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.phulpin\OneDrive - Röhlig blue-net GmbH\Windows 10 profile data\Documents\"/>
    </mc:Choice>
  </mc:AlternateContent>
  <bookViews>
    <workbookView showVerticalScroll="0" xWindow="0" yWindow="0" windowWidth="14370" windowHeight="2985"/>
  </bookViews>
  <sheets>
    <sheet name="ACCUEIL" sheetId="44" r:id="rId1"/>
    <sheet name="QUOTATION" sheetId="16" r:id="rId2"/>
    <sheet name="BDD" sheetId="49" r:id="rId3"/>
  </sheets>
  <externalReferences>
    <externalReference r:id="rId4"/>
  </externalReferences>
  <definedNames>
    <definedName name="_xlnm._FilterDatabase" localSheetId="1" hidden="1">QUOTATION!$A$2:$N$104</definedName>
    <definedName name="AFFAIRE_SUIVI">'[1]MATRICE '!$A$3:$A$5</definedName>
    <definedName name="AGENT_ROHLIG">BDD!$B$8:$B$17</definedName>
    <definedName name="BUREAU_DOUANE">'[1]MATRICE '!$W$3:$W$98</definedName>
    <definedName name="FOURNI_TPS">'[1]MATRICE '!$O$4:$O$30</definedName>
    <definedName name="MODE">'[1]MATRICE '!$A$7:$A$9</definedName>
    <definedName name="NOM_POL">'[1]MATRICE '!$U$3:$U$17</definedName>
    <definedName name="TYPE_TPS">'[1]MATRICE '!$A$11:$A$13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6" l="1"/>
  <c r="P5" i="16"/>
  <c r="P6" i="16"/>
  <c r="P7" i="16"/>
  <c r="P8" i="16"/>
  <c r="P9" i="16"/>
  <c r="P10" i="16"/>
  <c r="P11" i="16"/>
  <c r="P12" i="16"/>
  <c r="P13" i="16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62" i="16"/>
  <c r="P63" i="16"/>
  <c r="P64" i="16"/>
  <c r="P65" i="16"/>
  <c r="P66" i="16"/>
  <c r="P67" i="16"/>
  <c r="P68" i="16"/>
  <c r="P69" i="16"/>
  <c r="P70" i="16"/>
  <c r="P71" i="16"/>
  <c r="P72" i="16"/>
  <c r="P73" i="16"/>
  <c r="P74" i="16"/>
  <c r="P75" i="16"/>
  <c r="P76" i="16"/>
  <c r="P77" i="16"/>
  <c r="P78" i="16"/>
  <c r="P79" i="16"/>
  <c r="P80" i="16"/>
  <c r="P81" i="16"/>
  <c r="P82" i="16"/>
  <c r="P83" i="16"/>
  <c r="P84" i="16"/>
  <c r="P85" i="16"/>
  <c r="P86" i="16"/>
  <c r="P87" i="16"/>
  <c r="P88" i="16"/>
  <c r="P89" i="16"/>
  <c r="P90" i="16"/>
  <c r="P91" i="16"/>
  <c r="P92" i="16"/>
  <c r="P93" i="16"/>
  <c r="P94" i="16"/>
  <c r="P95" i="16"/>
  <c r="P96" i="16"/>
  <c r="P97" i="16"/>
  <c r="P98" i="16"/>
  <c r="P99" i="16"/>
  <c r="P100" i="16"/>
  <c r="P101" i="16"/>
  <c r="P102" i="16"/>
  <c r="P103" i="16"/>
  <c r="P104" i="16"/>
  <c r="P105" i="16"/>
  <c r="P106" i="16"/>
  <c r="P107" i="16"/>
  <c r="P108" i="16"/>
  <c r="P109" i="16"/>
  <c r="P110" i="16"/>
  <c r="P111" i="16"/>
  <c r="P112" i="16"/>
  <c r="P113" i="16"/>
  <c r="P114" i="16"/>
  <c r="P115" i="16"/>
  <c r="P116" i="16"/>
  <c r="P117" i="16"/>
  <c r="P118" i="16"/>
  <c r="P119" i="16"/>
  <c r="P120" i="16"/>
  <c r="P121" i="16"/>
  <c r="P122" i="16"/>
  <c r="P123" i="16"/>
  <c r="P124" i="16"/>
  <c r="P125" i="16"/>
  <c r="P126" i="16"/>
  <c r="P127" i="16"/>
  <c r="P128" i="16"/>
  <c r="P129" i="16"/>
  <c r="P130" i="16"/>
  <c r="P131" i="16"/>
  <c r="P132" i="16"/>
  <c r="P133" i="16"/>
  <c r="P134" i="16"/>
  <c r="P135" i="16"/>
  <c r="P136" i="16"/>
  <c r="P137" i="16"/>
  <c r="P138" i="16"/>
  <c r="P139" i="16"/>
  <c r="P140" i="16"/>
  <c r="P141" i="16"/>
  <c r="P142" i="16"/>
  <c r="P143" i="16"/>
  <c r="P144" i="16"/>
  <c r="P145" i="16"/>
  <c r="P146" i="16"/>
  <c r="P147" i="16"/>
  <c r="P148" i="16"/>
  <c r="P149" i="16"/>
  <c r="P150" i="16"/>
  <c r="P151" i="16"/>
  <c r="P152" i="16"/>
  <c r="P153" i="16"/>
  <c r="P154" i="16"/>
  <c r="P155" i="16"/>
  <c r="P156" i="16"/>
  <c r="P157" i="16"/>
  <c r="P158" i="16"/>
  <c r="P159" i="16"/>
  <c r="P160" i="16"/>
  <c r="P161" i="16"/>
  <c r="P162" i="16"/>
  <c r="P163" i="16"/>
  <c r="P164" i="16"/>
  <c r="P165" i="16"/>
  <c r="P166" i="16"/>
  <c r="P167" i="16"/>
  <c r="P168" i="16"/>
  <c r="P169" i="16"/>
  <c r="P170" i="16"/>
  <c r="P171" i="16"/>
  <c r="P172" i="16"/>
  <c r="P173" i="16"/>
  <c r="P174" i="16"/>
  <c r="P175" i="16"/>
  <c r="P176" i="16"/>
  <c r="P177" i="16"/>
  <c r="P178" i="16"/>
  <c r="P179" i="16"/>
  <c r="P180" i="16"/>
  <c r="P181" i="16"/>
  <c r="P182" i="16"/>
  <c r="P183" i="16"/>
  <c r="P184" i="16"/>
  <c r="P185" i="16"/>
  <c r="P186" i="16"/>
  <c r="P187" i="16"/>
  <c r="P188" i="16"/>
  <c r="P189" i="16"/>
  <c r="P190" i="16"/>
  <c r="P191" i="16"/>
  <c r="P192" i="16"/>
  <c r="P193" i="16"/>
  <c r="P194" i="16"/>
  <c r="P195" i="16"/>
  <c r="P196" i="16"/>
  <c r="P197" i="16"/>
  <c r="P198" i="16"/>
  <c r="P199" i="16"/>
  <c r="P200" i="16"/>
  <c r="P201" i="16"/>
  <c r="P202" i="16"/>
  <c r="P203" i="16"/>
  <c r="P204" i="16"/>
  <c r="P205" i="16"/>
  <c r="P206" i="16"/>
  <c r="P207" i="16"/>
  <c r="P208" i="16"/>
  <c r="P209" i="16"/>
  <c r="P210" i="16"/>
  <c r="P211" i="16"/>
  <c r="P212" i="16"/>
  <c r="P213" i="16"/>
  <c r="P214" i="16"/>
  <c r="P215" i="16"/>
  <c r="P216" i="16"/>
  <c r="P217" i="16"/>
  <c r="P218" i="16"/>
  <c r="P219" i="16"/>
  <c r="P220" i="16"/>
  <c r="P221" i="16"/>
  <c r="P222" i="16"/>
  <c r="P223" i="16"/>
  <c r="P224" i="16"/>
  <c r="P225" i="16"/>
  <c r="P226" i="16"/>
  <c r="P227" i="16"/>
  <c r="P228" i="16"/>
  <c r="P229" i="16"/>
  <c r="P230" i="16"/>
  <c r="P231" i="16"/>
  <c r="P232" i="16"/>
  <c r="P233" i="16"/>
  <c r="P234" i="16"/>
  <c r="P235" i="16"/>
  <c r="P236" i="16"/>
  <c r="P237" i="16"/>
  <c r="P238" i="16"/>
  <c r="P239" i="16"/>
  <c r="P240" i="16"/>
  <c r="P241" i="16"/>
  <c r="P242" i="16"/>
  <c r="P243" i="16"/>
  <c r="P244" i="16"/>
  <c r="P245" i="16"/>
  <c r="P246" i="16"/>
  <c r="P247" i="16"/>
  <c r="P248" i="16"/>
  <c r="P249" i="16"/>
  <c r="P250" i="16"/>
  <c r="P251" i="16"/>
  <c r="P252" i="16"/>
  <c r="P253" i="16"/>
  <c r="P254" i="16"/>
  <c r="P255" i="16"/>
  <c r="P256" i="16"/>
  <c r="P257" i="16"/>
  <c r="P258" i="16"/>
  <c r="P259" i="16"/>
  <c r="P260" i="16"/>
  <c r="P261" i="16"/>
  <c r="P262" i="16"/>
  <c r="P263" i="16"/>
  <c r="P264" i="16"/>
  <c r="P265" i="16"/>
  <c r="P266" i="16"/>
  <c r="P267" i="16"/>
  <c r="P268" i="16"/>
  <c r="P269" i="16"/>
  <c r="P270" i="16"/>
  <c r="P271" i="16"/>
  <c r="P272" i="16"/>
  <c r="P273" i="16"/>
  <c r="P274" i="16"/>
  <c r="P275" i="16"/>
  <c r="P276" i="16"/>
  <c r="P277" i="16"/>
  <c r="P278" i="16"/>
  <c r="P279" i="16"/>
  <c r="P280" i="16"/>
  <c r="P281" i="16"/>
  <c r="P282" i="16"/>
  <c r="P283" i="16"/>
  <c r="P284" i="16"/>
  <c r="P285" i="16"/>
  <c r="P286" i="16"/>
  <c r="P287" i="16"/>
  <c r="P288" i="16"/>
  <c r="P289" i="16"/>
  <c r="P290" i="16"/>
  <c r="P291" i="16"/>
  <c r="P292" i="16"/>
  <c r="P293" i="16"/>
  <c r="P294" i="16"/>
  <c r="P295" i="16"/>
  <c r="P296" i="16"/>
  <c r="P297" i="16"/>
  <c r="P298" i="16"/>
  <c r="P299" i="16"/>
  <c r="P300" i="16"/>
  <c r="P301" i="16"/>
  <c r="P302" i="16"/>
  <c r="P303" i="16"/>
  <c r="P304" i="16"/>
  <c r="P305" i="16"/>
  <c r="P306" i="16"/>
  <c r="P307" i="16"/>
  <c r="P308" i="16"/>
  <c r="P309" i="16"/>
  <c r="P310" i="16"/>
  <c r="P311" i="16"/>
  <c r="P312" i="16"/>
  <c r="P313" i="16"/>
  <c r="P314" i="16"/>
  <c r="P315" i="16"/>
  <c r="P316" i="16"/>
  <c r="P317" i="16"/>
  <c r="P318" i="16"/>
  <c r="P319" i="16"/>
  <c r="P320" i="16"/>
  <c r="P321" i="16"/>
  <c r="P322" i="16"/>
  <c r="P323" i="16"/>
  <c r="P324" i="16"/>
  <c r="P325" i="16"/>
  <c r="P326" i="16"/>
  <c r="P327" i="16"/>
  <c r="P328" i="16"/>
  <c r="P329" i="16"/>
  <c r="P330" i="16"/>
  <c r="P331" i="16"/>
  <c r="P332" i="16"/>
  <c r="P333" i="16"/>
  <c r="P334" i="16"/>
  <c r="P335" i="16"/>
  <c r="P336" i="16"/>
  <c r="P337" i="16"/>
  <c r="P338" i="16"/>
  <c r="P339" i="16"/>
  <c r="P340" i="16"/>
  <c r="P341" i="16"/>
  <c r="P342" i="16"/>
  <c r="P343" i="16"/>
  <c r="P344" i="16"/>
  <c r="P345" i="16"/>
  <c r="P346" i="16"/>
  <c r="P347" i="16"/>
  <c r="P348" i="16"/>
  <c r="P349" i="16"/>
  <c r="P350" i="16"/>
  <c r="P351" i="16"/>
  <c r="P352" i="16"/>
  <c r="P353" i="16"/>
  <c r="P354" i="16"/>
  <c r="P355" i="16"/>
  <c r="P356" i="16"/>
  <c r="P357" i="16"/>
  <c r="P358" i="16"/>
  <c r="P359" i="16"/>
  <c r="P360" i="16"/>
  <c r="P361" i="16"/>
  <c r="P362" i="16"/>
  <c r="P363" i="16"/>
  <c r="P364" i="16"/>
  <c r="P365" i="16"/>
  <c r="P366" i="16"/>
  <c r="P367" i="16"/>
  <c r="P368" i="16"/>
  <c r="P369" i="16"/>
  <c r="P370" i="16"/>
  <c r="P371" i="16"/>
  <c r="P372" i="16"/>
  <c r="P373" i="16"/>
  <c r="P374" i="16"/>
  <c r="P375" i="16"/>
  <c r="P376" i="16"/>
  <c r="P377" i="16"/>
  <c r="P378" i="16"/>
  <c r="P379" i="16"/>
  <c r="P380" i="16"/>
  <c r="P381" i="16"/>
  <c r="P382" i="16"/>
  <c r="P383" i="16"/>
  <c r="P384" i="16"/>
  <c r="P385" i="16"/>
  <c r="P386" i="16"/>
  <c r="P387" i="16"/>
  <c r="P388" i="16"/>
  <c r="P389" i="16"/>
  <c r="P390" i="16"/>
  <c r="P391" i="16"/>
  <c r="P392" i="16"/>
  <c r="P393" i="16"/>
  <c r="P394" i="16"/>
  <c r="P395" i="16"/>
  <c r="P396" i="16"/>
  <c r="P397" i="16"/>
  <c r="P398" i="16"/>
  <c r="P399" i="16"/>
  <c r="P400" i="16"/>
  <c r="P401" i="16"/>
  <c r="P402" i="16"/>
  <c r="P403" i="16"/>
  <c r="P404" i="16"/>
  <c r="P405" i="16"/>
  <c r="P406" i="16"/>
  <c r="P407" i="16"/>
  <c r="P408" i="16"/>
  <c r="P409" i="16"/>
  <c r="P410" i="16"/>
  <c r="P411" i="16"/>
  <c r="P412" i="16"/>
  <c r="P413" i="16"/>
  <c r="P414" i="16"/>
  <c r="P415" i="16"/>
  <c r="P416" i="16"/>
  <c r="P417" i="16"/>
  <c r="P418" i="16"/>
  <c r="P419" i="16"/>
  <c r="P420" i="16"/>
  <c r="P421" i="16"/>
  <c r="P422" i="16"/>
  <c r="P423" i="16"/>
  <c r="P424" i="16"/>
  <c r="P425" i="16"/>
  <c r="P426" i="16"/>
  <c r="P427" i="16"/>
  <c r="P428" i="16"/>
  <c r="P429" i="16"/>
  <c r="P430" i="16"/>
  <c r="P431" i="16"/>
  <c r="P432" i="16"/>
  <c r="P433" i="16"/>
  <c r="P434" i="16"/>
  <c r="P435" i="16"/>
  <c r="P436" i="16"/>
  <c r="P437" i="16"/>
  <c r="P438" i="16"/>
  <c r="P439" i="16"/>
  <c r="P440" i="16"/>
  <c r="P441" i="16"/>
  <c r="P442" i="16"/>
  <c r="P443" i="16"/>
  <c r="P444" i="16"/>
  <c r="P445" i="16"/>
  <c r="P446" i="16"/>
  <c r="P447" i="16"/>
  <c r="P448" i="16"/>
  <c r="P449" i="16"/>
  <c r="P450" i="16"/>
  <c r="P451" i="16"/>
  <c r="P452" i="16"/>
  <c r="P453" i="16"/>
  <c r="P454" i="16"/>
  <c r="P455" i="16"/>
  <c r="P456" i="16"/>
  <c r="P457" i="16"/>
  <c r="P458" i="16"/>
  <c r="P459" i="16"/>
  <c r="P460" i="16"/>
  <c r="P461" i="16"/>
  <c r="P462" i="16"/>
  <c r="P463" i="16"/>
  <c r="P464" i="16"/>
  <c r="P465" i="16"/>
  <c r="P466" i="16"/>
  <c r="P467" i="16"/>
  <c r="P468" i="16"/>
  <c r="P469" i="16"/>
  <c r="P470" i="16"/>
  <c r="P471" i="16"/>
  <c r="P472" i="16"/>
  <c r="P473" i="16"/>
  <c r="P474" i="16"/>
  <c r="P475" i="16"/>
  <c r="P476" i="16"/>
  <c r="P477" i="16"/>
  <c r="P478" i="16"/>
  <c r="P479" i="16"/>
  <c r="P480" i="16"/>
  <c r="P481" i="16"/>
  <c r="P482" i="16"/>
  <c r="P483" i="16"/>
  <c r="P484" i="16"/>
  <c r="P485" i="16"/>
  <c r="P486" i="16"/>
  <c r="P487" i="16"/>
  <c r="P488" i="16"/>
  <c r="P489" i="16"/>
  <c r="P490" i="16"/>
  <c r="P491" i="16"/>
  <c r="P492" i="16"/>
  <c r="P493" i="16"/>
  <c r="P494" i="16"/>
  <c r="P495" i="16"/>
  <c r="P496" i="16"/>
  <c r="P497" i="16"/>
  <c r="P498" i="16"/>
  <c r="P499" i="16"/>
  <c r="P500" i="16"/>
  <c r="P501" i="16"/>
  <c r="P502" i="16"/>
  <c r="P503" i="16"/>
  <c r="P504" i="16"/>
  <c r="P505" i="16"/>
  <c r="P506" i="16"/>
  <c r="P507" i="16"/>
  <c r="P508" i="16"/>
  <c r="P509" i="16"/>
  <c r="P510" i="16"/>
  <c r="P511" i="16"/>
  <c r="P512" i="16"/>
  <c r="P513" i="16"/>
  <c r="P514" i="16"/>
  <c r="P515" i="16"/>
  <c r="P516" i="16"/>
  <c r="P517" i="16"/>
  <c r="P518" i="16"/>
  <c r="P519" i="16"/>
  <c r="P520" i="16"/>
  <c r="P521" i="16"/>
  <c r="P522" i="16"/>
  <c r="P523" i="16"/>
  <c r="P524" i="16"/>
  <c r="P525" i="16"/>
  <c r="P526" i="16"/>
  <c r="P527" i="16"/>
  <c r="P528" i="16"/>
  <c r="P529" i="16"/>
  <c r="P530" i="16"/>
  <c r="P531" i="16"/>
  <c r="P532" i="16"/>
  <c r="P533" i="16"/>
  <c r="P534" i="16"/>
  <c r="P535" i="16"/>
  <c r="P536" i="16"/>
  <c r="P537" i="16"/>
  <c r="P538" i="16"/>
  <c r="P539" i="16"/>
  <c r="P540" i="16"/>
  <c r="P541" i="16"/>
  <c r="P542" i="16"/>
  <c r="P543" i="16"/>
  <c r="P544" i="16"/>
  <c r="P545" i="16"/>
  <c r="P546" i="16"/>
  <c r="P547" i="16"/>
  <c r="P548" i="16"/>
  <c r="P549" i="16"/>
  <c r="P550" i="16"/>
  <c r="P551" i="16"/>
  <c r="P552" i="16"/>
  <c r="P553" i="16"/>
  <c r="P554" i="16"/>
  <c r="P555" i="16"/>
  <c r="P556" i="16"/>
  <c r="P557" i="16"/>
  <c r="P558" i="16"/>
  <c r="P559" i="16"/>
  <c r="P560" i="16"/>
  <c r="P561" i="16"/>
  <c r="P562" i="16"/>
  <c r="P563" i="16"/>
  <c r="P564" i="16"/>
  <c r="P565" i="16"/>
  <c r="P566" i="16"/>
  <c r="P567" i="16"/>
  <c r="P568" i="16"/>
  <c r="P569" i="16"/>
  <c r="P570" i="16"/>
  <c r="P571" i="16"/>
  <c r="P572" i="16"/>
  <c r="P573" i="16"/>
  <c r="P574" i="16"/>
  <c r="P575" i="16"/>
  <c r="P576" i="16"/>
  <c r="P577" i="16"/>
  <c r="P578" i="16"/>
  <c r="P579" i="16"/>
  <c r="P580" i="16"/>
  <c r="P581" i="16"/>
  <c r="P582" i="16"/>
  <c r="P583" i="16"/>
  <c r="P584" i="16"/>
  <c r="P585" i="16"/>
  <c r="P586" i="16"/>
  <c r="P587" i="16"/>
  <c r="P588" i="16"/>
  <c r="P589" i="16"/>
  <c r="P590" i="16"/>
  <c r="P591" i="16"/>
  <c r="P592" i="16"/>
  <c r="P593" i="16"/>
  <c r="P594" i="16"/>
  <c r="P595" i="16"/>
  <c r="P596" i="16"/>
  <c r="P597" i="16"/>
  <c r="P598" i="16"/>
  <c r="P599" i="16"/>
  <c r="P600" i="16"/>
  <c r="P601" i="16"/>
  <c r="P602" i="16"/>
  <c r="P603" i="16"/>
  <c r="P604" i="16"/>
  <c r="P605" i="16"/>
  <c r="P606" i="16"/>
  <c r="P607" i="16"/>
  <c r="P608" i="16"/>
  <c r="P609" i="16"/>
  <c r="P610" i="16"/>
  <c r="P611" i="16"/>
  <c r="P612" i="16"/>
  <c r="P613" i="16"/>
  <c r="P614" i="16"/>
  <c r="P615" i="16"/>
  <c r="P616" i="16"/>
  <c r="P617" i="16"/>
  <c r="P618" i="16"/>
  <c r="P619" i="16"/>
  <c r="P620" i="16"/>
  <c r="P621" i="16"/>
  <c r="P622" i="16"/>
  <c r="P623" i="16"/>
  <c r="P624" i="16"/>
  <c r="P625" i="16"/>
  <c r="P626" i="16"/>
  <c r="P627" i="16"/>
  <c r="P628" i="16"/>
  <c r="P629" i="16"/>
  <c r="P630" i="16"/>
  <c r="P631" i="16"/>
  <c r="P632" i="16"/>
  <c r="P633" i="16"/>
  <c r="P634" i="16"/>
  <c r="P635" i="16"/>
  <c r="P636" i="16"/>
  <c r="P637" i="16"/>
  <c r="P638" i="16"/>
  <c r="P639" i="16"/>
  <c r="P640" i="16"/>
  <c r="P641" i="16"/>
  <c r="P642" i="16"/>
  <c r="P643" i="16"/>
  <c r="P644" i="16"/>
  <c r="P645" i="16"/>
  <c r="P646" i="16"/>
  <c r="P647" i="16"/>
  <c r="P648" i="16"/>
  <c r="P649" i="16"/>
  <c r="P650" i="16"/>
  <c r="P651" i="16"/>
  <c r="P652" i="16"/>
  <c r="P653" i="16"/>
  <c r="P654" i="16"/>
  <c r="P655" i="16"/>
  <c r="P656" i="16"/>
  <c r="P657" i="16"/>
  <c r="P658" i="16"/>
  <c r="P659" i="16"/>
  <c r="P660" i="16"/>
  <c r="P661" i="16"/>
  <c r="P662" i="16"/>
  <c r="P663" i="16"/>
  <c r="P664" i="16"/>
  <c r="P665" i="16"/>
  <c r="P666" i="16"/>
  <c r="P667" i="16"/>
  <c r="P668" i="16"/>
  <c r="P669" i="16"/>
  <c r="P670" i="16"/>
  <c r="P671" i="16"/>
  <c r="P672" i="16"/>
  <c r="P673" i="16"/>
  <c r="P674" i="16"/>
  <c r="P675" i="16"/>
  <c r="P676" i="16"/>
  <c r="P677" i="16"/>
  <c r="P678" i="16"/>
  <c r="P679" i="16"/>
  <c r="P680" i="16"/>
  <c r="P681" i="16"/>
  <c r="P682" i="16"/>
  <c r="P683" i="16"/>
  <c r="P684" i="16"/>
  <c r="P685" i="16"/>
  <c r="P686" i="16"/>
  <c r="P687" i="16"/>
  <c r="P688" i="16"/>
  <c r="P689" i="16"/>
  <c r="P690" i="16"/>
  <c r="P691" i="16"/>
  <c r="P692" i="16"/>
  <c r="P693" i="16"/>
  <c r="P694" i="16"/>
  <c r="P695" i="16"/>
  <c r="P696" i="16"/>
  <c r="P697" i="16"/>
  <c r="P698" i="16"/>
  <c r="P699" i="16"/>
  <c r="P700" i="16"/>
  <c r="P701" i="16"/>
  <c r="P702" i="16"/>
  <c r="P703" i="16"/>
  <c r="P704" i="16"/>
  <c r="P705" i="16"/>
  <c r="P706" i="16"/>
  <c r="P707" i="16"/>
  <c r="P708" i="16"/>
  <c r="P709" i="16"/>
  <c r="P710" i="16"/>
  <c r="P711" i="16"/>
  <c r="P712" i="16"/>
  <c r="P713" i="16"/>
  <c r="P714" i="16"/>
  <c r="P715" i="16"/>
  <c r="P716" i="16"/>
  <c r="P717" i="16"/>
  <c r="P718" i="16"/>
  <c r="P719" i="16"/>
  <c r="P720" i="16"/>
  <c r="P721" i="16"/>
  <c r="P722" i="16"/>
  <c r="P723" i="16"/>
  <c r="P724" i="16"/>
  <c r="P725" i="16"/>
  <c r="P726" i="16"/>
  <c r="P727" i="16"/>
  <c r="P728" i="16"/>
  <c r="P729" i="16"/>
  <c r="P730" i="16"/>
  <c r="P731" i="16"/>
  <c r="P732" i="16"/>
  <c r="P733" i="16"/>
  <c r="P734" i="16"/>
  <c r="P735" i="16"/>
  <c r="P736" i="16"/>
  <c r="P737" i="16"/>
  <c r="P738" i="16"/>
  <c r="P739" i="16"/>
  <c r="P740" i="16"/>
  <c r="P741" i="16"/>
  <c r="P742" i="16"/>
  <c r="P743" i="16"/>
  <c r="P744" i="16"/>
  <c r="P745" i="16"/>
  <c r="P746" i="16"/>
  <c r="P747" i="16"/>
  <c r="P748" i="16"/>
  <c r="P749" i="16"/>
  <c r="P750" i="16"/>
  <c r="P751" i="16"/>
  <c r="P752" i="16"/>
  <c r="P753" i="16"/>
  <c r="P754" i="16"/>
  <c r="P755" i="16"/>
  <c r="P756" i="16"/>
  <c r="P757" i="16"/>
  <c r="P758" i="16"/>
  <c r="P759" i="16"/>
  <c r="P760" i="16"/>
  <c r="P761" i="16"/>
  <c r="P762" i="16"/>
  <c r="P763" i="16"/>
  <c r="P764" i="16"/>
  <c r="P765" i="16"/>
  <c r="P766" i="16"/>
  <c r="P767" i="16"/>
  <c r="P768" i="16"/>
  <c r="P769" i="16"/>
  <c r="P770" i="16"/>
  <c r="P771" i="16"/>
  <c r="P772" i="16"/>
  <c r="P773" i="16"/>
  <c r="P774" i="16"/>
  <c r="P775" i="16"/>
  <c r="P776" i="16"/>
  <c r="P777" i="16"/>
  <c r="P778" i="16"/>
  <c r="P779" i="16"/>
  <c r="P780" i="16"/>
  <c r="P781" i="16"/>
  <c r="P782" i="16"/>
  <c r="P783" i="16"/>
  <c r="P784" i="16"/>
  <c r="P785" i="16"/>
  <c r="P786" i="16"/>
  <c r="P787" i="16"/>
  <c r="P788" i="16"/>
  <c r="P789" i="16"/>
  <c r="P790" i="16"/>
  <c r="P791" i="16"/>
  <c r="P792" i="16"/>
  <c r="P793" i="16"/>
  <c r="P794" i="16"/>
  <c r="P795" i="16"/>
  <c r="P796" i="16"/>
  <c r="P797" i="16"/>
  <c r="P798" i="16"/>
  <c r="P799" i="16"/>
  <c r="P800" i="16"/>
  <c r="P801" i="16"/>
  <c r="P802" i="16"/>
  <c r="P803" i="16"/>
  <c r="P804" i="16"/>
  <c r="P805" i="16"/>
  <c r="P806" i="16"/>
  <c r="P807" i="16"/>
  <c r="P808" i="16"/>
  <c r="P809" i="16"/>
  <c r="P810" i="16"/>
  <c r="P811" i="16"/>
  <c r="P812" i="16"/>
  <c r="P813" i="16"/>
  <c r="P814" i="16"/>
  <c r="P815" i="16"/>
  <c r="P816" i="16"/>
  <c r="P817" i="16"/>
  <c r="P818" i="16"/>
  <c r="P819" i="16"/>
  <c r="P820" i="16"/>
  <c r="P821" i="16"/>
  <c r="P822" i="16"/>
  <c r="P823" i="16"/>
  <c r="P824" i="16"/>
  <c r="P825" i="16"/>
  <c r="P826" i="16"/>
  <c r="P827" i="16"/>
  <c r="P828" i="16"/>
  <c r="P829" i="16"/>
  <c r="P830" i="16"/>
  <c r="P831" i="16"/>
  <c r="P832" i="16"/>
  <c r="P833" i="16"/>
  <c r="P834" i="16"/>
  <c r="P835" i="16"/>
  <c r="P836" i="16"/>
  <c r="P837" i="16"/>
  <c r="P838" i="16"/>
  <c r="P839" i="16"/>
  <c r="P840" i="16"/>
  <c r="P841" i="16"/>
  <c r="P842" i="16"/>
  <c r="P843" i="16"/>
  <c r="P844" i="16"/>
  <c r="P845" i="16"/>
  <c r="P846" i="16"/>
  <c r="P847" i="16"/>
  <c r="P848" i="16"/>
  <c r="P849" i="16"/>
  <c r="P850" i="16"/>
  <c r="P851" i="16"/>
  <c r="P852" i="16"/>
  <c r="P853" i="16"/>
  <c r="P854" i="16"/>
  <c r="P855" i="16"/>
  <c r="P856" i="16"/>
  <c r="P857" i="16"/>
  <c r="P858" i="16"/>
  <c r="P859" i="16"/>
  <c r="P860" i="16"/>
  <c r="P861" i="16"/>
  <c r="P862" i="16"/>
  <c r="P863" i="16"/>
  <c r="P864" i="16"/>
  <c r="P865" i="16"/>
  <c r="P866" i="16"/>
  <c r="P867" i="16"/>
  <c r="P868" i="16"/>
  <c r="P869" i="16"/>
  <c r="P870" i="16"/>
  <c r="P871" i="16"/>
  <c r="P872" i="16"/>
  <c r="P873" i="16"/>
  <c r="P874" i="16"/>
  <c r="P875" i="16"/>
  <c r="P876" i="16"/>
  <c r="P877" i="16"/>
  <c r="P878" i="16"/>
  <c r="P879" i="16"/>
  <c r="P880" i="16"/>
  <c r="P881" i="16"/>
  <c r="P882" i="16"/>
  <c r="P883" i="16"/>
  <c r="P884" i="16"/>
  <c r="P885" i="16"/>
  <c r="P886" i="16"/>
  <c r="P887" i="16"/>
  <c r="P888" i="16"/>
  <c r="P889" i="16"/>
  <c r="P890" i="16"/>
  <c r="P891" i="16"/>
  <c r="P892" i="16"/>
  <c r="P893" i="16"/>
  <c r="P894" i="16"/>
  <c r="P895" i="16"/>
  <c r="P896" i="16"/>
  <c r="P897" i="16"/>
  <c r="P898" i="16"/>
  <c r="P899" i="16"/>
  <c r="P900" i="16"/>
  <c r="P901" i="16"/>
  <c r="P902" i="16"/>
  <c r="P903" i="16"/>
  <c r="P904" i="16"/>
  <c r="P905" i="16"/>
  <c r="P906" i="16"/>
  <c r="P907" i="16"/>
  <c r="P908" i="16"/>
  <c r="P909" i="16"/>
  <c r="P910" i="16"/>
  <c r="P911" i="16"/>
  <c r="P912" i="16"/>
  <c r="P913" i="16"/>
  <c r="P914" i="16"/>
  <c r="P915" i="16"/>
  <c r="P916" i="16"/>
  <c r="P917" i="16"/>
  <c r="P918" i="16"/>
  <c r="P919" i="16"/>
  <c r="P920" i="16"/>
  <c r="P921" i="16"/>
  <c r="P922" i="16"/>
  <c r="P923" i="16"/>
  <c r="P924" i="16"/>
  <c r="P925" i="16"/>
  <c r="P926" i="16"/>
  <c r="P927" i="16"/>
  <c r="P928" i="16"/>
  <c r="P929" i="16"/>
  <c r="P930" i="16"/>
  <c r="P931" i="16"/>
  <c r="P932" i="16"/>
  <c r="P933" i="16"/>
  <c r="P934" i="16"/>
  <c r="P935" i="16"/>
  <c r="P936" i="16"/>
  <c r="P937" i="16"/>
  <c r="P938" i="16"/>
  <c r="P939" i="16"/>
  <c r="P940" i="16"/>
  <c r="P941" i="16"/>
  <c r="P942" i="16"/>
  <c r="P943" i="16"/>
  <c r="P944" i="16"/>
  <c r="P945" i="16"/>
  <c r="P946" i="16"/>
  <c r="P947" i="16"/>
  <c r="P948" i="16"/>
  <c r="P949" i="16"/>
  <c r="P950" i="16"/>
  <c r="P951" i="16"/>
  <c r="P952" i="16"/>
  <c r="P953" i="16"/>
  <c r="P954" i="16"/>
  <c r="P955" i="16"/>
  <c r="P956" i="16"/>
  <c r="P957" i="16"/>
  <c r="P958" i="16"/>
  <c r="P959" i="16"/>
  <c r="P960" i="16"/>
  <c r="P961" i="16"/>
  <c r="P962" i="16"/>
  <c r="P963" i="16"/>
  <c r="P964" i="16"/>
  <c r="P965" i="16"/>
  <c r="P966" i="16"/>
  <c r="P967" i="16"/>
  <c r="P968" i="16"/>
  <c r="P969" i="16"/>
  <c r="P970" i="16"/>
  <c r="P971" i="16"/>
  <c r="P972" i="16"/>
  <c r="P973" i="16"/>
  <c r="P974" i="16"/>
  <c r="P975" i="16"/>
  <c r="P976" i="16"/>
  <c r="P977" i="16"/>
  <c r="P978" i="16"/>
  <c r="P979" i="16"/>
  <c r="P980" i="16"/>
  <c r="P981" i="16"/>
  <c r="P982" i="16"/>
  <c r="P983" i="16"/>
  <c r="P984" i="16"/>
  <c r="P985" i="16"/>
  <c r="P986" i="16"/>
  <c r="P987" i="16"/>
  <c r="P988" i="16"/>
  <c r="P989" i="16"/>
  <c r="P990" i="16"/>
  <c r="P991" i="16"/>
  <c r="P992" i="16"/>
  <c r="P993" i="16"/>
  <c r="P994" i="16"/>
  <c r="P995" i="16"/>
  <c r="P996" i="16"/>
  <c r="P997" i="16"/>
  <c r="P998" i="16"/>
  <c r="P999" i="16"/>
  <c r="P1000" i="16"/>
  <c r="P1001" i="16"/>
  <c r="P1002" i="16"/>
  <c r="P1003" i="16"/>
  <c r="P1004" i="16"/>
  <c r="P1005" i="16"/>
  <c r="P1006" i="16"/>
  <c r="P1007" i="16"/>
  <c r="P1008" i="16"/>
  <c r="P1009" i="16"/>
  <c r="P1010" i="16"/>
  <c r="P1011" i="16"/>
  <c r="P1012" i="16"/>
  <c r="P1013" i="16"/>
  <c r="P1014" i="16"/>
  <c r="P1015" i="16"/>
  <c r="P1016" i="16"/>
  <c r="P1017" i="16"/>
  <c r="P1018" i="16"/>
  <c r="P1019" i="16"/>
  <c r="P1020" i="16"/>
  <c r="P1021" i="16"/>
  <c r="P1022" i="16"/>
  <c r="P1023" i="16"/>
  <c r="P1024" i="16"/>
  <c r="P1025" i="16"/>
  <c r="P1026" i="16"/>
  <c r="P1027" i="16"/>
  <c r="P1028" i="16"/>
  <c r="P1029" i="16"/>
  <c r="P1030" i="16"/>
  <c r="P1031" i="16"/>
  <c r="P1032" i="16"/>
  <c r="P1033" i="16"/>
  <c r="P1034" i="16"/>
  <c r="P1035" i="16"/>
  <c r="P1036" i="16"/>
  <c r="P1037" i="16"/>
  <c r="P1038" i="16"/>
  <c r="P1039" i="16"/>
  <c r="P1040" i="16"/>
  <c r="P1041" i="16"/>
  <c r="P1042" i="16"/>
  <c r="P1043" i="16"/>
  <c r="P1044" i="16"/>
  <c r="P1045" i="16"/>
  <c r="P1046" i="16"/>
  <c r="P1047" i="16"/>
  <c r="P1048" i="16"/>
  <c r="P1049" i="16"/>
  <c r="P1050" i="16"/>
  <c r="P1051" i="16"/>
  <c r="P1052" i="16"/>
  <c r="P1053" i="16"/>
  <c r="P1054" i="16"/>
  <c r="P1055" i="16"/>
  <c r="P1056" i="16"/>
  <c r="P1057" i="16"/>
  <c r="P1058" i="16"/>
  <c r="P1059" i="16"/>
  <c r="P1060" i="16"/>
  <c r="P1061" i="16"/>
  <c r="P1062" i="16"/>
  <c r="P1063" i="16"/>
  <c r="P1064" i="16"/>
  <c r="P1065" i="16"/>
  <c r="P1066" i="16"/>
  <c r="P1067" i="16"/>
  <c r="P1068" i="16"/>
  <c r="P1069" i="16"/>
  <c r="P1070" i="16"/>
  <c r="P1071" i="16"/>
  <c r="P1072" i="16"/>
  <c r="P1073" i="16"/>
  <c r="P1074" i="16"/>
  <c r="P1075" i="16"/>
  <c r="P1076" i="16"/>
  <c r="P1077" i="16"/>
  <c r="P1078" i="16"/>
  <c r="P1079" i="16"/>
  <c r="P1080" i="16"/>
  <c r="P1081" i="16"/>
  <c r="P1082" i="16"/>
  <c r="P1083" i="16"/>
  <c r="P1084" i="16"/>
  <c r="P1085" i="16"/>
  <c r="P1086" i="16"/>
  <c r="P1087" i="16"/>
  <c r="P1088" i="16"/>
  <c r="P1089" i="16"/>
  <c r="P1090" i="16"/>
  <c r="P1091" i="16"/>
  <c r="P1092" i="16"/>
  <c r="P1093" i="16"/>
  <c r="P1094" i="16"/>
  <c r="P1095" i="16"/>
  <c r="P1096" i="16"/>
  <c r="P1097" i="16"/>
  <c r="P1098" i="16"/>
  <c r="P1099" i="16"/>
  <c r="P1100" i="16"/>
  <c r="P1101" i="16"/>
  <c r="P1102" i="16"/>
  <c r="P1103" i="16"/>
  <c r="P1104" i="16"/>
  <c r="P1105" i="16"/>
  <c r="P1106" i="16"/>
  <c r="P1107" i="16"/>
  <c r="P1108" i="16"/>
  <c r="P1109" i="16"/>
  <c r="P1110" i="16"/>
  <c r="P1111" i="16"/>
  <c r="P1112" i="16"/>
  <c r="P1113" i="16"/>
  <c r="P1114" i="16"/>
  <c r="P1115" i="16"/>
  <c r="P1116" i="16"/>
  <c r="P1117" i="16"/>
  <c r="P1118" i="16"/>
  <c r="P1119" i="16"/>
  <c r="P1120" i="16"/>
  <c r="P1121" i="16"/>
  <c r="P1122" i="16"/>
  <c r="P1123" i="16"/>
  <c r="P1124" i="16"/>
  <c r="P1125" i="16"/>
  <c r="P1126" i="16"/>
  <c r="P1127" i="16"/>
  <c r="P1128" i="16"/>
  <c r="P1129" i="16"/>
  <c r="P1130" i="16"/>
  <c r="P1131" i="16"/>
  <c r="P1132" i="16"/>
  <c r="P1133" i="16"/>
  <c r="P1134" i="16"/>
  <c r="P1135" i="16"/>
  <c r="P1136" i="16"/>
  <c r="P1137" i="16"/>
  <c r="P1138" i="16"/>
  <c r="P1139" i="16"/>
  <c r="P1140" i="16"/>
  <c r="P1141" i="16"/>
  <c r="P1142" i="16"/>
  <c r="P1143" i="16"/>
  <c r="P1144" i="16"/>
  <c r="P1145" i="16"/>
  <c r="P1146" i="16"/>
  <c r="P1147" i="16"/>
  <c r="P1148" i="16"/>
  <c r="P1149" i="16"/>
  <c r="P1150" i="16"/>
  <c r="P1151" i="16"/>
  <c r="P1152" i="16"/>
  <c r="P1153" i="16"/>
  <c r="P1154" i="16"/>
  <c r="P1155" i="16"/>
  <c r="P1156" i="16"/>
  <c r="P1157" i="16"/>
  <c r="P1158" i="16"/>
  <c r="P1159" i="16"/>
  <c r="P1160" i="16"/>
  <c r="P1161" i="16"/>
  <c r="P1162" i="16"/>
  <c r="P1163" i="16"/>
  <c r="P1164" i="16"/>
  <c r="P1165" i="16"/>
  <c r="P1166" i="16"/>
  <c r="P1167" i="16"/>
  <c r="P1168" i="16"/>
  <c r="P1169" i="16"/>
  <c r="P1170" i="16"/>
  <c r="P1171" i="16"/>
  <c r="P1172" i="16"/>
  <c r="P1173" i="16"/>
  <c r="P1174" i="16"/>
  <c r="P1175" i="16"/>
  <c r="P1176" i="16"/>
  <c r="P1177" i="16"/>
  <c r="P1178" i="16"/>
  <c r="P1179" i="16"/>
  <c r="P1180" i="16"/>
  <c r="P1181" i="16"/>
  <c r="P1182" i="16"/>
  <c r="P1183" i="16"/>
  <c r="P1184" i="16"/>
  <c r="P1185" i="16"/>
  <c r="P1186" i="16"/>
  <c r="P1187" i="16"/>
  <c r="P1188" i="16"/>
  <c r="P1189" i="16"/>
  <c r="P1190" i="16"/>
  <c r="P1191" i="16"/>
  <c r="P1192" i="16"/>
  <c r="P1193" i="16"/>
  <c r="P1194" i="16"/>
  <c r="P1195" i="16"/>
  <c r="P1196" i="16"/>
  <c r="P1197" i="16"/>
  <c r="P1198" i="16"/>
  <c r="P1199" i="16"/>
  <c r="P1200" i="16"/>
  <c r="P1201" i="16"/>
  <c r="P1202" i="16"/>
  <c r="P1203" i="16"/>
  <c r="P1204" i="16"/>
  <c r="P1205" i="16"/>
  <c r="P1206" i="16"/>
  <c r="P1207" i="16"/>
  <c r="P1208" i="16"/>
  <c r="P1209" i="16"/>
  <c r="P1210" i="16"/>
  <c r="P1211" i="16"/>
  <c r="P1212" i="16"/>
  <c r="P1213" i="16"/>
  <c r="P1214" i="16"/>
  <c r="P1215" i="16"/>
  <c r="P1216" i="16"/>
  <c r="P1217" i="16"/>
  <c r="P1218" i="16"/>
  <c r="P1219" i="16"/>
  <c r="P1220" i="16"/>
  <c r="P1221" i="16"/>
  <c r="P1222" i="16"/>
  <c r="P1223" i="16"/>
  <c r="P1224" i="16"/>
  <c r="P1225" i="16"/>
  <c r="P1226" i="16"/>
  <c r="P1227" i="16"/>
  <c r="P1228" i="16"/>
  <c r="P1229" i="16"/>
  <c r="P1230" i="16"/>
  <c r="P1231" i="16"/>
  <c r="P1232" i="16"/>
  <c r="P1233" i="16"/>
  <c r="P1234" i="16"/>
  <c r="P1235" i="16"/>
  <c r="P1236" i="16"/>
  <c r="P1237" i="16"/>
  <c r="P1238" i="16"/>
  <c r="P1239" i="16"/>
  <c r="P1240" i="16"/>
  <c r="P1241" i="16"/>
  <c r="P1242" i="16"/>
  <c r="P1243" i="16"/>
  <c r="P1244" i="16"/>
  <c r="P1245" i="16"/>
  <c r="P1246" i="16"/>
  <c r="P1247" i="16"/>
  <c r="P1248" i="16"/>
  <c r="P1249" i="16"/>
  <c r="P1250" i="16"/>
  <c r="P1251" i="16"/>
  <c r="P1252" i="16"/>
  <c r="P1253" i="16"/>
  <c r="P1254" i="16"/>
  <c r="P1255" i="16"/>
  <c r="P1256" i="16"/>
  <c r="P1257" i="16"/>
  <c r="P1258" i="16"/>
  <c r="P1259" i="16"/>
  <c r="P1260" i="16"/>
  <c r="P1261" i="16"/>
  <c r="P1262" i="16"/>
  <c r="P1263" i="16"/>
  <c r="P1264" i="16"/>
  <c r="P1265" i="16"/>
  <c r="P1266" i="16"/>
  <c r="P1267" i="16"/>
  <c r="P1268" i="16"/>
  <c r="P1269" i="16"/>
  <c r="P1270" i="16"/>
  <c r="P1271" i="16"/>
  <c r="P1272" i="16"/>
  <c r="P1273" i="16"/>
  <c r="P1274" i="16"/>
  <c r="P1275" i="16"/>
  <c r="P1276" i="16"/>
  <c r="P1277" i="16"/>
  <c r="P1278" i="16"/>
  <c r="P1279" i="16"/>
  <c r="P1280" i="16"/>
  <c r="P1281" i="16"/>
  <c r="P1282" i="16"/>
  <c r="P1283" i="16"/>
  <c r="P1284" i="16"/>
  <c r="P1285" i="16"/>
  <c r="P1286" i="16"/>
  <c r="P1287" i="16"/>
  <c r="P1288" i="16"/>
  <c r="P1289" i="16"/>
  <c r="P1290" i="16"/>
  <c r="P1291" i="16"/>
  <c r="P1292" i="16"/>
  <c r="P1293" i="16"/>
  <c r="P1294" i="16"/>
  <c r="P1295" i="16"/>
  <c r="P1296" i="16"/>
  <c r="P1297" i="16"/>
  <c r="P1298" i="16"/>
  <c r="P1299" i="16"/>
  <c r="P1300" i="16"/>
  <c r="P1301" i="16"/>
  <c r="P1302" i="16"/>
  <c r="P1303" i="16"/>
  <c r="P1304" i="16"/>
  <c r="P1305" i="16"/>
  <c r="P1306" i="16"/>
  <c r="P1307" i="16"/>
  <c r="P1308" i="16"/>
  <c r="P1309" i="16"/>
  <c r="P1310" i="16"/>
  <c r="P1311" i="16"/>
  <c r="P1312" i="16"/>
  <c r="P1313" i="16"/>
  <c r="P1314" i="16"/>
  <c r="P1315" i="16"/>
  <c r="P1316" i="16"/>
  <c r="P1317" i="16"/>
  <c r="P1318" i="16"/>
  <c r="P1319" i="16"/>
  <c r="P1320" i="16"/>
  <c r="P1321" i="16"/>
  <c r="P1322" i="16"/>
  <c r="P1323" i="16"/>
  <c r="P1324" i="16"/>
  <c r="P1325" i="16"/>
  <c r="P1326" i="16"/>
  <c r="P1327" i="16"/>
  <c r="P1328" i="16"/>
  <c r="P1329" i="16"/>
  <c r="P1330" i="16"/>
  <c r="P1331" i="16"/>
  <c r="P1332" i="16"/>
  <c r="P1333" i="16"/>
  <c r="P1334" i="16"/>
  <c r="P1335" i="16"/>
  <c r="P1336" i="16"/>
  <c r="P1337" i="16"/>
  <c r="P1338" i="16"/>
  <c r="P1339" i="16"/>
  <c r="P1340" i="16"/>
  <c r="P1341" i="16"/>
  <c r="P1342" i="16"/>
  <c r="P1343" i="16"/>
  <c r="P1344" i="16"/>
  <c r="P1345" i="16"/>
  <c r="P1346" i="16"/>
  <c r="P1347" i="16"/>
  <c r="P1348" i="16"/>
  <c r="P1349" i="16"/>
  <c r="P1350" i="16"/>
  <c r="P1351" i="16"/>
  <c r="P1352" i="16"/>
  <c r="P1353" i="16"/>
  <c r="P1354" i="16"/>
  <c r="P1355" i="16"/>
  <c r="P1356" i="16"/>
  <c r="P1357" i="16"/>
  <c r="P1358" i="16"/>
  <c r="P1359" i="16"/>
  <c r="P1360" i="16"/>
  <c r="P1361" i="16"/>
  <c r="P1362" i="16"/>
  <c r="P1363" i="16"/>
  <c r="P1364" i="16"/>
  <c r="P1365" i="16"/>
  <c r="P1366" i="16"/>
  <c r="P1367" i="16"/>
  <c r="P1368" i="16"/>
  <c r="P1369" i="16"/>
  <c r="P1370" i="16"/>
  <c r="P1371" i="16"/>
  <c r="P1372" i="16"/>
  <c r="P1373" i="16"/>
  <c r="P1374" i="16"/>
  <c r="P1375" i="16"/>
  <c r="P1376" i="16"/>
  <c r="P1377" i="16"/>
  <c r="P1378" i="16"/>
  <c r="P1379" i="16"/>
  <c r="P1380" i="16"/>
  <c r="P1381" i="16"/>
  <c r="P1382" i="16"/>
  <c r="P1383" i="16"/>
  <c r="P1384" i="16"/>
  <c r="P1385" i="16"/>
  <c r="P1386" i="16"/>
  <c r="P1387" i="16"/>
  <c r="P1388" i="16"/>
  <c r="P1389" i="16"/>
  <c r="P1390" i="16"/>
  <c r="P1391" i="16"/>
  <c r="P1392" i="16"/>
  <c r="P1393" i="16"/>
  <c r="P1394" i="16"/>
  <c r="P1395" i="16"/>
  <c r="P1396" i="16"/>
  <c r="P1397" i="16"/>
  <c r="P1398" i="16"/>
  <c r="P1399" i="16"/>
  <c r="P1400" i="16"/>
  <c r="P1401" i="16"/>
  <c r="P1402" i="16"/>
  <c r="P1403" i="16"/>
  <c r="P1404" i="16"/>
  <c r="P1405" i="16"/>
  <c r="P1406" i="16"/>
  <c r="P1407" i="16"/>
  <c r="P1408" i="16"/>
  <c r="P1409" i="16"/>
  <c r="P1410" i="16"/>
  <c r="P1411" i="16"/>
  <c r="P1412" i="16"/>
  <c r="P1413" i="16"/>
  <c r="P1414" i="16"/>
  <c r="P1415" i="16"/>
  <c r="P1416" i="16"/>
  <c r="P1417" i="16"/>
  <c r="P1418" i="16"/>
  <c r="P1419" i="16"/>
  <c r="P1420" i="16"/>
  <c r="P1421" i="16"/>
  <c r="P1422" i="16"/>
  <c r="P1423" i="16"/>
  <c r="P1424" i="16"/>
  <c r="P1425" i="16"/>
  <c r="P1426" i="16"/>
  <c r="P1427" i="16"/>
  <c r="P1428" i="16"/>
  <c r="P1429" i="16"/>
  <c r="P1430" i="16"/>
  <c r="P1431" i="16"/>
  <c r="P1432" i="16"/>
  <c r="P1433" i="16"/>
  <c r="P1434" i="16"/>
  <c r="P1435" i="16"/>
  <c r="P1436" i="16"/>
  <c r="P1437" i="16"/>
  <c r="P1438" i="16"/>
  <c r="P1439" i="16"/>
  <c r="P1440" i="16"/>
  <c r="P1441" i="16"/>
  <c r="P1442" i="16"/>
  <c r="P1443" i="16"/>
  <c r="P1444" i="16"/>
  <c r="P1445" i="16"/>
  <c r="P1446" i="16"/>
  <c r="P1447" i="16"/>
  <c r="P1448" i="16"/>
  <c r="P1449" i="16"/>
  <c r="P1450" i="16"/>
  <c r="P1451" i="16"/>
  <c r="P1452" i="16"/>
  <c r="P1453" i="16"/>
  <c r="P1454" i="16"/>
  <c r="P1455" i="16"/>
  <c r="P1456" i="16"/>
  <c r="P1457" i="16"/>
  <c r="P1458" i="16"/>
  <c r="P1459" i="16"/>
  <c r="P1460" i="16"/>
  <c r="P1461" i="16"/>
  <c r="P1462" i="16"/>
  <c r="P1463" i="16"/>
  <c r="P1464" i="16"/>
  <c r="P1465" i="16"/>
  <c r="P1466" i="16"/>
  <c r="P1467" i="16"/>
  <c r="P1468" i="16"/>
  <c r="P1469" i="16"/>
  <c r="P1470" i="16"/>
  <c r="P1471" i="16"/>
  <c r="P1472" i="16"/>
  <c r="P1473" i="16"/>
  <c r="P1474" i="16"/>
  <c r="P1475" i="16"/>
  <c r="P1476" i="16"/>
  <c r="P1477" i="16"/>
  <c r="P1478" i="16"/>
  <c r="P1479" i="16"/>
  <c r="P1480" i="16"/>
  <c r="P1481" i="16"/>
  <c r="P1482" i="16"/>
  <c r="P1483" i="16"/>
  <c r="P1484" i="16"/>
  <c r="P1485" i="16"/>
  <c r="P1486" i="16"/>
  <c r="P1487" i="16"/>
  <c r="P1488" i="16"/>
  <c r="P1489" i="16"/>
  <c r="P1490" i="16"/>
  <c r="P1491" i="16"/>
  <c r="P1492" i="16"/>
  <c r="P1493" i="16"/>
  <c r="P1494" i="16"/>
  <c r="P1495" i="16"/>
  <c r="P1496" i="16"/>
  <c r="P1497" i="16"/>
  <c r="P1498" i="16"/>
  <c r="P1499" i="16"/>
  <c r="P1500" i="16"/>
  <c r="P1501" i="16"/>
  <c r="P1502" i="16"/>
  <c r="P1503" i="16"/>
  <c r="P1504" i="16"/>
  <c r="P1505" i="16"/>
  <c r="P1506" i="16"/>
  <c r="P1507" i="16"/>
  <c r="P1508" i="16"/>
  <c r="P1509" i="16"/>
  <c r="P1510" i="16"/>
  <c r="P1511" i="16"/>
  <c r="P1512" i="16"/>
  <c r="P1513" i="16"/>
  <c r="P1514" i="16"/>
  <c r="P1515" i="16"/>
  <c r="P1516" i="16"/>
  <c r="P1517" i="16"/>
  <c r="P1518" i="16"/>
  <c r="P1519" i="16"/>
  <c r="P1520" i="16"/>
  <c r="P1521" i="16"/>
  <c r="P1522" i="16"/>
  <c r="P1523" i="16"/>
  <c r="P1524" i="16"/>
  <c r="P1525" i="16"/>
  <c r="P1526" i="16"/>
  <c r="P1527" i="16"/>
  <c r="P1528" i="16"/>
  <c r="P1529" i="16"/>
  <c r="P1530" i="16"/>
  <c r="P1531" i="16"/>
  <c r="P1532" i="16"/>
  <c r="P1533" i="16"/>
  <c r="P1534" i="16"/>
  <c r="P1535" i="16"/>
  <c r="P1536" i="16"/>
  <c r="P1537" i="16"/>
  <c r="P1538" i="16"/>
  <c r="P1539" i="16"/>
  <c r="P1540" i="16"/>
  <c r="P1541" i="16"/>
  <c r="P1542" i="16"/>
  <c r="P1543" i="16"/>
  <c r="P1544" i="16"/>
  <c r="P1545" i="16"/>
  <c r="P1546" i="16"/>
  <c r="P1547" i="16"/>
  <c r="P1548" i="16"/>
  <c r="P1549" i="16"/>
  <c r="P1550" i="16"/>
  <c r="P1551" i="16"/>
  <c r="P1552" i="16"/>
  <c r="P1553" i="16"/>
  <c r="P1554" i="16"/>
  <c r="P1555" i="16"/>
  <c r="P1556" i="16"/>
  <c r="P1557" i="16"/>
  <c r="P1558" i="16"/>
  <c r="P1559" i="16"/>
  <c r="P1560" i="16"/>
  <c r="P1561" i="16"/>
  <c r="P1562" i="16"/>
  <c r="P1563" i="16"/>
  <c r="P1564" i="16"/>
  <c r="P1565" i="16"/>
  <c r="P1566" i="16"/>
  <c r="P1567" i="16"/>
  <c r="P1568" i="16"/>
  <c r="P1569" i="16"/>
  <c r="P1570" i="16"/>
  <c r="P1571" i="16"/>
  <c r="P1572" i="16"/>
  <c r="P1573" i="16"/>
  <c r="P1574" i="16"/>
  <c r="P1575" i="16"/>
  <c r="P1576" i="16"/>
  <c r="P1577" i="16"/>
  <c r="P1578" i="16"/>
  <c r="P1579" i="16"/>
  <c r="P1580" i="16"/>
  <c r="P1581" i="16"/>
  <c r="P1582" i="16"/>
  <c r="P1583" i="16"/>
  <c r="P1584" i="16"/>
  <c r="P1585" i="16"/>
  <c r="P1586" i="16"/>
  <c r="P1587" i="16"/>
  <c r="P1588" i="16"/>
  <c r="P1589" i="16"/>
  <c r="P1590" i="16"/>
  <c r="P1591" i="16"/>
  <c r="P1592" i="16"/>
  <c r="P1593" i="16"/>
  <c r="P1594" i="16"/>
  <c r="P1595" i="16"/>
  <c r="P1596" i="16"/>
  <c r="P1597" i="16"/>
  <c r="P1598" i="16"/>
  <c r="P1599" i="16"/>
  <c r="P1600" i="16"/>
  <c r="P1601" i="16"/>
  <c r="P1602" i="16"/>
  <c r="P1603" i="16"/>
  <c r="P1604" i="16"/>
  <c r="P1605" i="16"/>
  <c r="P1606" i="16"/>
  <c r="P1607" i="16"/>
  <c r="P1608" i="16"/>
  <c r="P1609" i="16"/>
  <c r="P1610" i="16"/>
  <c r="P1611" i="16"/>
  <c r="P1612" i="16"/>
  <c r="P1613" i="16"/>
  <c r="P1614" i="16"/>
  <c r="P1615" i="16"/>
  <c r="P1616" i="16"/>
  <c r="P1617" i="16"/>
  <c r="P1618" i="16"/>
  <c r="P1619" i="16"/>
  <c r="P1620" i="16"/>
  <c r="P1621" i="16"/>
  <c r="P1622" i="16"/>
  <c r="P1623" i="16"/>
  <c r="P1624" i="16"/>
  <c r="P1625" i="16"/>
  <c r="P1626" i="16"/>
  <c r="P1627" i="16"/>
  <c r="P1628" i="16"/>
  <c r="P1629" i="16"/>
  <c r="P1630" i="16"/>
  <c r="P1631" i="16"/>
  <c r="P1632" i="16"/>
  <c r="P1633" i="16"/>
  <c r="P1634" i="16"/>
  <c r="P1635" i="16"/>
  <c r="P1636" i="16"/>
  <c r="P1637" i="16"/>
  <c r="P1638" i="16"/>
  <c r="P1639" i="16"/>
  <c r="P1640" i="16"/>
  <c r="P1641" i="16"/>
  <c r="P1642" i="16"/>
  <c r="P1643" i="16"/>
  <c r="P1644" i="16"/>
  <c r="P1645" i="16"/>
  <c r="P1646" i="16"/>
  <c r="P1647" i="16"/>
  <c r="P1648" i="16"/>
  <c r="P1649" i="16"/>
  <c r="P1650" i="16"/>
  <c r="P1651" i="16"/>
  <c r="P1652" i="16"/>
  <c r="P1653" i="16"/>
  <c r="P1654" i="16"/>
  <c r="P1655" i="16"/>
  <c r="P1656" i="16"/>
  <c r="P1657" i="16"/>
  <c r="P1658" i="16"/>
  <c r="P1659" i="16"/>
  <c r="P1660" i="16"/>
  <c r="P1661" i="16"/>
  <c r="P1662" i="16"/>
  <c r="P1663" i="16"/>
  <c r="P1664" i="16"/>
  <c r="P1665" i="16"/>
  <c r="P1666" i="16"/>
  <c r="P1667" i="16"/>
  <c r="P1668" i="16"/>
  <c r="P1669" i="16"/>
  <c r="P1670" i="16"/>
  <c r="P1671" i="16"/>
  <c r="P1672" i="16"/>
  <c r="P1673" i="16"/>
  <c r="P1674" i="16"/>
  <c r="P1675" i="16"/>
  <c r="P1676" i="16"/>
  <c r="P1677" i="16"/>
  <c r="P1678" i="16"/>
  <c r="P1679" i="16"/>
  <c r="P1680" i="16"/>
  <c r="P1681" i="16"/>
  <c r="P1682" i="16"/>
  <c r="P1683" i="16"/>
  <c r="P1684" i="16"/>
  <c r="P1685" i="16"/>
  <c r="P1686" i="16"/>
  <c r="P1687" i="16"/>
  <c r="P1688" i="16"/>
  <c r="P1689" i="16"/>
  <c r="P1690" i="16"/>
  <c r="P1691" i="16"/>
  <c r="P1692" i="16"/>
  <c r="P1693" i="16"/>
  <c r="P1694" i="16"/>
  <c r="P1695" i="16"/>
  <c r="P1696" i="16"/>
  <c r="P1697" i="16"/>
  <c r="P1698" i="16"/>
  <c r="P1699" i="16"/>
  <c r="P1700" i="16"/>
  <c r="P1701" i="16"/>
  <c r="P1702" i="16"/>
  <c r="P1703" i="16"/>
  <c r="P1704" i="16"/>
  <c r="P1705" i="16"/>
  <c r="P1706" i="16"/>
  <c r="P1707" i="16"/>
  <c r="P1708" i="16"/>
  <c r="P1709" i="16"/>
  <c r="P1710" i="16"/>
  <c r="P1711" i="16"/>
  <c r="P1712" i="16"/>
  <c r="P1713" i="16"/>
  <c r="P1714" i="16"/>
  <c r="P1715" i="16"/>
  <c r="P1716" i="16"/>
  <c r="P1717" i="16"/>
  <c r="P1718" i="16"/>
  <c r="P1719" i="16"/>
  <c r="P1720" i="16"/>
  <c r="P1721" i="16"/>
  <c r="P1722" i="16"/>
  <c r="P1723" i="16"/>
  <c r="P1724" i="16"/>
  <c r="P1725" i="16"/>
  <c r="P1726" i="16"/>
  <c r="P1727" i="16"/>
  <c r="P1728" i="16"/>
  <c r="P1729" i="16"/>
  <c r="P1730" i="16"/>
  <c r="P1731" i="16"/>
  <c r="P1732" i="16"/>
  <c r="P1733" i="16"/>
  <c r="P1734" i="16"/>
  <c r="P1735" i="16"/>
  <c r="P1736" i="16"/>
  <c r="P1737" i="16"/>
  <c r="P1738" i="16"/>
  <c r="P1739" i="16"/>
  <c r="P1740" i="16"/>
  <c r="P1741" i="16"/>
  <c r="P1742" i="16"/>
  <c r="P1743" i="16"/>
  <c r="P1744" i="16"/>
  <c r="P1745" i="16"/>
  <c r="P1746" i="16"/>
  <c r="P1747" i="16"/>
  <c r="P1748" i="16"/>
  <c r="P1749" i="16"/>
  <c r="P1750" i="16"/>
  <c r="P1751" i="16"/>
  <c r="P1752" i="16"/>
  <c r="P1753" i="16"/>
  <c r="P1754" i="16"/>
  <c r="P1755" i="16"/>
  <c r="P1756" i="16"/>
  <c r="P1757" i="16"/>
  <c r="P1758" i="16"/>
  <c r="P1759" i="16"/>
  <c r="P1760" i="16"/>
  <c r="P1761" i="16"/>
  <c r="P1762" i="16"/>
  <c r="P1763" i="16"/>
  <c r="P1764" i="16"/>
  <c r="P1765" i="16"/>
  <c r="P1766" i="16"/>
  <c r="P1767" i="16"/>
  <c r="P1768" i="16"/>
  <c r="P1769" i="16"/>
  <c r="P1770" i="16"/>
  <c r="P1771" i="16"/>
  <c r="P1772" i="16"/>
  <c r="P1773" i="16"/>
  <c r="P1774" i="16"/>
  <c r="P1775" i="16"/>
  <c r="P1776" i="16"/>
  <c r="P1777" i="16"/>
  <c r="P1778" i="16"/>
  <c r="P1779" i="16"/>
  <c r="P1780" i="16"/>
  <c r="P1781" i="16"/>
  <c r="P1782" i="16"/>
  <c r="P1783" i="16"/>
  <c r="P1784" i="16"/>
  <c r="P1785" i="16"/>
  <c r="P1786" i="16"/>
  <c r="P1787" i="16"/>
  <c r="P1788" i="16"/>
  <c r="P1789" i="16"/>
  <c r="P1790" i="16"/>
  <c r="P1791" i="16"/>
  <c r="P1792" i="16"/>
  <c r="P1793" i="16"/>
  <c r="P1794" i="16"/>
  <c r="P1795" i="16"/>
  <c r="P1796" i="16"/>
  <c r="P1797" i="16"/>
  <c r="P1798" i="16"/>
  <c r="P1799" i="16"/>
  <c r="P1800" i="16"/>
  <c r="P1801" i="16"/>
  <c r="P1802" i="16"/>
  <c r="P1803" i="16"/>
  <c r="P1804" i="16"/>
  <c r="P1805" i="16"/>
  <c r="P1806" i="16"/>
  <c r="P1807" i="16"/>
  <c r="P1808" i="16"/>
  <c r="P1809" i="16"/>
  <c r="P1810" i="16"/>
  <c r="P1811" i="16"/>
  <c r="P1812" i="16"/>
  <c r="P1813" i="16"/>
  <c r="P1814" i="16"/>
  <c r="P1815" i="16"/>
  <c r="P1816" i="16"/>
  <c r="P1817" i="16"/>
  <c r="P1818" i="16"/>
  <c r="P1819" i="16"/>
  <c r="P1820" i="16"/>
  <c r="P1821" i="16"/>
  <c r="P1822" i="16"/>
  <c r="P1823" i="16"/>
  <c r="P1824" i="16"/>
  <c r="P1825" i="16"/>
  <c r="P1826" i="16"/>
  <c r="P1827" i="16"/>
  <c r="P1828" i="16"/>
  <c r="P1829" i="16"/>
  <c r="P1830" i="16"/>
  <c r="P1831" i="16"/>
  <c r="P1832" i="16"/>
  <c r="P1833" i="16"/>
  <c r="P1834" i="16"/>
  <c r="P1835" i="16"/>
  <c r="P1836" i="16"/>
  <c r="P1837" i="16"/>
  <c r="P1838" i="16"/>
  <c r="P1839" i="16"/>
  <c r="P1840" i="16"/>
  <c r="P1841" i="16"/>
  <c r="P1842" i="16"/>
  <c r="P1843" i="16"/>
  <c r="P1844" i="16"/>
  <c r="P1845" i="16"/>
  <c r="P1846" i="16"/>
  <c r="P1847" i="16"/>
  <c r="P1848" i="16"/>
  <c r="P1849" i="16"/>
  <c r="P1850" i="16"/>
  <c r="P1851" i="16"/>
  <c r="P1852" i="16"/>
  <c r="P1853" i="16"/>
  <c r="P1854" i="16"/>
  <c r="P1855" i="16"/>
  <c r="P1856" i="16"/>
  <c r="P1857" i="16"/>
  <c r="P1858" i="16"/>
  <c r="P1859" i="16"/>
  <c r="P1860" i="16"/>
  <c r="P1861" i="16"/>
  <c r="P1862" i="16"/>
  <c r="P1863" i="16"/>
  <c r="P1864" i="16"/>
  <c r="P1865" i="16"/>
  <c r="P1866" i="16"/>
  <c r="P1867" i="16"/>
  <c r="P1868" i="16"/>
  <c r="P1869" i="16"/>
  <c r="P1870" i="16"/>
  <c r="P1871" i="16"/>
  <c r="P1872" i="16"/>
  <c r="P1873" i="16"/>
  <c r="P1874" i="16"/>
  <c r="P1875" i="16"/>
  <c r="P1876" i="16"/>
  <c r="P1877" i="16"/>
  <c r="P1878" i="16"/>
  <c r="P1879" i="16"/>
  <c r="P1880" i="16"/>
  <c r="P1881" i="16"/>
  <c r="P1882" i="16"/>
  <c r="P1883" i="16"/>
  <c r="P1884" i="16"/>
  <c r="P1885" i="16"/>
  <c r="P1886" i="16"/>
  <c r="P1887" i="16"/>
  <c r="P1888" i="16"/>
  <c r="P1889" i="16"/>
  <c r="P1890" i="16"/>
  <c r="P1891" i="16"/>
  <c r="P1892" i="16"/>
  <c r="P1893" i="16"/>
  <c r="P1894" i="16"/>
  <c r="P1895" i="16"/>
  <c r="P1896" i="16"/>
  <c r="P1897" i="16"/>
  <c r="P1898" i="16"/>
  <c r="P1899" i="16"/>
  <c r="P1900" i="16"/>
  <c r="P1901" i="16"/>
  <c r="P1902" i="16"/>
  <c r="P1903" i="16"/>
  <c r="P1904" i="16"/>
  <c r="P1905" i="16"/>
  <c r="P1906" i="16"/>
  <c r="P1907" i="16"/>
  <c r="P1908" i="16"/>
  <c r="P1909" i="16"/>
  <c r="P1910" i="16"/>
  <c r="P1911" i="16"/>
  <c r="P1912" i="16"/>
  <c r="P1913" i="16"/>
  <c r="P1914" i="16"/>
  <c r="P1915" i="16"/>
  <c r="P1916" i="16"/>
  <c r="P1917" i="16"/>
  <c r="P1918" i="16"/>
  <c r="P1919" i="16"/>
  <c r="P1920" i="16"/>
  <c r="P1921" i="16"/>
  <c r="P1922" i="16"/>
  <c r="P1923" i="16"/>
  <c r="P1924" i="16"/>
  <c r="P1925" i="16"/>
  <c r="P1926" i="16"/>
  <c r="P1927" i="16"/>
  <c r="P1928" i="16"/>
  <c r="P1929" i="16"/>
  <c r="P1930" i="16"/>
  <c r="P1931" i="16"/>
  <c r="P1932" i="16"/>
  <c r="P1933" i="16"/>
  <c r="P1934" i="16"/>
  <c r="P1935" i="16"/>
  <c r="P1936" i="16"/>
  <c r="P1937" i="16"/>
  <c r="P1938" i="16"/>
  <c r="P1939" i="16"/>
  <c r="P1940" i="16"/>
  <c r="P1941" i="16"/>
  <c r="P1942" i="16"/>
  <c r="P1943" i="16"/>
  <c r="P1944" i="16"/>
  <c r="P1945" i="16"/>
  <c r="P1946" i="16"/>
  <c r="P1947" i="16"/>
  <c r="P1948" i="16"/>
  <c r="P1949" i="16"/>
  <c r="P1950" i="16"/>
  <c r="P1951" i="16"/>
  <c r="P1952" i="16"/>
  <c r="P1953" i="16"/>
  <c r="P1954" i="16"/>
  <c r="P1955" i="16"/>
  <c r="P1956" i="16"/>
  <c r="P1957" i="16"/>
  <c r="P1958" i="16"/>
  <c r="P1959" i="16"/>
  <c r="P1960" i="16"/>
  <c r="P1961" i="16"/>
  <c r="P1962" i="16"/>
  <c r="P1963" i="16"/>
  <c r="P1964" i="16"/>
  <c r="P1965" i="16"/>
  <c r="P1966" i="16"/>
  <c r="P1967" i="16"/>
  <c r="P1968" i="16"/>
  <c r="P1969" i="16"/>
  <c r="P1970" i="16"/>
  <c r="P1971" i="16"/>
  <c r="P1972" i="16"/>
  <c r="P1973" i="16"/>
  <c r="P1974" i="16"/>
  <c r="P1975" i="16"/>
  <c r="P1976" i="16"/>
  <c r="P1977" i="16"/>
  <c r="P1978" i="16"/>
  <c r="P1979" i="16"/>
  <c r="P1980" i="16"/>
  <c r="P1981" i="16"/>
  <c r="P1982" i="16"/>
  <c r="P1983" i="16"/>
  <c r="P1984" i="16"/>
  <c r="P1985" i="16"/>
  <c r="P1986" i="16"/>
  <c r="P1987" i="16"/>
  <c r="P1988" i="16"/>
  <c r="P1989" i="16"/>
  <c r="P1990" i="16"/>
  <c r="P1991" i="16"/>
  <c r="P1992" i="16"/>
  <c r="P1993" i="16"/>
  <c r="P1994" i="16"/>
  <c r="P1995" i="16"/>
  <c r="P1996" i="16"/>
  <c r="P1997" i="16"/>
  <c r="P1998" i="16"/>
  <c r="P1999" i="16"/>
  <c r="P2000" i="16"/>
  <c r="P2001" i="16"/>
  <c r="P2002" i="16"/>
  <c r="P2003" i="16"/>
  <c r="P2004" i="16"/>
  <c r="P2005" i="16"/>
  <c r="P2006" i="16"/>
  <c r="P2007" i="16"/>
  <c r="P2008" i="16"/>
  <c r="P2009" i="16"/>
  <c r="P2010" i="16"/>
  <c r="P2011" i="16"/>
  <c r="P2012" i="16"/>
  <c r="P2013" i="16"/>
  <c r="P2014" i="16"/>
  <c r="P2015" i="16"/>
  <c r="P2016" i="16"/>
  <c r="P2017" i="16"/>
  <c r="P2018" i="16"/>
  <c r="P2019" i="16"/>
  <c r="P2020" i="16"/>
  <c r="P2021" i="16"/>
  <c r="P2022" i="16"/>
  <c r="P2023" i="16"/>
  <c r="P2024" i="16"/>
  <c r="P2025" i="16"/>
  <c r="P2026" i="16"/>
  <c r="P2027" i="16"/>
  <c r="P2028" i="16"/>
  <c r="P2029" i="16"/>
  <c r="P2030" i="16"/>
  <c r="P2031" i="16"/>
  <c r="P2032" i="16"/>
  <c r="P2033" i="16"/>
  <c r="P2034" i="16"/>
  <c r="P2035" i="16"/>
  <c r="P2036" i="16"/>
  <c r="P2037" i="16"/>
  <c r="P2038" i="16"/>
  <c r="P2039" i="16"/>
  <c r="P2040" i="16"/>
  <c r="P2041" i="16"/>
  <c r="P2042" i="16"/>
  <c r="P2043" i="16"/>
  <c r="P2044" i="16"/>
  <c r="P2045" i="16"/>
  <c r="P2046" i="16"/>
  <c r="P2047" i="16"/>
  <c r="P2048" i="16"/>
  <c r="P2049" i="16"/>
  <c r="P2050" i="16"/>
  <c r="P2051" i="16"/>
  <c r="P2052" i="16"/>
  <c r="P2053" i="16"/>
  <c r="P2054" i="16"/>
  <c r="P2055" i="16"/>
  <c r="P2056" i="16"/>
  <c r="P2057" i="16"/>
  <c r="P2058" i="16"/>
  <c r="P2059" i="16"/>
  <c r="P2060" i="16"/>
  <c r="P2061" i="16"/>
  <c r="P2062" i="16"/>
  <c r="P2063" i="16"/>
  <c r="P2064" i="16"/>
  <c r="P2065" i="16"/>
  <c r="P2066" i="16"/>
  <c r="P2067" i="16"/>
  <c r="P2068" i="16"/>
  <c r="P2069" i="16"/>
  <c r="P2070" i="16"/>
  <c r="P2071" i="16"/>
  <c r="P2072" i="16"/>
  <c r="P2073" i="16"/>
  <c r="P2074" i="16"/>
  <c r="P2075" i="16"/>
  <c r="P2076" i="16"/>
  <c r="P2077" i="16"/>
  <c r="P2078" i="16"/>
  <c r="P2079" i="16"/>
  <c r="P2080" i="16"/>
  <c r="P2081" i="16"/>
  <c r="P2082" i="16"/>
  <c r="P2083" i="16"/>
  <c r="P2084" i="16"/>
  <c r="P2085" i="16"/>
  <c r="P2086" i="16"/>
  <c r="P2087" i="16"/>
  <c r="P2088" i="16"/>
  <c r="P2089" i="16"/>
  <c r="P2090" i="16"/>
  <c r="P2091" i="16"/>
  <c r="P2092" i="16"/>
  <c r="P2093" i="16"/>
  <c r="P2094" i="16"/>
  <c r="P2095" i="16"/>
  <c r="P2096" i="16"/>
  <c r="P2097" i="16"/>
  <c r="P2098" i="16"/>
  <c r="P2099" i="16"/>
  <c r="P2100" i="16"/>
  <c r="P2101" i="16"/>
  <c r="P2102" i="16"/>
  <c r="P2103" i="16"/>
  <c r="P2104" i="16"/>
  <c r="P2105" i="16"/>
  <c r="P2106" i="16"/>
  <c r="P2107" i="16"/>
  <c r="P2108" i="16"/>
  <c r="P2109" i="16"/>
  <c r="P2110" i="16"/>
  <c r="P2111" i="16"/>
  <c r="P2112" i="16"/>
  <c r="P2113" i="16"/>
  <c r="P2114" i="16"/>
  <c r="P2115" i="16"/>
  <c r="P2116" i="16"/>
  <c r="P2117" i="16"/>
  <c r="P2118" i="16"/>
  <c r="P2119" i="16"/>
  <c r="P2120" i="16"/>
  <c r="P2121" i="16"/>
  <c r="P2122" i="16"/>
  <c r="P2123" i="16"/>
  <c r="P2124" i="16"/>
  <c r="P2125" i="16"/>
  <c r="P2126" i="16"/>
  <c r="P2127" i="16"/>
  <c r="P2128" i="16"/>
  <c r="P2129" i="16"/>
  <c r="P2130" i="16"/>
  <c r="P2131" i="16"/>
  <c r="P2132" i="16"/>
  <c r="P2133" i="16"/>
  <c r="P2134" i="16"/>
  <c r="P2135" i="16"/>
  <c r="P2136" i="16"/>
  <c r="P2137" i="16"/>
  <c r="P2138" i="16"/>
  <c r="P2139" i="16"/>
  <c r="P2140" i="16"/>
  <c r="P2141" i="16"/>
  <c r="P2142" i="16"/>
  <c r="P2143" i="16"/>
  <c r="P2144" i="16"/>
  <c r="P2145" i="16"/>
  <c r="P2146" i="16"/>
  <c r="P2147" i="16"/>
  <c r="P2148" i="16"/>
  <c r="P2149" i="16"/>
  <c r="P2150" i="16"/>
  <c r="P2151" i="16"/>
  <c r="P2152" i="16"/>
  <c r="P2153" i="16"/>
  <c r="P2154" i="16"/>
  <c r="P2155" i="16"/>
  <c r="P2156" i="16"/>
  <c r="P2157" i="16"/>
  <c r="P2158" i="16"/>
  <c r="P2159" i="16"/>
  <c r="P2160" i="16"/>
  <c r="P2161" i="16"/>
  <c r="P2162" i="16"/>
  <c r="P2163" i="16"/>
  <c r="P2164" i="16"/>
  <c r="P2165" i="16"/>
  <c r="P2166" i="16"/>
  <c r="P2167" i="16"/>
  <c r="P2168" i="16"/>
  <c r="P2169" i="16"/>
  <c r="P2170" i="16"/>
  <c r="P2171" i="16"/>
  <c r="P2172" i="16"/>
  <c r="P2173" i="16"/>
  <c r="P2174" i="16"/>
  <c r="P2175" i="16"/>
  <c r="P2176" i="16"/>
  <c r="P2177" i="16"/>
  <c r="P2178" i="16"/>
  <c r="P2179" i="16"/>
  <c r="P2180" i="16"/>
  <c r="P2181" i="16"/>
  <c r="P2182" i="16"/>
  <c r="P2183" i="16"/>
  <c r="P2184" i="16"/>
  <c r="P2185" i="16"/>
  <c r="P2186" i="16"/>
  <c r="P2187" i="16"/>
  <c r="P2188" i="16"/>
  <c r="P2189" i="16"/>
  <c r="P2190" i="16"/>
  <c r="P2191" i="16"/>
  <c r="P2192" i="16"/>
  <c r="P2193" i="16"/>
  <c r="P2194" i="16"/>
  <c r="P2195" i="16"/>
  <c r="P2196" i="16"/>
  <c r="P2197" i="16"/>
  <c r="P2198" i="16"/>
  <c r="P2199" i="16"/>
  <c r="P2200" i="16"/>
  <c r="P2201" i="16"/>
  <c r="P2202" i="16"/>
  <c r="P2203" i="16"/>
  <c r="P2204" i="16"/>
  <c r="P2205" i="16"/>
  <c r="P2206" i="16"/>
  <c r="P2207" i="16"/>
  <c r="P2208" i="16"/>
  <c r="P2209" i="16"/>
  <c r="P2210" i="16"/>
  <c r="P2211" i="16"/>
  <c r="P2212" i="16"/>
  <c r="P2213" i="16"/>
  <c r="P2214" i="16"/>
  <c r="P2215" i="16"/>
  <c r="P2216" i="16"/>
  <c r="P2217" i="16"/>
  <c r="P2218" i="16"/>
  <c r="P2219" i="16"/>
  <c r="P2220" i="16"/>
  <c r="P2221" i="16"/>
  <c r="P2222" i="16"/>
  <c r="P2223" i="16"/>
  <c r="P2224" i="16"/>
  <c r="P2225" i="16"/>
  <c r="P2226" i="16"/>
  <c r="P2227" i="16"/>
  <c r="P2228" i="16"/>
  <c r="P2229" i="16"/>
  <c r="P2230" i="16"/>
  <c r="P2231" i="16"/>
  <c r="P2232" i="16"/>
  <c r="P2233" i="16"/>
  <c r="P2234" i="16"/>
  <c r="P2235" i="16"/>
  <c r="P2236" i="16"/>
  <c r="P2237" i="16"/>
  <c r="P2238" i="16"/>
  <c r="P2239" i="16"/>
  <c r="P2240" i="16"/>
  <c r="P2241" i="16"/>
  <c r="P2242" i="16"/>
  <c r="P2243" i="16"/>
  <c r="P2244" i="16"/>
  <c r="P2245" i="16"/>
  <c r="P2246" i="16"/>
  <c r="P2247" i="16"/>
  <c r="P2248" i="16"/>
  <c r="P2249" i="16"/>
  <c r="P2250" i="16"/>
  <c r="P2251" i="16"/>
  <c r="P2252" i="16"/>
  <c r="P2253" i="16"/>
  <c r="P2254" i="16"/>
  <c r="P2255" i="16"/>
  <c r="P2256" i="16"/>
  <c r="P2257" i="16"/>
  <c r="P2258" i="16"/>
  <c r="P2259" i="16"/>
  <c r="P2260" i="16"/>
  <c r="P2261" i="16"/>
  <c r="P2262" i="16"/>
  <c r="P2263" i="16"/>
  <c r="P2264" i="16"/>
  <c r="P2265" i="16"/>
  <c r="P2266" i="16"/>
  <c r="P2267" i="16"/>
  <c r="P2268" i="16"/>
  <c r="P2269" i="16"/>
  <c r="P2270" i="16"/>
  <c r="P2271" i="16"/>
  <c r="P2272" i="16"/>
  <c r="P2273" i="16"/>
  <c r="P2274" i="16"/>
  <c r="P2275" i="16"/>
  <c r="P2276" i="16"/>
  <c r="P2277" i="16"/>
  <c r="P2278" i="16"/>
  <c r="P2279" i="16"/>
  <c r="P2280" i="16"/>
  <c r="P2281" i="16"/>
  <c r="P2282" i="16"/>
  <c r="P2283" i="16"/>
  <c r="P2284" i="16"/>
  <c r="P2285" i="16"/>
  <c r="P2286" i="16"/>
  <c r="P2287" i="16"/>
  <c r="P2288" i="16"/>
  <c r="P2289" i="16"/>
  <c r="P2290" i="16"/>
  <c r="P2291" i="16"/>
  <c r="P2292" i="16"/>
  <c r="P2293" i="16"/>
  <c r="P2294" i="16"/>
  <c r="P2295" i="16"/>
  <c r="P2296" i="16"/>
  <c r="P2297" i="16"/>
  <c r="P2298" i="16"/>
  <c r="P2299" i="16"/>
  <c r="P2300" i="16"/>
  <c r="P2301" i="16"/>
  <c r="P2302" i="16"/>
  <c r="P2303" i="16"/>
  <c r="P2304" i="16"/>
  <c r="P2305" i="16"/>
  <c r="P2306" i="16"/>
  <c r="P2307" i="16"/>
  <c r="P2308" i="16"/>
  <c r="P2309" i="16"/>
  <c r="P2310" i="16"/>
  <c r="P2311" i="16"/>
  <c r="P2312" i="16"/>
  <c r="P2313" i="16"/>
  <c r="P2314" i="16"/>
  <c r="P2315" i="16"/>
  <c r="P2316" i="16"/>
  <c r="P2317" i="16"/>
  <c r="P2318" i="16"/>
  <c r="P2319" i="16"/>
  <c r="P2320" i="16"/>
  <c r="P2321" i="16"/>
  <c r="P2322" i="16"/>
  <c r="P2323" i="16"/>
  <c r="P2324" i="16"/>
  <c r="P2325" i="16"/>
  <c r="P2326" i="16"/>
  <c r="P2327" i="16"/>
  <c r="P2328" i="16"/>
  <c r="P2329" i="16"/>
  <c r="P2330" i="16"/>
  <c r="P2331" i="16"/>
  <c r="P2332" i="16"/>
  <c r="P2333" i="16"/>
  <c r="P2334" i="16"/>
  <c r="P2335" i="16"/>
  <c r="P2336" i="16"/>
  <c r="P2337" i="16"/>
  <c r="P2338" i="16"/>
  <c r="P2339" i="16"/>
  <c r="P2340" i="16"/>
  <c r="P2341" i="16"/>
  <c r="P2342" i="16"/>
  <c r="P2343" i="16"/>
  <c r="P2344" i="16"/>
  <c r="P2345" i="16"/>
  <c r="P2346" i="16"/>
  <c r="P2347" i="16"/>
  <c r="P2348" i="16"/>
  <c r="P2349" i="16"/>
  <c r="P2350" i="16"/>
  <c r="P2351" i="16"/>
  <c r="P2352" i="16"/>
  <c r="P2353" i="16"/>
  <c r="P2354" i="16"/>
  <c r="P2355" i="16"/>
  <c r="P2356" i="16"/>
  <c r="P2357" i="16"/>
  <c r="P2358" i="16"/>
  <c r="P2359" i="16"/>
  <c r="P2360" i="16"/>
  <c r="P2361" i="16"/>
  <c r="P2362" i="16"/>
  <c r="P2363" i="16"/>
  <c r="P2364" i="16"/>
  <c r="P2365" i="16"/>
  <c r="P2366" i="16"/>
  <c r="P2367" i="16"/>
  <c r="P2368" i="16"/>
  <c r="P2369" i="16"/>
  <c r="P2370" i="16"/>
  <c r="P2371" i="16"/>
  <c r="P2372" i="16"/>
  <c r="P2373" i="16"/>
  <c r="P2374" i="16"/>
  <c r="P2375" i="16"/>
  <c r="P2376" i="16"/>
  <c r="P2377" i="16"/>
  <c r="P2378" i="16"/>
  <c r="P2379" i="16"/>
  <c r="P2380" i="16"/>
  <c r="P2381" i="16"/>
  <c r="P2382" i="16"/>
  <c r="P2383" i="16"/>
  <c r="P2384" i="16"/>
  <c r="P2385" i="16"/>
  <c r="P2386" i="16"/>
  <c r="P2387" i="16"/>
  <c r="P2388" i="16"/>
  <c r="P2389" i="16"/>
  <c r="P2390" i="16"/>
  <c r="P2391" i="16"/>
  <c r="P2392" i="16"/>
  <c r="P2393" i="16"/>
  <c r="P2394" i="16"/>
  <c r="P2395" i="16"/>
  <c r="P2396" i="16"/>
  <c r="P2397" i="16"/>
  <c r="P2398" i="16"/>
  <c r="P2399" i="16"/>
  <c r="P2400" i="16"/>
  <c r="P2401" i="16"/>
  <c r="P2402" i="16"/>
  <c r="P2403" i="16"/>
  <c r="P2404" i="16"/>
  <c r="P2405" i="16"/>
  <c r="P2406" i="16"/>
  <c r="P2407" i="16"/>
  <c r="P2408" i="16"/>
  <c r="P2409" i="16"/>
  <c r="P2410" i="16"/>
  <c r="P2411" i="16"/>
  <c r="P2412" i="16"/>
  <c r="P2413" i="16"/>
  <c r="P2414" i="16"/>
  <c r="P2415" i="16"/>
  <c r="P2416" i="16"/>
  <c r="P2417" i="16"/>
  <c r="P2418" i="16"/>
  <c r="P2419" i="16"/>
  <c r="P2420" i="16"/>
  <c r="P2421" i="16"/>
  <c r="P2422" i="16"/>
  <c r="P2423" i="16"/>
  <c r="P2424" i="16"/>
  <c r="P2425" i="16"/>
  <c r="P2426" i="16"/>
  <c r="P2427" i="16"/>
  <c r="P2428" i="16"/>
  <c r="P2429" i="16"/>
  <c r="P2430" i="16"/>
  <c r="P2431" i="16"/>
  <c r="P2432" i="16"/>
  <c r="P2433" i="16"/>
  <c r="P2434" i="16"/>
  <c r="P2435" i="16"/>
  <c r="P2436" i="16"/>
  <c r="P2437" i="16"/>
  <c r="P2438" i="16"/>
  <c r="P2439" i="16"/>
  <c r="P2440" i="16"/>
  <c r="P2441" i="16"/>
  <c r="P2442" i="16"/>
  <c r="P2443" i="16"/>
  <c r="P2444" i="16"/>
  <c r="P2445" i="16"/>
  <c r="P2446" i="16"/>
  <c r="P2447" i="16"/>
  <c r="P2448" i="16"/>
  <c r="P2449" i="16"/>
  <c r="P2450" i="16"/>
  <c r="P2451" i="16"/>
  <c r="P2452" i="16"/>
  <c r="P2453" i="16"/>
  <c r="P2454" i="16"/>
  <c r="P2455" i="16"/>
  <c r="P2456" i="16"/>
  <c r="P2457" i="16"/>
  <c r="P2458" i="16"/>
  <c r="P2459" i="16"/>
  <c r="P2460" i="16"/>
  <c r="P2461" i="16"/>
  <c r="P2462" i="16"/>
  <c r="P2463" i="16"/>
  <c r="P2464" i="16"/>
  <c r="P2465" i="16"/>
  <c r="P2466" i="16"/>
  <c r="P2467" i="16"/>
  <c r="P2468" i="16"/>
  <c r="P2469" i="16"/>
  <c r="P2470" i="16"/>
  <c r="P2471" i="16"/>
  <c r="P2472" i="16"/>
  <c r="P2473" i="16"/>
  <c r="P2474" i="16"/>
  <c r="P2475" i="16"/>
  <c r="P2476" i="16"/>
  <c r="P2477" i="16"/>
  <c r="P2478" i="16"/>
  <c r="P2479" i="16"/>
  <c r="P2480" i="16"/>
  <c r="P2481" i="16"/>
  <c r="P2482" i="16"/>
  <c r="P2483" i="16"/>
  <c r="P2484" i="16"/>
  <c r="P2485" i="16"/>
  <c r="P2486" i="16"/>
  <c r="P2487" i="16"/>
  <c r="P2488" i="16"/>
  <c r="P2489" i="16"/>
  <c r="P2490" i="16"/>
  <c r="P2491" i="16"/>
  <c r="P2492" i="16"/>
  <c r="P2493" i="16"/>
  <c r="P2494" i="16"/>
  <c r="P2495" i="16"/>
  <c r="P2496" i="16"/>
  <c r="P2497" i="16"/>
  <c r="P2498" i="16"/>
  <c r="P2499" i="16"/>
  <c r="P2500" i="16"/>
  <c r="P2501" i="16"/>
  <c r="P2502" i="16"/>
  <c r="P2503" i="16"/>
  <c r="P2504" i="16"/>
  <c r="P2505" i="16"/>
  <c r="P2506" i="16"/>
  <c r="P2507" i="16"/>
  <c r="P2508" i="16"/>
  <c r="P2509" i="16"/>
  <c r="P2510" i="16"/>
  <c r="P2511" i="16"/>
  <c r="P2512" i="16"/>
  <c r="P2513" i="16"/>
  <c r="P2514" i="16"/>
  <c r="P2515" i="16"/>
  <c r="P2516" i="16"/>
  <c r="P2517" i="16"/>
  <c r="P2518" i="16"/>
  <c r="P2519" i="16"/>
  <c r="P2520" i="16"/>
  <c r="P2521" i="16"/>
  <c r="P2522" i="16"/>
  <c r="P2523" i="16"/>
  <c r="P2524" i="16"/>
  <c r="P2525" i="16"/>
  <c r="P2526" i="16"/>
  <c r="P2527" i="16"/>
  <c r="P2528" i="16"/>
  <c r="P2529" i="16"/>
  <c r="P2530" i="16"/>
  <c r="P2531" i="16"/>
  <c r="P2532" i="16"/>
  <c r="P2533" i="16"/>
  <c r="P2534" i="16"/>
  <c r="P2535" i="16"/>
  <c r="P2536" i="16"/>
  <c r="P2537" i="16"/>
  <c r="P2538" i="16"/>
  <c r="P2539" i="16"/>
  <c r="P2540" i="16"/>
  <c r="P2541" i="16"/>
  <c r="P2542" i="16"/>
  <c r="P2543" i="16"/>
  <c r="P2544" i="16"/>
  <c r="P2545" i="16"/>
  <c r="P2546" i="16"/>
  <c r="P2547" i="16"/>
  <c r="P2548" i="16"/>
  <c r="P2549" i="16"/>
  <c r="P2550" i="16"/>
  <c r="P2551" i="16"/>
  <c r="P2552" i="16"/>
  <c r="P2553" i="16"/>
  <c r="P2554" i="16"/>
  <c r="P2555" i="16"/>
  <c r="P2556" i="16"/>
  <c r="P2557" i="16"/>
  <c r="P2558" i="16"/>
  <c r="P2559" i="16"/>
  <c r="P2560" i="16"/>
  <c r="P2561" i="16"/>
  <c r="P2562" i="16"/>
  <c r="P2563" i="16"/>
  <c r="P2564" i="16"/>
  <c r="P2565" i="16"/>
  <c r="P2566" i="16"/>
  <c r="P2567" i="16"/>
  <c r="P2568" i="16"/>
  <c r="P2569" i="16"/>
  <c r="P2570" i="16"/>
  <c r="P2571" i="16"/>
  <c r="P2572" i="16"/>
  <c r="P2573" i="16"/>
  <c r="P2574" i="16"/>
  <c r="P2575" i="16"/>
  <c r="P2576" i="16"/>
  <c r="P2577" i="16"/>
  <c r="P2578" i="16"/>
  <c r="P2579" i="16"/>
  <c r="P2580" i="16"/>
  <c r="P2581" i="16"/>
  <c r="P2582" i="16"/>
  <c r="P2583" i="16"/>
  <c r="P2584" i="16"/>
  <c r="P2585" i="16"/>
  <c r="P2586" i="16"/>
  <c r="P2587" i="16"/>
  <c r="P2588" i="16"/>
  <c r="P2589" i="16"/>
  <c r="P2590" i="16"/>
  <c r="P2591" i="16"/>
  <c r="P2592" i="16"/>
  <c r="P2593" i="16"/>
  <c r="P2594" i="16"/>
  <c r="P2595" i="16"/>
  <c r="P2596" i="16"/>
  <c r="P2597" i="16"/>
  <c r="P2598" i="16"/>
  <c r="P2599" i="16"/>
  <c r="P2600" i="16"/>
  <c r="P2601" i="16"/>
  <c r="P2602" i="16"/>
  <c r="P2603" i="16"/>
  <c r="P2604" i="16"/>
  <c r="P2605" i="16"/>
  <c r="P2606" i="16"/>
  <c r="P2607" i="16"/>
  <c r="P2608" i="16"/>
  <c r="P2609" i="16"/>
  <c r="P2610" i="16"/>
  <c r="P2611" i="16"/>
  <c r="P2612" i="16"/>
  <c r="P2613" i="16"/>
  <c r="P2614" i="16"/>
  <c r="P2615" i="16"/>
  <c r="P2616" i="16"/>
  <c r="P2617" i="16"/>
  <c r="P2618" i="16"/>
  <c r="P2619" i="16"/>
  <c r="P2620" i="16"/>
  <c r="P2621" i="16"/>
  <c r="P2622" i="16"/>
  <c r="P2623" i="16"/>
  <c r="P2624" i="16"/>
  <c r="P2625" i="16"/>
  <c r="P2626" i="16"/>
  <c r="P2627" i="16"/>
  <c r="P2628" i="16"/>
  <c r="P2629" i="16"/>
  <c r="P2630" i="16"/>
  <c r="P2631" i="16"/>
  <c r="P2632" i="16"/>
  <c r="P2633" i="16"/>
  <c r="P2634" i="16"/>
  <c r="P2635" i="16"/>
  <c r="P2636" i="16"/>
  <c r="P2637" i="16"/>
  <c r="P2638" i="16"/>
  <c r="P2639" i="16"/>
  <c r="P2640" i="16"/>
  <c r="P2641" i="16"/>
  <c r="P2642" i="16"/>
  <c r="P2643" i="16"/>
  <c r="P2644" i="16"/>
  <c r="P2645" i="16"/>
  <c r="P2646" i="16"/>
  <c r="P2647" i="16"/>
  <c r="P2648" i="16"/>
  <c r="P2649" i="16"/>
  <c r="P2650" i="16"/>
  <c r="P2651" i="16"/>
  <c r="P2652" i="16"/>
  <c r="P2653" i="16"/>
  <c r="P2654" i="16"/>
  <c r="P2655" i="16"/>
  <c r="P2656" i="16"/>
  <c r="P2657" i="16"/>
  <c r="P2658" i="16"/>
  <c r="P2659" i="16"/>
  <c r="P2660" i="16"/>
  <c r="P2661" i="16"/>
  <c r="P2662" i="16"/>
  <c r="P2663" i="16"/>
  <c r="P2664" i="16"/>
  <c r="P2665" i="16"/>
  <c r="P2666" i="16"/>
  <c r="P2667" i="16"/>
  <c r="P2668" i="16"/>
  <c r="P2669" i="16"/>
  <c r="P2670" i="16"/>
  <c r="P2671" i="16"/>
  <c r="P2672" i="16"/>
  <c r="P2673" i="16"/>
  <c r="P2674" i="16"/>
  <c r="P2675" i="16"/>
  <c r="P2676" i="16"/>
  <c r="P2677" i="16"/>
  <c r="P2678" i="16"/>
  <c r="P2679" i="16"/>
  <c r="P2680" i="16"/>
  <c r="P2681" i="16"/>
  <c r="P2682" i="16"/>
  <c r="P2683" i="16"/>
  <c r="P2684" i="16"/>
  <c r="P2685" i="16"/>
  <c r="P2686" i="16"/>
  <c r="P2687" i="16"/>
  <c r="P2688" i="16"/>
  <c r="P2689" i="16"/>
  <c r="P2690" i="16"/>
  <c r="P2691" i="16"/>
  <c r="P2692" i="16"/>
  <c r="P2693" i="16"/>
  <c r="P2694" i="16"/>
  <c r="P2695" i="16"/>
  <c r="P2696" i="16"/>
  <c r="P2697" i="16"/>
  <c r="P2698" i="16"/>
  <c r="P2699" i="16"/>
  <c r="P2700" i="16"/>
  <c r="P2701" i="16"/>
  <c r="P2702" i="16"/>
  <c r="P2703" i="16"/>
  <c r="P2704" i="16"/>
  <c r="P2705" i="16"/>
  <c r="P2706" i="16"/>
  <c r="P2707" i="16"/>
  <c r="P2708" i="16"/>
  <c r="P2709" i="16"/>
  <c r="P2710" i="16"/>
  <c r="P2711" i="16"/>
  <c r="P2712" i="16"/>
  <c r="P2713" i="16"/>
  <c r="P2714" i="16"/>
  <c r="P2715" i="16"/>
  <c r="P2716" i="16"/>
  <c r="P2717" i="16"/>
  <c r="P2718" i="16"/>
  <c r="P2719" i="16"/>
  <c r="P2720" i="16"/>
  <c r="P2721" i="16"/>
  <c r="P2722" i="16"/>
  <c r="P2723" i="16"/>
  <c r="P2724" i="16"/>
  <c r="P2725" i="16"/>
  <c r="P2726" i="16"/>
  <c r="P2727" i="16"/>
  <c r="P2728" i="16"/>
  <c r="P2729" i="16"/>
  <c r="P2730" i="16"/>
  <c r="P2731" i="16"/>
  <c r="P2732" i="16"/>
  <c r="P2733" i="16"/>
  <c r="P2734" i="16"/>
  <c r="P2735" i="16"/>
  <c r="P2736" i="16"/>
  <c r="P2737" i="16"/>
  <c r="P2738" i="16"/>
  <c r="P2739" i="16"/>
  <c r="P2740" i="16"/>
  <c r="P2741" i="16"/>
  <c r="P2742" i="16"/>
  <c r="P2743" i="16"/>
  <c r="P2744" i="16"/>
  <c r="P2745" i="16"/>
  <c r="P2746" i="16"/>
  <c r="P2747" i="16"/>
  <c r="P2748" i="16"/>
  <c r="P2749" i="16"/>
  <c r="P2750" i="16"/>
  <c r="P2751" i="16"/>
  <c r="P2752" i="16"/>
  <c r="P2753" i="16"/>
  <c r="P2754" i="16"/>
  <c r="P2755" i="16"/>
  <c r="P2756" i="16"/>
  <c r="P2757" i="16"/>
  <c r="P2758" i="16"/>
  <c r="P2759" i="16"/>
  <c r="P2760" i="16"/>
  <c r="P2761" i="16"/>
  <c r="P2762" i="16"/>
  <c r="P2763" i="16"/>
  <c r="P2764" i="16"/>
  <c r="P2765" i="16"/>
  <c r="P2766" i="16"/>
  <c r="P2767" i="16"/>
  <c r="P2768" i="16"/>
  <c r="P2769" i="16"/>
  <c r="P2770" i="16"/>
  <c r="P2771" i="16"/>
  <c r="P2772" i="16"/>
  <c r="P2773" i="16"/>
  <c r="P2774" i="16"/>
  <c r="P2775" i="16"/>
  <c r="P2776" i="16"/>
  <c r="P2777" i="16"/>
  <c r="P2778" i="16"/>
  <c r="P2779" i="16"/>
  <c r="P2780" i="16"/>
  <c r="P2781" i="16"/>
  <c r="P2782" i="16"/>
  <c r="P2783" i="16"/>
  <c r="P2784" i="16"/>
  <c r="P2785" i="16"/>
  <c r="P2786" i="16"/>
  <c r="P2787" i="16"/>
  <c r="P2788" i="16"/>
  <c r="P2789" i="16"/>
  <c r="P2790" i="16"/>
  <c r="P2791" i="16"/>
  <c r="P2792" i="16"/>
  <c r="P2793" i="16"/>
  <c r="P2794" i="16"/>
  <c r="P2795" i="16"/>
  <c r="P2796" i="16"/>
  <c r="P2797" i="16"/>
  <c r="P2798" i="16"/>
  <c r="P2799" i="16"/>
  <c r="P2800" i="16"/>
  <c r="P2801" i="16"/>
  <c r="P2802" i="16"/>
  <c r="P2803" i="16"/>
  <c r="P2804" i="16"/>
  <c r="P2805" i="16"/>
  <c r="P2806" i="16"/>
  <c r="P2807" i="16"/>
  <c r="P2808" i="16"/>
  <c r="P2809" i="16"/>
  <c r="P2810" i="16"/>
  <c r="P2811" i="16"/>
  <c r="P2812" i="16"/>
  <c r="P2813" i="16"/>
  <c r="P2814" i="16"/>
  <c r="P2815" i="16"/>
  <c r="P2816" i="16"/>
  <c r="P2817" i="16"/>
  <c r="P2818" i="16"/>
  <c r="P2819" i="16"/>
  <c r="P2820" i="16"/>
  <c r="P2821" i="16"/>
  <c r="P2822" i="16"/>
  <c r="P2823" i="16"/>
  <c r="P2824" i="16"/>
  <c r="P2825" i="16"/>
  <c r="P2826" i="16"/>
  <c r="P2827" i="16"/>
  <c r="P2828" i="16"/>
  <c r="P2829" i="16"/>
  <c r="P2830" i="16"/>
  <c r="P2831" i="16"/>
  <c r="P2832" i="16"/>
  <c r="P2833" i="16"/>
  <c r="P2834" i="16"/>
  <c r="P2835" i="16"/>
  <c r="P2836" i="16"/>
  <c r="P2837" i="16"/>
  <c r="P2838" i="16"/>
  <c r="P2839" i="16"/>
  <c r="P2840" i="16"/>
  <c r="P2841" i="16"/>
  <c r="P2842" i="16"/>
  <c r="P2843" i="16"/>
  <c r="P2844" i="16"/>
  <c r="P2845" i="16"/>
  <c r="P2846" i="16"/>
  <c r="P2847" i="16"/>
  <c r="P2848" i="16"/>
  <c r="P2849" i="16"/>
  <c r="P2850" i="16"/>
  <c r="P2851" i="16"/>
  <c r="P2852" i="16"/>
  <c r="P2853" i="16"/>
  <c r="P2854" i="16"/>
  <c r="P2855" i="16"/>
  <c r="P2856" i="16"/>
  <c r="P2857" i="16"/>
  <c r="P2858" i="16"/>
  <c r="P2859" i="16"/>
  <c r="P2860" i="16"/>
  <c r="P2861" i="16"/>
  <c r="P2862" i="16"/>
  <c r="P2863" i="16"/>
  <c r="P2864" i="16"/>
  <c r="P2865" i="16"/>
  <c r="P2866" i="16"/>
  <c r="P2867" i="16"/>
  <c r="P2868" i="16"/>
  <c r="P2869" i="16"/>
  <c r="P2870" i="16"/>
  <c r="P2871" i="16"/>
  <c r="P2872" i="16"/>
  <c r="P2873" i="16"/>
  <c r="P2874" i="16"/>
  <c r="P2875" i="16"/>
  <c r="P2876" i="16"/>
  <c r="P2877" i="16"/>
  <c r="P2878" i="16"/>
  <c r="P2879" i="16"/>
  <c r="P2880" i="16"/>
  <c r="P2881" i="16"/>
  <c r="P2882" i="16"/>
  <c r="P2883" i="16"/>
  <c r="P2884" i="16"/>
  <c r="P2885" i="16"/>
  <c r="P2886" i="16"/>
  <c r="P2887" i="16"/>
  <c r="P2888" i="16"/>
  <c r="P2889" i="16"/>
  <c r="P2890" i="16"/>
  <c r="P2891" i="16"/>
  <c r="P2892" i="16"/>
  <c r="P2893" i="16"/>
  <c r="P2894" i="16"/>
  <c r="P2895" i="16"/>
  <c r="P2896" i="16"/>
  <c r="P2897" i="16"/>
  <c r="P2898" i="16"/>
  <c r="P2899" i="16"/>
  <c r="P2900" i="16"/>
  <c r="P2901" i="16"/>
  <c r="P2902" i="16"/>
  <c r="P2903" i="16"/>
  <c r="P2904" i="16"/>
  <c r="P2905" i="16"/>
  <c r="P2906" i="16"/>
  <c r="P2907" i="16"/>
  <c r="P2908" i="16"/>
  <c r="P2909" i="16"/>
  <c r="P2910" i="16"/>
  <c r="P2911" i="16"/>
  <c r="P2912" i="16"/>
  <c r="P2913" i="16"/>
  <c r="P2914" i="16"/>
  <c r="P2915" i="16"/>
  <c r="P2916" i="16"/>
  <c r="P2917" i="16"/>
  <c r="P2918" i="16"/>
  <c r="P2919" i="16"/>
  <c r="P2920" i="16"/>
  <c r="P2921" i="16"/>
  <c r="P2922" i="16"/>
  <c r="P2923" i="16"/>
  <c r="P2924" i="16"/>
  <c r="P2925" i="16"/>
  <c r="P2926" i="16"/>
  <c r="P2927" i="16"/>
  <c r="P2928" i="16"/>
  <c r="P2929" i="16"/>
  <c r="P2930" i="16"/>
  <c r="P2931" i="16"/>
  <c r="P2932" i="16"/>
  <c r="P2933" i="16"/>
  <c r="P2934" i="16"/>
  <c r="P2935" i="16"/>
  <c r="P2936" i="16"/>
  <c r="P2937" i="16"/>
  <c r="P2938" i="16"/>
  <c r="P2939" i="16"/>
  <c r="P2940" i="16"/>
  <c r="P2941" i="16"/>
  <c r="P2942" i="16"/>
  <c r="P2943" i="16"/>
  <c r="P2944" i="16"/>
  <c r="P2945" i="16"/>
  <c r="P2946" i="16"/>
  <c r="P2947" i="16"/>
  <c r="P2948" i="16"/>
  <c r="P2949" i="16"/>
  <c r="P2950" i="16"/>
  <c r="P2951" i="16"/>
  <c r="P2952" i="16"/>
  <c r="P2953" i="16"/>
  <c r="P2954" i="16"/>
  <c r="P2955" i="16"/>
  <c r="P2956" i="16"/>
  <c r="P2957" i="16"/>
  <c r="P2958" i="16"/>
  <c r="P2959" i="16"/>
  <c r="P2960" i="16"/>
  <c r="P2961" i="16"/>
  <c r="P2962" i="16"/>
  <c r="P2963" i="16"/>
  <c r="P2964" i="16"/>
  <c r="P2965" i="16"/>
  <c r="P2966" i="16"/>
  <c r="P2967" i="16"/>
  <c r="P2968" i="16"/>
  <c r="P2969" i="16"/>
  <c r="P2970" i="16"/>
  <c r="P2971" i="16"/>
  <c r="P2972" i="16"/>
  <c r="P2973" i="16"/>
  <c r="P2974" i="16"/>
  <c r="P2975" i="16"/>
  <c r="P2976" i="16"/>
  <c r="P2977" i="16"/>
  <c r="P2978" i="16"/>
  <c r="P2979" i="16"/>
  <c r="P2980" i="16"/>
  <c r="P2981" i="16"/>
  <c r="P2982" i="16"/>
  <c r="P2983" i="16"/>
  <c r="P2984" i="16"/>
  <c r="P2985" i="16"/>
  <c r="P2986" i="16"/>
  <c r="P2987" i="16"/>
  <c r="P2988" i="16"/>
  <c r="P2989" i="16"/>
  <c r="P2990" i="16"/>
  <c r="P2991" i="16"/>
  <c r="P2992" i="16"/>
  <c r="P2993" i="16"/>
  <c r="P2994" i="16"/>
  <c r="P2995" i="16"/>
  <c r="P2996" i="16"/>
  <c r="P2997" i="16"/>
  <c r="P2998" i="16"/>
  <c r="P2999" i="16"/>
  <c r="P3000" i="16"/>
  <c r="P3001" i="16"/>
  <c r="P3002" i="16"/>
  <c r="P3003" i="16"/>
  <c r="P3004" i="16"/>
  <c r="P3005" i="16"/>
  <c r="P3006" i="16"/>
  <c r="P3007" i="16"/>
  <c r="P3008" i="16"/>
  <c r="P3009" i="16"/>
  <c r="P3010" i="16"/>
  <c r="P3011" i="16"/>
  <c r="P3012" i="16"/>
  <c r="P3013" i="16"/>
  <c r="P3014" i="16"/>
  <c r="P3015" i="16"/>
  <c r="P3016" i="16"/>
  <c r="P3017" i="16"/>
  <c r="P3018" i="16"/>
  <c r="P3019" i="16"/>
  <c r="P3020" i="16"/>
  <c r="P3021" i="16"/>
  <c r="P3022" i="16"/>
  <c r="P3023" i="16"/>
  <c r="P3024" i="16"/>
  <c r="P3025" i="16"/>
  <c r="P3026" i="16"/>
  <c r="P3027" i="16"/>
  <c r="P3028" i="16"/>
  <c r="P3029" i="16"/>
  <c r="P3030" i="16"/>
  <c r="P3031" i="16"/>
  <c r="P3032" i="16"/>
  <c r="P3033" i="16"/>
  <c r="P3034" i="16"/>
  <c r="P3035" i="16"/>
  <c r="P3036" i="16"/>
  <c r="P3037" i="16"/>
  <c r="P3038" i="16"/>
  <c r="P3039" i="16"/>
  <c r="P3040" i="16"/>
  <c r="P3041" i="16"/>
  <c r="P3042" i="16"/>
  <c r="P3043" i="16"/>
  <c r="P3044" i="16"/>
  <c r="P3045" i="16"/>
  <c r="P3046" i="16"/>
  <c r="P3047" i="16"/>
  <c r="P3048" i="16"/>
  <c r="P3049" i="16"/>
  <c r="P3050" i="16"/>
  <c r="P3051" i="16"/>
  <c r="P3052" i="16"/>
  <c r="P3053" i="16"/>
  <c r="P3054" i="16"/>
  <c r="P3055" i="16"/>
  <c r="P3056" i="16"/>
  <c r="P3057" i="16"/>
  <c r="P3058" i="16"/>
  <c r="P3059" i="16"/>
  <c r="P3060" i="16"/>
  <c r="P3061" i="16"/>
  <c r="P3062" i="16"/>
  <c r="P3063" i="16"/>
  <c r="P3064" i="16"/>
  <c r="P3065" i="16"/>
  <c r="P3066" i="16"/>
  <c r="P3067" i="16"/>
  <c r="P3068" i="16"/>
  <c r="P3069" i="16"/>
  <c r="P3070" i="16"/>
  <c r="P3071" i="16"/>
  <c r="P3072" i="16"/>
  <c r="P3073" i="16"/>
  <c r="P3074" i="16"/>
  <c r="P3075" i="16"/>
  <c r="P3076" i="16"/>
  <c r="P3077" i="16"/>
  <c r="P3078" i="16"/>
  <c r="P3079" i="16"/>
  <c r="P3080" i="16"/>
  <c r="P3081" i="16"/>
  <c r="P3082" i="16"/>
  <c r="P3083" i="16"/>
  <c r="P3084" i="16"/>
  <c r="P3085" i="16"/>
  <c r="P3086" i="16"/>
  <c r="P3087" i="16"/>
  <c r="P3088" i="16"/>
  <c r="P3089" i="16"/>
  <c r="P3090" i="16"/>
  <c r="P3091" i="16"/>
  <c r="P3092" i="16"/>
  <c r="P3093" i="16"/>
  <c r="P3094" i="16"/>
  <c r="P3095" i="16"/>
  <c r="P3096" i="16"/>
  <c r="P3097" i="16"/>
  <c r="P3098" i="16"/>
  <c r="P3099" i="16"/>
  <c r="P3100" i="16"/>
  <c r="P3101" i="16"/>
  <c r="P3102" i="16"/>
  <c r="P3103" i="16"/>
  <c r="P3104" i="16"/>
  <c r="P3105" i="16"/>
  <c r="P3106" i="16"/>
  <c r="P3107" i="16"/>
  <c r="P3108" i="16"/>
  <c r="P3109" i="16"/>
  <c r="P3110" i="16"/>
  <c r="P3111" i="16"/>
  <c r="P3112" i="16"/>
  <c r="P3113" i="16"/>
  <c r="P3114" i="16"/>
  <c r="P3115" i="16"/>
  <c r="P3116" i="16"/>
  <c r="P3117" i="16"/>
  <c r="P3118" i="16"/>
  <c r="P3119" i="16"/>
  <c r="P3120" i="16"/>
  <c r="P3121" i="16"/>
  <c r="P3122" i="16"/>
  <c r="P3123" i="16"/>
  <c r="P3124" i="16"/>
  <c r="P3125" i="16"/>
  <c r="P3126" i="16"/>
  <c r="P3127" i="16"/>
  <c r="P3128" i="16"/>
  <c r="P3129" i="16"/>
  <c r="P3130" i="16"/>
  <c r="P3131" i="16"/>
  <c r="P3132" i="16"/>
  <c r="P3133" i="16"/>
  <c r="P3134" i="16"/>
  <c r="P3135" i="16"/>
  <c r="P3136" i="16"/>
  <c r="P3137" i="16"/>
  <c r="P3138" i="16"/>
  <c r="P3139" i="16"/>
  <c r="P3140" i="16"/>
  <c r="P3141" i="16"/>
  <c r="P3142" i="16"/>
  <c r="P3143" i="16"/>
  <c r="P3144" i="16"/>
  <c r="P3145" i="16"/>
  <c r="P3146" i="16"/>
  <c r="P3147" i="16"/>
  <c r="P3148" i="16"/>
  <c r="P3149" i="16"/>
  <c r="P3150" i="16"/>
  <c r="P3151" i="16"/>
  <c r="P3152" i="16"/>
  <c r="P3153" i="16"/>
  <c r="P3154" i="16"/>
  <c r="P3155" i="16"/>
  <c r="P3156" i="16"/>
  <c r="P3157" i="16"/>
  <c r="P3158" i="16"/>
  <c r="P3159" i="16"/>
  <c r="P3160" i="16"/>
  <c r="P3161" i="16"/>
  <c r="P3162" i="16"/>
  <c r="P3163" i="16"/>
  <c r="P3164" i="16"/>
  <c r="P3165" i="16"/>
  <c r="P3166" i="16"/>
  <c r="P3167" i="16"/>
  <c r="P3168" i="16"/>
  <c r="P3169" i="16"/>
  <c r="P3170" i="16"/>
  <c r="P3171" i="16"/>
  <c r="P3172" i="16"/>
  <c r="P3173" i="16"/>
  <c r="P3174" i="16"/>
  <c r="P3175" i="16"/>
  <c r="P3176" i="16"/>
  <c r="P3177" i="16"/>
  <c r="P3178" i="16"/>
  <c r="P3179" i="16"/>
  <c r="P3180" i="16"/>
  <c r="P3181" i="16"/>
  <c r="P3182" i="16"/>
  <c r="P3183" i="16"/>
  <c r="P3184" i="16"/>
  <c r="P3185" i="16"/>
  <c r="P3186" i="16"/>
  <c r="P3187" i="16"/>
  <c r="P3188" i="16"/>
  <c r="P3189" i="16"/>
  <c r="P3190" i="16"/>
  <c r="P3191" i="16"/>
  <c r="P3192" i="16"/>
  <c r="P3193" i="16"/>
  <c r="P3194" i="16"/>
  <c r="P3195" i="16"/>
  <c r="P3196" i="16"/>
  <c r="P3197" i="16"/>
  <c r="P3198" i="16"/>
  <c r="P3199" i="16"/>
  <c r="P3200" i="16"/>
  <c r="P3201" i="16"/>
  <c r="P3202" i="16"/>
  <c r="P3203" i="16"/>
  <c r="P3204" i="16"/>
  <c r="P3205" i="16"/>
  <c r="P3206" i="16"/>
  <c r="P3207" i="16"/>
  <c r="P3208" i="16"/>
  <c r="P3209" i="16"/>
  <c r="P3210" i="16"/>
  <c r="P3211" i="16"/>
  <c r="P3212" i="16"/>
  <c r="P3213" i="16"/>
  <c r="P3214" i="16"/>
  <c r="P3215" i="16"/>
  <c r="P3216" i="16"/>
  <c r="P3217" i="16"/>
  <c r="P3218" i="16"/>
  <c r="P3219" i="16"/>
  <c r="P3220" i="16"/>
  <c r="P3221" i="16"/>
  <c r="P3222" i="16"/>
  <c r="P3223" i="16"/>
  <c r="P3224" i="16"/>
  <c r="P3225" i="16"/>
  <c r="P3226" i="16"/>
  <c r="P3227" i="16"/>
  <c r="P3228" i="16"/>
  <c r="P3229" i="16"/>
  <c r="P3230" i="16"/>
  <c r="P3231" i="16"/>
  <c r="P3232" i="16"/>
  <c r="P3233" i="16"/>
  <c r="P3234" i="16"/>
  <c r="P3235" i="16"/>
  <c r="P3236" i="16"/>
  <c r="P3237" i="16"/>
  <c r="P3238" i="16"/>
  <c r="P3239" i="16"/>
  <c r="P3240" i="16"/>
  <c r="P3241" i="16"/>
  <c r="P3242" i="16"/>
  <c r="P3243" i="16"/>
  <c r="P3244" i="16"/>
  <c r="P3245" i="16"/>
  <c r="P3246" i="16"/>
  <c r="P3247" i="16"/>
  <c r="P3248" i="16"/>
  <c r="P3249" i="16"/>
  <c r="P3250" i="16"/>
  <c r="P3251" i="16"/>
  <c r="P3252" i="16"/>
  <c r="P3253" i="16"/>
  <c r="P3254" i="16"/>
  <c r="P3255" i="16"/>
  <c r="P3256" i="16"/>
  <c r="P3257" i="16"/>
  <c r="P3258" i="16"/>
  <c r="P3259" i="16"/>
  <c r="P3260" i="16"/>
  <c r="P3261" i="16"/>
  <c r="P3262" i="16"/>
  <c r="P3263" i="16"/>
  <c r="P3264" i="16"/>
  <c r="P3265" i="16"/>
  <c r="P3266" i="16"/>
  <c r="P3267" i="16"/>
  <c r="P3268" i="16"/>
  <c r="P3269" i="16"/>
  <c r="P3270" i="16"/>
  <c r="P3271" i="16"/>
  <c r="P3272" i="16"/>
  <c r="P3273" i="16"/>
  <c r="P3274" i="16"/>
  <c r="P3275" i="16"/>
  <c r="P3276" i="16"/>
  <c r="P3277" i="16"/>
  <c r="P3278" i="16"/>
  <c r="P3279" i="16"/>
  <c r="P3280" i="16"/>
  <c r="P3281" i="16"/>
  <c r="P3282" i="16"/>
  <c r="P3283" i="16"/>
  <c r="P3284" i="16"/>
  <c r="P3285" i="16"/>
  <c r="P3286" i="16"/>
  <c r="P3287" i="16"/>
  <c r="P3288" i="16"/>
  <c r="P3289" i="16"/>
  <c r="P3290" i="16"/>
  <c r="P3291" i="16"/>
  <c r="P3292" i="16"/>
  <c r="P3293" i="16"/>
  <c r="P3294" i="16"/>
  <c r="P3295" i="16"/>
  <c r="P3296" i="16"/>
  <c r="P3297" i="16"/>
  <c r="P3298" i="16"/>
  <c r="P3299" i="16"/>
  <c r="P3300" i="16"/>
  <c r="P3301" i="16"/>
  <c r="P3302" i="16"/>
  <c r="P3303" i="16"/>
  <c r="P3304" i="16"/>
  <c r="P3305" i="16"/>
  <c r="P3306" i="16"/>
  <c r="P3307" i="16"/>
  <c r="P3308" i="16"/>
  <c r="P3309" i="16"/>
  <c r="P3310" i="16"/>
  <c r="P3311" i="16"/>
  <c r="P3312" i="16"/>
  <c r="P3313" i="16"/>
  <c r="P3314" i="16"/>
  <c r="P3315" i="16"/>
  <c r="P3316" i="16"/>
  <c r="P3317" i="16"/>
  <c r="P3318" i="16"/>
  <c r="P3319" i="16"/>
  <c r="P3320" i="16"/>
  <c r="P3321" i="16"/>
  <c r="P3322" i="16"/>
  <c r="P3323" i="16"/>
  <c r="P3324" i="16"/>
  <c r="P3325" i="16"/>
  <c r="P3326" i="16"/>
  <c r="P3327" i="16"/>
  <c r="P3328" i="16"/>
  <c r="P3329" i="16"/>
  <c r="P3330" i="16"/>
  <c r="P3331" i="16"/>
  <c r="P3332" i="16"/>
  <c r="P3333" i="16"/>
  <c r="P3334" i="16"/>
  <c r="P3335" i="16"/>
  <c r="P3336" i="16"/>
  <c r="P3337" i="16"/>
  <c r="P3338" i="16"/>
  <c r="P3339" i="16"/>
  <c r="P3340" i="16"/>
  <c r="P3341" i="16"/>
  <c r="P3342" i="16"/>
  <c r="P3343" i="16"/>
  <c r="P3344" i="16"/>
  <c r="P3345" i="16"/>
  <c r="P3346" i="16"/>
  <c r="P3347" i="16"/>
  <c r="P3348" i="16"/>
  <c r="P3349" i="16"/>
  <c r="P3350" i="16"/>
  <c r="P3351" i="16"/>
  <c r="P3352" i="16"/>
  <c r="P3353" i="16"/>
  <c r="P3354" i="16"/>
  <c r="P3355" i="16"/>
  <c r="P3356" i="16"/>
  <c r="P3357" i="16"/>
  <c r="P3358" i="16"/>
  <c r="P3359" i="16"/>
  <c r="P3360" i="16"/>
  <c r="P3361" i="16"/>
  <c r="P3362" i="16"/>
  <c r="P3363" i="16"/>
  <c r="P3364" i="16"/>
  <c r="P3365" i="16"/>
  <c r="P3366" i="16"/>
  <c r="P3367" i="16"/>
  <c r="P3368" i="16"/>
  <c r="P3369" i="16"/>
  <c r="P3370" i="16"/>
  <c r="P3371" i="16"/>
  <c r="P3372" i="16"/>
  <c r="P3373" i="16"/>
  <c r="P3374" i="16"/>
  <c r="P3375" i="16"/>
  <c r="P3376" i="16"/>
  <c r="P3377" i="16"/>
  <c r="P3378" i="16"/>
  <c r="P3379" i="16"/>
  <c r="P3380" i="16"/>
  <c r="P3381" i="16"/>
  <c r="P3382" i="16"/>
  <c r="P3383" i="16"/>
  <c r="P3384" i="16"/>
  <c r="P3385" i="16"/>
  <c r="P3386" i="16"/>
  <c r="P3387" i="16"/>
  <c r="P3388" i="16"/>
  <c r="P3389" i="16"/>
  <c r="P3390" i="16"/>
  <c r="P3391" i="16"/>
  <c r="P3392" i="16"/>
  <c r="P3393" i="16"/>
  <c r="P3394" i="16"/>
  <c r="P3395" i="16"/>
  <c r="P3396" i="16"/>
  <c r="P3397" i="16"/>
  <c r="P3398" i="16"/>
  <c r="P3399" i="16"/>
  <c r="P3400" i="16"/>
  <c r="P3401" i="16"/>
  <c r="P3402" i="16"/>
  <c r="P3403" i="16"/>
  <c r="P3404" i="16"/>
  <c r="P3405" i="16"/>
  <c r="P3406" i="16"/>
  <c r="P3407" i="16"/>
  <c r="P3408" i="16"/>
  <c r="P3409" i="16"/>
  <c r="P3410" i="16"/>
  <c r="P3411" i="16"/>
  <c r="P3412" i="16"/>
  <c r="P3413" i="16"/>
  <c r="P3414" i="16"/>
  <c r="P3415" i="16"/>
  <c r="P3416" i="16"/>
  <c r="P3417" i="16"/>
  <c r="P3418" i="16"/>
  <c r="P3419" i="16"/>
  <c r="P3420" i="16"/>
  <c r="P3421" i="16"/>
  <c r="P3422" i="16"/>
  <c r="P3423" i="16"/>
  <c r="P3424" i="16"/>
  <c r="P3425" i="16"/>
  <c r="P3426" i="16"/>
  <c r="P3427" i="16"/>
  <c r="P3428" i="16"/>
  <c r="P3429" i="16"/>
  <c r="P3430" i="16"/>
  <c r="P3431" i="16"/>
  <c r="P3432" i="16"/>
  <c r="P3433" i="16"/>
  <c r="P3434" i="16"/>
  <c r="P3435" i="16"/>
  <c r="P3436" i="16"/>
  <c r="P3437" i="16"/>
  <c r="P3438" i="16"/>
  <c r="P3439" i="16"/>
  <c r="P3440" i="16"/>
  <c r="P3441" i="16"/>
  <c r="P3442" i="16"/>
  <c r="P3443" i="16"/>
  <c r="P3444" i="16"/>
  <c r="P3445" i="16"/>
  <c r="P3446" i="16"/>
  <c r="P3447" i="16"/>
  <c r="P3448" i="16"/>
  <c r="P3449" i="16"/>
  <c r="P3450" i="16"/>
  <c r="P3451" i="16"/>
  <c r="P3452" i="16"/>
  <c r="P3453" i="16"/>
  <c r="P3454" i="16"/>
  <c r="P3455" i="16"/>
  <c r="P3456" i="16"/>
  <c r="P3457" i="16"/>
  <c r="P3458" i="16"/>
  <c r="P3459" i="16"/>
  <c r="P3460" i="16"/>
  <c r="P3461" i="16"/>
  <c r="P3462" i="16"/>
  <c r="P3463" i="16"/>
  <c r="P3464" i="16"/>
  <c r="P3465" i="16"/>
  <c r="P3466" i="16"/>
  <c r="P3467" i="16"/>
  <c r="P3468" i="16"/>
  <c r="P3469" i="16"/>
  <c r="P3470" i="16"/>
  <c r="P3471" i="16"/>
  <c r="P3472" i="16"/>
  <c r="P3473" i="16"/>
  <c r="P3474" i="16"/>
  <c r="P3475" i="16"/>
  <c r="P3476" i="16"/>
  <c r="P3477" i="16"/>
  <c r="P3478" i="16"/>
  <c r="P3479" i="16"/>
  <c r="P3480" i="16"/>
  <c r="P3481" i="16"/>
  <c r="P3482" i="16"/>
  <c r="P3483" i="16"/>
  <c r="P3484" i="16"/>
  <c r="P3485" i="16"/>
  <c r="P3486" i="16"/>
  <c r="P3487" i="16"/>
  <c r="P3488" i="16"/>
  <c r="P3489" i="16"/>
  <c r="P3490" i="16"/>
  <c r="P3491" i="16"/>
  <c r="P3492" i="16"/>
  <c r="P3493" i="16"/>
  <c r="P3494" i="16"/>
  <c r="P3495" i="16"/>
  <c r="P3496" i="16"/>
  <c r="P3497" i="16"/>
  <c r="P3498" i="16"/>
  <c r="P3499" i="16"/>
  <c r="P3500" i="16"/>
  <c r="P3501" i="16"/>
  <c r="P3502" i="16"/>
  <c r="P3503" i="16"/>
  <c r="P3504" i="16"/>
  <c r="P3505" i="16"/>
  <c r="P3506" i="16"/>
  <c r="P3507" i="16"/>
  <c r="P3508" i="16"/>
  <c r="P3509" i="16"/>
  <c r="P3510" i="16"/>
  <c r="P3511" i="16"/>
  <c r="P3512" i="16"/>
  <c r="P3513" i="16"/>
  <c r="P3514" i="16"/>
  <c r="P3515" i="16"/>
  <c r="P3516" i="16"/>
  <c r="P3517" i="16"/>
  <c r="P3518" i="16"/>
  <c r="P3519" i="16"/>
  <c r="P3520" i="16"/>
  <c r="P3521" i="16"/>
  <c r="P3522" i="16"/>
  <c r="P3523" i="16"/>
  <c r="P3524" i="16"/>
  <c r="P3525" i="16"/>
  <c r="P3526" i="16"/>
  <c r="P3527" i="16"/>
  <c r="P3528" i="16"/>
  <c r="P3529" i="16"/>
  <c r="P3530" i="16"/>
  <c r="P3531" i="16"/>
  <c r="P3532" i="16"/>
  <c r="P3533" i="16"/>
  <c r="P3534" i="16"/>
  <c r="P3535" i="16"/>
  <c r="P3536" i="16"/>
  <c r="P3537" i="16"/>
  <c r="P3538" i="16"/>
  <c r="P3539" i="16"/>
  <c r="P3540" i="16"/>
  <c r="P3541" i="16"/>
  <c r="P3542" i="16"/>
  <c r="P3543" i="16"/>
  <c r="P3544" i="16"/>
  <c r="P3545" i="16"/>
  <c r="P3546" i="16"/>
  <c r="P3547" i="16"/>
  <c r="P3548" i="16"/>
  <c r="P3549" i="16"/>
  <c r="P3550" i="16"/>
  <c r="P3551" i="16"/>
  <c r="P3552" i="16"/>
  <c r="P3553" i="16"/>
  <c r="P3554" i="16"/>
  <c r="P3555" i="16"/>
  <c r="P3556" i="16"/>
  <c r="P3557" i="16"/>
  <c r="P3558" i="16"/>
  <c r="P3559" i="16"/>
  <c r="P3560" i="16"/>
  <c r="P3561" i="16"/>
  <c r="P3562" i="16"/>
  <c r="P3563" i="16"/>
  <c r="P3564" i="16"/>
  <c r="P3565" i="16"/>
  <c r="P3566" i="16"/>
  <c r="P3567" i="16"/>
  <c r="P3568" i="16"/>
  <c r="P3569" i="16"/>
  <c r="P3570" i="16"/>
  <c r="P3571" i="16"/>
  <c r="P3572" i="16"/>
  <c r="P3573" i="16"/>
  <c r="P3574" i="16"/>
  <c r="P3575" i="16"/>
  <c r="P3576" i="16"/>
  <c r="P3577" i="16"/>
  <c r="P3578" i="16"/>
  <c r="P3579" i="16"/>
  <c r="P3580" i="16"/>
  <c r="P3581" i="16"/>
  <c r="P3582" i="16"/>
  <c r="P3583" i="16"/>
  <c r="P3584" i="16"/>
  <c r="P3585" i="16"/>
  <c r="P3586" i="16"/>
  <c r="P3587" i="16"/>
  <c r="P3588" i="16"/>
  <c r="P3589" i="16"/>
  <c r="P3590" i="16"/>
  <c r="P3591" i="16"/>
  <c r="P3592" i="16"/>
  <c r="P3593" i="16"/>
  <c r="P3594" i="16"/>
  <c r="P3595" i="16"/>
  <c r="P3596" i="16"/>
  <c r="P3597" i="16"/>
  <c r="P3598" i="16"/>
  <c r="P3599" i="16"/>
  <c r="P3600" i="16"/>
  <c r="P3601" i="16"/>
  <c r="P3602" i="16"/>
  <c r="P3603" i="16"/>
  <c r="P3604" i="16"/>
  <c r="P3605" i="16"/>
  <c r="P3606" i="16"/>
  <c r="P3607" i="16"/>
  <c r="P3608" i="16"/>
  <c r="P3609" i="16"/>
  <c r="P3610" i="16"/>
  <c r="P3611" i="16"/>
  <c r="P3612" i="16"/>
  <c r="P3613" i="16"/>
  <c r="P3614" i="16"/>
  <c r="P3615" i="16"/>
  <c r="P3616" i="16"/>
  <c r="P3617" i="16"/>
  <c r="P3618" i="16"/>
  <c r="P3619" i="16"/>
  <c r="P3620" i="16"/>
  <c r="P3621" i="16"/>
  <c r="P3622" i="16"/>
  <c r="P3623" i="16"/>
  <c r="P3624" i="16"/>
  <c r="P3625" i="16"/>
  <c r="P3626" i="16"/>
  <c r="P3627" i="16"/>
  <c r="P3628" i="16"/>
  <c r="P3629" i="16"/>
  <c r="P3630" i="16"/>
  <c r="P3631" i="16"/>
  <c r="P3632" i="16"/>
  <c r="P3633" i="16"/>
  <c r="P3634" i="16"/>
  <c r="P3635" i="16"/>
  <c r="P3636" i="16"/>
  <c r="P3637" i="16"/>
  <c r="P3638" i="16"/>
  <c r="P3639" i="16"/>
  <c r="P3640" i="16"/>
  <c r="P3641" i="16"/>
  <c r="P3642" i="16"/>
  <c r="P3643" i="16"/>
  <c r="P3644" i="16"/>
  <c r="P3645" i="16"/>
  <c r="P3646" i="16"/>
  <c r="P3647" i="16"/>
  <c r="P3648" i="16"/>
  <c r="P3649" i="16"/>
  <c r="P3650" i="16"/>
  <c r="P3651" i="16"/>
  <c r="P3652" i="16"/>
  <c r="P3653" i="16"/>
  <c r="P3654" i="16"/>
  <c r="P3655" i="16"/>
  <c r="P3656" i="16"/>
  <c r="P3657" i="16"/>
  <c r="P3658" i="16"/>
  <c r="P3659" i="16"/>
  <c r="P3660" i="16"/>
  <c r="P3661" i="16"/>
  <c r="P3662" i="16"/>
  <c r="P3663" i="16"/>
  <c r="P3664" i="16"/>
  <c r="P3665" i="16"/>
  <c r="P3666" i="16"/>
  <c r="P3667" i="16"/>
  <c r="P3668" i="16"/>
  <c r="P3669" i="16"/>
  <c r="P3670" i="16"/>
  <c r="P3671" i="16"/>
  <c r="P3672" i="16"/>
  <c r="P3673" i="16"/>
  <c r="P3674" i="16"/>
  <c r="P3675" i="16"/>
  <c r="P3676" i="16"/>
  <c r="P3677" i="16"/>
  <c r="P3678" i="16"/>
  <c r="P3679" i="16"/>
  <c r="P3680" i="16"/>
  <c r="P3681" i="16"/>
  <c r="P3682" i="16"/>
  <c r="P3683" i="16"/>
  <c r="P3684" i="16"/>
  <c r="P3685" i="16"/>
  <c r="P3686" i="16"/>
  <c r="P3687" i="16"/>
  <c r="P3688" i="16"/>
  <c r="P3689" i="16"/>
  <c r="P3690" i="16"/>
  <c r="P3691" i="16"/>
  <c r="P3692" i="16"/>
  <c r="P3693" i="16"/>
  <c r="P3694" i="16"/>
  <c r="P3695" i="16"/>
  <c r="P3696" i="16"/>
  <c r="P3697" i="16"/>
  <c r="P3698" i="16"/>
  <c r="P3699" i="16"/>
  <c r="P3700" i="16"/>
  <c r="P3701" i="16"/>
  <c r="P3702" i="16"/>
  <c r="P3703" i="16"/>
  <c r="P3704" i="16"/>
  <c r="P3705" i="16"/>
  <c r="P3706" i="16"/>
  <c r="P3707" i="16"/>
  <c r="P3708" i="16"/>
  <c r="P3709" i="16"/>
  <c r="P3710" i="16"/>
  <c r="P3711" i="16"/>
  <c r="P3712" i="16"/>
  <c r="P3713" i="16"/>
  <c r="P3714" i="16"/>
  <c r="P3715" i="16"/>
  <c r="P3716" i="16"/>
  <c r="P3717" i="16"/>
  <c r="P3718" i="16"/>
  <c r="P3719" i="16"/>
  <c r="P3720" i="16"/>
  <c r="P3721" i="16"/>
  <c r="P3722" i="16"/>
  <c r="P3723" i="16"/>
  <c r="P3724" i="16"/>
  <c r="P3725" i="16"/>
  <c r="P3726" i="16"/>
  <c r="P3727" i="16"/>
  <c r="P3728" i="16"/>
  <c r="P3729" i="16"/>
  <c r="P3730" i="16"/>
  <c r="P3731" i="16"/>
  <c r="P3732" i="16"/>
  <c r="P3733" i="16"/>
  <c r="P3734" i="16"/>
  <c r="P3735" i="16"/>
  <c r="P3736" i="16"/>
  <c r="P3737" i="16"/>
  <c r="P3738" i="16"/>
  <c r="P3739" i="16"/>
  <c r="P3740" i="16"/>
  <c r="P3741" i="16"/>
  <c r="P3742" i="16"/>
  <c r="P3743" i="16"/>
  <c r="P3744" i="16"/>
  <c r="P3745" i="16"/>
  <c r="P3746" i="16"/>
  <c r="P3747" i="16"/>
  <c r="P3748" i="16"/>
  <c r="P3749" i="16"/>
  <c r="P3750" i="16"/>
  <c r="P3751" i="16"/>
  <c r="P3752" i="16"/>
  <c r="P3753" i="16"/>
  <c r="P3754" i="16"/>
  <c r="P3755" i="16"/>
  <c r="P3756" i="16"/>
  <c r="P3757" i="16"/>
  <c r="P3758" i="16"/>
  <c r="P3759" i="16"/>
  <c r="P3760" i="16"/>
  <c r="P3761" i="16"/>
  <c r="P3762" i="16"/>
  <c r="P3763" i="16"/>
  <c r="P3764" i="16"/>
  <c r="P3765" i="16"/>
  <c r="P3766" i="16"/>
  <c r="P3767" i="16"/>
  <c r="P3768" i="16"/>
  <c r="P3769" i="16"/>
  <c r="P3770" i="16"/>
  <c r="P3771" i="16"/>
  <c r="P3772" i="16"/>
  <c r="P3773" i="16"/>
  <c r="P3774" i="16"/>
  <c r="P3775" i="16"/>
  <c r="P3776" i="16"/>
  <c r="P3777" i="16"/>
  <c r="P3778" i="16"/>
  <c r="P3779" i="16"/>
  <c r="P3780" i="16"/>
  <c r="P3781" i="16"/>
  <c r="P3782" i="16"/>
  <c r="P3783" i="16"/>
  <c r="P3784" i="16"/>
  <c r="P3785" i="16"/>
  <c r="P3786" i="16"/>
  <c r="P3787" i="16"/>
  <c r="P3788" i="16"/>
  <c r="P3789" i="16"/>
  <c r="P3790" i="16"/>
  <c r="P3791" i="16"/>
  <c r="P3792" i="16"/>
  <c r="P3793" i="16"/>
  <c r="P3794" i="16"/>
  <c r="P3795" i="16"/>
  <c r="P3796" i="16"/>
  <c r="P3797" i="16"/>
  <c r="P3798" i="16"/>
  <c r="P3799" i="16"/>
  <c r="P3800" i="16"/>
  <c r="P3801" i="16"/>
  <c r="P3802" i="16"/>
  <c r="P3803" i="16"/>
  <c r="P3804" i="16"/>
  <c r="P3805" i="16"/>
  <c r="P3806" i="16"/>
  <c r="P3807" i="16"/>
  <c r="P3808" i="16"/>
  <c r="P3809" i="16"/>
  <c r="P3810" i="16"/>
  <c r="P3811" i="16"/>
  <c r="P3812" i="16"/>
  <c r="P3813" i="16"/>
  <c r="P3814" i="16"/>
  <c r="P3815" i="16"/>
  <c r="P3816" i="16"/>
  <c r="P3817" i="16"/>
  <c r="P3818" i="16"/>
  <c r="P3819" i="16"/>
  <c r="P3820" i="16"/>
  <c r="P3821" i="16"/>
  <c r="P3822" i="16"/>
  <c r="P3823" i="16"/>
  <c r="P3824" i="16"/>
  <c r="P3825" i="16"/>
  <c r="P3826" i="16"/>
  <c r="P3827" i="16"/>
  <c r="P3828" i="16"/>
  <c r="P3829" i="16"/>
  <c r="P3830" i="16"/>
  <c r="P3831" i="16"/>
  <c r="P3832" i="16"/>
  <c r="P3833" i="16"/>
  <c r="P3834" i="16"/>
  <c r="P3835" i="16"/>
  <c r="P3836" i="16"/>
  <c r="P3837" i="16"/>
  <c r="P3838" i="16"/>
  <c r="P3839" i="16"/>
  <c r="P3840" i="16"/>
  <c r="P3841" i="16"/>
  <c r="P3842" i="16"/>
  <c r="P3843" i="16"/>
  <c r="P3844" i="16"/>
  <c r="P3845" i="16"/>
  <c r="P3846" i="16"/>
  <c r="P3847" i="16"/>
  <c r="P3848" i="16"/>
  <c r="P3849" i="16"/>
  <c r="P3850" i="16"/>
  <c r="P3851" i="16"/>
  <c r="P3852" i="16"/>
  <c r="P3853" i="16"/>
  <c r="P3854" i="16"/>
  <c r="P3855" i="16"/>
  <c r="P3856" i="16"/>
  <c r="P3857" i="16"/>
  <c r="P3858" i="16"/>
  <c r="P3859" i="16"/>
  <c r="P3860" i="16"/>
  <c r="P3861" i="16"/>
  <c r="P3862" i="16"/>
  <c r="P3863" i="16"/>
  <c r="P3864" i="16"/>
  <c r="P3865" i="16"/>
  <c r="P3866" i="16"/>
  <c r="P3867" i="16"/>
  <c r="P3868" i="16"/>
  <c r="P3869" i="16"/>
  <c r="P3870" i="16"/>
  <c r="P3871" i="16"/>
  <c r="P3872" i="16"/>
  <c r="P3873" i="16"/>
  <c r="P3874" i="16"/>
  <c r="P3875" i="16"/>
  <c r="P3876" i="16"/>
  <c r="P3877" i="16"/>
  <c r="P3878" i="16"/>
  <c r="P3879" i="16"/>
  <c r="P3880" i="16"/>
  <c r="P3881" i="16"/>
  <c r="P3882" i="16"/>
  <c r="P3883" i="16"/>
  <c r="P3884" i="16"/>
  <c r="P3885" i="16"/>
  <c r="P3886" i="16"/>
  <c r="P3887" i="16"/>
  <c r="P3888" i="16"/>
  <c r="P3889" i="16"/>
  <c r="P3890" i="16"/>
  <c r="P3891" i="16"/>
  <c r="P3892" i="16"/>
  <c r="P3893" i="16"/>
  <c r="P3894" i="16"/>
  <c r="P3895" i="16"/>
  <c r="P3896" i="16"/>
  <c r="P3897" i="16"/>
  <c r="P3898" i="16"/>
  <c r="P3899" i="16"/>
  <c r="P3900" i="16"/>
  <c r="P3901" i="16"/>
  <c r="P3902" i="16"/>
  <c r="P3903" i="16"/>
  <c r="P3904" i="16"/>
  <c r="P3905" i="16"/>
  <c r="P3906" i="16"/>
  <c r="P3907" i="16"/>
  <c r="P3908" i="16"/>
  <c r="P3909" i="16"/>
  <c r="P3910" i="16"/>
  <c r="P3911" i="16"/>
  <c r="P3912" i="16"/>
  <c r="P3913" i="16"/>
  <c r="P3914" i="16"/>
  <c r="P3915" i="16"/>
  <c r="P3916" i="16"/>
  <c r="P3917" i="16"/>
  <c r="P3918" i="16"/>
  <c r="P3919" i="16"/>
  <c r="P3920" i="16"/>
  <c r="P3921" i="16"/>
  <c r="P3922" i="16"/>
  <c r="P3923" i="16"/>
  <c r="P3924" i="16"/>
  <c r="P3925" i="16"/>
  <c r="P3926" i="16"/>
  <c r="P3927" i="16"/>
  <c r="P3928" i="16"/>
  <c r="P3929" i="16"/>
  <c r="P3930" i="16"/>
  <c r="P3931" i="16"/>
  <c r="P3932" i="16"/>
  <c r="P3933" i="16"/>
  <c r="P3934" i="16"/>
  <c r="P3935" i="16"/>
  <c r="P3936" i="16"/>
  <c r="P3937" i="16"/>
  <c r="P3938" i="16"/>
  <c r="P3939" i="16"/>
  <c r="P3940" i="16"/>
  <c r="P3941" i="16"/>
  <c r="P3942" i="16"/>
  <c r="P3943" i="16"/>
  <c r="P3944" i="16"/>
  <c r="P3945" i="16"/>
  <c r="P3946" i="16"/>
  <c r="P3947" i="16"/>
  <c r="P3948" i="16"/>
  <c r="P3949" i="16"/>
  <c r="P3950" i="16"/>
  <c r="P3951" i="16"/>
  <c r="P3952" i="16"/>
  <c r="P3953" i="16"/>
  <c r="P3954" i="16"/>
  <c r="P3955" i="16"/>
  <c r="P3956" i="16"/>
  <c r="P3957" i="16"/>
  <c r="P3958" i="16"/>
  <c r="P3959" i="16"/>
  <c r="P3960" i="16"/>
  <c r="P3961" i="16"/>
  <c r="P3962" i="16"/>
  <c r="P3963" i="16"/>
  <c r="P3964" i="16"/>
  <c r="P3965" i="16"/>
  <c r="P3966" i="16"/>
  <c r="P3967" i="16"/>
  <c r="P3968" i="16"/>
  <c r="P3969" i="16"/>
  <c r="P3970" i="16"/>
  <c r="P3971" i="16"/>
  <c r="P3972" i="16"/>
  <c r="P3973" i="16"/>
  <c r="P3974" i="16"/>
  <c r="P3975" i="16"/>
  <c r="P3976" i="16"/>
  <c r="P3977" i="16"/>
  <c r="P3978" i="16"/>
  <c r="P3979" i="16"/>
  <c r="P3980" i="16"/>
  <c r="P3981" i="16"/>
  <c r="P3982" i="16"/>
  <c r="P3983" i="16"/>
  <c r="P3984" i="16"/>
  <c r="P3985" i="16"/>
  <c r="P3986" i="16"/>
  <c r="P3987" i="16"/>
  <c r="P3988" i="16"/>
  <c r="P3989" i="16"/>
  <c r="P3990" i="16"/>
  <c r="P3991" i="16"/>
  <c r="P3992" i="16"/>
  <c r="P3993" i="16"/>
  <c r="P3994" i="16"/>
  <c r="P3995" i="16"/>
  <c r="P3996" i="16"/>
  <c r="P3997" i="16"/>
  <c r="P3998" i="16"/>
  <c r="P3999" i="16"/>
  <c r="P4000" i="16"/>
  <c r="P4001" i="16"/>
  <c r="P4002" i="16"/>
  <c r="P4003" i="16"/>
  <c r="P4004" i="16"/>
  <c r="P4005" i="16"/>
  <c r="P4006" i="16"/>
  <c r="P4007" i="16"/>
  <c r="P4008" i="16"/>
  <c r="P4009" i="16"/>
  <c r="P4010" i="16"/>
  <c r="P4011" i="16"/>
  <c r="P4012" i="16"/>
  <c r="P4013" i="16"/>
  <c r="P4014" i="16"/>
  <c r="P4015" i="16"/>
  <c r="P4016" i="16"/>
  <c r="P4017" i="16"/>
  <c r="P4018" i="16"/>
  <c r="P4019" i="16"/>
  <c r="P4020" i="16"/>
  <c r="P4021" i="16"/>
  <c r="P4022" i="16"/>
  <c r="P4023" i="16"/>
  <c r="P4024" i="16"/>
  <c r="P4025" i="16"/>
  <c r="P4026" i="16"/>
  <c r="P4027" i="16"/>
  <c r="P4028" i="16"/>
  <c r="P4029" i="16"/>
  <c r="P4030" i="16"/>
  <c r="P4031" i="16"/>
  <c r="P4032" i="16"/>
  <c r="P4033" i="16"/>
  <c r="P4034" i="16"/>
  <c r="P4035" i="16"/>
  <c r="P4036" i="16"/>
  <c r="P4037" i="16"/>
  <c r="P4038" i="16"/>
  <c r="P4039" i="16"/>
  <c r="P4040" i="16"/>
  <c r="P4041" i="16"/>
  <c r="P4042" i="16"/>
  <c r="P4043" i="16"/>
  <c r="P4044" i="16"/>
  <c r="P4045" i="16"/>
  <c r="P4046" i="16"/>
  <c r="P4047" i="16"/>
  <c r="P4048" i="16"/>
  <c r="P4049" i="16"/>
  <c r="P4050" i="16"/>
  <c r="P4051" i="16"/>
  <c r="P4052" i="16"/>
  <c r="P4053" i="16"/>
  <c r="P4054" i="16"/>
  <c r="P4055" i="16"/>
  <c r="P4056" i="16"/>
  <c r="P4057" i="16"/>
  <c r="P4058" i="16"/>
  <c r="P4059" i="16"/>
  <c r="P4060" i="16"/>
  <c r="P4061" i="16"/>
  <c r="P4062" i="16"/>
  <c r="P4063" i="16"/>
  <c r="P4064" i="16"/>
  <c r="P4065" i="16"/>
  <c r="P4066" i="16"/>
  <c r="P4067" i="16"/>
  <c r="P4068" i="16"/>
  <c r="P4069" i="16"/>
  <c r="P4070" i="16"/>
  <c r="P4071" i="16"/>
  <c r="P4072" i="16"/>
  <c r="P4073" i="16"/>
  <c r="P4074" i="16"/>
  <c r="P4075" i="16"/>
  <c r="P4076" i="16"/>
  <c r="P4077" i="16"/>
  <c r="P4078" i="16"/>
  <c r="P4079" i="16"/>
  <c r="P4080" i="16"/>
  <c r="P4081" i="16"/>
  <c r="P4082" i="16"/>
  <c r="P4083" i="16"/>
  <c r="P4084" i="16"/>
  <c r="P4085" i="16"/>
  <c r="P4086" i="16"/>
  <c r="P4087" i="16"/>
  <c r="P4088" i="16"/>
  <c r="P4089" i="16"/>
  <c r="P4090" i="16"/>
  <c r="P4091" i="16"/>
  <c r="P4092" i="16"/>
  <c r="P4093" i="16"/>
  <c r="P4094" i="16"/>
  <c r="P4095" i="16"/>
  <c r="P4096" i="16"/>
  <c r="P4097" i="16"/>
  <c r="P4098" i="16"/>
  <c r="P4099" i="16"/>
  <c r="P4100" i="16"/>
  <c r="P4101" i="16"/>
  <c r="P4102" i="16"/>
  <c r="P4103" i="16"/>
  <c r="P4104" i="16"/>
  <c r="P4105" i="16"/>
  <c r="P4106" i="16"/>
  <c r="P4107" i="16"/>
  <c r="P4108" i="16"/>
  <c r="P4109" i="16"/>
  <c r="P4110" i="16"/>
  <c r="P4111" i="16"/>
  <c r="P4112" i="16"/>
  <c r="P4113" i="16"/>
  <c r="P4114" i="16"/>
  <c r="P4115" i="16"/>
  <c r="P4116" i="16"/>
  <c r="P4117" i="16"/>
  <c r="P4118" i="16"/>
  <c r="P4119" i="16"/>
  <c r="P4120" i="16"/>
  <c r="P4121" i="16"/>
  <c r="P4122" i="16"/>
  <c r="P4123" i="16"/>
  <c r="P4124" i="16"/>
  <c r="P4125" i="16"/>
  <c r="P4126" i="16"/>
  <c r="P4127" i="16"/>
  <c r="P4128" i="16"/>
  <c r="P4129" i="16"/>
  <c r="P4130" i="16"/>
  <c r="P4131" i="16"/>
  <c r="P4132" i="16"/>
  <c r="P4133" i="16"/>
  <c r="P4134" i="16"/>
  <c r="P4135" i="16"/>
  <c r="P4136" i="16"/>
  <c r="P4137" i="16"/>
  <c r="P4138" i="16"/>
  <c r="P4139" i="16"/>
  <c r="P4140" i="16"/>
  <c r="P4141" i="16"/>
  <c r="P4142" i="16"/>
  <c r="P4143" i="16"/>
  <c r="P4144" i="16"/>
  <c r="P4145" i="16"/>
  <c r="P4146" i="16"/>
  <c r="P4147" i="16"/>
  <c r="P4148" i="16"/>
  <c r="P4149" i="16"/>
  <c r="P4150" i="16"/>
  <c r="P4151" i="16"/>
  <c r="P4152" i="16"/>
  <c r="P4153" i="16"/>
  <c r="P4154" i="16"/>
  <c r="P4155" i="16"/>
  <c r="P4156" i="16"/>
  <c r="P4157" i="16"/>
  <c r="P4158" i="16"/>
  <c r="P4159" i="16"/>
  <c r="P4160" i="16"/>
  <c r="P4161" i="16"/>
  <c r="P4162" i="16"/>
  <c r="P4163" i="16"/>
  <c r="P4164" i="16"/>
  <c r="P4165" i="16"/>
  <c r="P4166" i="16"/>
  <c r="P4167" i="16"/>
  <c r="P4168" i="16"/>
  <c r="P4169" i="16"/>
  <c r="P4170" i="16"/>
  <c r="P4171" i="16"/>
  <c r="P4172" i="16"/>
  <c r="P4173" i="16"/>
  <c r="P4174" i="16"/>
  <c r="P4175" i="16"/>
  <c r="P4176" i="16"/>
  <c r="P4177" i="16"/>
  <c r="P4178" i="16"/>
  <c r="P4179" i="16"/>
  <c r="P4180" i="16"/>
  <c r="P4181" i="16"/>
  <c r="P4182" i="16"/>
  <c r="P4183" i="16"/>
  <c r="P4184" i="16"/>
  <c r="P4185" i="16"/>
  <c r="P4186" i="16"/>
  <c r="P4187" i="16"/>
  <c r="P4188" i="16"/>
  <c r="P4189" i="16"/>
  <c r="P4190" i="16"/>
  <c r="P4191" i="16"/>
  <c r="P4192" i="16"/>
  <c r="P4193" i="16"/>
  <c r="P4194" i="16"/>
  <c r="P4195" i="16"/>
  <c r="P4196" i="16"/>
  <c r="P4197" i="16"/>
  <c r="P4198" i="16"/>
  <c r="P4199" i="16"/>
  <c r="P4200" i="16"/>
  <c r="P4201" i="16"/>
  <c r="P4202" i="16"/>
  <c r="P4203" i="16"/>
  <c r="P4204" i="16"/>
  <c r="P4205" i="16"/>
  <c r="P4206" i="16"/>
  <c r="P4207" i="16"/>
  <c r="P4208" i="16"/>
  <c r="P4209" i="16"/>
  <c r="P4210" i="16"/>
  <c r="P4211" i="16"/>
  <c r="P4212" i="16"/>
  <c r="P4213" i="16"/>
  <c r="P4214" i="16"/>
  <c r="P4215" i="16"/>
  <c r="P4216" i="16"/>
  <c r="P4217" i="16"/>
  <c r="P4218" i="16"/>
  <c r="P4219" i="16"/>
  <c r="P4220" i="16"/>
  <c r="P4221" i="16"/>
  <c r="P4222" i="16"/>
  <c r="P4223" i="16"/>
  <c r="P4224" i="16"/>
  <c r="P4225" i="16"/>
  <c r="P4226" i="16"/>
  <c r="P4227" i="16"/>
  <c r="P4228" i="16"/>
  <c r="P4229" i="16"/>
  <c r="P4230" i="16"/>
  <c r="P4231" i="16"/>
  <c r="P4232" i="16"/>
  <c r="P4233" i="16"/>
  <c r="P4234" i="16"/>
  <c r="P4235" i="16"/>
  <c r="P4236" i="16"/>
  <c r="P4237" i="16"/>
  <c r="P4238" i="16"/>
  <c r="P4239" i="16"/>
  <c r="P4240" i="16"/>
  <c r="P4241" i="16"/>
  <c r="P4242" i="16"/>
  <c r="P4243" i="16"/>
  <c r="P4244" i="16"/>
  <c r="P4245" i="16"/>
  <c r="P4246" i="16"/>
  <c r="P4247" i="16"/>
  <c r="P4248" i="16"/>
  <c r="P4249" i="16"/>
  <c r="P4250" i="16"/>
  <c r="P4251" i="16"/>
  <c r="P4252" i="16"/>
  <c r="P4253" i="16"/>
  <c r="P4254" i="16"/>
  <c r="P4255" i="16"/>
  <c r="P4256" i="16"/>
  <c r="P4257" i="16"/>
  <c r="P4258" i="16"/>
  <c r="P4259" i="16"/>
  <c r="P4260" i="16"/>
  <c r="P4261" i="16"/>
  <c r="P4262" i="16"/>
  <c r="P4263" i="16"/>
  <c r="P4264" i="16"/>
  <c r="P4265" i="16"/>
  <c r="P4266" i="16"/>
  <c r="P4267" i="16"/>
  <c r="P4268" i="16"/>
  <c r="P4269" i="16"/>
  <c r="P4270" i="16"/>
  <c r="P4271" i="16"/>
  <c r="P4272" i="16"/>
  <c r="P4273" i="16"/>
  <c r="P4274" i="16"/>
  <c r="P4275" i="16"/>
  <c r="P4276" i="16"/>
  <c r="P4277" i="16"/>
  <c r="P4278" i="16"/>
  <c r="P4279" i="16"/>
  <c r="P4280" i="16"/>
  <c r="P4281" i="16"/>
  <c r="P4282" i="16"/>
  <c r="P4283" i="16"/>
  <c r="P4284" i="16"/>
  <c r="P4285" i="16"/>
  <c r="P4286" i="16"/>
  <c r="P4287" i="16"/>
  <c r="P4288" i="16"/>
  <c r="P4289" i="16"/>
  <c r="P4290" i="16"/>
  <c r="P4291" i="16"/>
  <c r="P4292" i="16"/>
  <c r="P4293" i="16"/>
  <c r="P4294" i="16"/>
  <c r="P4295" i="16"/>
  <c r="P4296" i="16"/>
  <c r="P4297" i="16"/>
  <c r="P4298" i="16"/>
  <c r="P4299" i="16"/>
  <c r="P4300" i="16"/>
  <c r="P4301" i="16"/>
  <c r="P4302" i="16"/>
  <c r="P4303" i="16"/>
  <c r="P4304" i="16"/>
  <c r="P4305" i="16"/>
  <c r="P4306" i="16"/>
  <c r="P4307" i="16"/>
  <c r="P4308" i="16"/>
  <c r="P4309" i="16"/>
  <c r="P4310" i="16"/>
  <c r="P4311" i="16"/>
  <c r="P4312" i="16"/>
  <c r="P4313" i="16"/>
  <c r="P4314" i="16"/>
  <c r="P4315" i="16"/>
  <c r="P4316" i="16"/>
  <c r="P4317" i="16"/>
  <c r="P4318" i="16"/>
  <c r="P4319" i="16"/>
  <c r="P4320" i="16"/>
  <c r="P4321" i="16"/>
  <c r="P4322" i="16"/>
  <c r="P4323" i="16"/>
  <c r="P4324" i="16"/>
  <c r="P4325" i="16"/>
  <c r="P4326" i="16"/>
  <c r="P4327" i="16"/>
  <c r="P4328" i="16"/>
  <c r="P4329" i="16"/>
  <c r="P4330" i="16"/>
  <c r="P4331" i="16"/>
  <c r="P4332" i="16"/>
  <c r="P4333" i="16"/>
  <c r="P4334" i="16"/>
  <c r="P4335" i="16"/>
  <c r="P4336" i="16"/>
  <c r="P4337" i="16"/>
  <c r="P4338" i="16"/>
  <c r="P4339" i="16"/>
  <c r="P4340" i="16"/>
  <c r="P4341" i="16"/>
  <c r="P4342" i="16"/>
  <c r="P4343" i="16"/>
  <c r="P4344" i="16"/>
  <c r="P4345" i="16"/>
  <c r="P4346" i="16"/>
  <c r="P4347" i="16"/>
  <c r="P4348" i="16"/>
  <c r="P4349" i="16"/>
  <c r="P4350" i="16"/>
  <c r="P4351" i="16"/>
  <c r="P4352" i="16"/>
  <c r="P4353" i="16"/>
  <c r="P4354" i="16"/>
  <c r="P4355" i="16"/>
  <c r="P4356" i="16"/>
  <c r="P4357" i="16"/>
  <c r="P4358" i="16"/>
  <c r="P4359" i="16"/>
  <c r="P4360" i="16"/>
  <c r="P4361" i="16"/>
  <c r="P4362" i="16"/>
  <c r="P4363" i="16"/>
  <c r="P4364" i="16"/>
  <c r="P4365" i="16"/>
  <c r="P4366" i="16"/>
  <c r="P4367" i="16"/>
  <c r="P4368" i="16"/>
  <c r="P4369" i="16"/>
  <c r="P4370" i="16"/>
  <c r="P4371" i="16"/>
  <c r="P4372" i="16"/>
  <c r="P4373" i="16"/>
  <c r="P4374" i="16"/>
  <c r="P4375" i="16"/>
  <c r="P4376" i="16"/>
  <c r="P4377" i="16"/>
  <c r="P4378" i="16"/>
  <c r="P4379" i="16"/>
  <c r="P4380" i="16"/>
  <c r="P4381" i="16"/>
  <c r="P4382" i="16"/>
  <c r="P4383" i="16"/>
  <c r="P4384" i="16"/>
  <c r="P4385" i="16"/>
  <c r="P4386" i="16"/>
  <c r="P4387" i="16"/>
  <c r="P4388" i="16"/>
  <c r="P4389" i="16"/>
  <c r="P4390" i="16"/>
  <c r="P4391" i="16"/>
  <c r="P4392" i="16"/>
  <c r="P4393" i="16"/>
  <c r="P4394" i="16"/>
  <c r="P4395" i="16"/>
  <c r="P4396" i="16"/>
  <c r="P4397" i="16"/>
  <c r="P4398" i="16"/>
  <c r="P4399" i="16"/>
  <c r="P4400" i="16"/>
  <c r="P4401" i="16"/>
  <c r="P4402" i="16"/>
  <c r="P4403" i="16"/>
  <c r="P4404" i="16"/>
  <c r="P4405" i="16"/>
  <c r="P4406" i="16"/>
  <c r="P4407" i="16"/>
  <c r="P4408" i="16"/>
  <c r="P4409" i="16"/>
  <c r="P4410" i="16"/>
  <c r="P4411" i="16"/>
  <c r="P4412" i="16"/>
  <c r="P4413" i="16"/>
  <c r="P4414" i="16"/>
  <c r="P4415" i="16"/>
  <c r="P4416" i="16"/>
  <c r="P4417" i="16"/>
  <c r="P4418" i="16"/>
  <c r="P4419" i="16"/>
  <c r="P4420" i="16"/>
  <c r="P4421" i="16"/>
  <c r="P4422" i="16"/>
  <c r="P4423" i="16"/>
  <c r="P4424" i="16"/>
  <c r="P4425" i="16"/>
  <c r="P4426" i="16"/>
  <c r="P4427" i="16"/>
  <c r="P4428" i="16"/>
  <c r="P4429" i="16"/>
  <c r="P4430" i="16"/>
  <c r="P4431" i="16"/>
  <c r="P4432" i="16"/>
  <c r="P4433" i="16"/>
  <c r="P4434" i="16"/>
  <c r="P4435" i="16"/>
  <c r="P4436" i="16"/>
  <c r="P4437" i="16"/>
  <c r="P4438" i="16"/>
  <c r="P4439" i="16"/>
  <c r="P4440" i="16"/>
  <c r="P4441" i="16"/>
  <c r="P4442" i="16"/>
  <c r="P4443" i="16"/>
  <c r="P4444" i="16"/>
  <c r="P4445" i="16"/>
  <c r="P4446" i="16"/>
  <c r="P4447" i="16"/>
  <c r="P4448" i="16"/>
  <c r="P4449" i="16"/>
  <c r="P4450" i="16"/>
  <c r="P4451" i="16"/>
  <c r="P4452" i="16"/>
  <c r="P4453" i="16"/>
  <c r="P4454" i="16"/>
  <c r="P4455" i="16"/>
  <c r="P4456" i="16"/>
  <c r="P4457" i="16"/>
  <c r="P4458" i="16"/>
  <c r="P4459" i="16"/>
  <c r="P4460" i="16"/>
  <c r="P4461" i="16"/>
  <c r="P4462" i="16"/>
  <c r="P4463" i="16"/>
  <c r="P4464" i="16"/>
  <c r="P4465" i="16"/>
  <c r="P4466" i="16"/>
  <c r="P4467" i="16"/>
  <c r="P4468" i="16"/>
  <c r="P4469" i="16"/>
  <c r="P4470" i="16"/>
  <c r="P4471" i="16"/>
  <c r="P4472" i="16"/>
  <c r="P4473" i="16"/>
  <c r="P4474" i="16"/>
  <c r="P4475" i="16"/>
  <c r="P4476" i="16"/>
  <c r="P4477" i="16"/>
  <c r="P4478" i="16"/>
  <c r="P4479" i="16"/>
  <c r="P4480" i="16"/>
  <c r="P4481" i="16"/>
  <c r="P4482" i="16"/>
  <c r="P4483" i="16"/>
  <c r="P4484" i="16"/>
  <c r="P4485" i="16"/>
  <c r="P4486" i="16"/>
  <c r="P4487" i="16"/>
  <c r="P4488" i="16"/>
  <c r="P4489" i="16"/>
  <c r="P4490" i="16"/>
  <c r="P4491" i="16"/>
  <c r="P4492" i="16"/>
  <c r="P4493" i="16"/>
  <c r="P4494" i="16"/>
  <c r="P4495" i="16"/>
  <c r="P4496" i="16"/>
  <c r="P4497" i="16"/>
  <c r="P4498" i="16"/>
  <c r="P4499" i="16"/>
  <c r="P4500" i="16"/>
  <c r="P4501" i="16"/>
  <c r="P4502" i="16"/>
  <c r="P4503" i="16"/>
  <c r="P4504" i="16"/>
  <c r="P4505" i="16"/>
  <c r="P4506" i="16"/>
  <c r="P4507" i="16"/>
  <c r="P4508" i="16"/>
  <c r="P4509" i="16"/>
  <c r="P4510" i="16"/>
  <c r="P4511" i="16"/>
  <c r="P4512" i="16"/>
  <c r="P4513" i="16"/>
  <c r="P4514" i="16"/>
  <c r="P4515" i="16"/>
  <c r="P4516" i="16"/>
  <c r="P4517" i="16"/>
  <c r="P4518" i="16"/>
  <c r="P4519" i="16"/>
  <c r="P4520" i="16"/>
  <c r="P4521" i="16"/>
  <c r="P4522" i="16"/>
  <c r="P4523" i="16"/>
  <c r="P4524" i="16"/>
  <c r="P4525" i="16"/>
  <c r="P4526" i="16"/>
  <c r="P4527" i="16"/>
  <c r="P4528" i="16"/>
  <c r="P4529" i="16"/>
  <c r="P4530" i="16"/>
  <c r="P4531" i="16"/>
  <c r="P4532" i="16"/>
  <c r="P4533" i="16"/>
  <c r="P4534" i="16"/>
  <c r="P4535" i="16"/>
  <c r="P4536" i="16"/>
  <c r="P4537" i="16"/>
  <c r="P4538" i="16"/>
  <c r="P4539" i="16"/>
  <c r="P4540" i="16"/>
  <c r="P4541" i="16"/>
  <c r="P4542" i="16"/>
  <c r="P4543" i="16"/>
  <c r="P4544" i="16"/>
  <c r="P4545" i="16"/>
  <c r="P4546" i="16"/>
  <c r="P4547" i="16"/>
  <c r="P4548" i="16"/>
  <c r="P4549" i="16"/>
  <c r="P4550" i="16"/>
  <c r="P4551" i="16"/>
  <c r="P4552" i="16"/>
  <c r="P4553" i="16"/>
  <c r="P4554" i="16"/>
  <c r="P4555" i="16"/>
  <c r="P4556" i="16"/>
  <c r="P4557" i="16"/>
  <c r="P4558" i="16"/>
  <c r="P4559" i="16"/>
  <c r="P4560" i="16"/>
  <c r="P4561" i="16"/>
  <c r="P4562" i="16"/>
  <c r="P4563" i="16"/>
  <c r="P4564" i="16"/>
  <c r="P4565" i="16"/>
  <c r="P4566" i="16"/>
  <c r="P4567" i="16"/>
  <c r="P4568" i="16"/>
  <c r="P4569" i="16"/>
  <c r="P4570" i="16"/>
  <c r="P4571" i="16"/>
  <c r="P4572" i="16"/>
  <c r="P4573" i="16"/>
  <c r="P4574" i="16"/>
  <c r="P4575" i="16"/>
  <c r="P4576" i="16"/>
  <c r="P4577" i="16"/>
  <c r="P4578" i="16"/>
  <c r="P4579" i="16"/>
  <c r="P4580" i="16"/>
  <c r="P4581" i="16"/>
  <c r="P4582" i="16"/>
  <c r="P4583" i="16"/>
  <c r="P4584" i="16"/>
  <c r="P4585" i="16"/>
  <c r="P4586" i="16"/>
  <c r="P4587" i="16"/>
  <c r="P4588" i="16"/>
  <c r="P4589" i="16"/>
  <c r="P4590" i="16"/>
  <c r="P4591" i="16"/>
  <c r="P4592" i="16"/>
  <c r="P4593" i="16"/>
  <c r="P4594" i="16"/>
  <c r="P4595" i="16"/>
  <c r="P4596" i="16"/>
  <c r="P4597" i="16"/>
  <c r="P4598" i="16"/>
  <c r="P4599" i="16"/>
  <c r="P4600" i="16"/>
  <c r="P4601" i="16"/>
  <c r="P4602" i="16"/>
  <c r="P4603" i="16"/>
  <c r="P4604" i="16"/>
  <c r="P4605" i="16"/>
  <c r="P4606" i="16"/>
  <c r="P4607" i="16"/>
  <c r="P4608" i="16"/>
  <c r="P4609" i="16"/>
  <c r="P4610" i="16"/>
  <c r="P4611" i="16"/>
  <c r="P4612" i="16"/>
  <c r="P4613" i="16"/>
  <c r="P4614" i="16"/>
  <c r="P4615" i="16"/>
  <c r="P4616" i="16"/>
  <c r="P4617" i="16"/>
  <c r="P4618" i="16"/>
  <c r="P4619" i="16"/>
  <c r="P4620" i="16"/>
  <c r="P4621" i="16"/>
  <c r="P4622" i="16"/>
  <c r="P4623" i="16"/>
  <c r="P4624" i="16"/>
  <c r="P4625" i="16"/>
  <c r="P4626" i="16"/>
  <c r="P4627" i="16"/>
  <c r="P4628" i="16"/>
  <c r="P4629" i="16"/>
  <c r="P4630" i="16"/>
  <c r="P4631" i="16"/>
  <c r="P4632" i="16"/>
  <c r="P4633" i="16"/>
  <c r="P4634" i="16"/>
  <c r="P4635" i="16"/>
  <c r="P4636" i="16"/>
  <c r="P4637" i="16"/>
  <c r="P4638" i="16"/>
  <c r="P4639" i="16"/>
  <c r="P4640" i="16"/>
  <c r="P4641" i="16"/>
  <c r="P4642" i="16"/>
  <c r="P4643" i="16"/>
  <c r="P4644" i="16"/>
  <c r="P4645" i="16"/>
  <c r="P4646" i="16"/>
  <c r="P4647" i="16"/>
  <c r="P4648" i="16"/>
  <c r="P4649" i="16"/>
  <c r="P4650" i="16"/>
  <c r="P4651" i="16"/>
  <c r="P4652" i="16"/>
  <c r="P4653" i="16"/>
  <c r="P4654" i="16"/>
  <c r="P4655" i="16"/>
  <c r="P4656" i="16"/>
  <c r="P4657" i="16"/>
  <c r="P4658" i="16"/>
  <c r="P4659" i="16"/>
  <c r="P4660" i="16"/>
  <c r="P4661" i="16"/>
  <c r="P4662" i="16"/>
  <c r="P4663" i="16"/>
  <c r="P4664" i="16"/>
  <c r="P4665" i="16"/>
  <c r="P4666" i="16"/>
  <c r="P4667" i="16"/>
  <c r="P4668" i="16"/>
  <c r="P4669" i="16"/>
  <c r="P4670" i="16"/>
  <c r="P4671" i="16"/>
  <c r="P4672" i="16"/>
  <c r="P4673" i="16"/>
  <c r="P4674" i="16"/>
  <c r="P4675" i="16"/>
  <c r="P4676" i="16"/>
  <c r="P4677" i="16"/>
  <c r="P4678" i="16"/>
  <c r="P4679" i="16"/>
  <c r="P4680" i="16"/>
  <c r="P4681" i="16"/>
  <c r="P4682" i="16"/>
  <c r="P4683" i="16"/>
  <c r="P4684" i="16"/>
  <c r="P4685" i="16"/>
  <c r="P4686" i="16"/>
  <c r="P4687" i="16"/>
  <c r="P4688" i="16"/>
  <c r="P4689" i="16"/>
  <c r="P4690" i="16"/>
  <c r="P4691" i="16"/>
  <c r="P4692" i="16"/>
  <c r="P4693" i="16"/>
  <c r="P4694" i="16"/>
  <c r="P4695" i="16"/>
  <c r="P4696" i="16"/>
  <c r="P4697" i="16"/>
  <c r="P4698" i="16"/>
  <c r="P4699" i="16"/>
  <c r="P4700" i="16"/>
  <c r="P4701" i="16"/>
  <c r="P4702" i="16"/>
  <c r="P4703" i="16"/>
  <c r="P4704" i="16"/>
  <c r="P4705" i="16"/>
  <c r="P4706" i="16"/>
  <c r="P4707" i="16"/>
  <c r="P4708" i="16"/>
  <c r="P4709" i="16"/>
  <c r="P4710" i="16"/>
  <c r="P4711" i="16"/>
  <c r="P4712" i="16"/>
  <c r="P4713" i="16"/>
  <c r="P4714" i="16"/>
  <c r="P4715" i="16"/>
  <c r="P4716" i="16"/>
  <c r="P4717" i="16"/>
  <c r="P4718" i="16"/>
  <c r="P4719" i="16"/>
  <c r="P4720" i="16"/>
  <c r="P4721" i="16"/>
  <c r="P4722" i="16"/>
  <c r="P4723" i="16"/>
  <c r="P4724" i="16"/>
  <c r="P4725" i="16"/>
  <c r="P4726" i="16"/>
  <c r="P4727" i="16"/>
  <c r="P4728" i="16"/>
  <c r="P4729" i="16"/>
  <c r="P4730" i="16"/>
  <c r="P4731" i="16"/>
  <c r="P4732" i="16"/>
  <c r="P4733" i="16"/>
  <c r="P4734" i="16"/>
  <c r="P4735" i="16"/>
  <c r="P4736" i="16"/>
  <c r="P4737" i="16"/>
  <c r="P4738" i="16"/>
  <c r="P4739" i="16"/>
  <c r="P4740" i="16"/>
  <c r="P4741" i="16"/>
  <c r="P4742" i="16"/>
  <c r="P4743" i="16"/>
  <c r="P4744" i="16"/>
  <c r="P4745" i="16"/>
  <c r="P4746" i="16"/>
  <c r="P4747" i="16"/>
  <c r="P4748" i="16"/>
  <c r="P4749" i="16"/>
  <c r="P4750" i="16"/>
  <c r="P4751" i="16"/>
  <c r="P4752" i="16"/>
  <c r="P4753" i="16"/>
  <c r="P4754" i="16"/>
  <c r="P4755" i="16"/>
  <c r="P4756" i="16"/>
  <c r="P4757" i="16"/>
  <c r="P4758" i="16"/>
  <c r="P4759" i="16"/>
  <c r="P4760" i="16"/>
  <c r="P4761" i="16"/>
  <c r="P4762" i="16"/>
  <c r="P4763" i="16"/>
  <c r="P4764" i="16"/>
  <c r="P4765" i="16"/>
  <c r="P4766" i="16"/>
  <c r="P4767" i="16"/>
  <c r="P4768" i="16"/>
  <c r="P4769" i="16"/>
  <c r="P4770" i="16"/>
  <c r="P4771" i="16"/>
  <c r="P4772" i="16"/>
  <c r="P4773" i="16"/>
  <c r="P4774" i="16"/>
  <c r="P4775" i="16"/>
  <c r="P4776" i="16"/>
  <c r="P4777" i="16"/>
  <c r="P4778" i="16"/>
  <c r="P4779" i="16"/>
  <c r="P4780" i="16"/>
  <c r="P4781" i="16"/>
  <c r="P4782" i="16"/>
  <c r="P4783" i="16"/>
  <c r="P4784" i="16"/>
  <c r="P4785" i="16"/>
  <c r="P4786" i="16"/>
  <c r="P4787" i="16"/>
  <c r="P4788" i="16"/>
  <c r="P4789" i="16"/>
  <c r="P4790" i="16"/>
  <c r="P4791" i="16"/>
  <c r="P4792" i="16"/>
  <c r="P4793" i="16"/>
  <c r="P4794" i="16"/>
  <c r="P4795" i="16"/>
  <c r="P4796" i="16"/>
  <c r="P4797" i="16"/>
  <c r="P4798" i="16"/>
  <c r="P4799" i="16"/>
  <c r="P4800" i="16"/>
  <c r="P4801" i="16"/>
  <c r="P4802" i="16"/>
  <c r="P4803" i="16"/>
  <c r="P4804" i="16"/>
  <c r="P4805" i="16"/>
  <c r="P4806" i="16"/>
  <c r="P4807" i="16"/>
  <c r="P4808" i="16"/>
  <c r="P4809" i="16"/>
  <c r="P4810" i="16"/>
  <c r="P4811" i="16"/>
  <c r="P4812" i="16"/>
  <c r="P4813" i="16"/>
  <c r="P4814" i="16"/>
  <c r="P4815" i="16"/>
  <c r="P4816" i="16"/>
  <c r="P4817" i="16"/>
  <c r="P4818" i="16"/>
  <c r="P4819" i="16"/>
  <c r="P4820" i="16"/>
  <c r="P4821" i="16"/>
  <c r="P4822" i="16"/>
  <c r="P4823" i="16"/>
  <c r="P4824" i="16"/>
  <c r="P4825" i="16"/>
  <c r="P4826" i="16"/>
  <c r="P4827" i="16"/>
  <c r="P4828" i="16"/>
  <c r="P4829" i="16"/>
  <c r="P4830" i="16"/>
  <c r="P4831" i="16"/>
  <c r="P4832" i="16"/>
  <c r="P4833" i="16"/>
  <c r="P4834" i="16"/>
  <c r="P4835" i="16"/>
  <c r="P4836" i="16"/>
  <c r="P4837" i="16"/>
  <c r="P4838" i="16"/>
  <c r="P4839" i="16"/>
  <c r="P4840" i="16"/>
  <c r="P4841" i="16"/>
  <c r="P4842" i="16"/>
  <c r="P4843" i="16"/>
  <c r="P4844" i="16"/>
  <c r="P4845" i="16"/>
  <c r="P4846" i="16"/>
  <c r="P4847" i="16"/>
  <c r="P4848" i="16"/>
  <c r="P4849" i="16"/>
  <c r="P4850" i="16"/>
  <c r="P4851" i="16"/>
  <c r="P4852" i="16"/>
  <c r="P4853" i="16"/>
  <c r="P4854" i="16"/>
  <c r="P4855" i="16"/>
  <c r="P4856" i="16"/>
  <c r="P4857" i="16"/>
  <c r="P4858" i="16"/>
  <c r="P4859" i="16"/>
  <c r="P4860" i="16"/>
  <c r="P4861" i="16"/>
  <c r="P4862" i="16"/>
  <c r="P4863" i="16"/>
  <c r="P4864" i="16"/>
  <c r="P4865" i="16"/>
  <c r="P4866" i="16"/>
  <c r="P4867" i="16"/>
  <c r="P4868" i="16"/>
  <c r="P4869" i="16"/>
  <c r="P4870" i="16"/>
  <c r="P4871" i="16"/>
  <c r="P4872" i="16"/>
  <c r="P4873" i="16"/>
  <c r="P4874" i="16"/>
  <c r="P4875" i="16"/>
  <c r="P4876" i="16"/>
  <c r="P4877" i="16"/>
  <c r="P4878" i="16"/>
  <c r="P4879" i="16"/>
  <c r="P4880" i="16"/>
  <c r="P4881" i="16"/>
  <c r="P4882" i="16"/>
  <c r="P4883" i="16"/>
  <c r="P4884" i="16"/>
  <c r="P4885" i="16"/>
  <c r="P4886" i="16"/>
  <c r="P4887" i="16"/>
  <c r="P4888" i="16"/>
  <c r="P4889" i="16"/>
  <c r="P4890" i="16"/>
  <c r="P4891" i="16"/>
  <c r="P4892" i="16"/>
  <c r="P4893" i="16"/>
  <c r="P4894" i="16"/>
  <c r="P4895" i="16"/>
  <c r="P4896" i="16"/>
  <c r="P4897" i="16"/>
  <c r="P4898" i="16"/>
  <c r="P4899" i="16"/>
  <c r="P4900" i="16"/>
  <c r="P4901" i="16"/>
  <c r="P4902" i="16"/>
  <c r="P4903" i="16"/>
  <c r="P4904" i="16"/>
  <c r="P4905" i="16"/>
  <c r="P4906" i="16"/>
  <c r="P4907" i="16"/>
  <c r="P4908" i="16"/>
  <c r="P4909" i="16"/>
  <c r="P4910" i="16"/>
  <c r="P4911" i="16"/>
  <c r="P4912" i="16"/>
  <c r="P4913" i="16"/>
  <c r="P4914" i="16"/>
  <c r="P4915" i="16"/>
  <c r="P4916" i="16"/>
  <c r="P4917" i="16"/>
  <c r="P4918" i="16"/>
  <c r="P4919" i="16"/>
  <c r="P4920" i="16"/>
  <c r="P4921" i="16"/>
  <c r="P4922" i="16"/>
  <c r="P4923" i="16"/>
  <c r="P4924" i="16"/>
  <c r="P4925" i="16"/>
  <c r="P4926" i="16"/>
  <c r="P4927" i="16"/>
  <c r="P4928" i="16"/>
  <c r="P4929" i="16"/>
  <c r="P4930" i="16"/>
  <c r="P4931" i="16"/>
  <c r="P4932" i="16"/>
  <c r="P4933" i="16"/>
  <c r="P4934" i="16"/>
  <c r="P4935" i="16"/>
  <c r="P4936" i="16"/>
  <c r="P4937" i="16"/>
  <c r="P4938" i="16"/>
  <c r="P4939" i="16"/>
  <c r="P4940" i="16"/>
  <c r="P4941" i="16"/>
  <c r="P4942" i="16"/>
  <c r="P4943" i="16"/>
  <c r="P4944" i="16"/>
  <c r="P4945" i="16"/>
  <c r="P4946" i="16"/>
  <c r="P4947" i="16"/>
  <c r="P4948" i="16"/>
  <c r="P4949" i="16"/>
  <c r="P4950" i="16"/>
  <c r="P4951" i="16"/>
  <c r="P4952" i="16"/>
  <c r="P4953" i="16"/>
  <c r="P4954" i="16"/>
  <c r="P4955" i="16"/>
  <c r="P4956" i="16"/>
  <c r="P4957" i="16"/>
  <c r="P4958" i="16"/>
  <c r="P4959" i="16"/>
  <c r="P4960" i="16"/>
  <c r="P4961" i="16"/>
  <c r="P4962" i="16"/>
  <c r="P4963" i="16"/>
  <c r="P4964" i="16"/>
  <c r="P4965" i="16"/>
  <c r="P4966" i="16"/>
  <c r="P4967" i="16"/>
  <c r="P4968" i="16"/>
  <c r="P4969" i="16"/>
  <c r="P4970" i="16"/>
  <c r="P4971" i="16"/>
  <c r="P4972" i="16"/>
  <c r="P4973" i="16"/>
  <c r="P4974" i="16"/>
  <c r="P4975" i="16"/>
  <c r="P4976" i="16"/>
  <c r="P4977" i="16"/>
  <c r="P4978" i="16"/>
  <c r="P4979" i="16"/>
  <c r="P4980" i="16"/>
  <c r="P4981" i="16"/>
  <c r="P4982" i="16"/>
  <c r="P4983" i="16"/>
  <c r="P4984" i="16"/>
  <c r="P4985" i="16"/>
  <c r="P4986" i="16"/>
  <c r="P4987" i="16"/>
  <c r="P4988" i="16"/>
  <c r="P4989" i="16"/>
  <c r="P4990" i="16"/>
  <c r="P4991" i="16"/>
  <c r="P4992" i="16"/>
  <c r="P4993" i="16"/>
  <c r="P4994" i="16"/>
  <c r="P4995" i="16"/>
  <c r="P4996" i="16"/>
  <c r="P4997" i="16"/>
  <c r="P4998" i="16"/>
  <c r="P4999" i="16"/>
  <c r="P5000" i="16"/>
  <c r="P5001" i="16"/>
  <c r="P5002" i="16"/>
  <c r="P5003" i="16"/>
  <c r="P5004" i="16"/>
  <c r="P5005" i="16"/>
  <c r="P5006" i="16"/>
  <c r="P5007" i="16"/>
  <c r="P5008" i="16"/>
  <c r="P5009" i="16"/>
  <c r="P5010" i="16"/>
  <c r="P5011" i="16"/>
  <c r="P5012" i="16"/>
  <c r="P5013" i="16"/>
  <c r="P5014" i="16"/>
  <c r="P5015" i="16"/>
  <c r="P5016" i="16"/>
  <c r="P5017" i="16"/>
  <c r="P5018" i="16"/>
  <c r="P5019" i="16"/>
  <c r="P5020" i="16"/>
  <c r="P5021" i="16"/>
  <c r="P5022" i="16"/>
  <c r="P5023" i="16"/>
  <c r="P5024" i="16"/>
  <c r="P5025" i="16"/>
  <c r="P5026" i="16"/>
  <c r="P5027" i="16"/>
  <c r="P5028" i="16"/>
  <c r="P5029" i="16"/>
  <c r="P5030" i="16"/>
  <c r="P5031" i="16"/>
  <c r="P5032" i="16"/>
  <c r="P5033" i="16"/>
  <c r="P5034" i="16"/>
  <c r="P5035" i="16"/>
  <c r="P5036" i="16"/>
  <c r="P5037" i="16"/>
  <c r="P5038" i="16"/>
  <c r="P5039" i="16"/>
  <c r="P5040" i="16"/>
  <c r="P5041" i="16"/>
  <c r="P5042" i="16"/>
  <c r="P5043" i="16"/>
  <c r="P5044" i="16"/>
  <c r="P5045" i="16"/>
  <c r="P5046" i="16"/>
  <c r="P5047" i="16"/>
  <c r="P5048" i="16"/>
  <c r="P5049" i="16"/>
  <c r="P5050" i="16"/>
  <c r="P5051" i="16"/>
  <c r="P5052" i="16"/>
  <c r="P5053" i="16"/>
  <c r="P5054" i="16"/>
  <c r="P5055" i="16"/>
  <c r="P5056" i="16"/>
  <c r="P5057" i="16"/>
  <c r="P5058" i="16"/>
  <c r="P5059" i="16"/>
  <c r="P5060" i="16"/>
  <c r="P5061" i="16"/>
  <c r="P5062" i="16"/>
  <c r="P5063" i="16"/>
  <c r="P5064" i="16"/>
  <c r="P5065" i="16"/>
  <c r="P5066" i="16"/>
  <c r="P5067" i="16"/>
  <c r="P5068" i="16"/>
  <c r="P5069" i="16"/>
  <c r="P5070" i="16"/>
  <c r="P5071" i="16"/>
  <c r="P5072" i="16"/>
  <c r="P5073" i="16"/>
  <c r="P5074" i="16"/>
  <c r="P5075" i="16"/>
  <c r="P5076" i="16"/>
  <c r="P5077" i="16"/>
  <c r="P5078" i="16"/>
  <c r="P5079" i="16"/>
  <c r="P5080" i="16"/>
  <c r="P5081" i="16"/>
  <c r="P5082" i="16"/>
  <c r="P5083" i="16"/>
  <c r="P5084" i="16"/>
  <c r="P5085" i="16"/>
  <c r="P5086" i="16"/>
  <c r="P5087" i="16"/>
  <c r="P5088" i="16"/>
  <c r="P5089" i="16"/>
  <c r="P5090" i="16"/>
  <c r="P5091" i="16"/>
  <c r="P5092" i="16"/>
  <c r="P5093" i="16"/>
  <c r="P5094" i="16"/>
  <c r="P5095" i="16"/>
  <c r="P5096" i="16"/>
  <c r="P5097" i="16"/>
  <c r="P5098" i="16"/>
  <c r="P5099" i="16"/>
  <c r="P5100" i="16"/>
  <c r="P5101" i="16"/>
  <c r="P5102" i="16"/>
  <c r="P5103" i="16"/>
  <c r="P5104" i="16"/>
  <c r="P5105" i="16"/>
  <c r="P5106" i="16"/>
  <c r="P5107" i="16"/>
  <c r="P5108" i="16"/>
  <c r="P5109" i="16"/>
  <c r="P5110" i="16"/>
  <c r="P5111" i="16"/>
  <c r="P5112" i="16"/>
  <c r="P5113" i="16"/>
  <c r="P5114" i="16"/>
  <c r="P5115" i="16"/>
  <c r="P5116" i="16"/>
  <c r="P5117" i="16"/>
  <c r="P5118" i="16"/>
  <c r="P5119" i="16"/>
  <c r="P5120" i="16"/>
  <c r="P5121" i="16"/>
  <c r="P5122" i="16"/>
  <c r="P5123" i="16"/>
  <c r="P5124" i="16"/>
  <c r="P5125" i="16"/>
  <c r="P5126" i="16"/>
  <c r="P5127" i="16"/>
  <c r="P5128" i="16"/>
  <c r="P5129" i="16"/>
  <c r="P5130" i="16"/>
  <c r="P5131" i="16"/>
  <c r="P5132" i="16"/>
  <c r="P5133" i="16"/>
  <c r="P5134" i="16"/>
  <c r="P5135" i="16"/>
  <c r="P5136" i="16"/>
  <c r="P5137" i="16"/>
  <c r="P5138" i="16"/>
  <c r="P5139" i="16"/>
  <c r="P5140" i="16"/>
  <c r="P5141" i="16"/>
  <c r="P5142" i="16"/>
  <c r="P5143" i="16"/>
  <c r="P5144" i="16"/>
  <c r="P5145" i="16"/>
  <c r="P5146" i="16"/>
  <c r="P5147" i="16"/>
  <c r="P5148" i="16"/>
  <c r="P5149" i="16"/>
  <c r="P5150" i="16"/>
  <c r="P5151" i="16"/>
  <c r="P5152" i="16"/>
  <c r="P5153" i="16"/>
  <c r="P5154" i="16"/>
  <c r="P5155" i="16"/>
  <c r="P5156" i="16"/>
  <c r="P5157" i="16"/>
  <c r="P5158" i="16"/>
  <c r="P5159" i="16"/>
  <c r="P5160" i="16"/>
  <c r="P5161" i="16"/>
  <c r="P5162" i="16"/>
  <c r="P5163" i="16"/>
  <c r="P5164" i="16"/>
  <c r="P5165" i="16"/>
  <c r="P5166" i="16"/>
  <c r="P5167" i="16"/>
  <c r="P5168" i="16"/>
  <c r="P5169" i="16"/>
  <c r="P5170" i="16"/>
  <c r="P5171" i="16"/>
  <c r="P5172" i="16"/>
  <c r="P5173" i="16"/>
  <c r="P5174" i="16"/>
  <c r="P5175" i="16"/>
  <c r="P5176" i="16"/>
  <c r="P5177" i="16"/>
  <c r="P5178" i="16"/>
  <c r="P5179" i="16"/>
  <c r="P5180" i="16"/>
  <c r="P5181" i="16"/>
  <c r="P5182" i="16"/>
  <c r="P5183" i="16"/>
  <c r="P5184" i="16"/>
  <c r="P5185" i="16"/>
  <c r="P5186" i="16"/>
  <c r="P5187" i="16"/>
  <c r="P5188" i="16"/>
  <c r="P5189" i="16"/>
  <c r="P5190" i="16"/>
  <c r="P5191" i="16"/>
  <c r="P5192" i="16"/>
  <c r="P5193" i="16"/>
  <c r="P5194" i="16"/>
  <c r="P5195" i="16"/>
  <c r="P5196" i="16"/>
  <c r="P5197" i="16"/>
  <c r="P5198" i="16"/>
  <c r="P5199" i="16"/>
  <c r="P5200" i="16"/>
  <c r="P5201" i="16"/>
  <c r="P5202" i="16"/>
  <c r="P5203" i="16"/>
  <c r="P5204" i="16"/>
  <c r="P5205" i="16"/>
  <c r="P5206" i="16"/>
  <c r="P5207" i="16"/>
  <c r="P5208" i="16"/>
  <c r="P5209" i="16"/>
  <c r="P5210" i="16"/>
  <c r="P5211" i="16"/>
  <c r="P5212" i="16"/>
  <c r="P5213" i="16"/>
  <c r="P5214" i="16"/>
  <c r="P5215" i="16"/>
  <c r="P5216" i="16"/>
  <c r="P5217" i="16"/>
  <c r="P5218" i="16"/>
  <c r="P5219" i="16"/>
  <c r="P5220" i="16"/>
  <c r="P5221" i="16"/>
  <c r="P5222" i="16"/>
  <c r="P5223" i="16"/>
  <c r="P5224" i="16"/>
  <c r="P5225" i="16"/>
  <c r="P5226" i="16"/>
  <c r="P5227" i="16"/>
  <c r="P5228" i="16"/>
  <c r="P5229" i="16"/>
  <c r="P5230" i="16"/>
  <c r="P5231" i="16"/>
  <c r="P5232" i="16"/>
  <c r="P5233" i="16"/>
  <c r="P5234" i="16"/>
  <c r="P5235" i="16"/>
  <c r="P5236" i="16"/>
  <c r="P5237" i="16"/>
  <c r="P5238" i="16"/>
  <c r="P5239" i="16"/>
  <c r="P5240" i="16"/>
  <c r="P5241" i="16"/>
  <c r="P5242" i="16"/>
  <c r="P5243" i="16"/>
  <c r="P5244" i="16"/>
  <c r="P5245" i="16"/>
  <c r="P5246" i="16"/>
  <c r="P5247" i="16"/>
  <c r="P5248" i="16"/>
  <c r="P5249" i="16"/>
  <c r="P5250" i="16"/>
  <c r="P5251" i="16"/>
  <c r="P5252" i="16"/>
  <c r="P5253" i="16"/>
  <c r="P5254" i="16"/>
  <c r="P5255" i="16"/>
  <c r="P5256" i="16"/>
  <c r="P5257" i="16"/>
  <c r="P5258" i="16"/>
  <c r="P5259" i="16"/>
  <c r="P5260" i="16"/>
  <c r="P5261" i="16"/>
  <c r="P5262" i="16"/>
  <c r="P5263" i="16"/>
  <c r="P5264" i="16"/>
  <c r="P5265" i="16"/>
  <c r="P5266" i="16"/>
  <c r="P5267" i="16"/>
  <c r="P5268" i="16"/>
  <c r="P5269" i="16"/>
  <c r="P5270" i="16"/>
  <c r="P5271" i="16"/>
  <c r="P5272" i="16"/>
  <c r="P5273" i="16"/>
  <c r="P5274" i="16"/>
  <c r="P5275" i="16"/>
  <c r="P5276" i="16"/>
  <c r="P5277" i="16"/>
  <c r="P5278" i="16"/>
  <c r="P5279" i="16"/>
  <c r="P5280" i="16"/>
  <c r="P5281" i="16"/>
  <c r="P5282" i="16"/>
  <c r="P5283" i="16"/>
  <c r="P5284" i="16"/>
  <c r="P5285" i="16"/>
  <c r="P5286" i="16"/>
  <c r="P5287" i="16"/>
  <c r="P5288" i="16"/>
  <c r="P5289" i="16"/>
  <c r="P5290" i="16"/>
  <c r="P5291" i="16"/>
  <c r="P5292" i="16"/>
  <c r="P5293" i="16"/>
  <c r="P5294" i="16"/>
  <c r="P5295" i="16"/>
  <c r="P5296" i="16"/>
  <c r="P5297" i="16"/>
  <c r="P5298" i="16"/>
  <c r="P5299" i="16"/>
  <c r="P5300" i="16"/>
  <c r="P5301" i="16"/>
  <c r="P5302" i="16"/>
  <c r="P5303" i="16"/>
  <c r="P5304" i="16"/>
  <c r="P5305" i="16"/>
  <c r="P5306" i="16"/>
  <c r="P5307" i="16"/>
  <c r="P5308" i="16"/>
  <c r="P5309" i="16"/>
  <c r="P5310" i="16"/>
  <c r="P5311" i="16"/>
  <c r="P5312" i="16"/>
  <c r="P5313" i="16"/>
  <c r="P5314" i="16"/>
  <c r="P5315" i="16"/>
  <c r="P5316" i="16"/>
  <c r="P5317" i="16"/>
  <c r="P5318" i="16"/>
  <c r="P5319" i="16"/>
  <c r="P5320" i="16"/>
  <c r="P5321" i="16"/>
  <c r="P5322" i="16"/>
  <c r="P5323" i="16"/>
  <c r="P5324" i="16"/>
  <c r="P5325" i="16"/>
  <c r="P5326" i="16"/>
  <c r="P5327" i="16"/>
  <c r="P5328" i="16"/>
  <c r="P5329" i="16"/>
  <c r="P5330" i="16"/>
  <c r="P5331" i="16"/>
  <c r="P5332" i="16"/>
  <c r="P5333" i="16"/>
  <c r="P5334" i="16"/>
  <c r="P5335" i="16"/>
  <c r="P5336" i="16"/>
  <c r="P5337" i="16"/>
  <c r="P5338" i="16"/>
  <c r="P5339" i="16"/>
  <c r="P5340" i="16"/>
  <c r="P5341" i="16"/>
  <c r="P5342" i="16"/>
  <c r="P5343" i="16"/>
  <c r="P5344" i="16"/>
  <c r="P5345" i="16"/>
  <c r="P5346" i="16"/>
  <c r="P5347" i="16"/>
  <c r="P5348" i="16"/>
  <c r="P5349" i="16"/>
  <c r="P5350" i="16"/>
  <c r="P5351" i="16"/>
  <c r="P5352" i="16"/>
  <c r="P5353" i="16"/>
  <c r="P5354" i="16"/>
  <c r="P5355" i="16"/>
  <c r="P5356" i="16"/>
  <c r="P5357" i="16"/>
  <c r="P5358" i="16"/>
  <c r="P5359" i="16"/>
  <c r="P5360" i="16"/>
  <c r="P5361" i="16"/>
  <c r="P5362" i="16"/>
  <c r="P5363" i="16"/>
  <c r="P5364" i="16"/>
  <c r="P5365" i="16"/>
  <c r="P5366" i="16"/>
  <c r="P5367" i="16"/>
  <c r="P5368" i="16"/>
  <c r="P5369" i="16"/>
  <c r="P5370" i="16"/>
  <c r="P5371" i="16"/>
  <c r="P5372" i="16"/>
  <c r="P5373" i="16"/>
  <c r="P5374" i="16"/>
  <c r="P5375" i="16"/>
  <c r="P5376" i="16"/>
  <c r="P5377" i="16"/>
  <c r="P5378" i="16"/>
  <c r="P5379" i="16"/>
  <c r="P5380" i="16"/>
  <c r="P5381" i="16"/>
  <c r="P5382" i="16"/>
  <c r="P5383" i="16"/>
  <c r="P5384" i="16"/>
  <c r="P5385" i="16"/>
  <c r="P5386" i="16"/>
  <c r="P5387" i="16"/>
  <c r="P5388" i="16"/>
  <c r="P5389" i="16"/>
  <c r="P5390" i="16"/>
  <c r="P5391" i="16"/>
  <c r="P5392" i="16"/>
  <c r="P5393" i="16"/>
  <c r="P5394" i="16"/>
  <c r="P5395" i="16"/>
  <c r="P5396" i="16"/>
  <c r="P5397" i="16"/>
  <c r="P5398" i="16"/>
  <c r="P5399" i="16"/>
  <c r="P5400" i="16"/>
  <c r="P5401" i="16"/>
  <c r="P5402" i="16"/>
  <c r="P5403" i="16"/>
  <c r="P5404" i="16"/>
  <c r="P5405" i="16"/>
  <c r="P5406" i="16"/>
  <c r="P5407" i="16"/>
  <c r="P5408" i="16"/>
  <c r="P5409" i="16"/>
  <c r="P5410" i="16"/>
  <c r="P5411" i="16"/>
  <c r="P5412" i="16"/>
  <c r="P5413" i="16"/>
  <c r="P5414" i="16"/>
  <c r="P5415" i="16"/>
  <c r="P5416" i="16"/>
  <c r="P5417" i="16"/>
  <c r="P5418" i="16"/>
  <c r="P5419" i="16"/>
  <c r="P5420" i="16"/>
  <c r="P5421" i="16"/>
  <c r="P5422" i="16"/>
  <c r="P5423" i="16"/>
  <c r="P5424" i="16"/>
  <c r="P5425" i="16"/>
  <c r="P5426" i="16"/>
  <c r="P5427" i="16"/>
  <c r="P5428" i="16"/>
  <c r="P5429" i="16"/>
  <c r="P5430" i="16"/>
  <c r="P5431" i="16"/>
  <c r="P5432" i="16"/>
  <c r="P5433" i="16"/>
  <c r="P5434" i="16"/>
  <c r="P5435" i="16"/>
  <c r="P5436" i="16"/>
  <c r="P5437" i="16"/>
  <c r="P5438" i="16"/>
  <c r="P5439" i="16"/>
  <c r="P5440" i="16"/>
  <c r="P5441" i="16"/>
  <c r="P5442" i="16"/>
  <c r="P5443" i="16"/>
  <c r="P5444" i="16"/>
  <c r="P5445" i="16"/>
  <c r="P5446" i="16"/>
  <c r="P5447" i="16"/>
  <c r="P5448" i="16"/>
  <c r="P5449" i="16"/>
  <c r="P5450" i="16"/>
  <c r="P5451" i="16"/>
  <c r="P5452" i="16"/>
  <c r="P5453" i="16"/>
  <c r="P5454" i="16"/>
  <c r="P5455" i="16"/>
  <c r="P5456" i="16"/>
  <c r="P5457" i="16"/>
  <c r="P5458" i="16"/>
  <c r="P5459" i="16"/>
  <c r="P5460" i="16"/>
  <c r="P5461" i="16"/>
  <c r="P5462" i="16"/>
  <c r="P5463" i="16"/>
  <c r="P5464" i="16"/>
  <c r="P5465" i="16"/>
  <c r="P5466" i="16"/>
  <c r="P5467" i="16"/>
  <c r="P5468" i="16"/>
  <c r="P5469" i="16"/>
  <c r="P5470" i="16"/>
  <c r="P5471" i="16"/>
  <c r="P5472" i="16"/>
  <c r="P5473" i="16"/>
  <c r="P5474" i="16"/>
  <c r="P5475" i="16"/>
  <c r="P5476" i="16"/>
  <c r="P5477" i="16"/>
  <c r="P5478" i="16"/>
  <c r="P5479" i="16"/>
  <c r="P5480" i="16"/>
  <c r="P5481" i="16"/>
  <c r="P5482" i="16"/>
  <c r="P5483" i="16"/>
  <c r="P5484" i="16"/>
  <c r="P5485" i="16"/>
  <c r="P5486" i="16"/>
  <c r="P5487" i="16"/>
  <c r="P5488" i="16"/>
  <c r="P5489" i="16"/>
  <c r="P5490" i="16"/>
  <c r="P5491" i="16"/>
  <c r="P5492" i="16"/>
  <c r="P5493" i="16"/>
  <c r="P5494" i="16"/>
  <c r="P5495" i="16"/>
  <c r="P5496" i="16"/>
  <c r="P5497" i="16"/>
  <c r="P5498" i="16"/>
  <c r="P5499" i="16"/>
  <c r="P5500" i="16"/>
  <c r="P5501" i="16"/>
  <c r="P5502" i="16"/>
  <c r="P5503" i="16"/>
  <c r="P5504" i="16"/>
  <c r="P5505" i="16"/>
  <c r="P5506" i="16"/>
  <c r="P5507" i="16"/>
  <c r="P5508" i="16"/>
  <c r="P5509" i="16"/>
  <c r="P5510" i="16"/>
  <c r="P5511" i="16"/>
  <c r="P5512" i="16"/>
  <c r="P5513" i="16"/>
  <c r="P5514" i="16"/>
  <c r="P5515" i="16"/>
  <c r="P5516" i="16"/>
  <c r="P5517" i="16"/>
  <c r="P5518" i="16"/>
  <c r="P5519" i="16"/>
  <c r="P5520" i="16"/>
  <c r="P5521" i="16"/>
  <c r="P5522" i="16"/>
  <c r="P5523" i="16"/>
  <c r="P5524" i="16"/>
  <c r="P5525" i="16"/>
  <c r="P5526" i="16"/>
  <c r="P5527" i="16"/>
  <c r="P5528" i="16"/>
  <c r="P5529" i="16"/>
  <c r="P5530" i="16"/>
  <c r="P5531" i="16"/>
  <c r="P5532" i="16"/>
  <c r="P5533" i="16"/>
  <c r="P5534" i="16"/>
  <c r="P5535" i="16"/>
  <c r="P5536" i="16"/>
  <c r="P5537" i="16"/>
  <c r="P5538" i="16"/>
  <c r="P5539" i="16"/>
  <c r="P5540" i="16"/>
  <c r="P5541" i="16"/>
  <c r="P5542" i="16"/>
  <c r="P5543" i="16"/>
  <c r="P5544" i="16"/>
  <c r="P5545" i="16"/>
  <c r="P5546" i="16"/>
  <c r="P5547" i="16"/>
  <c r="P5548" i="16"/>
  <c r="P5549" i="16"/>
  <c r="P5550" i="16"/>
  <c r="P5551" i="16"/>
  <c r="P5552" i="16"/>
  <c r="P5553" i="16"/>
  <c r="P5554" i="16"/>
  <c r="P5555" i="16"/>
  <c r="P5556" i="16"/>
  <c r="P5557" i="16"/>
  <c r="P5558" i="16"/>
  <c r="P5559" i="16"/>
  <c r="P5560" i="16"/>
  <c r="P5561" i="16"/>
  <c r="P5562" i="16"/>
  <c r="P5563" i="16"/>
  <c r="P5564" i="16"/>
  <c r="P5565" i="16"/>
  <c r="P5566" i="16"/>
  <c r="P5567" i="16"/>
  <c r="P5568" i="16"/>
  <c r="P5569" i="16"/>
  <c r="P5570" i="16"/>
  <c r="P5571" i="16"/>
  <c r="P5572" i="16"/>
  <c r="P5573" i="16"/>
  <c r="P5574" i="16"/>
  <c r="P5575" i="16"/>
  <c r="P5576" i="16"/>
  <c r="P5577" i="16"/>
  <c r="P5578" i="16"/>
  <c r="P5579" i="16"/>
  <c r="P5580" i="16"/>
  <c r="P5581" i="16"/>
  <c r="P5582" i="16"/>
  <c r="P5583" i="16"/>
  <c r="P5584" i="16"/>
  <c r="P5585" i="16"/>
  <c r="P5586" i="16"/>
  <c r="P5587" i="16"/>
  <c r="P5588" i="16"/>
  <c r="P5589" i="16"/>
  <c r="P5590" i="16"/>
  <c r="P5591" i="16"/>
  <c r="P5592" i="16"/>
  <c r="P5593" i="16"/>
  <c r="P5594" i="16"/>
  <c r="P5595" i="16"/>
  <c r="P5596" i="16"/>
  <c r="P5597" i="16"/>
  <c r="P5598" i="16"/>
  <c r="P5599" i="16"/>
  <c r="P5600" i="16"/>
  <c r="P5601" i="16"/>
  <c r="P5602" i="16"/>
  <c r="P5603" i="16"/>
  <c r="P5604" i="16"/>
  <c r="P5605" i="16"/>
  <c r="P5606" i="16"/>
  <c r="P5607" i="16"/>
  <c r="P5608" i="16"/>
  <c r="P5609" i="16"/>
  <c r="P5610" i="16"/>
  <c r="P5611" i="16"/>
  <c r="P5612" i="16"/>
  <c r="P5613" i="16"/>
  <c r="P5614" i="16"/>
  <c r="P5615" i="16"/>
  <c r="P5616" i="16"/>
  <c r="P5617" i="16"/>
  <c r="P5618" i="16"/>
  <c r="P5619" i="16"/>
  <c r="P5620" i="16"/>
  <c r="P5621" i="16"/>
  <c r="P5622" i="16"/>
  <c r="P5623" i="16"/>
  <c r="P5624" i="16"/>
  <c r="P5625" i="16"/>
  <c r="P5626" i="16"/>
  <c r="P5627" i="16"/>
  <c r="P5628" i="16"/>
  <c r="P5629" i="16"/>
  <c r="P5630" i="16"/>
  <c r="P5631" i="16"/>
  <c r="P5632" i="16"/>
  <c r="P5633" i="16"/>
  <c r="P5634" i="16"/>
  <c r="P5635" i="16"/>
  <c r="P5636" i="16"/>
  <c r="P5637" i="16"/>
  <c r="P5638" i="16"/>
  <c r="P5639" i="16"/>
  <c r="P5640" i="16"/>
  <c r="P5641" i="16"/>
  <c r="P5642" i="16"/>
  <c r="P5643" i="16"/>
  <c r="P5644" i="16"/>
  <c r="P5645" i="16"/>
  <c r="P5646" i="16"/>
  <c r="P5647" i="16"/>
  <c r="P5648" i="16"/>
  <c r="P5649" i="16"/>
  <c r="P5650" i="16"/>
  <c r="P5651" i="16"/>
  <c r="P5652" i="16"/>
  <c r="P5653" i="16"/>
  <c r="P5654" i="16"/>
  <c r="P5655" i="16"/>
  <c r="P5656" i="16"/>
  <c r="P5657" i="16"/>
  <c r="P5658" i="16"/>
  <c r="P5659" i="16"/>
  <c r="P5660" i="16"/>
  <c r="P5661" i="16"/>
  <c r="P5662" i="16"/>
  <c r="P5663" i="16"/>
  <c r="P5664" i="16"/>
  <c r="P5665" i="16"/>
  <c r="P5666" i="16"/>
  <c r="P5667" i="16"/>
  <c r="P5668" i="16"/>
  <c r="P5669" i="16"/>
  <c r="P5670" i="16"/>
  <c r="P5671" i="16"/>
  <c r="P5672" i="16"/>
  <c r="P5673" i="16"/>
  <c r="P5674" i="16"/>
  <c r="P5675" i="16"/>
  <c r="P5676" i="16"/>
  <c r="P5677" i="16"/>
  <c r="P5678" i="16"/>
  <c r="P5679" i="16"/>
  <c r="P5680" i="16"/>
  <c r="P5681" i="16"/>
  <c r="P5682" i="16"/>
  <c r="P5683" i="16"/>
  <c r="P5684" i="16"/>
  <c r="P5685" i="16"/>
  <c r="P5686" i="16"/>
  <c r="P5687" i="16"/>
  <c r="P5688" i="16"/>
  <c r="P5689" i="16"/>
  <c r="P5690" i="16"/>
  <c r="P5691" i="16"/>
  <c r="P5692" i="16"/>
  <c r="P5693" i="16"/>
  <c r="P5694" i="16"/>
  <c r="P5695" i="16"/>
  <c r="P5696" i="16"/>
  <c r="P5697" i="16"/>
  <c r="P5698" i="16"/>
  <c r="P5699" i="16"/>
  <c r="P5700" i="16"/>
  <c r="P5701" i="16"/>
  <c r="P5702" i="16"/>
  <c r="P5703" i="16"/>
  <c r="P5704" i="16"/>
  <c r="P5705" i="16"/>
  <c r="P5706" i="16"/>
  <c r="P5707" i="16"/>
  <c r="P5708" i="16"/>
  <c r="P5709" i="16"/>
  <c r="P5710" i="16"/>
  <c r="P5711" i="16"/>
  <c r="P5712" i="16"/>
  <c r="P5713" i="16"/>
  <c r="P5714" i="16"/>
  <c r="P5715" i="16"/>
  <c r="P5716" i="16"/>
  <c r="P5717" i="16"/>
  <c r="P5718" i="16"/>
  <c r="P5719" i="16"/>
  <c r="P5720" i="16"/>
  <c r="P5721" i="16"/>
  <c r="P5722" i="16"/>
  <c r="P5723" i="16"/>
  <c r="P5724" i="16"/>
  <c r="P5725" i="16"/>
  <c r="P5726" i="16"/>
  <c r="P5727" i="16"/>
  <c r="P5728" i="16"/>
  <c r="P5729" i="16"/>
  <c r="P5730" i="16"/>
  <c r="P5731" i="16"/>
  <c r="P5732" i="16"/>
  <c r="P5733" i="16"/>
  <c r="P5734" i="16"/>
  <c r="P5735" i="16"/>
  <c r="P5736" i="16"/>
  <c r="P5737" i="16"/>
  <c r="P5738" i="16"/>
  <c r="P5739" i="16"/>
  <c r="P5740" i="16"/>
  <c r="P5741" i="16"/>
  <c r="P5742" i="16"/>
  <c r="P5743" i="16"/>
  <c r="P5744" i="16"/>
  <c r="P5745" i="16"/>
  <c r="P5746" i="16"/>
  <c r="P5747" i="16"/>
  <c r="P5748" i="16"/>
  <c r="P5749" i="16"/>
  <c r="P5750" i="16"/>
  <c r="P5751" i="16"/>
  <c r="P5752" i="16"/>
  <c r="P5753" i="16"/>
  <c r="P5754" i="16"/>
  <c r="P5755" i="16"/>
  <c r="P5756" i="16"/>
  <c r="P5757" i="16"/>
  <c r="P5758" i="16"/>
  <c r="P5759" i="16"/>
  <c r="P5760" i="16"/>
  <c r="P5761" i="16"/>
  <c r="P5762" i="16"/>
  <c r="P5763" i="16"/>
  <c r="P5764" i="16"/>
  <c r="P5765" i="16"/>
  <c r="P5766" i="16"/>
  <c r="P5767" i="16"/>
  <c r="P5768" i="16"/>
  <c r="P5769" i="16"/>
  <c r="P5770" i="16"/>
  <c r="P5771" i="16"/>
  <c r="P5772" i="16"/>
  <c r="P5773" i="16"/>
  <c r="P5774" i="16"/>
  <c r="P5775" i="16"/>
  <c r="P5776" i="16"/>
  <c r="P5777" i="16"/>
  <c r="P5778" i="16"/>
  <c r="P5779" i="16"/>
  <c r="P5780" i="16"/>
  <c r="P5781" i="16"/>
  <c r="P5782" i="16"/>
  <c r="P5783" i="16"/>
  <c r="P5784" i="16"/>
  <c r="P5785" i="16"/>
  <c r="P5786" i="16"/>
  <c r="P5787" i="16"/>
  <c r="P5788" i="16"/>
  <c r="P5789" i="16"/>
  <c r="P5790" i="16"/>
  <c r="P5791" i="16"/>
  <c r="P5792" i="16"/>
  <c r="P5793" i="16"/>
  <c r="P5794" i="16"/>
  <c r="P5795" i="16"/>
  <c r="P5796" i="16"/>
  <c r="P5797" i="16"/>
  <c r="P5798" i="16"/>
  <c r="P5799" i="16"/>
  <c r="P5800" i="16"/>
  <c r="P5801" i="16"/>
  <c r="P5802" i="16"/>
  <c r="P5803" i="16"/>
  <c r="P5804" i="16"/>
  <c r="P5805" i="16"/>
  <c r="P5806" i="16"/>
  <c r="P5807" i="16"/>
  <c r="P5808" i="16"/>
  <c r="P5809" i="16"/>
  <c r="P5810" i="16"/>
  <c r="P5811" i="16"/>
  <c r="P5812" i="16"/>
  <c r="P5813" i="16"/>
  <c r="P5814" i="16"/>
  <c r="P5815" i="16"/>
  <c r="P5816" i="16"/>
  <c r="P5817" i="16"/>
  <c r="P5818" i="16"/>
  <c r="P5819" i="16"/>
  <c r="P5820" i="16"/>
  <c r="P5821" i="16"/>
  <c r="P5822" i="16"/>
  <c r="P5823" i="16"/>
  <c r="P5824" i="16"/>
  <c r="P5825" i="16"/>
  <c r="P5826" i="16"/>
  <c r="P5827" i="16"/>
  <c r="P5828" i="16"/>
  <c r="P5829" i="16"/>
  <c r="P5830" i="16"/>
  <c r="P5831" i="16"/>
  <c r="P5832" i="16"/>
  <c r="P5833" i="16"/>
  <c r="P5834" i="16"/>
  <c r="P5835" i="16"/>
  <c r="P5836" i="16"/>
  <c r="P5837" i="16"/>
  <c r="P5838" i="16"/>
  <c r="P5839" i="16"/>
  <c r="P5840" i="16"/>
  <c r="P5841" i="16"/>
  <c r="P5842" i="16"/>
  <c r="P5843" i="16"/>
  <c r="P5844" i="16"/>
  <c r="P5845" i="16"/>
  <c r="P5846" i="16"/>
  <c r="P5847" i="16"/>
  <c r="P5848" i="16"/>
  <c r="P5849" i="16"/>
  <c r="P5850" i="16"/>
  <c r="P5851" i="16"/>
  <c r="P5852" i="16"/>
  <c r="P5853" i="16"/>
  <c r="P5854" i="16"/>
  <c r="P5855" i="16"/>
  <c r="P5856" i="16"/>
  <c r="P5857" i="16"/>
  <c r="P5858" i="16"/>
  <c r="P5859" i="16"/>
  <c r="P5860" i="16"/>
  <c r="P5861" i="16"/>
  <c r="P5862" i="16"/>
  <c r="P5863" i="16"/>
  <c r="P5864" i="16"/>
  <c r="P5865" i="16"/>
  <c r="P5866" i="16"/>
  <c r="P5867" i="16"/>
  <c r="P5868" i="16"/>
  <c r="P5869" i="16"/>
  <c r="P5870" i="16"/>
  <c r="P5871" i="16"/>
  <c r="P5872" i="16"/>
  <c r="P5873" i="16"/>
  <c r="P5874" i="16"/>
  <c r="P5875" i="16"/>
  <c r="P5876" i="16"/>
  <c r="P5877" i="16"/>
  <c r="P5878" i="16"/>
  <c r="P5879" i="16"/>
  <c r="P5880" i="16"/>
  <c r="P5881" i="16"/>
  <c r="P5882" i="16"/>
  <c r="P5883" i="16"/>
  <c r="P5884" i="16"/>
  <c r="P5885" i="16"/>
  <c r="P5886" i="16"/>
  <c r="P5887" i="16"/>
  <c r="P5888" i="16"/>
  <c r="P5889" i="16"/>
  <c r="P5890" i="16"/>
  <c r="P5891" i="16"/>
  <c r="P5892" i="16"/>
  <c r="P5893" i="16"/>
  <c r="P5894" i="16"/>
  <c r="P5895" i="16"/>
  <c r="P5896" i="16"/>
  <c r="P5897" i="16"/>
  <c r="P5898" i="16"/>
  <c r="P5899" i="16"/>
  <c r="P5900" i="16"/>
  <c r="P5901" i="16"/>
  <c r="P5902" i="16"/>
  <c r="P5903" i="16"/>
  <c r="P5904" i="16"/>
  <c r="P5905" i="16"/>
  <c r="P5906" i="16"/>
  <c r="P5907" i="16"/>
  <c r="P5908" i="16"/>
  <c r="P5909" i="16"/>
  <c r="P5910" i="16"/>
  <c r="P5911" i="16"/>
  <c r="P5912" i="16"/>
  <c r="P5913" i="16"/>
  <c r="P5914" i="16"/>
  <c r="P5915" i="16"/>
  <c r="P5916" i="16"/>
  <c r="P5917" i="16"/>
  <c r="P5918" i="16"/>
  <c r="P5919" i="16"/>
  <c r="P5920" i="16"/>
  <c r="P5921" i="16"/>
  <c r="P5922" i="16"/>
  <c r="P5923" i="16"/>
  <c r="P5924" i="16"/>
  <c r="P5925" i="16"/>
  <c r="P5926" i="16"/>
  <c r="P5927" i="16"/>
  <c r="P5928" i="16"/>
  <c r="P5929" i="16"/>
  <c r="P5930" i="16"/>
  <c r="P5931" i="16"/>
  <c r="P5932" i="16"/>
  <c r="P5933" i="16"/>
  <c r="P5934" i="16"/>
  <c r="P5935" i="16"/>
  <c r="P5936" i="16"/>
  <c r="P5937" i="16"/>
  <c r="P5938" i="16"/>
  <c r="P5939" i="16"/>
  <c r="P5940" i="16"/>
  <c r="P5941" i="16"/>
  <c r="P5942" i="16"/>
  <c r="P5943" i="16"/>
  <c r="P5944" i="16"/>
  <c r="P5945" i="16"/>
  <c r="P5946" i="16"/>
  <c r="P5947" i="16"/>
  <c r="P5948" i="16"/>
  <c r="P5949" i="16"/>
  <c r="P5950" i="16"/>
  <c r="P5951" i="16"/>
  <c r="P5952" i="16"/>
  <c r="P5953" i="16"/>
  <c r="P5954" i="16"/>
  <c r="P5955" i="16"/>
  <c r="P5956" i="16"/>
  <c r="P5957" i="16"/>
  <c r="P5958" i="16"/>
  <c r="P5959" i="16"/>
  <c r="P5960" i="16"/>
  <c r="P5961" i="16"/>
  <c r="P5962" i="16"/>
  <c r="P5963" i="16"/>
  <c r="P5964" i="16"/>
  <c r="P5965" i="16"/>
  <c r="P5966" i="16"/>
  <c r="P5967" i="16"/>
  <c r="P5968" i="16"/>
  <c r="P5969" i="16"/>
  <c r="P5970" i="16"/>
  <c r="P5971" i="16"/>
  <c r="P5972" i="16"/>
  <c r="P5973" i="16"/>
  <c r="P5974" i="16"/>
  <c r="P5975" i="16"/>
  <c r="P5976" i="16"/>
  <c r="P5977" i="16"/>
  <c r="P5978" i="16"/>
  <c r="P5979" i="16"/>
  <c r="P5980" i="16"/>
  <c r="P5981" i="16"/>
  <c r="P5982" i="16"/>
  <c r="P5983" i="16"/>
  <c r="P5984" i="16"/>
  <c r="P5985" i="16"/>
  <c r="P5986" i="16"/>
  <c r="P5987" i="16"/>
  <c r="P5988" i="16"/>
  <c r="P5989" i="16"/>
  <c r="P5990" i="16"/>
  <c r="P5991" i="16"/>
  <c r="P5992" i="16"/>
  <c r="P5993" i="16"/>
  <c r="P5994" i="16"/>
  <c r="P5995" i="16"/>
  <c r="P5996" i="16"/>
  <c r="P5997" i="16"/>
  <c r="P5998" i="16"/>
  <c r="P5999" i="16"/>
  <c r="P6000" i="16"/>
  <c r="P6001" i="16"/>
  <c r="P6002" i="16"/>
  <c r="P6003" i="16"/>
  <c r="P6004" i="16"/>
  <c r="P6005" i="16"/>
  <c r="P6006" i="16"/>
  <c r="P6007" i="16"/>
  <c r="P6008" i="16"/>
  <c r="P6009" i="16"/>
  <c r="P6010" i="16"/>
  <c r="P6011" i="16"/>
  <c r="P6012" i="16"/>
  <c r="P6013" i="16"/>
  <c r="P6014" i="16"/>
  <c r="P6015" i="16"/>
  <c r="P6016" i="16"/>
  <c r="P6017" i="16"/>
  <c r="P6018" i="16"/>
  <c r="P6019" i="16"/>
  <c r="P6020" i="16"/>
  <c r="P6021" i="16"/>
  <c r="P6022" i="16"/>
  <c r="P6023" i="16"/>
  <c r="P6024" i="16"/>
  <c r="P6025" i="16"/>
  <c r="P6026" i="16"/>
  <c r="P6027" i="16"/>
  <c r="P6028" i="16"/>
  <c r="P6029" i="16"/>
  <c r="P6030" i="16"/>
  <c r="P6031" i="16"/>
  <c r="P6032" i="16"/>
  <c r="P6033" i="16"/>
  <c r="P6034" i="16"/>
  <c r="P6035" i="16"/>
  <c r="P6036" i="16"/>
  <c r="P6037" i="16"/>
  <c r="P6038" i="16"/>
  <c r="P6039" i="16"/>
  <c r="P6040" i="16"/>
  <c r="P6041" i="16"/>
  <c r="P6042" i="16"/>
  <c r="P6043" i="16"/>
  <c r="P6044" i="16"/>
  <c r="P6045" i="16"/>
  <c r="P6046" i="16"/>
  <c r="P6047" i="16"/>
  <c r="P6048" i="16"/>
  <c r="P6049" i="16"/>
  <c r="P6050" i="16"/>
  <c r="P6051" i="16"/>
  <c r="P6052" i="16"/>
  <c r="P6053" i="16"/>
  <c r="P6054" i="16"/>
  <c r="P6055" i="16"/>
  <c r="P6056" i="16"/>
  <c r="P6057" i="16"/>
  <c r="P6058" i="16"/>
  <c r="P6059" i="16"/>
  <c r="P6060" i="16"/>
  <c r="P6061" i="16"/>
  <c r="P6062" i="16"/>
  <c r="P6063" i="16"/>
  <c r="P6064" i="16"/>
  <c r="P6065" i="16"/>
  <c r="P6066" i="16"/>
  <c r="P6067" i="16"/>
  <c r="P6068" i="16"/>
  <c r="P6069" i="16"/>
  <c r="P6070" i="16"/>
  <c r="P6071" i="16"/>
  <c r="P6072" i="16"/>
  <c r="P6073" i="16"/>
  <c r="P6074" i="16"/>
  <c r="P6075" i="16"/>
  <c r="P6076" i="16"/>
  <c r="P6077" i="16"/>
  <c r="P6078" i="16"/>
  <c r="P6079" i="16"/>
  <c r="P6080" i="16"/>
  <c r="P6081" i="16"/>
  <c r="P6082" i="16"/>
  <c r="P6083" i="16"/>
  <c r="P6084" i="16"/>
  <c r="P6085" i="16"/>
  <c r="P6086" i="16"/>
  <c r="P6087" i="16"/>
  <c r="P6088" i="16"/>
  <c r="P6089" i="16"/>
  <c r="P6090" i="16"/>
  <c r="P6091" i="16"/>
  <c r="P6092" i="16"/>
  <c r="P6093" i="16"/>
  <c r="P6094" i="16"/>
  <c r="P6095" i="16"/>
  <c r="P6096" i="16"/>
  <c r="P6097" i="16"/>
  <c r="P6098" i="16"/>
  <c r="P6099" i="16"/>
  <c r="P6100" i="16"/>
  <c r="P6101" i="16"/>
  <c r="P6102" i="16"/>
  <c r="P6103" i="16"/>
  <c r="P6104" i="16"/>
  <c r="P6105" i="16"/>
  <c r="P6106" i="16"/>
  <c r="P6107" i="16"/>
  <c r="P6108" i="16"/>
  <c r="P6109" i="16"/>
  <c r="P6110" i="16"/>
  <c r="P6111" i="16"/>
  <c r="P6112" i="16"/>
  <c r="P6113" i="16"/>
  <c r="P6114" i="16"/>
  <c r="P6115" i="16"/>
  <c r="P6116" i="16"/>
  <c r="P6117" i="16"/>
  <c r="P6118" i="16"/>
  <c r="P6119" i="16"/>
  <c r="P6120" i="16"/>
  <c r="P6121" i="16"/>
  <c r="P6122" i="16"/>
  <c r="P6123" i="16"/>
  <c r="P6124" i="16"/>
  <c r="P6125" i="16"/>
  <c r="P6126" i="16"/>
  <c r="P6127" i="16"/>
  <c r="P6128" i="16"/>
  <c r="P6129" i="16"/>
  <c r="P6130" i="16"/>
  <c r="P6131" i="16"/>
  <c r="P6132" i="16"/>
  <c r="P6133" i="16"/>
  <c r="P6134" i="16"/>
  <c r="P6135" i="16"/>
  <c r="P6136" i="16"/>
  <c r="P6137" i="16"/>
  <c r="P6138" i="16"/>
  <c r="P6139" i="16"/>
  <c r="P6140" i="16"/>
  <c r="P6141" i="16"/>
  <c r="P6142" i="16"/>
  <c r="P6143" i="16"/>
  <c r="P6144" i="16"/>
  <c r="P6145" i="16"/>
  <c r="P6146" i="16"/>
  <c r="P6147" i="16"/>
  <c r="P6148" i="16"/>
  <c r="P6149" i="16"/>
  <c r="P6150" i="16"/>
  <c r="P6151" i="16"/>
  <c r="P6152" i="16"/>
  <c r="P6153" i="16"/>
  <c r="P6154" i="16"/>
  <c r="P6155" i="16"/>
  <c r="P6156" i="16"/>
  <c r="P6157" i="16"/>
  <c r="P6158" i="16"/>
  <c r="P6159" i="16"/>
  <c r="P6160" i="16"/>
  <c r="P6161" i="16"/>
  <c r="P6162" i="16"/>
  <c r="P6163" i="16"/>
  <c r="P6164" i="16"/>
  <c r="P6165" i="16"/>
  <c r="P6166" i="16"/>
  <c r="P6167" i="16"/>
  <c r="P6168" i="16"/>
  <c r="P6169" i="16"/>
  <c r="P6170" i="16"/>
  <c r="P6171" i="16"/>
  <c r="P6172" i="16"/>
  <c r="P6173" i="16"/>
  <c r="P6174" i="16"/>
  <c r="P6175" i="16"/>
  <c r="P6176" i="16"/>
  <c r="P6177" i="16"/>
  <c r="P6178" i="16"/>
  <c r="P6179" i="16"/>
  <c r="P6180" i="16"/>
  <c r="P6181" i="16"/>
  <c r="P6182" i="16"/>
  <c r="P6183" i="16"/>
  <c r="P6184" i="16"/>
  <c r="P6185" i="16"/>
  <c r="P6186" i="16"/>
  <c r="P6187" i="16"/>
  <c r="P6188" i="16"/>
  <c r="P6189" i="16"/>
  <c r="P6190" i="16"/>
  <c r="P6191" i="16"/>
  <c r="P6192" i="16"/>
  <c r="P6193" i="16"/>
  <c r="P6194" i="16"/>
  <c r="P6195" i="16"/>
  <c r="P6196" i="16"/>
  <c r="P6197" i="16"/>
  <c r="P6198" i="16"/>
  <c r="P6199" i="16"/>
  <c r="P6200" i="16"/>
  <c r="P6201" i="16"/>
  <c r="P6202" i="16"/>
  <c r="P6203" i="16"/>
  <c r="P6204" i="16"/>
  <c r="P6205" i="16"/>
  <c r="P6206" i="16"/>
  <c r="P6207" i="16"/>
  <c r="P6208" i="16"/>
  <c r="P6209" i="16"/>
  <c r="P6210" i="16"/>
  <c r="P6211" i="16"/>
  <c r="P6212" i="16"/>
  <c r="P6213" i="16"/>
  <c r="P6214" i="16"/>
  <c r="P6215" i="16"/>
  <c r="P6216" i="16"/>
  <c r="P6217" i="16"/>
  <c r="P6218" i="16"/>
  <c r="P6219" i="16"/>
  <c r="P6220" i="16"/>
  <c r="P6221" i="16"/>
  <c r="P6222" i="16"/>
  <c r="P6223" i="16"/>
  <c r="P6224" i="16"/>
  <c r="P6225" i="16"/>
  <c r="P6226" i="16"/>
  <c r="P6227" i="16"/>
  <c r="P6228" i="16"/>
  <c r="P6229" i="16"/>
  <c r="P6230" i="16"/>
  <c r="P6231" i="16"/>
  <c r="P6232" i="16"/>
  <c r="P6233" i="16"/>
  <c r="P6234" i="16"/>
  <c r="P6235" i="16"/>
  <c r="P6236" i="16"/>
  <c r="P6237" i="16"/>
  <c r="P6238" i="16"/>
  <c r="P6239" i="16"/>
  <c r="P6240" i="16"/>
  <c r="P6241" i="16"/>
  <c r="P6242" i="16"/>
  <c r="P6243" i="16"/>
  <c r="P6244" i="16"/>
  <c r="P6245" i="16"/>
  <c r="P6246" i="16"/>
  <c r="P6247" i="16"/>
  <c r="P6248" i="16"/>
  <c r="P6249" i="16"/>
  <c r="P6250" i="16"/>
  <c r="P6251" i="16"/>
  <c r="P6252" i="16"/>
  <c r="P6253" i="16"/>
  <c r="P6254" i="16"/>
  <c r="P6255" i="16"/>
  <c r="P6256" i="16"/>
  <c r="P6257" i="16"/>
  <c r="P6258" i="16"/>
  <c r="P6259" i="16"/>
  <c r="P6260" i="16"/>
  <c r="P6261" i="16"/>
  <c r="P6262" i="16"/>
  <c r="P6263" i="16"/>
  <c r="P6264" i="16"/>
  <c r="P6265" i="16"/>
  <c r="P6266" i="16"/>
  <c r="P6267" i="16"/>
  <c r="P6268" i="16"/>
  <c r="P6269" i="16"/>
  <c r="P6270" i="16"/>
  <c r="P6271" i="16"/>
  <c r="P6272" i="16"/>
  <c r="P6273" i="16"/>
  <c r="P6274" i="16"/>
  <c r="P6275" i="16"/>
  <c r="P6276" i="16"/>
  <c r="P6277" i="16"/>
  <c r="P6278" i="16"/>
  <c r="P6279" i="16"/>
  <c r="P6280" i="16"/>
  <c r="P6281" i="16"/>
  <c r="P6282" i="16"/>
  <c r="P6283" i="16"/>
  <c r="P6284" i="16"/>
  <c r="P6285" i="16"/>
  <c r="P6286" i="16"/>
  <c r="P6287" i="16"/>
  <c r="P6288" i="16"/>
  <c r="P6289" i="16"/>
  <c r="P6290" i="16"/>
  <c r="P6291" i="16"/>
  <c r="P6292" i="16"/>
  <c r="P6293" i="16"/>
  <c r="P6294" i="16"/>
  <c r="P6295" i="16"/>
  <c r="P6296" i="16"/>
  <c r="P6297" i="16"/>
  <c r="P6298" i="16"/>
  <c r="P6299" i="16"/>
  <c r="P6300" i="16"/>
  <c r="P6301" i="16"/>
  <c r="P6302" i="16"/>
  <c r="P6303" i="16"/>
  <c r="P6304" i="16"/>
  <c r="P6305" i="16"/>
  <c r="P6306" i="16"/>
  <c r="P6307" i="16"/>
  <c r="P6308" i="16"/>
  <c r="P6309" i="16"/>
  <c r="P6310" i="16"/>
  <c r="P6311" i="16"/>
  <c r="P6312" i="16"/>
  <c r="P6313" i="16"/>
  <c r="P6314" i="16"/>
  <c r="P6315" i="16"/>
  <c r="P6316" i="16"/>
  <c r="P6317" i="16"/>
  <c r="P6318" i="16"/>
  <c r="P6319" i="16"/>
  <c r="P6320" i="16"/>
  <c r="P6321" i="16"/>
  <c r="P6322" i="16"/>
  <c r="P6323" i="16"/>
  <c r="P6324" i="16"/>
  <c r="P6325" i="16"/>
  <c r="P6326" i="16"/>
  <c r="P6327" i="16"/>
  <c r="P6328" i="16"/>
  <c r="P6329" i="16"/>
  <c r="P6330" i="16"/>
  <c r="P6331" i="16"/>
  <c r="P6332" i="16"/>
  <c r="P6333" i="16"/>
  <c r="P6334" i="16"/>
  <c r="P6335" i="16"/>
  <c r="P6336" i="16"/>
  <c r="P6337" i="16"/>
  <c r="P6338" i="16"/>
  <c r="P6339" i="16"/>
  <c r="P6340" i="16"/>
  <c r="P6341" i="16"/>
  <c r="P6342" i="16"/>
  <c r="P6343" i="16"/>
  <c r="P6344" i="16"/>
  <c r="P6345" i="16"/>
  <c r="P6346" i="16"/>
  <c r="P6347" i="16"/>
  <c r="P6348" i="16"/>
  <c r="P6349" i="16"/>
  <c r="P6350" i="16"/>
  <c r="P6351" i="16"/>
  <c r="P6352" i="16"/>
  <c r="P6353" i="16"/>
  <c r="P6354" i="16"/>
  <c r="P6355" i="16"/>
  <c r="P6356" i="16"/>
  <c r="P6357" i="16"/>
  <c r="P6358" i="16"/>
  <c r="P6359" i="16"/>
  <c r="P6360" i="16"/>
  <c r="P6361" i="16"/>
  <c r="P6362" i="16"/>
  <c r="P6363" i="16"/>
  <c r="P6364" i="16"/>
  <c r="P6365" i="16"/>
  <c r="P6366" i="16"/>
  <c r="P6367" i="16"/>
  <c r="P6368" i="16"/>
  <c r="P6369" i="16"/>
  <c r="P6370" i="16"/>
  <c r="P6371" i="16"/>
  <c r="P6372" i="16"/>
  <c r="P6373" i="16"/>
  <c r="P6374" i="16"/>
  <c r="P6375" i="16"/>
  <c r="P6376" i="16"/>
  <c r="P6377" i="16"/>
  <c r="P6378" i="16"/>
  <c r="P6379" i="16"/>
  <c r="P6380" i="16"/>
  <c r="P6381" i="16"/>
  <c r="P6382" i="16"/>
  <c r="P6383" i="16"/>
  <c r="P6384" i="16"/>
  <c r="P6385" i="16"/>
  <c r="P6386" i="16"/>
  <c r="P6387" i="16"/>
  <c r="P6388" i="16"/>
  <c r="P6389" i="16"/>
  <c r="P6390" i="16"/>
  <c r="P6391" i="16"/>
  <c r="P6392" i="16"/>
  <c r="P6393" i="16"/>
  <c r="P6394" i="16"/>
  <c r="P6395" i="16"/>
  <c r="P6396" i="16"/>
  <c r="P6397" i="16"/>
  <c r="P6398" i="16"/>
  <c r="P6399" i="16"/>
  <c r="P6400" i="16"/>
  <c r="P6401" i="16"/>
  <c r="P6402" i="16"/>
  <c r="P6403" i="16"/>
  <c r="P6404" i="16"/>
  <c r="P6405" i="16"/>
  <c r="P6406" i="16"/>
  <c r="P6407" i="16"/>
  <c r="P6408" i="16"/>
  <c r="P6409" i="16"/>
  <c r="P6410" i="16"/>
  <c r="P6411" i="16"/>
  <c r="P6412" i="16"/>
  <c r="P6413" i="16"/>
  <c r="P6414" i="16"/>
  <c r="P6415" i="16"/>
  <c r="P6416" i="16"/>
  <c r="P6417" i="16"/>
  <c r="P6418" i="16"/>
  <c r="P6419" i="16"/>
  <c r="P6420" i="16"/>
  <c r="P6421" i="16"/>
  <c r="P6422" i="16"/>
  <c r="P6423" i="16"/>
  <c r="P6424" i="16"/>
  <c r="P6425" i="16"/>
  <c r="P6426" i="16"/>
  <c r="P6427" i="16"/>
  <c r="P6428" i="16"/>
  <c r="P6429" i="16"/>
  <c r="P6430" i="16"/>
  <c r="P6431" i="16"/>
  <c r="P6432" i="16"/>
  <c r="P6433" i="16"/>
  <c r="P6434" i="16"/>
  <c r="P6435" i="16"/>
  <c r="P6436" i="16"/>
  <c r="P6437" i="16"/>
  <c r="P6438" i="16"/>
  <c r="P6439" i="16"/>
  <c r="P6440" i="16"/>
  <c r="P6441" i="16"/>
  <c r="P6442" i="16"/>
  <c r="P6443" i="16"/>
  <c r="P6444" i="16"/>
  <c r="P6445" i="16"/>
  <c r="P6446" i="16"/>
  <c r="P6447" i="16"/>
  <c r="P6448" i="16"/>
  <c r="P6449" i="16"/>
  <c r="P6450" i="16"/>
  <c r="P6451" i="16"/>
  <c r="P6452" i="16"/>
  <c r="P6453" i="16"/>
  <c r="P6454" i="16"/>
  <c r="P6455" i="16"/>
  <c r="P6456" i="16"/>
  <c r="P6457" i="16"/>
  <c r="P6458" i="16"/>
  <c r="P6459" i="16"/>
  <c r="P6460" i="16"/>
  <c r="P6461" i="16"/>
  <c r="P6462" i="16"/>
  <c r="P6463" i="16"/>
  <c r="P6464" i="16"/>
  <c r="P6465" i="16"/>
  <c r="P6466" i="16"/>
  <c r="P6467" i="16"/>
  <c r="P6468" i="16"/>
  <c r="P6469" i="16"/>
  <c r="P6470" i="16"/>
  <c r="P6471" i="16"/>
  <c r="P6472" i="16"/>
  <c r="P6473" i="16"/>
  <c r="P6474" i="16"/>
  <c r="P6475" i="16"/>
  <c r="P6476" i="16"/>
  <c r="P6477" i="16"/>
  <c r="P6478" i="16"/>
  <c r="P6479" i="16"/>
  <c r="P6480" i="16"/>
  <c r="P6481" i="16"/>
  <c r="P6482" i="16"/>
  <c r="P6483" i="16"/>
  <c r="P6484" i="16"/>
  <c r="P6485" i="16"/>
  <c r="P6486" i="16"/>
  <c r="P6487" i="16"/>
  <c r="P6488" i="16"/>
  <c r="P6489" i="16"/>
  <c r="P6490" i="16"/>
  <c r="P6491" i="16"/>
  <c r="P6492" i="16"/>
  <c r="P6493" i="16"/>
  <c r="P6494" i="16"/>
  <c r="P6495" i="16"/>
  <c r="P6496" i="16"/>
  <c r="P6497" i="16"/>
  <c r="P6498" i="16"/>
  <c r="P6499" i="16"/>
  <c r="P6500" i="16"/>
  <c r="P6501" i="16"/>
  <c r="P6502" i="16"/>
  <c r="P6503" i="16"/>
  <c r="P6504" i="16"/>
  <c r="P6505" i="16"/>
  <c r="P6506" i="16"/>
  <c r="P6507" i="16"/>
  <c r="P6508" i="16"/>
  <c r="P6509" i="16"/>
  <c r="P6510" i="16"/>
  <c r="P6511" i="16"/>
  <c r="P6512" i="16"/>
  <c r="P6513" i="16"/>
  <c r="P6514" i="16"/>
  <c r="P6515" i="16"/>
  <c r="P6516" i="16"/>
  <c r="P6517" i="16"/>
  <c r="P6518" i="16"/>
  <c r="P6519" i="16"/>
  <c r="P6520" i="16"/>
  <c r="P6521" i="16"/>
  <c r="P6522" i="16"/>
  <c r="P6523" i="16"/>
  <c r="P6524" i="16"/>
  <c r="P6525" i="16"/>
  <c r="P6526" i="16"/>
  <c r="P6527" i="16"/>
  <c r="P6528" i="16"/>
  <c r="P6529" i="16"/>
  <c r="P6530" i="16"/>
  <c r="P6531" i="16"/>
  <c r="P6532" i="16"/>
  <c r="P6533" i="16"/>
  <c r="P6534" i="16"/>
  <c r="P6535" i="16"/>
  <c r="P6536" i="16"/>
  <c r="P6537" i="16"/>
  <c r="P6538" i="16"/>
  <c r="P6539" i="16"/>
  <c r="P6540" i="16"/>
  <c r="P6541" i="16"/>
  <c r="P6542" i="16"/>
  <c r="P6543" i="16"/>
  <c r="P6544" i="16"/>
  <c r="P6545" i="16"/>
  <c r="P6546" i="16"/>
  <c r="P6547" i="16"/>
  <c r="P6548" i="16"/>
  <c r="P6549" i="16"/>
  <c r="P6550" i="16"/>
  <c r="P6551" i="16"/>
  <c r="P6552" i="16"/>
  <c r="P6553" i="16"/>
  <c r="P6554" i="16"/>
  <c r="P6555" i="16"/>
  <c r="P6556" i="16"/>
  <c r="P6557" i="16"/>
  <c r="P6558" i="16"/>
  <c r="P6559" i="16"/>
  <c r="P6560" i="16"/>
  <c r="P6561" i="16"/>
  <c r="P6562" i="16"/>
  <c r="P6563" i="16"/>
  <c r="P6564" i="16"/>
  <c r="P6565" i="16"/>
  <c r="P6566" i="16"/>
  <c r="P6567" i="16"/>
  <c r="P6568" i="16"/>
  <c r="P6569" i="16"/>
  <c r="P6570" i="16"/>
  <c r="P6571" i="16"/>
  <c r="P6572" i="16"/>
  <c r="P6573" i="16"/>
  <c r="P6574" i="16"/>
  <c r="P6575" i="16"/>
  <c r="P6576" i="16"/>
  <c r="P6577" i="16"/>
  <c r="P6578" i="16"/>
  <c r="P6579" i="16"/>
  <c r="P6580" i="16"/>
  <c r="P6581" i="16"/>
  <c r="P6582" i="16"/>
  <c r="P6583" i="16"/>
  <c r="P6584" i="16"/>
  <c r="P6585" i="16"/>
  <c r="P6586" i="16"/>
  <c r="P6587" i="16"/>
  <c r="P6588" i="16"/>
  <c r="P6589" i="16"/>
  <c r="P6590" i="16"/>
  <c r="P6591" i="16"/>
  <c r="P6592" i="16"/>
  <c r="P6593" i="16"/>
  <c r="P6594" i="16"/>
  <c r="P6595" i="16"/>
  <c r="P6596" i="16"/>
  <c r="P6597" i="16"/>
  <c r="P6598" i="16"/>
  <c r="P6599" i="16"/>
  <c r="P6600" i="16"/>
  <c r="P6601" i="16"/>
  <c r="P6602" i="16"/>
  <c r="P6603" i="16"/>
  <c r="P6604" i="16"/>
  <c r="P6605" i="16"/>
  <c r="P6606" i="16"/>
  <c r="P6607" i="16"/>
  <c r="P6608" i="16"/>
  <c r="P6609" i="16"/>
  <c r="P6610" i="16"/>
  <c r="P6611" i="16"/>
  <c r="P6612" i="16"/>
  <c r="P6613" i="16"/>
  <c r="P6614" i="16"/>
  <c r="P6615" i="16"/>
  <c r="P6616" i="16"/>
  <c r="P6617" i="16"/>
  <c r="P6618" i="16"/>
  <c r="P6619" i="16"/>
  <c r="P6620" i="16"/>
  <c r="P6621" i="16"/>
  <c r="P6622" i="16"/>
  <c r="P6623" i="16"/>
  <c r="P6624" i="16"/>
  <c r="P6625" i="16"/>
  <c r="P6626" i="16"/>
  <c r="P6627" i="16"/>
  <c r="P6628" i="16"/>
  <c r="P6629" i="16"/>
  <c r="P6630" i="16"/>
  <c r="P6631" i="16"/>
  <c r="P6632" i="16"/>
  <c r="P6633" i="16"/>
  <c r="P6634" i="16"/>
  <c r="P6635" i="16"/>
  <c r="P6636" i="16"/>
  <c r="P6637" i="16"/>
  <c r="P6638" i="16"/>
  <c r="P6639" i="16"/>
  <c r="P6640" i="16"/>
  <c r="P6641" i="16"/>
  <c r="P6642" i="16"/>
  <c r="P6643" i="16"/>
  <c r="P6644" i="16"/>
  <c r="P6645" i="16"/>
  <c r="P6646" i="16"/>
  <c r="P6647" i="16"/>
  <c r="P6648" i="16"/>
  <c r="P6649" i="16"/>
  <c r="P6650" i="16"/>
  <c r="P6651" i="16"/>
  <c r="P6652" i="16"/>
  <c r="P6653" i="16"/>
  <c r="P6654" i="16"/>
  <c r="P6655" i="16"/>
  <c r="P6656" i="16"/>
  <c r="P6657" i="16"/>
  <c r="P6658" i="16"/>
  <c r="P6659" i="16"/>
  <c r="P6660" i="16"/>
  <c r="P6661" i="16"/>
  <c r="P6662" i="16"/>
  <c r="P6663" i="16"/>
  <c r="P6664" i="16"/>
  <c r="P6665" i="16"/>
  <c r="P6666" i="16"/>
  <c r="P6667" i="16"/>
  <c r="P6668" i="16"/>
  <c r="P6669" i="16"/>
  <c r="P6670" i="16"/>
  <c r="P6671" i="16"/>
  <c r="P6672" i="16"/>
  <c r="P6673" i="16"/>
  <c r="P6674" i="16"/>
  <c r="P6675" i="16"/>
  <c r="P6676" i="16"/>
  <c r="P6677" i="16"/>
  <c r="P6678" i="16"/>
  <c r="P6679" i="16"/>
  <c r="P6680" i="16"/>
  <c r="P6681" i="16"/>
  <c r="P6682" i="16"/>
  <c r="P6683" i="16"/>
  <c r="P6684" i="16"/>
  <c r="P6685" i="16"/>
  <c r="P6686" i="16"/>
  <c r="P6687" i="16"/>
  <c r="P6688" i="16"/>
  <c r="P6689" i="16"/>
  <c r="P6690" i="16"/>
  <c r="P6691" i="16"/>
  <c r="P6692" i="16"/>
  <c r="P6693" i="16"/>
  <c r="P6694" i="16"/>
  <c r="P6695" i="16"/>
  <c r="P6696" i="16"/>
  <c r="P6697" i="16"/>
  <c r="P6698" i="16"/>
  <c r="P6699" i="16"/>
  <c r="P6700" i="16"/>
  <c r="P6701" i="16"/>
  <c r="P6702" i="16"/>
  <c r="P6703" i="16"/>
  <c r="P6704" i="16"/>
  <c r="P6705" i="16"/>
  <c r="P6706" i="16"/>
  <c r="P6707" i="16"/>
  <c r="P6708" i="16"/>
  <c r="P6709" i="16"/>
  <c r="P6710" i="16"/>
  <c r="P6711" i="16"/>
  <c r="P6712" i="16"/>
  <c r="P6713" i="16"/>
  <c r="P6714" i="16"/>
  <c r="P6715" i="16"/>
  <c r="P6716" i="16"/>
  <c r="P6717" i="16"/>
  <c r="P6718" i="16"/>
  <c r="P6719" i="16"/>
  <c r="P6720" i="16"/>
  <c r="P6721" i="16"/>
  <c r="P6722" i="16"/>
  <c r="P6723" i="16"/>
  <c r="P6724" i="16"/>
  <c r="P6725" i="16"/>
  <c r="P6726" i="16"/>
  <c r="P6727" i="16"/>
  <c r="P6728" i="16"/>
  <c r="P6729" i="16"/>
  <c r="P6730" i="16"/>
  <c r="P6731" i="16"/>
  <c r="P6732" i="16"/>
  <c r="P6733" i="16"/>
  <c r="P6734" i="16"/>
  <c r="P6735" i="16"/>
  <c r="P6736" i="16"/>
  <c r="P6737" i="16"/>
  <c r="P6738" i="16"/>
  <c r="P6739" i="16"/>
  <c r="P6740" i="16"/>
  <c r="P6741" i="16"/>
  <c r="P6742" i="16"/>
  <c r="P6743" i="16"/>
  <c r="P6744" i="16"/>
  <c r="P6745" i="16"/>
  <c r="P6746" i="16"/>
  <c r="P6747" i="16"/>
  <c r="P6748" i="16"/>
  <c r="P6749" i="16"/>
  <c r="P6750" i="16"/>
  <c r="P6751" i="16"/>
  <c r="P6752" i="16"/>
  <c r="P6753" i="16"/>
  <c r="P6754" i="16"/>
  <c r="P6755" i="16"/>
  <c r="P6756" i="16"/>
  <c r="P6757" i="16"/>
  <c r="P6758" i="16"/>
  <c r="P6759" i="16"/>
  <c r="P6760" i="16"/>
  <c r="P6761" i="16"/>
  <c r="P6762" i="16"/>
  <c r="P6763" i="16"/>
  <c r="P6764" i="16"/>
  <c r="P6765" i="16"/>
  <c r="P6766" i="16"/>
  <c r="P6767" i="16"/>
  <c r="P6768" i="16"/>
  <c r="P6769" i="16"/>
  <c r="P6770" i="16"/>
  <c r="P6771" i="16"/>
  <c r="P6772" i="16"/>
  <c r="P6773" i="16"/>
  <c r="P6774" i="16"/>
  <c r="P6775" i="16"/>
  <c r="P6776" i="16"/>
  <c r="P6777" i="16"/>
  <c r="P6778" i="16"/>
  <c r="P6779" i="16"/>
  <c r="P6780" i="16"/>
  <c r="P6781" i="16"/>
  <c r="P6782" i="16"/>
  <c r="P6783" i="16"/>
  <c r="P6784" i="16"/>
  <c r="P6785" i="16"/>
  <c r="P6786" i="16"/>
  <c r="P6787" i="16"/>
  <c r="P6788" i="16"/>
  <c r="P6789" i="16"/>
  <c r="P6790" i="16"/>
  <c r="P6791" i="16"/>
  <c r="P6792" i="16"/>
  <c r="P6793" i="16"/>
  <c r="P6794" i="16"/>
  <c r="P6795" i="16"/>
  <c r="P6796" i="16"/>
  <c r="P6797" i="16"/>
  <c r="P6798" i="16"/>
  <c r="P6799" i="16"/>
  <c r="P6800" i="16"/>
  <c r="P6801" i="16"/>
  <c r="P6802" i="16"/>
  <c r="P6803" i="16"/>
  <c r="P6804" i="16"/>
  <c r="P6805" i="16"/>
  <c r="P6806" i="16"/>
  <c r="P6807" i="16"/>
  <c r="P6808" i="16"/>
  <c r="P6809" i="16"/>
  <c r="P6810" i="16"/>
  <c r="P6811" i="16"/>
  <c r="P6812" i="16"/>
  <c r="P6813" i="16"/>
  <c r="P6814" i="16"/>
  <c r="P6815" i="16"/>
  <c r="P6816" i="16"/>
  <c r="P6817" i="16"/>
  <c r="P6818" i="16"/>
  <c r="P6819" i="16"/>
  <c r="P6820" i="16"/>
  <c r="P6821" i="16"/>
  <c r="P6822" i="16"/>
  <c r="P6823" i="16"/>
  <c r="P6824" i="16"/>
  <c r="P6825" i="16"/>
  <c r="P6826" i="16"/>
  <c r="P6827" i="16"/>
  <c r="P6828" i="16"/>
  <c r="P6829" i="16"/>
  <c r="P6830" i="16"/>
  <c r="P6831" i="16"/>
  <c r="P6832" i="16"/>
  <c r="P6833" i="16"/>
  <c r="P6834" i="16"/>
  <c r="P6835" i="16"/>
  <c r="P6836" i="16"/>
  <c r="P6837" i="16"/>
  <c r="P6838" i="16"/>
  <c r="P6839" i="16"/>
  <c r="P6840" i="16"/>
  <c r="P6841" i="16"/>
  <c r="P6842" i="16"/>
  <c r="P6843" i="16"/>
  <c r="P6844" i="16"/>
  <c r="P6845" i="16"/>
  <c r="P6846" i="16"/>
  <c r="P6847" i="16"/>
  <c r="P6848" i="16"/>
  <c r="P6849" i="16"/>
  <c r="P6850" i="16"/>
  <c r="P6851" i="16"/>
  <c r="P6852" i="16"/>
  <c r="P6853" i="16"/>
  <c r="P6854" i="16"/>
  <c r="P6855" i="16"/>
  <c r="P6856" i="16"/>
  <c r="P6857" i="16"/>
  <c r="P6858" i="16"/>
  <c r="P6859" i="16"/>
  <c r="P6860" i="16"/>
  <c r="P6861" i="16"/>
  <c r="P6862" i="16"/>
  <c r="P6863" i="16"/>
  <c r="P6864" i="16"/>
  <c r="P6865" i="16"/>
  <c r="P6866" i="16"/>
  <c r="P6867" i="16"/>
  <c r="P6868" i="16"/>
  <c r="P6869" i="16"/>
  <c r="P6870" i="16"/>
  <c r="P6871" i="16"/>
  <c r="P6872" i="16"/>
  <c r="P6873" i="16"/>
  <c r="P6874" i="16"/>
  <c r="P6875" i="16"/>
  <c r="P6876" i="16"/>
  <c r="P6877" i="16"/>
  <c r="P6878" i="16"/>
  <c r="P6879" i="16"/>
  <c r="P6880" i="16"/>
  <c r="P6881" i="16"/>
  <c r="P6882" i="16"/>
  <c r="P6883" i="16"/>
  <c r="P6884" i="16"/>
  <c r="P6885" i="16"/>
  <c r="P6886" i="16"/>
  <c r="P6887" i="16"/>
  <c r="P6888" i="16"/>
  <c r="P6889" i="16"/>
  <c r="P6890" i="16"/>
  <c r="P6891" i="16"/>
  <c r="P6892" i="16"/>
  <c r="P6893" i="16"/>
  <c r="P6894" i="16"/>
  <c r="P6895" i="16"/>
  <c r="P6896" i="16"/>
  <c r="P6897" i="16"/>
  <c r="P6898" i="16"/>
  <c r="P6899" i="16"/>
  <c r="P6900" i="16"/>
  <c r="P6901" i="16"/>
  <c r="P6902" i="16"/>
  <c r="P6903" i="16"/>
  <c r="P6904" i="16"/>
  <c r="P6905" i="16"/>
  <c r="P6906" i="16"/>
  <c r="P6907" i="16"/>
  <c r="P6908" i="16"/>
  <c r="P6909" i="16"/>
  <c r="P6910" i="16"/>
  <c r="P6911" i="16"/>
  <c r="P6912" i="16"/>
  <c r="P6913" i="16"/>
  <c r="P6914" i="16"/>
  <c r="P6915" i="16"/>
  <c r="P6916" i="16"/>
  <c r="P6917" i="16"/>
  <c r="P6918" i="16"/>
  <c r="P6919" i="16"/>
  <c r="P6920" i="16"/>
  <c r="P6921" i="16"/>
  <c r="P6922" i="16"/>
  <c r="P6923" i="16"/>
  <c r="P6924" i="16"/>
  <c r="P6925" i="16"/>
  <c r="P6926" i="16"/>
  <c r="P6927" i="16"/>
  <c r="P6928" i="16"/>
  <c r="P6929" i="16"/>
  <c r="P6930" i="16"/>
  <c r="P6931" i="16"/>
  <c r="P6932" i="16"/>
  <c r="P6933" i="16"/>
  <c r="P6934" i="16"/>
  <c r="P6935" i="16"/>
  <c r="P6936" i="16"/>
  <c r="P6937" i="16"/>
  <c r="P6938" i="16"/>
  <c r="P6939" i="16"/>
  <c r="P6940" i="16"/>
  <c r="P6941" i="16"/>
  <c r="P6942" i="16"/>
  <c r="P6943" i="16"/>
  <c r="P6944" i="16"/>
  <c r="P6945" i="16"/>
  <c r="P6946" i="16"/>
  <c r="P6947" i="16"/>
  <c r="P6948" i="16"/>
  <c r="P6949" i="16"/>
  <c r="P6950" i="16"/>
  <c r="P6951" i="16"/>
  <c r="P6952" i="16"/>
  <c r="P6953" i="16"/>
  <c r="P6954" i="16"/>
  <c r="P6955" i="16"/>
  <c r="P6956" i="16"/>
  <c r="P6957" i="16"/>
  <c r="P6958" i="16"/>
  <c r="P6959" i="16"/>
  <c r="P6960" i="16"/>
  <c r="P6961" i="16"/>
  <c r="P6962" i="16"/>
  <c r="P6963" i="16"/>
  <c r="P6964" i="16"/>
  <c r="P6965" i="16"/>
  <c r="P6966" i="16"/>
  <c r="P6967" i="16"/>
  <c r="P6968" i="16"/>
  <c r="P6969" i="16"/>
  <c r="P6970" i="16"/>
  <c r="P6971" i="16"/>
  <c r="P6972" i="16"/>
  <c r="P6973" i="16"/>
  <c r="P6974" i="16"/>
  <c r="P6975" i="16"/>
  <c r="P6976" i="16"/>
  <c r="P6977" i="16"/>
  <c r="P6978" i="16"/>
  <c r="P6979" i="16"/>
  <c r="P6980" i="16"/>
  <c r="P6981" i="16"/>
  <c r="P6982" i="16"/>
  <c r="P6983" i="16"/>
  <c r="P6984" i="16"/>
  <c r="P6985" i="16"/>
  <c r="P6986" i="16"/>
  <c r="P6987" i="16"/>
  <c r="P6988" i="16"/>
  <c r="P6989" i="16"/>
  <c r="P6990" i="16"/>
  <c r="P6991" i="16"/>
  <c r="P6992" i="16"/>
  <c r="P6993" i="16"/>
  <c r="P6994" i="16"/>
  <c r="P6995" i="16"/>
  <c r="P6996" i="16"/>
  <c r="P6997" i="16"/>
  <c r="P6998" i="16"/>
  <c r="P6999" i="16"/>
  <c r="P7000" i="16"/>
  <c r="P7001" i="16"/>
  <c r="P7002" i="16"/>
  <c r="P7003" i="16"/>
  <c r="P7004" i="16"/>
  <c r="P7005" i="16"/>
  <c r="P7006" i="16"/>
  <c r="P7007" i="16"/>
  <c r="P7008" i="16"/>
  <c r="P7009" i="16"/>
  <c r="P7010" i="16"/>
  <c r="P7011" i="16"/>
  <c r="P7012" i="16"/>
  <c r="P7013" i="16"/>
  <c r="P7014" i="16"/>
  <c r="P7015" i="16"/>
  <c r="P7016" i="16"/>
  <c r="P7017" i="16"/>
  <c r="P7018" i="16"/>
  <c r="P7019" i="16"/>
  <c r="P7020" i="16"/>
  <c r="P7021" i="16"/>
  <c r="P7022" i="16"/>
  <c r="P7023" i="16"/>
  <c r="P7024" i="16"/>
  <c r="P7025" i="16"/>
  <c r="P7026" i="16"/>
  <c r="P7027" i="16"/>
  <c r="P7028" i="16"/>
  <c r="P7029" i="16"/>
  <c r="P7030" i="16"/>
  <c r="P7031" i="16"/>
  <c r="P7032" i="16"/>
  <c r="P7033" i="16"/>
  <c r="P7034" i="16"/>
  <c r="P7035" i="16"/>
  <c r="P7036" i="16"/>
  <c r="P7037" i="16"/>
  <c r="P7038" i="16"/>
  <c r="P7039" i="16"/>
  <c r="P7040" i="16"/>
  <c r="P7041" i="16"/>
  <c r="P7042" i="16"/>
  <c r="P7043" i="16"/>
  <c r="P7044" i="16"/>
  <c r="P7045" i="16"/>
  <c r="P7046" i="16"/>
  <c r="P7047" i="16"/>
  <c r="P7048" i="16"/>
  <c r="P7049" i="16"/>
  <c r="P7050" i="16"/>
  <c r="P7051" i="16"/>
  <c r="P7052" i="16"/>
  <c r="P7053" i="16"/>
  <c r="P7054" i="16"/>
  <c r="P7055" i="16"/>
  <c r="P7056" i="16"/>
  <c r="P7057" i="16"/>
  <c r="P7058" i="16"/>
  <c r="P7059" i="16"/>
  <c r="P7060" i="16"/>
  <c r="P7061" i="16"/>
  <c r="P7062" i="16"/>
  <c r="P7063" i="16"/>
  <c r="P7064" i="16"/>
  <c r="P7065" i="16"/>
  <c r="P7066" i="16"/>
  <c r="P7067" i="16"/>
  <c r="P7068" i="16"/>
  <c r="P7069" i="16"/>
  <c r="P7070" i="16"/>
  <c r="P7071" i="16"/>
  <c r="P7072" i="16"/>
  <c r="P7073" i="16"/>
  <c r="P7074" i="16"/>
  <c r="P7075" i="16"/>
  <c r="P7076" i="16"/>
  <c r="P7077" i="16"/>
  <c r="P7078" i="16"/>
  <c r="P7079" i="16"/>
  <c r="P7080" i="16"/>
  <c r="P7081" i="16"/>
  <c r="P7082" i="16"/>
  <c r="P7083" i="16"/>
  <c r="P7084" i="16"/>
  <c r="P7085" i="16"/>
  <c r="P7086" i="16"/>
  <c r="P7087" i="16"/>
  <c r="P7088" i="16"/>
  <c r="P7089" i="16"/>
  <c r="P7090" i="16"/>
  <c r="P7091" i="16"/>
  <c r="P7092" i="16"/>
  <c r="P7093" i="16"/>
  <c r="P7094" i="16"/>
  <c r="P7095" i="16"/>
  <c r="P7096" i="16"/>
  <c r="P7097" i="16"/>
  <c r="P7098" i="16"/>
  <c r="P7099" i="16"/>
  <c r="P7100" i="16"/>
  <c r="P7101" i="16"/>
  <c r="P7102" i="16"/>
  <c r="P7103" i="16"/>
  <c r="P7104" i="16"/>
  <c r="P7105" i="16"/>
  <c r="P7106" i="16"/>
  <c r="P7107" i="16"/>
  <c r="P7108" i="16"/>
  <c r="P7109" i="16"/>
  <c r="P7110" i="16"/>
  <c r="P7111" i="16"/>
  <c r="P7112" i="16"/>
  <c r="P7113" i="16"/>
  <c r="P7114" i="16"/>
  <c r="P7115" i="16"/>
  <c r="P7116" i="16"/>
  <c r="P7117" i="16"/>
  <c r="P7118" i="16"/>
  <c r="P7119" i="16"/>
  <c r="P7120" i="16"/>
  <c r="P7121" i="16"/>
  <c r="P7122" i="16"/>
  <c r="P7123" i="16"/>
  <c r="P7124" i="16"/>
  <c r="P7125" i="16"/>
  <c r="P7126" i="16"/>
  <c r="P7127" i="16"/>
  <c r="P7128" i="16"/>
  <c r="P7129" i="16"/>
  <c r="P7130" i="16"/>
  <c r="P7131" i="16"/>
  <c r="P7132" i="16"/>
  <c r="P7133" i="16"/>
  <c r="P7134" i="16"/>
  <c r="P7135" i="16"/>
  <c r="P7136" i="16"/>
  <c r="P7137" i="16"/>
  <c r="P7138" i="16"/>
  <c r="P7139" i="16"/>
  <c r="P7140" i="16"/>
  <c r="P7141" i="16"/>
  <c r="P7142" i="16"/>
  <c r="P7143" i="16"/>
  <c r="P7144" i="16"/>
  <c r="P7145" i="16"/>
  <c r="P7146" i="16"/>
  <c r="P7147" i="16"/>
  <c r="P7148" i="16"/>
  <c r="P7149" i="16"/>
  <c r="P7150" i="16"/>
  <c r="P7151" i="16"/>
  <c r="P7152" i="16"/>
  <c r="P7153" i="16"/>
  <c r="P7154" i="16"/>
  <c r="P7155" i="16"/>
  <c r="P7156" i="16"/>
  <c r="P7157" i="16"/>
  <c r="P7158" i="16"/>
  <c r="P7159" i="16"/>
  <c r="P7160" i="16"/>
  <c r="P7161" i="16"/>
  <c r="P7162" i="16"/>
  <c r="P7163" i="16"/>
  <c r="P7164" i="16"/>
  <c r="P7165" i="16"/>
  <c r="P7166" i="16"/>
  <c r="P7167" i="16"/>
  <c r="P7168" i="16"/>
  <c r="P7169" i="16"/>
  <c r="P7170" i="16"/>
  <c r="P7171" i="16"/>
  <c r="P7172" i="16"/>
  <c r="P7173" i="16"/>
  <c r="P7174" i="16"/>
  <c r="P7175" i="16"/>
  <c r="P7176" i="16"/>
  <c r="P7177" i="16"/>
  <c r="P7178" i="16"/>
  <c r="P7179" i="16"/>
  <c r="P7180" i="16"/>
  <c r="P7181" i="16"/>
  <c r="P7182" i="16"/>
  <c r="P7183" i="16"/>
  <c r="P7184" i="16"/>
  <c r="P7185" i="16"/>
  <c r="P7186" i="16"/>
  <c r="P7187" i="16"/>
  <c r="P7188" i="16"/>
  <c r="P7189" i="16"/>
  <c r="P7190" i="16"/>
  <c r="P7191" i="16"/>
  <c r="P7192" i="16"/>
  <c r="P7193" i="16"/>
  <c r="P7194" i="16"/>
  <c r="P7195" i="16"/>
  <c r="P7196" i="16"/>
  <c r="P7197" i="16"/>
  <c r="P7198" i="16"/>
  <c r="P7199" i="16"/>
  <c r="P7200" i="16"/>
  <c r="P7201" i="16"/>
  <c r="P7202" i="16"/>
  <c r="P7203" i="16"/>
  <c r="P7204" i="16"/>
  <c r="P7205" i="16"/>
  <c r="P7206" i="16"/>
  <c r="P7207" i="16"/>
  <c r="P7208" i="16"/>
  <c r="P7209" i="16"/>
  <c r="P7210" i="16"/>
  <c r="P7211" i="16"/>
  <c r="P7212" i="16"/>
  <c r="P7213" i="16"/>
  <c r="P7214" i="16"/>
  <c r="P7215" i="16"/>
  <c r="P7216" i="16"/>
  <c r="P7217" i="16"/>
  <c r="P7218" i="16"/>
  <c r="P7219" i="16"/>
  <c r="P7220" i="16"/>
  <c r="P7221" i="16"/>
  <c r="P7222" i="16"/>
  <c r="P7223" i="16"/>
  <c r="P7224" i="16"/>
  <c r="P7225" i="16"/>
  <c r="P7226" i="16"/>
  <c r="P7227" i="16"/>
  <c r="P7228" i="16"/>
  <c r="P7229" i="16"/>
  <c r="P7230" i="16"/>
  <c r="P7231" i="16"/>
  <c r="P7232" i="16"/>
  <c r="P7233" i="16"/>
  <c r="P7234" i="16"/>
  <c r="P7235" i="16"/>
  <c r="P7236" i="16"/>
  <c r="P7237" i="16"/>
  <c r="P7238" i="16"/>
  <c r="P7239" i="16"/>
  <c r="P7240" i="16"/>
  <c r="P7241" i="16"/>
  <c r="P7242" i="16"/>
  <c r="P7243" i="16"/>
  <c r="P7244" i="16"/>
  <c r="P7245" i="16"/>
  <c r="P7246" i="16"/>
  <c r="P7247" i="16"/>
  <c r="P7248" i="16"/>
  <c r="P7249" i="16"/>
  <c r="P7250" i="16"/>
  <c r="P7251" i="16"/>
  <c r="P7252" i="16"/>
  <c r="P7253" i="16"/>
  <c r="P7254" i="16"/>
  <c r="P7255" i="16"/>
  <c r="P7256" i="16"/>
  <c r="P7257" i="16"/>
  <c r="P7258" i="16"/>
  <c r="P7259" i="16"/>
  <c r="P7260" i="16"/>
  <c r="P7261" i="16"/>
  <c r="P7262" i="16"/>
  <c r="P7263" i="16"/>
  <c r="P7264" i="16"/>
  <c r="P7265" i="16"/>
  <c r="P7266" i="16"/>
  <c r="P7267" i="16"/>
  <c r="P7268" i="16"/>
  <c r="P7269" i="16"/>
  <c r="P7270" i="16"/>
  <c r="P7271" i="16"/>
  <c r="P7272" i="16"/>
  <c r="P7273" i="16"/>
  <c r="P7274" i="16"/>
  <c r="P7275" i="16"/>
  <c r="P7276" i="16"/>
  <c r="P7277" i="16"/>
  <c r="P7278" i="16"/>
  <c r="P7279" i="16"/>
  <c r="P7280" i="16"/>
  <c r="P7281" i="16"/>
  <c r="P7282" i="16"/>
  <c r="P7283" i="16"/>
  <c r="P7284" i="16"/>
  <c r="P7285" i="16"/>
  <c r="P7286" i="16"/>
  <c r="P7287" i="16"/>
  <c r="P7288" i="16"/>
  <c r="P7289" i="16"/>
  <c r="P7290" i="16"/>
  <c r="P7291" i="16"/>
  <c r="P7292" i="16"/>
  <c r="P7293" i="16"/>
  <c r="P7294" i="16"/>
  <c r="P7295" i="16"/>
  <c r="P7296" i="16"/>
  <c r="P7297" i="16"/>
  <c r="P7298" i="16"/>
  <c r="P7299" i="16"/>
  <c r="P7300" i="16"/>
  <c r="P7301" i="16"/>
  <c r="P7302" i="16"/>
  <c r="P7303" i="16"/>
  <c r="P7304" i="16"/>
  <c r="P7305" i="16"/>
  <c r="P7306" i="16"/>
  <c r="P7307" i="16"/>
  <c r="P7308" i="16"/>
  <c r="P7309" i="16"/>
  <c r="P7310" i="16"/>
  <c r="P7311" i="16"/>
  <c r="P7312" i="16"/>
  <c r="P7313" i="16"/>
  <c r="P7314" i="16"/>
  <c r="P7315" i="16"/>
  <c r="P7316" i="16"/>
  <c r="P7317" i="16"/>
  <c r="P7318" i="16"/>
  <c r="P7319" i="16"/>
  <c r="P7320" i="16"/>
  <c r="P7321" i="16"/>
  <c r="P7322" i="16"/>
  <c r="P7323" i="16"/>
  <c r="P7324" i="16"/>
  <c r="P7325" i="16"/>
  <c r="P7326" i="16"/>
  <c r="P7327" i="16"/>
  <c r="P7328" i="16"/>
  <c r="P7329" i="16"/>
  <c r="P7330" i="16"/>
  <c r="P7331" i="16"/>
  <c r="P7332" i="16"/>
  <c r="P7333" i="16"/>
  <c r="P7334" i="16"/>
  <c r="P7335" i="16"/>
  <c r="P7336" i="16"/>
  <c r="P7337" i="16"/>
  <c r="P7338" i="16"/>
  <c r="P7339" i="16"/>
  <c r="P7340" i="16"/>
  <c r="P7341" i="16"/>
  <c r="P7342" i="16"/>
  <c r="P7343" i="16"/>
  <c r="P7344" i="16"/>
  <c r="P7345" i="16"/>
  <c r="P7346" i="16"/>
  <c r="P7347" i="16"/>
  <c r="P7348" i="16"/>
  <c r="P7349" i="16"/>
  <c r="P7350" i="16"/>
  <c r="P7351" i="16"/>
  <c r="P7352" i="16"/>
  <c r="P7353" i="16"/>
  <c r="P7354" i="16"/>
  <c r="P7355" i="16"/>
  <c r="P7356" i="16"/>
  <c r="P7357" i="16"/>
  <c r="P7358" i="16"/>
  <c r="P7359" i="16"/>
  <c r="P7360" i="16"/>
  <c r="P7361" i="16"/>
  <c r="P7362" i="16"/>
  <c r="P7363" i="16"/>
  <c r="P7364" i="16"/>
  <c r="P7365" i="16"/>
  <c r="P7366" i="16"/>
  <c r="P7367" i="16"/>
  <c r="P7368" i="16"/>
  <c r="P7369" i="16"/>
  <c r="P7370" i="16"/>
  <c r="P7371" i="16"/>
  <c r="P7372" i="16"/>
  <c r="P7373" i="16"/>
  <c r="P7374" i="16"/>
  <c r="P7375" i="16"/>
  <c r="P7376" i="16"/>
  <c r="P7377" i="16"/>
  <c r="P7378" i="16"/>
  <c r="P7379" i="16"/>
  <c r="P7380" i="16"/>
  <c r="P7381" i="16"/>
  <c r="P7382" i="16"/>
  <c r="P7383" i="16"/>
  <c r="P7384" i="16"/>
  <c r="P7385" i="16"/>
  <c r="P7386" i="16"/>
  <c r="P7387" i="16"/>
  <c r="P7388" i="16"/>
  <c r="P7389" i="16"/>
  <c r="P7390" i="16"/>
  <c r="P7391" i="16"/>
  <c r="P7392" i="16"/>
  <c r="P7393" i="16"/>
  <c r="P7394" i="16"/>
  <c r="P7395" i="16"/>
  <c r="P7396" i="16"/>
  <c r="P7397" i="16"/>
  <c r="P7398" i="16"/>
  <c r="P7399" i="16"/>
  <c r="P7400" i="16"/>
  <c r="P7401" i="16"/>
  <c r="P7402" i="16"/>
  <c r="P7403" i="16"/>
  <c r="P7404" i="16"/>
  <c r="P7405" i="16"/>
  <c r="P7406" i="16"/>
  <c r="P7407" i="16"/>
  <c r="P7408" i="16"/>
  <c r="P7409" i="16"/>
  <c r="P7410" i="16"/>
  <c r="P7411" i="16"/>
  <c r="P7412" i="16"/>
  <c r="P7413" i="16"/>
  <c r="P7414" i="16"/>
  <c r="P7415" i="16"/>
  <c r="P7416" i="16"/>
  <c r="P7417" i="16"/>
  <c r="P7418" i="16"/>
  <c r="P7419" i="16"/>
  <c r="P7420" i="16"/>
  <c r="P7421" i="16"/>
  <c r="P7422" i="16"/>
  <c r="P7423" i="16"/>
  <c r="P7424" i="16"/>
  <c r="P7425" i="16"/>
  <c r="P7426" i="16"/>
  <c r="P7427" i="16"/>
  <c r="P7428" i="16"/>
  <c r="P7429" i="16"/>
  <c r="P7430" i="16"/>
  <c r="P7431" i="16"/>
  <c r="P7432" i="16"/>
  <c r="P7433" i="16"/>
  <c r="P7434" i="16"/>
  <c r="P7435" i="16"/>
  <c r="P7436" i="16"/>
  <c r="P7437" i="16"/>
  <c r="P7438" i="16"/>
  <c r="P7439" i="16"/>
  <c r="P7440" i="16"/>
  <c r="P7441" i="16"/>
  <c r="P7442" i="16"/>
  <c r="P7443" i="16"/>
  <c r="P7444" i="16"/>
  <c r="P7445" i="16"/>
  <c r="P7446" i="16"/>
  <c r="P7447" i="16"/>
  <c r="P7448" i="16"/>
  <c r="P7449" i="16"/>
  <c r="P7450" i="16"/>
  <c r="P7451" i="16"/>
  <c r="P7452" i="16"/>
  <c r="P7453" i="16"/>
  <c r="P7454" i="16"/>
  <c r="P7455" i="16"/>
  <c r="P7456" i="16"/>
  <c r="P7457" i="16"/>
  <c r="P7458" i="16"/>
  <c r="P7459" i="16"/>
  <c r="P7460" i="16"/>
  <c r="P7461" i="16"/>
  <c r="P7462" i="16"/>
  <c r="P7463" i="16"/>
  <c r="P7464" i="16"/>
  <c r="P7465" i="16"/>
  <c r="P7466" i="16"/>
  <c r="P7467" i="16"/>
  <c r="P7468" i="16"/>
  <c r="P7469" i="16"/>
  <c r="P7470" i="16"/>
  <c r="P7471" i="16"/>
  <c r="P7472" i="16"/>
  <c r="P7473" i="16"/>
  <c r="P7474" i="16"/>
  <c r="P7475" i="16"/>
  <c r="P7476" i="16"/>
  <c r="P7477" i="16"/>
  <c r="P7478" i="16"/>
  <c r="P7479" i="16"/>
  <c r="P7480" i="16"/>
  <c r="P7481" i="16"/>
  <c r="P7482" i="16"/>
  <c r="P7483" i="16"/>
  <c r="P7484" i="16"/>
  <c r="P7485" i="16"/>
  <c r="P7486" i="16"/>
  <c r="P7487" i="16"/>
  <c r="P7488" i="16"/>
  <c r="P7489" i="16"/>
  <c r="P7490" i="16"/>
  <c r="P7491" i="16"/>
  <c r="P7492" i="16"/>
  <c r="P7493" i="16"/>
  <c r="P7494" i="16"/>
  <c r="P7495" i="16"/>
  <c r="P7496" i="16"/>
  <c r="P7497" i="16"/>
  <c r="P7498" i="16"/>
  <c r="P7499" i="16"/>
  <c r="P7500" i="16"/>
  <c r="P7501" i="16"/>
  <c r="P7502" i="16"/>
  <c r="P7503" i="16"/>
  <c r="P7504" i="16"/>
  <c r="P7505" i="16"/>
  <c r="P7506" i="16"/>
  <c r="P7507" i="16"/>
  <c r="P7508" i="16"/>
  <c r="P7509" i="16"/>
  <c r="P7510" i="16"/>
  <c r="P7511" i="16"/>
  <c r="P7512" i="16"/>
  <c r="P7513" i="16"/>
  <c r="P7514" i="16"/>
  <c r="P7515" i="16"/>
  <c r="P7516" i="16"/>
  <c r="P7517" i="16"/>
  <c r="P7518" i="16"/>
  <c r="P7519" i="16"/>
  <c r="P7520" i="16"/>
  <c r="P7521" i="16"/>
  <c r="P7522" i="16"/>
  <c r="P7523" i="16"/>
  <c r="P7524" i="16"/>
  <c r="P7525" i="16"/>
  <c r="P7526" i="16"/>
  <c r="P7527" i="16"/>
  <c r="P7528" i="16"/>
  <c r="P7529" i="16"/>
  <c r="P7530" i="16"/>
  <c r="P7531" i="16"/>
  <c r="P7532" i="16"/>
  <c r="P7533" i="16"/>
  <c r="P7534" i="16"/>
  <c r="P7535" i="16"/>
  <c r="P7536" i="16"/>
  <c r="P7537" i="16"/>
  <c r="P7538" i="16"/>
  <c r="P7539" i="16"/>
  <c r="P7540" i="16"/>
  <c r="P7541" i="16"/>
  <c r="P7542" i="16"/>
  <c r="P7543" i="16"/>
  <c r="P7544" i="16"/>
  <c r="P7545" i="16"/>
  <c r="P7546" i="16"/>
  <c r="P7547" i="16"/>
  <c r="P7548" i="16"/>
  <c r="P7549" i="16"/>
  <c r="P7550" i="16"/>
  <c r="P7551" i="16"/>
  <c r="P7552" i="16"/>
  <c r="P7553" i="16"/>
  <c r="P7554" i="16"/>
  <c r="P7555" i="16"/>
  <c r="P7556" i="16"/>
  <c r="P7557" i="16"/>
  <c r="P7558" i="16"/>
  <c r="P7559" i="16"/>
  <c r="P7560" i="16"/>
  <c r="P7561" i="16"/>
  <c r="P7562" i="16"/>
  <c r="P7563" i="16"/>
  <c r="P7564" i="16"/>
  <c r="P7565" i="16"/>
  <c r="P7566" i="16"/>
  <c r="P7567" i="16"/>
  <c r="P7568" i="16"/>
  <c r="P7569" i="16"/>
  <c r="P7570" i="16"/>
  <c r="P7571" i="16"/>
  <c r="P7572" i="16"/>
  <c r="P7573" i="16"/>
  <c r="P7574" i="16"/>
  <c r="P7575" i="16"/>
  <c r="P7576" i="16"/>
  <c r="P7577" i="16"/>
  <c r="P7578" i="16"/>
  <c r="P7579" i="16"/>
  <c r="P7580" i="16"/>
  <c r="P7581" i="16"/>
  <c r="P7582" i="16"/>
  <c r="P7583" i="16"/>
  <c r="P7584" i="16"/>
  <c r="P7585" i="16"/>
  <c r="P7586" i="16"/>
  <c r="P7587" i="16"/>
  <c r="P7588" i="16"/>
  <c r="P7589" i="16"/>
  <c r="P7590" i="16"/>
  <c r="P7591" i="16"/>
  <c r="P7592" i="16"/>
  <c r="P7593" i="16"/>
  <c r="P7594" i="16"/>
  <c r="P7595" i="16"/>
  <c r="P7596" i="16"/>
  <c r="P7597" i="16"/>
  <c r="P7598" i="16"/>
  <c r="P7599" i="16"/>
  <c r="P7600" i="16"/>
  <c r="P7601" i="16"/>
  <c r="P7602" i="16"/>
  <c r="P7603" i="16"/>
  <c r="P7604" i="16"/>
  <c r="P7605" i="16"/>
  <c r="P7606" i="16"/>
  <c r="P7607" i="16"/>
  <c r="P7608" i="16"/>
  <c r="P7609" i="16"/>
  <c r="P7610" i="16"/>
  <c r="P7611" i="16"/>
  <c r="P7612" i="16"/>
  <c r="P7613" i="16"/>
  <c r="P7614" i="16"/>
  <c r="P7615" i="16"/>
  <c r="P7616" i="16"/>
  <c r="P7617" i="16"/>
  <c r="P7618" i="16"/>
  <c r="P7619" i="16"/>
  <c r="P7620" i="16"/>
  <c r="P7621" i="16"/>
  <c r="P7622" i="16"/>
  <c r="P7623" i="16"/>
  <c r="P7624" i="16"/>
  <c r="P7625" i="16"/>
  <c r="P7626" i="16"/>
  <c r="P7627" i="16"/>
  <c r="P7628" i="16"/>
  <c r="P7629" i="16"/>
  <c r="P7630" i="16"/>
  <c r="P7631" i="16"/>
  <c r="P7632" i="16"/>
  <c r="P7633" i="16"/>
  <c r="P7634" i="16"/>
  <c r="P7635" i="16"/>
  <c r="P7636" i="16"/>
  <c r="P7637" i="16"/>
  <c r="P7638" i="16"/>
  <c r="P7639" i="16"/>
  <c r="P7640" i="16"/>
  <c r="P7641" i="16"/>
  <c r="P7642" i="16"/>
  <c r="P7643" i="16"/>
  <c r="P7644" i="16"/>
  <c r="P7645" i="16"/>
  <c r="P7646" i="16"/>
  <c r="P7647" i="16"/>
  <c r="P7648" i="16"/>
  <c r="P7649" i="16"/>
  <c r="P7650" i="16"/>
  <c r="P7651" i="16"/>
  <c r="P7652" i="16"/>
  <c r="P7653" i="16"/>
  <c r="P7654" i="16"/>
  <c r="P7655" i="16"/>
  <c r="P7656" i="16"/>
  <c r="P7657" i="16"/>
  <c r="P7658" i="16"/>
  <c r="P7659" i="16"/>
  <c r="P7660" i="16"/>
  <c r="P7661" i="16"/>
  <c r="P7662" i="16"/>
  <c r="P7663" i="16"/>
  <c r="P7664" i="16"/>
  <c r="P7665" i="16"/>
  <c r="P7666" i="16"/>
  <c r="P7667" i="16"/>
  <c r="P7668" i="16"/>
  <c r="P7669" i="16"/>
  <c r="P7670" i="16"/>
  <c r="P7671" i="16"/>
  <c r="P7672" i="16"/>
  <c r="P7673" i="16"/>
  <c r="P7674" i="16"/>
  <c r="P7675" i="16"/>
  <c r="P7676" i="16"/>
  <c r="P7677" i="16"/>
  <c r="P7678" i="16"/>
  <c r="P7679" i="16"/>
  <c r="P7680" i="16"/>
  <c r="P7681" i="16"/>
  <c r="P7682" i="16"/>
  <c r="P7683" i="16"/>
  <c r="P7684" i="16"/>
  <c r="P7685" i="16"/>
  <c r="P7686" i="16"/>
  <c r="P7687" i="16"/>
  <c r="P7688" i="16"/>
  <c r="P7689" i="16"/>
  <c r="P7690" i="16"/>
  <c r="P7691" i="16"/>
  <c r="P7692" i="16"/>
  <c r="P7693" i="16"/>
  <c r="P7694" i="16"/>
  <c r="P7695" i="16"/>
  <c r="P7696" i="16"/>
  <c r="P7697" i="16"/>
  <c r="P7698" i="16"/>
  <c r="P7699" i="16"/>
  <c r="P7700" i="16"/>
  <c r="P7701" i="16"/>
  <c r="P7702" i="16"/>
  <c r="P7703" i="16"/>
  <c r="P7704" i="16"/>
  <c r="P7705" i="16"/>
  <c r="P7706" i="16"/>
  <c r="P7707" i="16"/>
  <c r="P7708" i="16"/>
  <c r="P7709" i="16"/>
  <c r="P7710" i="16"/>
  <c r="P7711" i="16"/>
  <c r="P7712" i="16"/>
  <c r="P7713" i="16"/>
  <c r="P7714" i="16"/>
  <c r="P7715" i="16"/>
  <c r="P7716" i="16"/>
  <c r="P7717" i="16"/>
  <c r="P7718" i="16"/>
  <c r="P7719" i="16"/>
  <c r="P7720" i="16"/>
  <c r="P7721" i="16"/>
  <c r="P7722" i="16"/>
  <c r="P7723" i="16"/>
  <c r="P7724" i="16"/>
  <c r="P7725" i="16"/>
  <c r="P7726" i="16"/>
  <c r="P7727" i="16"/>
  <c r="P7728" i="16"/>
  <c r="P7729" i="16"/>
  <c r="P7730" i="16"/>
  <c r="P7731" i="16"/>
  <c r="P7732" i="16"/>
  <c r="P7733" i="16"/>
  <c r="P7734" i="16"/>
  <c r="P7735" i="16"/>
  <c r="P7736" i="16"/>
  <c r="P7737" i="16"/>
  <c r="P7738" i="16"/>
  <c r="P7739" i="16"/>
  <c r="P7740" i="16"/>
  <c r="P7741" i="16"/>
  <c r="P7742" i="16"/>
  <c r="P7743" i="16"/>
  <c r="P7744" i="16"/>
  <c r="P7745" i="16"/>
  <c r="P7746" i="16"/>
  <c r="P7747" i="16"/>
  <c r="P7748" i="16"/>
  <c r="P7749" i="16"/>
  <c r="P7750" i="16"/>
  <c r="P7751" i="16"/>
  <c r="P7752" i="16"/>
  <c r="P7753" i="16"/>
  <c r="P7754" i="16"/>
  <c r="P7755" i="16"/>
  <c r="P7756" i="16"/>
  <c r="P7757" i="16"/>
  <c r="P7758" i="16"/>
  <c r="P7759" i="16"/>
  <c r="P7760" i="16"/>
  <c r="P7761" i="16"/>
  <c r="P7762" i="16"/>
  <c r="P7763" i="16"/>
  <c r="P7764" i="16"/>
  <c r="P7765" i="16"/>
  <c r="P7766" i="16"/>
  <c r="P7767" i="16"/>
  <c r="P7768" i="16"/>
  <c r="P7769" i="16"/>
  <c r="P7770" i="16"/>
  <c r="P7771" i="16"/>
  <c r="P7772" i="16"/>
  <c r="P7773" i="16"/>
  <c r="P7774" i="16"/>
  <c r="P7775" i="16"/>
  <c r="P7776" i="16"/>
  <c r="P7777" i="16"/>
  <c r="P7778" i="16"/>
  <c r="P7779" i="16"/>
  <c r="P7780" i="16"/>
  <c r="P7781" i="16"/>
  <c r="P7782" i="16"/>
  <c r="P7783" i="16"/>
  <c r="P7784" i="16"/>
  <c r="P7785" i="16"/>
  <c r="P7786" i="16"/>
  <c r="P7787" i="16"/>
  <c r="P7788" i="16"/>
  <c r="P7789" i="16"/>
  <c r="P7790" i="16"/>
  <c r="P7791" i="16"/>
  <c r="P7792" i="16"/>
  <c r="P7793" i="16"/>
  <c r="P7794" i="16"/>
  <c r="P7795" i="16"/>
  <c r="P7796" i="16"/>
  <c r="P7797" i="16"/>
  <c r="P7798" i="16"/>
  <c r="P7799" i="16"/>
  <c r="P7800" i="16"/>
  <c r="P7801" i="16"/>
  <c r="P7802" i="16"/>
  <c r="P7803" i="16"/>
  <c r="P7804" i="16"/>
  <c r="P7805" i="16"/>
  <c r="P7806" i="16"/>
  <c r="P7807" i="16"/>
  <c r="P7808" i="16"/>
  <c r="P7809" i="16"/>
  <c r="P7810" i="16"/>
  <c r="P7811" i="16"/>
  <c r="P7812" i="16"/>
  <c r="P7813" i="16"/>
  <c r="P7814" i="16"/>
  <c r="P7815" i="16"/>
  <c r="P7816" i="16"/>
  <c r="P7817" i="16"/>
  <c r="P7818" i="16"/>
  <c r="P7819" i="16"/>
  <c r="P7820" i="16"/>
  <c r="P7821" i="16"/>
  <c r="P7822" i="16"/>
  <c r="P7823" i="16"/>
  <c r="P7824" i="16"/>
  <c r="P7825" i="16"/>
  <c r="P7826" i="16"/>
  <c r="P7827" i="16"/>
  <c r="P7828" i="16"/>
  <c r="P7829" i="16"/>
  <c r="P7830" i="16"/>
  <c r="P7831" i="16"/>
  <c r="P7832" i="16"/>
  <c r="P7833" i="16"/>
  <c r="P7834" i="16"/>
  <c r="P7835" i="16"/>
  <c r="P7836" i="16"/>
  <c r="P7837" i="16"/>
  <c r="P7838" i="16"/>
  <c r="P7839" i="16"/>
  <c r="P7840" i="16"/>
  <c r="P7841" i="16"/>
  <c r="P7842" i="16"/>
  <c r="P7843" i="16"/>
  <c r="P7844" i="16"/>
  <c r="P7845" i="16"/>
  <c r="P7846" i="16"/>
  <c r="P7847" i="16"/>
  <c r="P7848" i="16"/>
  <c r="P7849" i="16"/>
  <c r="P7850" i="16"/>
  <c r="P7851" i="16"/>
  <c r="P7852" i="16"/>
  <c r="P7853" i="16"/>
  <c r="P7854" i="16"/>
  <c r="P7855" i="16"/>
  <c r="P7856" i="16"/>
  <c r="P7857" i="16"/>
  <c r="P7858" i="16"/>
  <c r="P7859" i="16"/>
  <c r="P7860" i="16"/>
  <c r="P7861" i="16"/>
  <c r="P7862" i="16"/>
  <c r="P7863" i="16"/>
  <c r="P7864" i="16"/>
  <c r="P7865" i="16"/>
  <c r="P7866" i="16"/>
  <c r="P7867" i="16"/>
  <c r="P7868" i="16"/>
  <c r="P7869" i="16"/>
  <c r="P7870" i="16"/>
  <c r="P7871" i="16"/>
  <c r="P7872" i="16"/>
  <c r="P7873" i="16"/>
  <c r="P7874" i="16"/>
  <c r="P7875" i="16"/>
  <c r="P7876" i="16"/>
  <c r="P7877" i="16"/>
  <c r="P7878" i="16"/>
  <c r="P7879" i="16"/>
  <c r="P7880" i="16"/>
  <c r="P7881" i="16"/>
  <c r="P7882" i="16"/>
  <c r="P7883" i="16"/>
  <c r="P7884" i="16"/>
  <c r="P7885" i="16"/>
  <c r="P7886" i="16"/>
  <c r="P7887" i="16"/>
  <c r="P7888" i="16"/>
  <c r="P7889" i="16"/>
  <c r="P7890" i="16"/>
  <c r="P7891" i="16"/>
  <c r="P7892" i="16"/>
  <c r="P7893" i="16"/>
  <c r="P7894" i="16"/>
  <c r="P7895" i="16"/>
  <c r="P7896" i="16"/>
  <c r="P7897" i="16"/>
  <c r="P7898" i="16"/>
  <c r="P7899" i="16"/>
  <c r="P7900" i="16"/>
  <c r="P7901" i="16"/>
  <c r="P7902" i="16"/>
  <c r="P7903" i="16"/>
  <c r="P7904" i="16"/>
  <c r="P7905" i="16"/>
  <c r="P7906" i="16"/>
  <c r="P7907" i="16"/>
  <c r="P7908" i="16"/>
  <c r="P7909" i="16"/>
  <c r="P7910" i="16"/>
  <c r="P7911" i="16"/>
  <c r="P7912" i="16"/>
  <c r="P7913" i="16"/>
  <c r="P7914" i="16"/>
  <c r="P7915" i="16"/>
  <c r="P7916" i="16"/>
  <c r="P7917" i="16"/>
  <c r="P7918" i="16"/>
  <c r="P7919" i="16"/>
  <c r="P7920" i="16"/>
  <c r="P7921" i="16"/>
  <c r="P7922" i="16"/>
  <c r="P7923" i="16"/>
  <c r="P7924" i="16"/>
  <c r="P7925" i="16"/>
  <c r="P7926" i="16"/>
  <c r="P7927" i="16"/>
  <c r="P7928" i="16"/>
  <c r="P7929" i="16"/>
  <c r="P7930" i="16"/>
  <c r="P7931" i="16"/>
  <c r="P7932" i="16"/>
  <c r="P7933" i="16"/>
  <c r="P7934" i="16"/>
  <c r="P7935" i="16"/>
  <c r="P7936" i="16"/>
  <c r="P7937" i="16"/>
  <c r="P7938" i="16"/>
  <c r="P7939" i="16"/>
  <c r="P7940" i="16"/>
  <c r="P7941" i="16"/>
  <c r="P7942" i="16"/>
  <c r="P7943" i="16"/>
  <c r="P7944" i="16"/>
  <c r="P7945" i="16"/>
  <c r="P7946" i="16"/>
  <c r="P7947" i="16"/>
  <c r="P7948" i="16"/>
  <c r="P7949" i="16"/>
  <c r="P7950" i="16"/>
  <c r="P7951" i="16"/>
  <c r="P7952" i="16"/>
  <c r="P7953" i="16"/>
  <c r="P7954" i="16"/>
  <c r="P7955" i="16"/>
  <c r="P7956" i="16"/>
  <c r="P7957" i="16"/>
  <c r="P7958" i="16"/>
  <c r="P7959" i="16"/>
  <c r="P7960" i="16"/>
  <c r="P7961" i="16"/>
  <c r="P7962" i="16"/>
  <c r="P7963" i="16"/>
  <c r="P7964" i="16"/>
  <c r="P7965" i="16"/>
  <c r="P7966" i="16"/>
  <c r="P7967" i="16"/>
  <c r="P7968" i="16"/>
  <c r="P7969" i="16"/>
  <c r="P7970" i="16"/>
  <c r="P7971" i="16"/>
  <c r="P7972" i="16"/>
  <c r="P7973" i="16"/>
  <c r="P7974" i="16"/>
  <c r="P7975" i="16"/>
  <c r="P7976" i="16"/>
  <c r="P7977" i="16"/>
  <c r="P7978" i="16"/>
  <c r="P7979" i="16"/>
  <c r="P7980" i="16"/>
  <c r="P7981" i="16"/>
  <c r="P7982" i="16"/>
  <c r="P7983" i="16"/>
  <c r="P7984" i="16"/>
  <c r="P7985" i="16"/>
  <c r="P7986" i="16"/>
  <c r="P7987" i="16"/>
  <c r="P7988" i="16"/>
  <c r="P7989" i="16"/>
  <c r="P7990" i="16"/>
  <c r="P7991" i="16"/>
  <c r="P7992" i="16"/>
  <c r="P7993" i="16"/>
  <c r="P7994" i="16"/>
  <c r="P7995" i="16"/>
  <c r="P7996" i="16"/>
  <c r="P7997" i="16"/>
  <c r="P7998" i="16"/>
  <c r="P7999" i="16"/>
  <c r="P8000" i="16"/>
  <c r="P8001" i="16"/>
  <c r="P8002" i="16"/>
  <c r="P8003" i="16"/>
  <c r="P8004" i="16"/>
  <c r="P8005" i="16"/>
  <c r="P8006" i="16"/>
  <c r="P8007" i="16"/>
  <c r="P8008" i="16"/>
  <c r="P8009" i="16"/>
  <c r="P8010" i="16"/>
  <c r="P8011" i="16"/>
  <c r="P8012" i="16"/>
  <c r="P8013" i="16"/>
  <c r="P8014" i="16"/>
  <c r="P8015" i="16"/>
  <c r="P8016" i="16"/>
  <c r="P8017" i="16"/>
  <c r="P8018" i="16"/>
  <c r="P8019" i="16"/>
  <c r="P8020" i="16"/>
  <c r="P8021" i="16"/>
  <c r="P8022" i="16"/>
  <c r="P8023" i="16"/>
  <c r="P8024" i="16"/>
  <c r="P8025" i="16"/>
  <c r="P8026" i="16"/>
  <c r="P8027" i="16"/>
  <c r="P8028" i="16"/>
  <c r="P8029" i="16"/>
  <c r="P8030" i="16"/>
  <c r="P8031" i="16"/>
  <c r="P8032" i="16"/>
  <c r="P8033" i="16"/>
  <c r="P8034" i="16"/>
  <c r="P8035" i="16"/>
  <c r="P8036" i="16"/>
  <c r="P8037" i="16"/>
  <c r="P8038" i="16"/>
  <c r="P8039" i="16"/>
  <c r="P8040" i="16"/>
  <c r="P8041" i="16"/>
  <c r="P8042" i="16"/>
  <c r="P8043" i="16"/>
  <c r="P8044" i="16"/>
  <c r="P8045" i="16"/>
  <c r="P8046" i="16"/>
  <c r="P8047" i="16"/>
  <c r="P8048" i="16"/>
  <c r="P8049" i="16"/>
  <c r="P8050" i="16"/>
  <c r="P8051" i="16"/>
  <c r="P8052" i="16"/>
  <c r="P8053" i="16"/>
  <c r="P8054" i="16"/>
  <c r="P8055" i="16"/>
  <c r="P8056" i="16"/>
  <c r="P8057" i="16"/>
  <c r="P8058" i="16"/>
  <c r="P8059" i="16"/>
  <c r="P8060" i="16"/>
  <c r="P8061" i="16"/>
  <c r="P8062" i="16"/>
  <c r="P8063" i="16"/>
  <c r="P8064" i="16"/>
  <c r="P8065" i="16"/>
  <c r="P8066" i="16"/>
  <c r="P8067" i="16"/>
  <c r="P8068" i="16"/>
  <c r="P8069" i="16"/>
  <c r="P8070" i="16"/>
  <c r="P8071" i="16"/>
  <c r="P8072" i="16"/>
  <c r="P8073" i="16"/>
  <c r="P8074" i="16"/>
  <c r="P8075" i="16"/>
  <c r="P8076" i="16"/>
  <c r="P8077" i="16"/>
  <c r="P8078" i="16"/>
  <c r="P8079" i="16"/>
  <c r="P8080" i="16"/>
  <c r="P8081" i="16"/>
  <c r="P8082" i="16"/>
  <c r="P8083" i="16"/>
  <c r="P8084" i="16"/>
  <c r="P8085" i="16"/>
  <c r="P8086" i="16"/>
  <c r="P8087" i="16"/>
  <c r="P8088" i="16"/>
  <c r="P8089" i="16"/>
  <c r="P8090" i="16"/>
  <c r="P8091" i="16"/>
  <c r="P8092" i="16"/>
  <c r="P8093" i="16"/>
  <c r="P8094" i="16"/>
  <c r="P8095" i="16"/>
  <c r="P8096" i="16"/>
  <c r="P8097" i="16"/>
  <c r="P8098" i="16"/>
  <c r="P8099" i="16"/>
  <c r="P8100" i="16"/>
  <c r="P8101" i="16"/>
  <c r="P8102" i="16"/>
  <c r="P8103" i="16"/>
  <c r="P8104" i="16"/>
  <c r="P8105" i="16"/>
  <c r="P8106" i="16"/>
  <c r="P8107" i="16"/>
  <c r="P8108" i="16"/>
  <c r="P8109" i="16"/>
  <c r="P8110" i="16"/>
  <c r="P8111" i="16"/>
  <c r="P8112" i="16"/>
  <c r="P8113" i="16"/>
  <c r="P8114" i="16"/>
  <c r="P8115" i="16"/>
  <c r="P8116" i="16"/>
  <c r="P8117" i="16"/>
  <c r="P8118" i="16"/>
  <c r="P8119" i="16"/>
  <c r="P8120" i="16"/>
  <c r="P8121" i="16"/>
  <c r="P8122" i="16"/>
  <c r="P8123" i="16"/>
  <c r="P8124" i="16"/>
  <c r="P8125" i="16"/>
  <c r="P8126" i="16"/>
  <c r="P8127" i="16"/>
  <c r="P8128" i="16"/>
  <c r="P8129" i="16"/>
  <c r="P8130" i="16"/>
  <c r="P8131" i="16"/>
  <c r="P8132" i="16"/>
  <c r="P8133" i="16"/>
  <c r="P8134" i="16"/>
  <c r="P8135" i="16"/>
  <c r="P8136" i="16"/>
  <c r="P8137" i="16"/>
  <c r="P8138" i="16"/>
  <c r="P8139" i="16"/>
  <c r="P8140" i="16"/>
  <c r="P8141" i="16"/>
  <c r="P8142" i="16"/>
  <c r="P8143" i="16"/>
  <c r="P8144" i="16"/>
  <c r="P8145" i="16"/>
  <c r="P8146" i="16"/>
  <c r="P8147" i="16"/>
  <c r="P8148" i="16"/>
  <c r="P8149" i="16"/>
  <c r="P8150" i="16"/>
  <c r="P8151" i="16"/>
  <c r="P8152" i="16"/>
  <c r="P8153" i="16"/>
  <c r="P8154" i="16"/>
  <c r="P8155" i="16"/>
  <c r="P8156" i="16"/>
  <c r="P8157" i="16"/>
  <c r="P8158" i="16"/>
  <c r="P8159" i="16"/>
  <c r="P8160" i="16"/>
  <c r="P8161" i="16"/>
  <c r="P8162" i="16"/>
  <c r="P8163" i="16"/>
  <c r="P8164" i="16"/>
  <c r="P8165" i="16"/>
  <c r="P8166" i="16"/>
  <c r="P8167" i="16"/>
  <c r="P8168" i="16"/>
  <c r="P8169" i="16"/>
  <c r="P8170" i="16"/>
  <c r="P8171" i="16"/>
  <c r="P8172" i="16"/>
  <c r="P8173" i="16"/>
  <c r="P8174" i="16"/>
  <c r="P8175" i="16"/>
  <c r="P8176" i="16"/>
  <c r="P8177" i="16"/>
  <c r="P8178" i="16"/>
  <c r="P8179" i="16"/>
  <c r="P8180" i="16"/>
  <c r="P8181" i="16"/>
  <c r="P8182" i="16"/>
  <c r="P8183" i="16"/>
  <c r="P8184" i="16"/>
  <c r="P8185" i="16"/>
  <c r="P8186" i="16"/>
  <c r="P8187" i="16"/>
  <c r="P8188" i="16"/>
  <c r="P8189" i="16"/>
  <c r="P8190" i="16"/>
  <c r="P8191" i="16"/>
  <c r="P8192" i="16"/>
  <c r="P8193" i="16"/>
  <c r="P8194" i="16"/>
  <c r="P8195" i="16"/>
  <c r="P8196" i="16"/>
  <c r="P8197" i="16"/>
  <c r="P8198" i="16"/>
  <c r="P8199" i="16"/>
  <c r="P8200" i="16"/>
  <c r="P8201" i="16"/>
  <c r="P8202" i="16"/>
  <c r="P8203" i="16"/>
  <c r="P8204" i="16"/>
  <c r="P8205" i="16"/>
  <c r="P8206" i="16"/>
  <c r="P8207" i="16"/>
  <c r="P8208" i="16"/>
  <c r="P8209" i="16"/>
  <c r="P8210" i="16"/>
  <c r="P8211" i="16"/>
  <c r="P8212" i="16"/>
  <c r="P8213" i="16"/>
  <c r="P8214" i="16"/>
  <c r="P8215" i="16"/>
  <c r="P8216" i="16"/>
  <c r="P8217" i="16"/>
  <c r="P8218" i="16"/>
  <c r="P8219" i="16"/>
  <c r="P8220" i="16"/>
  <c r="P8221" i="16"/>
  <c r="P8222" i="16"/>
  <c r="P8223" i="16"/>
  <c r="P8224" i="16"/>
  <c r="P8225" i="16"/>
  <c r="P8226" i="16"/>
  <c r="P8227" i="16"/>
  <c r="P8228" i="16"/>
  <c r="P8229" i="16"/>
  <c r="P8230" i="16"/>
  <c r="P8231" i="16"/>
  <c r="P8232" i="16"/>
  <c r="P8233" i="16"/>
  <c r="P8234" i="16"/>
  <c r="P8235" i="16"/>
  <c r="P8236" i="16"/>
  <c r="P8237" i="16"/>
  <c r="P8238" i="16"/>
  <c r="P8239" i="16"/>
  <c r="P8240" i="16"/>
  <c r="P8241" i="16"/>
  <c r="P8242" i="16"/>
  <c r="P8243" i="16"/>
  <c r="P8244" i="16"/>
  <c r="P8245" i="16"/>
  <c r="P8246" i="16"/>
  <c r="P8247" i="16"/>
  <c r="P8248" i="16"/>
  <c r="P8249" i="16"/>
  <c r="P8250" i="16"/>
  <c r="P8251" i="16"/>
  <c r="P8252" i="16"/>
  <c r="P8253" i="16"/>
  <c r="P8254" i="16"/>
  <c r="P8255" i="16"/>
  <c r="P8256" i="16"/>
  <c r="P8257" i="16"/>
  <c r="P8258" i="16"/>
  <c r="P8259" i="16"/>
  <c r="P8260" i="16"/>
  <c r="P8261" i="16"/>
  <c r="P8262" i="16"/>
  <c r="P8263" i="16"/>
  <c r="P8264" i="16"/>
  <c r="P8265" i="16"/>
  <c r="P8266" i="16"/>
  <c r="P8267" i="16"/>
  <c r="P8268" i="16"/>
  <c r="P8269" i="16"/>
  <c r="P8270" i="16"/>
  <c r="P8271" i="16"/>
  <c r="P8272" i="16"/>
  <c r="P8273" i="16"/>
  <c r="P8274" i="16"/>
  <c r="P8275" i="16"/>
  <c r="P8276" i="16"/>
  <c r="P8277" i="16"/>
  <c r="P8278" i="16"/>
  <c r="P8279" i="16"/>
  <c r="P8280" i="16"/>
  <c r="P8281" i="16"/>
  <c r="P8282" i="16"/>
  <c r="P8283" i="16"/>
  <c r="P8284" i="16"/>
  <c r="P8285" i="16"/>
  <c r="P8286" i="16"/>
  <c r="P8287" i="16"/>
  <c r="P8288" i="16"/>
  <c r="P8289" i="16"/>
  <c r="P8290" i="16"/>
  <c r="P8291" i="16"/>
  <c r="P8292" i="16"/>
  <c r="P8293" i="16"/>
  <c r="P8294" i="16"/>
  <c r="P8295" i="16"/>
  <c r="P8296" i="16"/>
  <c r="P8297" i="16"/>
  <c r="P8298" i="16"/>
  <c r="P8299" i="16"/>
  <c r="P8300" i="16"/>
  <c r="P8301" i="16"/>
  <c r="P8302" i="16"/>
  <c r="P8303" i="16"/>
  <c r="P8304" i="16"/>
  <c r="P8305" i="16"/>
  <c r="P8306" i="16"/>
  <c r="P8307" i="16"/>
  <c r="P8308" i="16"/>
  <c r="P8309" i="16"/>
  <c r="P8310" i="16"/>
  <c r="P8311" i="16"/>
  <c r="P8312" i="16"/>
  <c r="P8313" i="16"/>
  <c r="P8314" i="16"/>
  <c r="P8315" i="16"/>
  <c r="P8316" i="16"/>
  <c r="P8317" i="16"/>
  <c r="P8318" i="16"/>
  <c r="P8319" i="16"/>
  <c r="P8320" i="16"/>
  <c r="P8321" i="16"/>
  <c r="P8322" i="16"/>
  <c r="P8323" i="16"/>
  <c r="P8324" i="16"/>
  <c r="P8325" i="16"/>
  <c r="P8326" i="16"/>
  <c r="P8327" i="16"/>
  <c r="P8328" i="16"/>
  <c r="P8329" i="16"/>
  <c r="P8330" i="16"/>
  <c r="P8331" i="16"/>
  <c r="P8332" i="16"/>
  <c r="P8333" i="16"/>
  <c r="P8334" i="16"/>
  <c r="P8335" i="16"/>
  <c r="P8336" i="16"/>
  <c r="P8337" i="16"/>
  <c r="P8338" i="16"/>
  <c r="P8339" i="16"/>
  <c r="P8340" i="16"/>
  <c r="P8341" i="16"/>
  <c r="P8342" i="16"/>
  <c r="P8343" i="16"/>
  <c r="P8344" i="16"/>
  <c r="P8345" i="16"/>
  <c r="P8346" i="16"/>
  <c r="P8347" i="16"/>
  <c r="P8348" i="16"/>
  <c r="P8349" i="16"/>
  <c r="P8350" i="16"/>
  <c r="P8351" i="16"/>
  <c r="P8352" i="16"/>
  <c r="P8353" i="16"/>
  <c r="P8354" i="16"/>
  <c r="P8355" i="16"/>
  <c r="P8356" i="16"/>
  <c r="P8357" i="16"/>
  <c r="P8358" i="16"/>
  <c r="P8359" i="16"/>
  <c r="P8360" i="16"/>
  <c r="P8361" i="16"/>
  <c r="P8362" i="16"/>
  <c r="P8363" i="16"/>
  <c r="P8364" i="16"/>
  <c r="P8365" i="16"/>
  <c r="P8366" i="16"/>
  <c r="P8367" i="16"/>
  <c r="P8368" i="16"/>
  <c r="P8369" i="16"/>
  <c r="P8370" i="16"/>
  <c r="P8371" i="16"/>
  <c r="P8372" i="16"/>
  <c r="P8373" i="16"/>
  <c r="P8374" i="16"/>
  <c r="P8375" i="16"/>
  <c r="P8376" i="16"/>
  <c r="P8377" i="16"/>
  <c r="P8378" i="16"/>
  <c r="P8379" i="16"/>
  <c r="P8380" i="16"/>
  <c r="P8381" i="16"/>
  <c r="P8382" i="16"/>
  <c r="P8383" i="16"/>
  <c r="P8384" i="16"/>
  <c r="P8385" i="16"/>
  <c r="P8386" i="16"/>
  <c r="P8387" i="16"/>
  <c r="P8388" i="16"/>
  <c r="P8389" i="16"/>
  <c r="P8390" i="16"/>
  <c r="P8391" i="16"/>
  <c r="P8392" i="16"/>
  <c r="P8393" i="16"/>
  <c r="P8394" i="16"/>
  <c r="P8395" i="16"/>
  <c r="P8396" i="16"/>
  <c r="P8397" i="16"/>
  <c r="P8398" i="16"/>
  <c r="P8399" i="16"/>
  <c r="P8400" i="16"/>
  <c r="P8401" i="16"/>
  <c r="P8402" i="16"/>
  <c r="P8403" i="16"/>
  <c r="P8404" i="16"/>
  <c r="P8405" i="16"/>
  <c r="P8406" i="16"/>
  <c r="P8407" i="16"/>
  <c r="P8408" i="16"/>
  <c r="P8409" i="16"/>
  <c r="P8410" i="16"/>
  <c r="P8411" i="16"/>
  <c r="P8412" i="16"/>
  <c r="P8413" i="16"/>
  <c r="P8414" i="16"/>
  <c r="P8415" i="16"/>
  <c r="P8416" i="16"/>
  <c r="P8417" i="16"/>
  <c r="P8418" i="16"/>
  <c r="P8419" i="16"/>
  <c r="P8420" i="16"/>
  <c r="P8421" i="16"/>
  <c r="P8422" i="16"/>
  <c r="P8423" i="16"/>
  <c r="P8424" i="16"/>
  <c r="P8425" i="16"/>
  <c r="P8426" i="16"/>
  <c r="P8427" i="16"/>
  <c r="P8428" i="16"/>
  <c r="P8429" i="16"/>
  <c r="P8430" i="16"/>
  <c r="P8431" i="16"/>
  <c r="P8432" i="16"/>
  <c r="P8433" i="16"/>
  <c r="P8434" i="16"/>
  <c r="P8435" i="16"/>
  <c r="P8436" i="16"/>
  <c r="P8437" i="16"/>
  <c r="P8438" i="16"/>
  <c r="P8439" i="16"/>
  <c r="P8440" i="16"/>
  <c r="P8441" i="16"/>
  <c r="P8442" i="16"/>
  <c r="P8443" i="16"/>
  <c r="P8444" i="16"/>
  <c r="P8445" i="16"/>
  <c r="P8446" i="16"/>
  <c r="P8447" i="16"/>
  <c r="P8448" i="16"/>
  <c r="P8449" i="16"/>
  <c r="P8450" i="16"/>
  <c r="P8451" i="16"/>
  <c r="P8452" i="16"/>
  <c r="P8453" i="16"/>
  <c r="P8454" i="16"/>
  <c r="P8455" i="16"/>
  <c r="P8456" i="16"/>
  <c r="P8457" i="16"/>
  <c r="P8458" i="16"/>
  <c r="P8459" i="16"/>
  <c r="P8460" i="16"/>
  <c r="P8461" i="16"/>
  <c r="P8462" i="16"/>
  <c r="P8463" i="16"/>
  <c r="P8464" i="16"/>
  <c r="P8465" i="16"/>
  <c r="P8466" i="16"/>
  <c r="P8467" i="16"/>
  <c r="P8468" i="16"/>
  <c r="P8469" i="16"/>
  <c r="P8470" i="16"/>
  <c r="P8471" i="16"/>
  <c r="P8472" i="16"/>
  <c r="P8473" i="16"/>
  <c r="P8474" i="16"/>
  <c r="P8475" i="16"/>
  <c r="P8476" i="16"/>
  <c r="P8477" i="16"/>
  <c r="P8478" i="16"/>
  <c r="P8479" i="16"/>
  <c r="P8480" i="16"/>
  <c r="P8481" i="16"/>
  <c r="P8482" i="16"/>
  <c r="P8483" i="16"/>
  <c r="P8484" i="16"/>
  <c r="P8485" i="16"/>
  <c r="P8486" i="16"/>
  <c r="P8487" i="16"/>
  <c r="P8488" i="16"/>
  <c r="P8489" i="16"/>
  <c r="P8490" i="16"/>
  <c r="P8491" i="16"/>
  <c r="P8492" i="16"/>
  <c r="P8493" i="16"/>
  <c r="P8494" i="16"/>
  <c r="P8495" i="16"/>
  <c r="P8496" i="16"/>
  <c r="P8497" i="16"/>
  <c r="P8498" i="16"/>
  <c r="P8499" i="16"/>
  <c r="P8500" i="16"/>
  <c r="P8501" i="16"/>
  <c r="P8502" i="16"/>
  <c r="P8503" i="16"/>
  <c r="P8504" i="16"/>
  <c r="P8505" i="16"/>
  <c r="P8506" i="16"/>
  <c r="P8507" i="16"/>
  <c r="P8508" i="16"/>
  <c r="P8509" i="16"/>
  <c r="P8510" i="16"/>
  <c r="P8511" i="16"/>
  <c r="P8512" i="16"/>
  <c r="P8513" i="16"/>
  <c r="P8514" i="16"/>
  <c r="P8515" i="16"/>
  <c r="P8516" i="16"/>
  <c r="P8517" i="16"/>
  <c r="P8518" i="16"/>
  <c r="P8519" i="16"/>
  <c r="P8520" i="16"/>
  <c r="P8521" i="16"/>
  <c r="P8522" i="16"/>
  <c r="P8523" i="16"/>
  <c r="P8524" i="16"/>
  <c r="P8525" i="16"/>
  <c r="P8526" i="16"/>
  <c r="P8527" i="16"/>
  <c r="P8528" i="16"/>
  <c r="P8529" i="16"/>
  <c r="P8530" i="16"/>
  <c r="P8531" i="16"/>
  <c r="P8532" i="16"/>
  <c r="P8533" i="16"/>
  <c r="P8534" i="16"/>
  <c r="P8535" i="16"/>
  <c r="P8536" i="16"/>
  <c r="P8537" i="16"/>
  <c r="P8538" i="16"/>
  <c r="P8539" i="16"/>
  <c r="P8540" i="16"/>
  <c r="P8541" i="16"/>
  <c r="P8542" i="16"/>
  <c r="P8543" i="16"/>
  <c r="P8544" i="16"/>
  <c r="P8545" i="16"/>
  <c r="P8546" i="16"/>
  <c r="P8547" i="16"/>
  <c r="P8548" i="16"/>
  <c r="P8549" i="16"/>
  <c r="P8550" i="16"/>
  <c r="P8551" i="16"/>
  <c r="P8552" i="16"/>
  <c r="P8553" i="16"/>
  <c r="P8554" i="16"/>
  <c r="P8555" i="16"/>
  <c r="P8556" i="16"/>
  <c r="P8557" i="16"/>
  <c r="P8558" i="16"/>
  <c r="P8559" i="16"/>
  <c r="P8560" i="16"/>
  <c r="P8561" i="16"/>
  <c r="P8562" i="16"/>
  <c r="P8563" i="16"/>
  <c r="P8564" i="16"/>
  <c r="P8565" i="16"/>
  <c r="P8566" i="16"/>
  <c r="P8567" i="16"/>
  <c r="P8568" i="16"/>
  <c r="P8569" i="16"/>
  <c r="P8570" i="16"/>
  <c r="P8571" i="16"/>
  <c r="P8572" i="16"/>
  <c r="P8573" i="16"/>
  <c r="P8574" i="16"/>
  <c r="P8575" i="16"/>
  <c r="P8576" i="16"/>
  <c r="P8577" i="16"/>
  <c r="P8578" i="16"/>
  <c r="P8579" i="16"/>
  <c r="P8580" i="16"/>
  <c r="P8581" i="16"/>
  <c r="P8582" i="16"/>
  <c r="P8583" i="16"/>
  <c r="P8584" i="16"/>
  <c r="P8585" i="16"/>
  <c r="P8586" i="16"/>
  <c r="P8587" i="16"/>
  <c r="P8588" i="16"/>
  <c r="P8589" i="16"/>
  <c r="P8590" i="16"/>
  <c r="P8591" i="16"/>
  <c r="P8592" i="16"/>
  <c r="P8593" i="16"/>
  <c r="P8594" i="16"/>
  <c r="P8595" i="16"/>
  <c r="P8596" i="16"/>
  <c r="P8597" i="16"/>
  <c r="P8598" i="16"/>
  <c r="P8599" i="16"/>
  <c r="P8600" i="16"/>
  <c r="P8601" i="16"/>
  <c r="P8602" i="16"/>
  <c r="P8603" i="16"/>
  <c r="P8604" i="16"/>
  <c r="P8605" i="16"/>
  <c r="P8606" i="16"/>
  <c r="P8607" i="16"/>
  <c r="P8608" i="16"/>
  <c r="P8609" i="16"/>
  <c r="P8610" i="16"/>
  <c r="P8611" i="16"/>
  <c r="P8612" i="16"/>
  <c r="P8613" i="16"/>
  <c r="P8614" i="16"/>
  <c r="P8615" i="16"/>
  <c r="P8616" i="16"/>
  <c r="P8617" i="16"/>
  <c r="P8618" i="16"/>
  <c r="P8619" i="16"/>
  <c r="P8620" i="16"/>
  <c r="P8621" i="16"/>
  <c r="P8622" i="16"/>
  <c r="P8623" i="16"/>
  <c r="P8624" i="16"/>
  <c r="P8625" i="16"/>
  <c r="P8626" i="16"/>
  <c r="P8627" i="16"/>
  <c r="P8628" i="16"/>
  <c r="P8629" i="16"/>
  <c r="P8630" i="16"/>
  <c r="P8631" i="16"/>
  <c r="P8632" i="16"/>
  <c r="P8633" i="16"/>
  <c r="P8634" i="16"/>
  <c r="P8635" i="16"/>
  <c r="P8636" i="16"/>
  <c r="P8637" i="16"/>
  <c r="P8638" i="16"/>
  <c r="P8639" i="16"/>
  <c r="P8640" i="16"/>
  <c r="P8641" i="16"/>
  <c r="P8642" i="16"/>
  <c r="P8643" i="16"/>
  <c r="P8644" i="16"/>
  <c r="P8645" i="16"/>
  <c r="P8646" i="16"/>
  <c r="P8647" i="16"/>
  <c r="P8648" i="16"/>
  <c r="P8649" i="16"/>
  <c r="P8650" i="16"/>
  <c r="P8651" i="16"/>
  <c r="P8652" i="16"/>
  <c r="P8653" i="16"/>
  <c r="P8654" i="16"/>
  <c r="P8655" i="16"/>
  <c r="P8656" i="16"/>
  <c r="P8657" i="16"/>
  <c r="P8658" i="16"/>
  <c r="P8659" i="16"/>
  <c r="P8660" i="16"/>
  <c r="P8661" i="16"/>
  <c r="P8662" i="16"/>
  <c r="P8663" i="16"/>
  <c r="P8664" i="16"/>
  <c r="P8665" i="16"/>
  <c r="P8666" i="16"/>
  <c r="P8667" i="16"/>
  <c r="P8668" i="16"/>
  <c r="P8669" i="16"/>
  <c r="P8670" i="16"/>
  <c r="P8671" i="16"/>
  <c r="P8672" i="16"/>
  <c r="P8673" i="16"/>
  <c r="P8674" i="16"/>
  <c r="P8675" i="16"/>
  <c r="P8676" i="16"/>
  <c r="P8677" i="16"/>
  <c r="P8678" i="16"/>
  <c r="P8679" i="16"/>
  <c r="P8680" i="16"/>
  <c r="P8681" i="16"/>
  <c r="P8682" i="16"/>
  <c r="P8683" i="16"/>
  <c r="P8684" i="16"/>
  <c r="P8685" i="16"/>
  <c r="P8686" i="16"/>
  <c r="P8687" i="16"/>
  <c r="P8688" i="16"/>
  <c r="P8689" i="16"/>
  <c r="P8690" i="16"/>
  <c r="P8691" i="16"/>
  <c r="P8692" i="16"/>
  <c r="P8693" i="16"/>
  <c r="P8694" i="16"/>
  <c r="P8695" i="16"/>
  <c r="P8696" i="16"/>
  <c r="P8697" i="16"/>
  <c r="P8698" i="16"/>
  <c r="P8699" i="16"/>
  <c r="P8700" i="16"/>
  <c r="P8701" i="16"/>
  <c r="P8702" i="16"/>
  <c r="P8703" i="16"/>
  <c r="P8704" i="16"/>
  <c r="P8705" i="16"/>
  <c r="P8706" i="16"/>
  <c r="P8707" i="16"/>
  <c r="P8708" i="16"/>
  <c r="P8709" i="16"/>
  <c r="P8710" i="16"/>
  <c r="P8711" i="16"/>
  <c r="P8712" i="16"/>
  <c r="P8713" i="16"/>
  <c r="P8714" i="16"/>
  <c r="P8715" i="16"/>
  <c r="P8716" i="16"/>
  <c r="P8717" i="16"/>
  <c r="P8718" i="16"/>
  <c r="P8719" i="16"/>
  <c r="P8720" i="16"/>
  <c r="P8721" i="16"/>
  <c r="P8722" i="16"/>
  <c r="P8723" i="16"/>
  <c r="P8724" i="16"/>
  <c r="P8725" i="16"/>
  <c r="P8726" i="16"/>
  <c r="P8727" i="16"/>
  <c r="P8728" i="16"/>
  <c r="P8729" i="16"/>
  <c r="P8730" i="16"/>
  <c r="P8731" i="16"/>
  <c r="P8732" i="16"/>
  <c r="P8733" i="16"/>
  <c r="P8734" i="16"/>
  <c r="P8735" i="16"/>
  <c r="P8736" i="16"/>
  <c r="P8737" i="16"/>
  <c r="P8738" i="16"/>
  <c r="P8739" i="16"/>
  <c r="P8740" i="16"/>
  <c r="P8741" i="16"/>
  <c r="P8742" i="16"/>
  <c r="P8743" i="16"/>
  <c r="P8744" i="16"/>
  <c r="P8745" i="16"/>
  <c r="P8746" i="16"/>
  <c r="P8747" i="16"/>
  <c r="P8748" i="16"/>
  <c r="P8749" i="16"/>
  <c r="P8750" i="16"/>
  <c r="P8751" i="16"/>
  <c r="P8752" i="16"/>
  <c r="P8753" i="16"/>
  <c r="P8754" i="16"/>
  <c r="P8755" i="16"/>
  <c r="P8756" i="16"/>
  <c r="P8757" i="16"/>
  <c r="P8758" i="16"/>
  <c r="P8759" i="16"/>
  <c r="P8760" i="16"/>
  <c r="P8761" i="16"/>
  <c r="P8762" i="16"/>
  <c r="P8763" i="16"/>
  <c r="P8764" i="16"/>
  <c r="P8765" i="16"/>
  <c r="P8766" i="16"/>
  <c r="P8767" i="16"/>
  <c r="P8768" i="16"/>
  <c r="P8769" i="16"/>
  <c r="P8770" i="16"/>
  <c r="P8771" i="16"/>
  <c r="P8772" i="16"/>
  <c r="P8773" i="16"/>
  <c r="P8774" i="16"/>
  <c r="P8775" i="16"/>
  <c r="P8776" i="16"/>
  <c r="P8777" i="16"/>
  <c r="P8778" i="16"/>
  <c r="P8779" i="16"/>
  <c r="P8780" i="16"/>
  <c r="P8781" i="16"/>
  <c r="P8782" i="16"/>
  <c r="P8783" i="16"/>
  <c r="P8784" i="16"/>
  <c r="P8785" i="16"/>
  <c r="P8786" i="16"/>
  <c r="P8787" i="16"/>
  <c r="P8788" i="16"/>
  <c r="P8789" i="16"/>
  <c r="P8790" i="16"/>
  <c r="P8791" i="16"/>
  <c r="P8792" i="16"/>
  <c r="P8793" i="16"/>
  <c r="P8794" i="16"/>
  <c r="P8795" i="16"/>
  <c r="P8796" i="16"/>
  <c r="P8797" i="16"/>
  <c r="P8798" i="16"/>
  <c r="P8799" i="16"/>
  <c r="P8800" i="16"/>
  <c r="P8801" i="16"/>
  <c r="P8802" i="16"/>
  <c r="P8803" i="16"/>
  <c r="P8804" i="16"/>
  <c r="P8805" i="16"/>
  <c r="P8806" i="16"/>
  <c r="P8807" i="16"/>
  <c r="P8808" i="16"/>
  <c r="P8809" i="16"/>
  <c r="P8810" i="16"/>
  <c r="P8811" i="16"/>
  <c r="P8812" i="16"/>
  <c r="P8813" i="16"/>
  <c r="P8814" i="16"/>
  <c r="P8815" i="16"/>
  <c r="P8816" i="16"/>
  <c r="P8817" i="16"/>
  <c r="P8818" i="16"/>
  <c r="P8819" i="16"/>
  <c r="P8820" i="16"/>
  <c r="P8821" i="16"/>
  <c r="P8822" i="16"/>
  <c r="P8823" i="16"/>
  <c r="P8824" i="16"/>
  <c r="P8825" i="16"/>
  <c r="P8826" i="16"/>
  <c r="P8827" i="16"/>
  <c r="P8828" i="16"/>
  <c r="P8829" i="16"/>
  <c r="P8830" i="16"/>
  <c r="P8831" i="16"/>
  <c r="P8832" i="16"/>
  <c r="P8833" i="16"/>
  <c r="P8834" i="16"/>
  <c r="P8835" i="16"/>
  <c r="P8836" i="16"/>
  <c r="P8837" i="16"/>
  <c r="P8838" i="16"/>
  <c r="P8839" i="16"/>
  <c r="P8840" i="16"/>
  <c r="P8841" i="16"/>
  <c r="P8842" i="16"/>
  <c r="P8843" i="16"/>
  <c r="P8844" i="16"/>
  <c r="P8845" i="16"/>
  <c r="P8846" i="16"/>
  <c r="P8847" i="16"/>
  <c r="P8848" i="16"/>
  <c r="P8849" i="16"/>
  <c r="P8850" i="16"/>
  <c r="P8851" i="16"/>
  <c r="P8852" i="16"/>
  <c r="P8853" i="16"/>
  <c r="P8854" i="16"/>
  <c r="P8855" i="16"/>
  <c r="P8856" i="16"/>
  <c r="P8857" i="16"/>
  <c r="P8858" i="16"/>
  <c r="P8859" i="16"/>
  <c r="P8860" i="16"/>
  <c r="P8861" i="16"/>
  <c r="P8862" i="16"/>
  <c r="P8863" i="16"/>
  <c r="P8864" i="16"/>
  <c r="P8865" i="16"/>
  <c r="P8866" i="16"/>
  <c r="P8867" i="16"/>
  <c r="P8868" i="16"/>
  <c r="P8869" i="16"/>
  <c r="P8870" i="16"/>
  <c r="P8871" i="16"/>
  <c r="P8872" i="16"/>
  <c r="P8873" i="16"/>
  <c r="P8874" i="16"/>
  <c r="P8875" i="16"/>
  <c r="P8876" i="16"/>
  <c r="P8877" i="16"/>
  <c r="P8878" i="16"/>
  <c r="P8879" i="16"/>
  <c r="P8880" i="16"/>
  <c r="P8881" i="16"/>
  <c r="P8882" i="16"/>
  <c r="P8883" i="16"/>
  <c r="P8884" i="16"/>
  <c r="P8885" i="16"/>
  <c r="P8886" i="16"/>
  <c r="P8887" i="16"/>
  <c r="P8888" i="16"/>
  <c r="P8889" i="16"/>
  <c r="P8890" i="16"/>
  <c r="P8891" i="16"/>
  <c r="P8892" i="16"/>
  <c r="P8893" i="16"/>
  <c r="P8894" i="16"/>
  <c r="P8895" i="16"/>
  <c r="P8896" i="16"/>
  <c r="P8897" i="16"/>
  <c r="P8898" i="16"/>
  <c r="P8899" i="16"/>
  <c r="P8900" i="16"/>
  <c r="P8901" i="16"/>
  <c r="P8902" i="16"/>
  <c r="P8903" i="16"/>
  <c r="P8904" i="16"/>
  <c r="P8905" i="16"/>
  <c r="P8906" i="16"/>
  <c r="P8907" i="16"/>
  <c r="P8908" i="16"/>
  <c r="P8909" i="16"/>
  <c r="P8910" i="16"/>
  <c r="P8911" i="16"/>
  <c r="P8912" i="16"/>
  <c r="P8913" i="16"/>
  <c r="P8914" i="16"/>
  <c r="P8915" i="16"/>
  <c r="P8916" i="16"/>
  <c r="P8917" i="16"/>
  <c r="P8918" i="16"/>
  <c r="P8919" i="16"/>
  <c r="P8920" i="16"/>
  <c r="P8921" i="16"/>
  <c r="P8922" i="16"/>
  <c r="P8923" i="16"/>
  <c r="P8924" i="16"/>
  <c r="P8925" i="16"/>
  <c r="P8926" i="16"/>
  <c r="P8927" i="16"/>
  <c r="P8928" i="16"/>
  <c r="P8929" i="16"/>
  <c r="P8930" i="16"/>
  <c r="P8931" i="16"/>
  <c r="P8932" i="16"/>
  <c r="P8933" i="16"/>
  <c r="P8934" i="16"/>
  <c r="P8935" i="16"/>
  <c r="P8936" i="16"/>
  <c r="P8937" i="16"/>
  <c r="P8938" i="16"/>
  <c r="P8939" i="16"/>
  <c r="P8940" i="16"/>
  <c r="P8941" i="16"/>
  <c r="P8942" i="16"/>
  <c r="P8943" i="16"/>
  <c r="P8944" i="16"/>
  <c r="P8945" i="16"/>
  <c r="P8946" i="16"/>
  <c r="P8947" i="16"/>
  <c r="P8948" i="16"/>
  <c r="P8949" i="16"/>
  <c r="P8950" i="16"/>
  <c r="P8951" i="16"/>
  <c r="P8952" i="16"/>
  <c r="P8953" i="16"/>
  <c r="P8954" i="16"/>
  <c r="P8955" i="16"/>
  <c r="P8956" i="16"/>
  <c r="P8957" i="16"/>
  <c r="P8958" i="16"/>
  <c r="P8959" i="16"/>
  <c r="P8960" i="16"/>
  <c r="P8961" i="16"/>
  <c r="P8962" i="16"/>
  <c r="P8963" i="16"/>
  <c r="P8964" i="16"/>
  <c r="P8965" i="16"/>
  <c r="P8966" i="16"/>
  <c r="P8967" i="16"/>
  <c r="P8968" i="16"/>
  <c r="P8969" i="16"/>
  <c r="P8970" i="16"/>
  <c r="P8971" i="16"/>
  <c r="P8972" i="16"/>
  <c r="P8973" i="16"/>
  <c r="P8974" i="16"/>
  <c r="P8975" i="16"/>
  <c r="P8976" i="16"/>
  <c r="P8977" i="16"/>
  <c r="P8978" i="16"/>
  <c r="P8979" i="16"/>
  <c r="P8980" i="16"/>
  <c r="P8981" i="16"/>
  <c r="P8982" i="16"/>
  <c r="P8983" i="16"/>
  <c r="P8984" i="16"/>
  <c r="P8985" i="16"/>
  <c r="P8986" i="16"/>
  <c r="P8987" i="16"/>
  <c r="P8988" i="16"/>
  <c r="P8989" i="16"/>
  <c r="P8990" i="16"/>
  <c r="P8991" i="16"/>
  <c r="P8992" i="16"/>
  <c r="P8993" i="16"/>
  <c r="P8994" i="16"/>
  <c r="P8995" i="16"/>
  <c r="P8996" i="16"/>
  <c r="P8997" i="16"/>
  <c r="P8998" i="16"/>
  <c r="P8999" i="16"/>
  <c r="P9000" i="16"/>
  <c r="P9001" i="16"/>
  <c r="P9002" i="16"/>
  <c r="P9003" i="16"/>
  <c r="P9004" i="16"/>
  <c r="P9005" i="16"/>
  <c r="P9006" i="16"/>
  <c r="P9007" i="16"/>
  <c r="P9008" i="16"/>
  <c r="P9009" i="16"/>
  <c r="P9010" i="16"/>
  <c r="P9011" i="16"/>
  <c r="P9012" i="16"/>
  <c r="P9013" i="16"/>
  <c r="P9014" i="16"/>
  <c r="P9015" i="16"/>
  <c r="P9016" i="16"/>
  <c r="P9017" i="16"/>
  <c r="P9018" i="16"/>
  <c r="P9019" i="16"/>
  <c r="P9020" i="16"/>
  <c r="P9021" i="16"/>
  <c r="P9022" i="16"/>
  <c r="P9023" i="16"/>
  <c r="P9024" i="16"/>
  <c r="P9025" i="16"/>
  <c r="P9026" i="16"/>
  <c r="P9027" i="16"/>
  <c r="P9028" i="16"/>
  <c r="P9029" i="16"/>
  <c r="P9030" i="16"/>
  <c r="P9031" i="16"/>
  <c r="P9032" i="16"/>
  <c r="P9033" i="16"/>
  <c r="P9034" i="16"/>
  <c r="P9035" i="16"/>
  <c r="P9036" i="16"/>
  <c r="P9037" i="16"/>
  <c r="P9038" i="16"/>
  <c r="P9039" i="16"/>
  <c r="P9040" i="16"/>
  <c r="P9041" i="16"/>
  <c r="P9042" i="16"/>
  <c r="P9043" i="16"/>
  <c r="P9044" i="16"/>
  <c r="P9045" i="16"/>
  <c r="P9046" i="16"/>
  <c r="P9047" i="16"/>
  <c r="P9048" i="16"/>
  <c r="P9049" i="16"/>
  <c r="P9050" i="16"/>
  <c r="P9051" i="16"/>
  <c r="P9052" i="16"/>
  <c r="P9053" i="16"/>
  <c r="P9054" i="16"/>
  <c r="P9055" i="16"/>
  <c r="P9056" i="16"/>
  <c r="P9057" i="16"/>
  <c r="P9058" i="16"/>
  <c r="P9059" i="16"/>
  <c r="P9060" i="16"/>
  <c r="P9061" i="16"/>
  <c r="P9062" i="16"/>
  <c r="P9063" i="16"/>
  <c r="P9064" i="16"/>
  <c r="P9065" i="16"/>
  <c r="P9066" i="16"/>
  <c r="P9067" i="16"/>
  <c r="P9068" i="16"/>
  <c r="P9069" i="16"/>
  <c r="P9070" i="16"/>
  <c r="P9071" i="16"/>
  <c r="P9072" i="16"/>
  <c r="P9073" i="16"/>
  <c r="P9074" i="16"/>
  <c r="P9075" i="16"/>
  <c r="P9076" i="16"/>
  <c r="P9077" i="16"/>
  <c r="P9078" i="16"/>
  <c r="P9079" i="16"/>
  <c r="P9080" i="16"/>
  <c r="P9081" i="16"/>
  <c r="P9082" i="16"/>
  <c r="P9083" i="16"/>
  <c r="P9084" i="16"/>
  <c r="P9085" i="16"/>
  <c r="P9086" i="16"/>
  <c r="P9087" i="16"/>
  <c r="P9088" i="16"/>
  <c r="P9089" i="16"/>
  <c r="P9090" i="16"/>
  <c r="P9091" i="16"/>
  <c r="P9092" i="16"/>
  <c r="P9093" i="16"/>
  <c r="P9094" i="16"/>
  <c r="P9095" i="16"/>
  <c r="P9096" i="16"/>
  <c r="P9097" i="16"/>
  <c r="P9098" i="16"/>
  <c r="P9099" i="16"/>
  <c r="P9100" i="16"/>
  <c r="P9101" i="16"/>
  <c r="P9102" i="16"/>
  <c r="P9103" i="16"/>
  <c r="P9104" i="16"/>
  <c r="P9105" i="16"/>
  <c r="P9106" i="16"/>
  <c r="P9107" i="16"/>
  <c r="P9108" i="16"/>
  <c r="P9109" i="16"/>
  <c r="P9110" i="16"/>
  <c r="P9111" i="16"/>
  <c r="P9112" i="16"/>
  <c r="P9113" i="16"/>
  <c r="P9114" i="16"/>
  <c r="P9115" i="16"/>
  <c r="P9116" i="16"/>
  <c r="P9117" i="16"/>
  <c r="P9118" i="16"/>
  <c r="P9119" i="16"/>
  <c r="P9120" i="16"/>
  <c r="P9121" i="16"/>
  <c r="P9122" i="16"/>
  <c r="P9123" i="16"/>
  <c r="P9124" i="16"/>
  <c r="P9125" i="16"/>
  <c r="P9126" i="16"/>
  <c r="P9127" i="16"/>
  <c r="P9128" i="16"/>
  <c r="P9129" i="16"/>
  <c r="P9130" i="16"/>
  <c r="P9131" i="16"/>
  <c r="P9132" i="16"/>
  <c r="P9133" i="16"/>
  <c r="P9134" i="16"/>
  <c r="P9135" i="16"/>
  <c r="P9136" i="16"/>
  <c r="P9137" i="16"/>
  <c r="P9138" i="16"/>
  <c r="P9139" i="16"/>
  <c r="P9140" i="16"/>
  <c r="P9141" i="16"/>
  <c r="P9142" i="16"/>
  <c r="P9143" i="16"/>
  <c r="P9144" i="16"/>
  <c r="P9145" i="16"/>
  <c r="P9146" i="16"/>
  <c r="P9147" i="16"/>
  <c r="P9148" i="16"/>
  <c r="P9149" i="16"/>
  <c r="P9150" i="16"/>
  <c r="P9151" i="16"/>
  <c r="P9152" i="16"/>
  <c r="P9153" i="16"/>
  <c r="P9154" i="16"/>
  <c r="P9155" i="16"/>
  <c r="P9156" i="16"/>
  <c r="P9157" i="16"/>
  <c r="P9158" i="16"/>
  <c r="P9159" i="16"/>
  <c r="P9160" i="16"/>
  <c r="P9161" i="16"/>
  <c r="P9162" i="16"/>
  <c r="P9163" i="16"/>
  <c r="P9164" i="16"/>
  <c r="P9165" i="16"/>
  <c r="P9166" i="16"/>
  <c r="P9167" i="16"/>
  <c r="P9168" i="16"/>
  <c r="P9169" i="16"/>
  <c r="P9170" i="16"/>
  <c r="P9171" i="16"/>
  <c r="P9172" i="16"/>
  <c r="P9173" i="16"/>
  <c r="P9174" i="16"/>
  <c r="P9175" i="16"/>
  <c r="P9176" i="16"/>
  <c r="P9177" i="16"/>
  <c r="P9178" i="16"/>
  <c r="P9179" i="16"/>
  <c r="P9180" i="16"/>
  <c r="P9181" i="16"/>
  <c r="P9182" i="16"/>
  <c r="P9183" i="16"/>
  <c r="P9184" i="16"/>
  <c r="P9185" i="16"/>
  <c r="P9186" i="16"/>
  <c r="P9187" i="16"/>
  <c r="P9188" i="16"/>
  <c r="P9189" i="16"/>
  <c r="P9190" i="16"/>
  <c r="P9191" i="16"/>
  <c r="P9192" i="16"/>
  <c r="P9193" i="16"/>
  <c r="P9194" i="16"/>
  <c r="P9195" i="16"/>
  <c r="P9196" i="16"/>
  <c r="P9197" i="16"/>
  <c r="P9198" i="16"/>
  <c r="P9199" i="16"/>
  <c r="P9200" i="16"/>
  <c r="P9201" i="16"/>
  <c r="P9202" i="16"/>
  <c r="P9203" i="16"/>
  <c r="P9204" i="16"/>
  <c r="P9205" i="16"/>
  <c r="P9206" i="16"/>
  <c r="P9207" i="16"/>
  <c r="P9208" i="16"/>
  <c r="P9209" i="16"/>
  <c r="P9210" i="16"/>
  <c r="P9211" i="16"/>
  <c r="P9212" i="16"/>
  <c r="P9213" i="16"/>
  <c r="P9214" i="16"/>
  <c r="P9215" i="16"/>
  <c r="P9216" i="16"/>
  <c r="P9217" i="16"/>
  <c r="P9218" i="16"/>
  <c r="P9219" i="16"/>
  <c r="P9220" i="16"/>
  <c r="P9221" i="16"/>
  <c r="P9222" i="16"/>
  <c r="P9223" i="16"/>
  <c r="P9224" i="16"/>
  <c r="P9225" i="16"/>
  <c r="P9226" i="16"/>
  <c r="P9227" i="16"/>
  <c r="P9228" i="16"/>
  <c r="P9229" i="16"/>
  <c r="P9230" i="16"/>
  <c r="P9231" i="16"/>
  <c r="P9232" i="16"/>
  <c r="P9233" i="16"/>
  <c r="P9234" i="16"/>
  <c r="P9235" i="16"/>
  <c r="P9236" i="16"/>
  <c r="P9237" i="16"/>
  <c r="P9238" i="16"/>
  <c r="P9239" i="16"/>
  <c r="P9240" i="16"/>
  <c r="P9241" i="16"/>
  <c r="P9242" i="16"/>
  <c r="P9243" i="16"/>
  <c r="P9244" i="16"/>
  <c r="P9245" i="16"/>
  <c r="P9246" i="16"/>
  <c r="P9247" i="16"/>
  <c r="P9248" i="16"/>
  <c r="P9249" i="16"/>
  <c r="P9250" i="16"/>
  <c r="P9251" i="16"/>
  <c r="P9252" i="16"/>
  <c r="P9253" i="16"/>
  <c r="P9254" i="16"/>
  <c r="P9255" i="16"/>
  <c r="P9256" i="16"/>
  <c r="P9257" i="16"/>
  <c r="P9258" i="16"/>
  <c r="P9259" i="16"/>
  <c r="P9260" i="16"/>
  <c r="P9261" i="16"/>
  <c r="P9262" i="16"/>
  <c r="P9263" i="16"/>
  <c r="P9264" i="16"/>
  <c r="P9265" i="16"/>
  <c r="P9266" i="16"/>
  <c r="P9267" i="16"/>
  <c r="P9268" i="16"/>
  <c r="P9269" i="16"/>
  <c r="P9270" i="16"/>
  <c r="P9271" i="16"/>
  <c r="P9272" i="16"/>
  <c r="P9273" i="16"/>
  <c r="P9274" i="16"/>
  <c r="P9275" i="16"/>
  <c r="P9276" i="16"/>
  <c r="P9277" i="16"/>
  <c r="P9278" i="16"/>
  <c r="P9279" i="16"/>
  <c r="P9280" i="16"/>
  <c r="P9281" i="16"/>
  <c r="P9282" i="16"/>
  <c r="P9283" i="16"/>
  <c r="P9284" i="16"/>
  <c r="P9285" i="16"/>
  <c r="P9286" i="16"/>
  <c r="P9287" i="16"/>
  <c r="P9288" i="16"/>
  <c r="P9289" i="16"/>
  <c r="P9290" i="16"/>
  <c r="P9291" i="16"/>
  <c r="P9292" i="16"/>
  <c r="P9293" i="16"/>
  <c r="P9294" i="16"/>
  <c r="P9295" i="16"/>
  <c r="P9296" i="16"/>
  <c r="P9297" i="16"/>
  <c r="P9298" i="16"/>
  <c r="P9299" i="16"/>
  <c r="P9300" i="16"/>
  <c r="P9301" i="16"/>
  <c r="P9302" i="16"/>
  <c r="P9303" i="16"/>
  <c r="P9304" i="16"/>
  <c r="P9305" i="16"/>
  <c r="P9306" i="16"/>
  <c r="P9307" i="16"/>
  <c r="P9308" i="16"/>
  <c r="P9309" i="16"/>
  <c r="P9310" i="16"/>
  <c r="P9311" i="16"/>
  <c r="P9312" i="16"/>
  <c r="P9313" i="16"/>
  <c r="P9314" i="16"/>
  <c r="P9315" i="16"/>
  <c r="P9316" i="16"/>
  <c r="P9317" i="16"/>
  <c r="P9318" i="16"/>
  <c r="P9319" i="16"/>
  <c r="P9320" i="16"/>
  <c r="P9321" i="16"/>
  <c r="P9322" i="16"/>
  <c r="P9323" i="16"/>
  <c r="P9324" i="16"/>
  <c r="P9325" i="16"/>
  <c r="P9326" i="16"/>
  <c r="P9327" i="16"/>
  <c r="P9328" i="16"/>
  <c r="P9329" i="16"/>
  <c r="P9330" i="16"/>
  <c r="P9331" i="16"/>
  <c r="P9332" i="16"/>
  <c r="P9333" i="16"/>
  <c r="P9334" i="16"/>
  <c r="P9335" i="16"/>
  <c r="P9336" i="16"/>
  <c r="P9337" i="16"/>
  <c r="P9338" i="16"/>
  <c r="P9339" i="16"/>
  <c r="P9340" i="16"/>
  <c r="P9341" i="16"/>
  <c r="P9342" i="16"/>
  <c r="P9343" i="16"/>
  <c r="P9344" i="16"/>
  <c r="P9345" i="16"/>
  <c r="P9346" i="16"/>
  <c r="P9347" i="16"/>
  <c r="P9348" i="16"/>
  <c r="P9349" i="16"/>
  <c r="P9350" i="16"/>
  <c r="P9351" i="16"/>
  <c r="P9352" i="16"/>
  <c r="P9353" i="16"/>
  <c r="P9354" i="16"/>
  <c r="P9355" i="16"/>
  <c r="P9356" i="16"/>
  <c r="P9357" i="16"/>
  <c r="P9358" i="16"/>
  <c r="P9359" i="16"/>
  <c r="P9360" i="16"/>
  <c r="P9361" i="16"/>
  <c r="P9362" i="16"/>
  <c r="P9363" i="16"/>
  <c r="P9364" i="16"/>
  <c r="P9365" i="16"/>
  <c r="P9366" i="16"/>
  <c r="P9367" i="16"/>
  <c r="P9368" i="16"/>
  <c r="P9369" i="16"/>
  <c r="P9370" i="16"/>
  <c r="P9371" i="16"/>
  <c r="P9372" i="16"/>
  <c r="P9373" i="16"/>
  <c r="P9374" i="16"/>
  <c r="P9375" i="16"/>
  <c r="P9376" i="16"/>
  <c r="P9377" i="16"/>
  <c r="P9378" i="16"/>
  <c r="P9379" i="16"/>
  <c r="P9380" i="16"/>
  <c r="P9381" i="16"/>
  <c r="P9382" i="16"/>
  <c r="P9383" i="16"/>
  <c r="P9384" i="16"/>
  <c r="P9385" i="16"/>
  <c r="P9386" i="16"/>
  <c r="P9387" i="16"/>
  <c r="P9388" i="16"/>
  <c r="P9389" i="16"/>
  <c r="P9390" i="16"/>
  <c r="P9391" i="16"/>
  <c r="P9392" i="16"/>
  <c r="P9393" i="16"/>
  <c r="P9394" i="16"/>
  <c r="P9395" i="16"/>
  <c r="P9396" i="16"/>
  <c r="P9397" i="16"/>
  <c r="P9398" i="16"/>
  <c r="P9399" i="16"/>
  <c r="P9400" i="16"/>
  <c r="P9401" i="16"/>
  <c r="P9402" i="16"/>
  <c r="P9403" i="16"/>
  <c r="P9404" i="16"/>
  <c r="P9405" i="16"/>
  <c r="P9406" i="16"/>
  <c r="P9407" i="16"/>
  <c r="P9408" i="16"/>
  <c r="P9409" i="16"/>
  <c r="P9410" i="16"/>
  <c r="P9411" i="16"/>
  <c r="P9412" i="16"/>
  <c r="P9413" i="16"/>
  <c r="P9414" i="16"/>
  <c r="P9415" i="16"/>
  <c r="P9416" i="16"/>
  <c r="P9417" i="16"/>
  <c r="P9418" i="16"/>
  <c r="P9419" i="16"/>
  <c r="P9420" i="16"/>
  <c r="P9421" i="16"/>
  <c r="P9422" i="16"/>
  <c r="P9423" i="16"/>
  <c r="P9424" i="16"/>
  <c r="P9425" i="16"/>
  <c r="P9426" i="16"/>
  <c r="P9427" i="16"/>
  <c r="P9428" i="16"/>
  <c r="P9429" i="16"/>
  <c r="P9430" i="16"/>
  <c r="P9431" i="16"/>
  <c r="P9432" i="16"/>
  <c r="P9433" i="16"/>
  <c r="P9434" i="16"/>
  <c r="P9435" i="16"/>
  <c r="P9436" i="16"/>
  <c r="P9437" i="16"/>
  <c r="P9438" i="16"/>
  <c r="P9439" i="16"/>
  <c r="P9440" i="16"/>
  <c r="P9441" i="16"/>
  <c r="P9442" i="16"/>
  <c r="P9443" i="16"/>
  <c r="P9444" i="16"/>
  <c r="P9445" i="16"/>
  <c r="P9446" i="16"/>
  <c r="P9447" i="16"/>
  <c r="P9448" i="16"/>
  <c r="P9449" i="16"/>
  <c r="P9450" i="16"/>
  <c r="P9451" i="16"/>
  <c r="P9452" i="16"/>
  <c r="P9453" i="16"/>
  <c r="P9454" i="16"/>
  <c r="P9455" i="16"/>
  <c r="P9456" i="16"/>
  <c r="P9457" i="16"/>
  <c r="P9458" i="16"/>
  <c r="P9459" i="16"/>
  <c r="P9460" i="16"/>
  <c r="P9461" i="16"/>
  <c r="P9462" i="16"/>
  <c r="P9463" i="16"/>
  <c r="P9464" i="16"/>
  <c r="P9465" i="16"/>
  <c r="P9466" i="16"/>
  <c r="P9467" i="16"/>
  <c r="P9468" i="16"/>
  <c r="P9469" i="16"/>
  <c r="P9470" i="16"/>
  <c r="P9471" i="16"/>
  <c r="P9472" i="16"/>
  <c r="P9473" i="16"/>
  <c r="P9474" i="16"/>
  <c r="P9475" i="16"/>
  <c r="P9476" i="16"/>
  <c r="P9477" i="16"/>
  <c r="P9478" i="16"/>
  <c r="P9479" i="16"/>
  <c r="P9480" i="16"/>
  <c r="P9481" i="16"/>
  <c r="P9482" i="16"/>
  <c r="P9483" i="16"/>
  <c r="P9484" i="16"/>
  <c r="P9485" i="16"/>
  <c r="P9486" i="16"/>
  <c r="P9487" i="16"/>
  <c r="P9488" i="16"/>
  <c r="P9489" i="16"/>
  <c r="P9490" i="16"/>
  <c r="P9491" i="16"/>
  <c r="P9492" i="16"/>
  <c r="P9493" i="16"/>
  <c r="P9494" i="16"/>
  <c r="P9495" i="16"/>
  <c r="P9496" i="16"/>
  <c r="P9497" i="16"/>
  <c r="P9498" i="16"/>
  <c r="P9499" i="16"/>
  <c r="P9500" i="16"/>
  <c r="P9501" i="16"/>
  <c r="P9502" i="16"/>
  <c r="P9503" i="16"/>
  <c r="P9504" i="16"/>
  <c r="P9505" i="16"/>
  <c r="P9506" i="16"/>
  <c r="P9507" i="16"/>
  <c r="P9508" i="16"/>
  <c r="P9509" i="16"/>
  <c r="P9510" i="16"/>
  <c r="P9511" i="16"/>
  <c r="P9512" i="16"/>
  <c r="P9513" i="16"/>
  <c r="P9514" i="16"/>
  <c r="P9515" i="16"/>
  <c r="P9516" i="16"/>
  <c r="P9517" i="16"/>
  <c r="P9518" i="16"/>
  <c r="P9519" i="16"/>
  <c r="P9520" i="16"/>
  <c r="P9521" i="16"/>
  <c r="P9522" i="16"/>
  <c r="P9523" i="16"/>
  <c r="P9524" i="16"/>
  <c r="P9525" i="16"/>
  <c r="P9526" i="16"/>
  <c r="P9527" i="16"/>
  <c r="P9528" i="16"/>
  <c r="P9529" i="16"/>
  <c r="P9530" i="16"/>
  <c r="P9531" i="16"/>
  <c r="P9532" i="16"/>
  <c r="P9533" i="16"/>
  <c r="P9534" i="16"/>
  <c r="P9535" i="16"/>
  <c r="P9536" i="16"/>
  <c r="P9537" i="16"/>
  <c r="P9538" i="16"/>
  <c r="P9539" i="16"/>
  <c r="P9540" i="16"/>
  <c r="P9541" i="16"/>
  <c r="P9542" i="16"/>
  <c r="P9543" i="16"/>
  <c r="P9544" i="16"/>
  <c r="P9545" i="16"/>
  <c r="P9546" i="16"/>
  <c r="P9547" i="16"/>
  <c r="P9548" i="16"/>
  <c r="P9549" i="16"/>
  <c r="P9550" i="16"/>
  <c r="P9551" i="16"/>
  <c r="P9552" i="16"/>
  <c r="P9553" i="16"/>
  <c r="P9554" i="16"/>
  <c r="P9555" i="16"/>
  <c r="P9556" i="16"/>
  <c r="P9557" i="16"/>
  <c r="P9558" i="16"/>
  <c r="P9559" i="16"/>
  <c r="P9560" i="16"/>
  <c r="P9561" i="16"/>
  <c r="P9562" i="16"/>
  <c r="P9563" i="16"/>
  <c r="P9564" i="16"/>
  <c r="P9565" i="16"/>
  <c r="P9566" i="16"/>
  <c r="P9567" i="16"/>
  <c r="P9568" i="16"/>
  <c r="P9569" i="16"/>
  <c r="P9570" i="16"/>
  <c r="P9571" i="16"/>
  <c r="P9572" i="16"/>
  <c r="P9573" i="16"/>
  <c r="P9574" i="16"/>
  <c r="P9575" i="16"/>
  <c r="P9576" i="16"/>
  <c r="P9577" i="16"/>
  <c r="P9578" i="16"/>
  <c r="P9579" i="16"/>
  <c r="P9580" i="16"/>
  <c r="P9581" i="16"/>
  <c r="P9582" i="16"/>
  <c r="P9583" i="16"/>
  <c r="P9584" i="16"/>
  <c r="P9585" i="16"/>
  <c r="P9586" i="16"/>
  <c r="P9587" i="16"/>
  <c r="P9588" i="16"/>
  <c r="P9589" i="16"/>
  <c r="P9590" i="16"/>
  <c r="P9591" i="16"/>
  <c r="P9592" i="16"/>
  <c r="P9593" i="16"/>
  <c r="P9594" i="16"/>
  <c r="P9595" i="16"/>
  <c r="P9596" i="16"/>
  <c r="P9597" i="16"/>
  <c r="P9598" i="16"/>
  <c r="P9599" i="16"/>
  <c r="P9600" i="16"/>
  <c r="P9601" i="16"/>
  <c r="P9602" i="16"/>
  <c r="P9603" i="16"/>
  <c r="P9604" i="16"/>
  <c r="P9605" i="16"/>
  <c r="P9606" i="16"/>
  <c r="P9607" i="16"/>
  <c r="P9608" i="16"/>
  <c r="P9609" i="16"/>
  <c r="P9610" i="16"/>
  <c r="P9611" i="16"/>
  <c r="P9612" i="16"/>
  <c r="P9613" i="16"/>
  <c r="P9614" i="16"/>
  <c r="P9615" i="16"/>
  <c r="P9616" i="16"/>
  <c r="P9617" i="16"/>
  <c r="P9618" i="16"/>
  <c r="P9619" i="16"/>
  <c r="P9620" i="16"/>
  <c r="P9621" i="16"/>
  <c r="P9622" i="16"/>
  <c r="P9623" i="16"/>
  <c r="P9624" i="16"/>
  <c r="P9625" i="16"/>
  <c r="P9626" i="16"/>
  <c r="P9627" i="16"/>
  <c r="P9628" i="16"/>
  <c r="P9629" i="16"/>
  <c r="P9630" i="16"/>
  <c r="P9631" i="16"/>
  <c r="P9632" i="16"/>
  <c r="P9633" i="16"/>
  <c r="P9634" i="16"/>
  <c r="P9635" i="16"/>
  <c r="P9636" i="16"/>
  <c r="P9637" i="16"/>
  <c r="P9638" i="16"/>
  <c r="P9639" i="16"/>
  <c r="P9640" i="16"/>
  <c r="P9641" i="16"/>
  <c r="P9642" i="16"/>
  <c r="P9643" i="16"/>
  <c r="P9644" i="16"/>
  <c r="P9645" i="16"/>
  <c r="P9646" i="16"/>
  <c r="P9647" i="16"/>
  <c r="P9648" i="16"/>
  <c r="P9649" i="16"/>
  <c r="P9650" i="16"/>
  <c r="P9651" i="16"/>
  <c r="P9652" i="16"/>
  <c r="P9653" i="16"/>
  <c r="P9654" i="16"/>
  <c r="P9655" i="16"/>
  <c r="P9656" i="16"/>
  <c r="P9657" i="16"/>
  <c r="P9658" i="16"/>
  <c r="P9659" i="16"/>
  <c r="P9660" i="16"/>
  <c r="P9661" i="16"/>
  <c r="P9662" i="16"/>
  <c r="P9663" i="16"/>
  <c r="P9664" i="16"/>
  <c r="P9665" i="16"/>
  <c r="P9666" i="16"/>
  <c r="P9667" i="16"/>
  <c r="P9668" i="16"/>
  <c r="P9669" i="16"/>
  <c r="P9670" i="16"/>
  <c r="P9671" i="16"/>
  <c r="P9672" i="16"/>
  <c r="P9673" i="16"/>
  <c r="P9674" i="16"/>
  <c r="P9675" i="16"/>
  <c r="P9676" i="16"/>
  <c r="P9677" i="16"/>
  <c r="P9678" i="16"/>
  <c r="P9679" i="16"/>
  <c r="P9680" i="16"/>
  <c r="P9681" i="16"/>
  <c r="P9682" i="16"/>
  <c r="P9683" i="16"/>
  <c r="P9684" i="16"/>
  <c r="P9685" i="16"/>
  <c r="P9686" i="16"/>
  <c r="P9687" i="16"/>
  <c r="P9688" i="16"/>
  <c r="P9689" i="16"/>
  <c r="P9690" i="16"/>
  <c r="P9691" i="16"/>
  <c r="P9692" i="16"/>
  <c r="P9693" i="16"/>
  <c r="P9694" i="16"/>
  <c r="P9695" i="16"/>
  <c r="P9696" i="16"/>
  <c r="P9697" i="16"/>
  <c r="P9698" i="16"/>
  <c r="P9699" i="16"/>
  <c r="P9700" i="16"/>
  <c r="P9701" i="16"/>
  <c r="P9702" i="16"/>
  <c r="P9703" i="16"/>
  <c r="P9704" i="16"/>
  <c r="P9705" i="16"/>
  <c r="P9706" i="16"/>
  <c r="P9707" i="16"/>
  <c r="P9708" i="16"/>
  <c r="P9709" i="16"/>
  <c r="P9710" i="16"/>
  <c r="P9711" i="16"/>
  <c r="P9712" i="16"/>
  <c r="P9713" i="16"/>
  <c r="P9714" i="16"/>
  <c r="P9715" i="16"/>
  <c r="P9716" i="16"/>
  <c r="P9717" i="16"/>
  <c r="P9718" i="16"/>
  <c r="P9719" i="16"/>
  <c r="P9720" i="16"/>
  <c r="P9721" i="16"/>
  <c r="P9722" i="16"/>
  <c r="P9723" i="16"/>
  <c r="P9724" i="16"/>
  <c r="P9725" i="16"/>
  <c r="P9726" i="16"/>
  <c r="P9727" i="16"/>
  <c r="P9728" i="16"/>
  <c r="P9729" i="16"/>
  <c r="P9730" i="16"/>
  <c r="P9731" i="16"/>
  <c r="P9732" i="16"/>
  <c r="P9733" i="16"/>
  <c r="P9734" i="16"/>
  <c r="P9735" i="16"/>
  <c r="P9736" i="16"/>
  <c r="P9737" i="16"/>
  <c r="P9738" i="16"/>
  <c r="P9739" i="16"/>
  <c r="P9740" i="16"/>
  <c r="P9741" i="16"/>
  <c r="P9742" i="16"/>
  <c r="P9743" i="16"/>
  <c r="P9744" i="16"/>
  <c r="P9745" i="16"/>
  <c r="P9746" i="16"/>
  <c r="P9747" i="16"/>
  <c r="P9748" i="16"/>
  <c r="P9749" i="16"/>
  <c r="P9750" i="16"/>
  <c r="P9751" i="16"/>
  <c r="P9752" i="16"/>
  <c r="P9753" i="16"/>
  <c r="P9754" i="16"/>
  <c r="P9755" i="16"/>
  <c r="P9756" i="16"/>
  <c r="P9757" i="16"/>
  <c r="P9758" i="16"/>
  <c r="P9759" i="16"/>
  <c r="P9760" i="16"/>
  <c r="P9761" i="16"/>
  <c r="P9762" i="16"/>
  <c r="P9763" i="16"/>
  <c r="P9764" i="16"/>
  <c r="P9765" i="16"/>
  <c r="P9766" i="16"/>
  <c r="P9767" i="16"/>
  <c r="P9768" i="16"/>
  <c r="P9769" i="16"/>
  <c r="P9770" i="16"/>
  <c r="P9771" i="16"/>
  <c r="P9772" i="16"/>
  <c r="P9773" i="16"/>
  <c r="P9774" i="16"/>
  <c r="P9775" i="16"/>
  <c r="P9776" i="16"/>
  <c r="P9777" i="16"/>
  <c r="P9778" i="16"/>
  <c r="P9779" i="16"/>
  <c r="P9780" i="16"/>
  <c r="P9781" i="16"/>
  <c r="P9782" i="16"/>
  <c r="P9783" i="16"/>
  <c r="P9784" i="16"/>
  <c r="P9785" i="16"/>
  <c r="P9786" i="16"/>
  <c r="P9787" i="16"/>
  <c r="P9788" i="16"/>
  <c r="P9789" i="16"/>
  <c r="P9790" i="16"/>
  <c r="P9791" i="16"/>
  <c r="P9792" i="16"/>
  <c r="P9793" i="16"/>
  <c r="P9794" i="16"/>
  <c r="P9795" i="16"/>
  <c r="P9796" i="16"/>
  <c r="P9797" i="16"/>
  <c r="P9798" i="16"/>
  <c r="P9799" i="16"/>
  <c r="P9800" i="16"/>
  <c r="P9801" i="16"/>
  <c r="P9802" i="16"/>
  <c r="P9803" i="16"/>
  <c r="P9804" i="16"/>
  <c r="P9805" i="16"/>
  <c r="P9806" i="16"/>
  <c r="P9807" i="16"/>
  <c r="P9808" i="16"/>
  <c r="P9809" i="16"/>
  <c r="P9810" i="16"/>
  <c r="P9811" i="16"/>
  <c r="P9812" i="16"/>
  <c r="P9813" i="16"/>
  <c r="P9814" i="16"/>
  <c r="P9815" i="16"/>
  <c r="P9816" i="16"/>
  <c r="P9817" i="16"/>
  <c r="P9818" i="16"/>
  <c r="P9819" i="16"/>
  <c r="P9820" i="16"/>
  <c r="P9821" i="16"/>
  <c r="P9822" i="16"/>
  <c r="P9823" i="16"/>
  <c r="P9824" i="16"/>
  <c r="P9825" i="16"/>
  <c r="P9826" i="16"/>
  <c r="P9827" i="16"/>
  <c r="P9828" i="16"/>
  <c r="P9829" i="16"/>
  <c r="P9830" i="16"/>
  <c r="P9831" i="16"/>
  <c r="P9832" i="16"/>
  <c r="P9833" i="16"/>
  <c r="P9834" i="16"/>
  <c r="P9835" i="16"/>
  <c r="P9836" i="16"/>
  <c r="P9837" i="16"/>
  <c r="P9838" i="16"/>
  <c r="P9839" i="16"/>
  <c r="P9840" i="16"/>
  <c r="P9841" i="16"/>
  <c r="P9842" i="16"/>
  <c r="P9843" i="16"/>
  <c r="P9844" i="16"/>
  <c r="P9845" i="16"/>
  <c r="P9846" i="16"/>
  <c r="P9847" i="16"/>
  <c r="P9848" i="16"/>
  <c r="P9849" i="16"/>
  <c r="P9850" i="16"/>
  <c r="P9851" i="16"/>
  <c r="P9852" i="16"/>
  <c r="P9853" i="16"/>
  <c r="P9854" i="16"/>
  <c r="P9855" i="16"/>
  <c r="P9856" i="16"/>
  <c r="P9857" i="16"/>
  <c r="P9858" i="16"/>
  <c r="P9859" i="16"/>
  <c r="P9860" i="16"/>
  <c r="P9861" i="16"/>
  <c r="P9862" i="16"/>
  <c r="P9863" i="16"/>
  <c r="P9864" i="16"/>
  <c r="P9865" i="16"/>
  <c r="P9866" i="16"/>
  <c r="P9867" i="16"/>
  <c r="P9868" i="16"/>
  <c r="P9869" i="16"/>
  <c r="P9870" i="16"/>
  <c r="P9871" i="16"/>
  <c r="P9872" i="16"/>
  <c r="P9873" i="16"/>
  <c r="P9874" i="16"/>
  <c r="P9875" i="16"/>
  <c r="P9876" i="16"/>
  <c r="P9877" i="16"/>
  <c r="P9878" i="16"/>
  <c r="P9879" i="16"/>
  <c r="P9880" i="16"/>
  <c r="P9881" i="16"/>
  <c r="P9882" i="16"/>
  <c r="P9883" i="16"/>
  <c r="P9884" i="16"/>
  <c r="P9885" i="16"/>
  <c r="P9886" i="16"/>
  <c r="P9887" i="16"/>
  <c r="P9888" i="16"/>
  <c r="P9889" i="16"/>
  <c r="P9890" i="16"/>
  <c r="P9891" i="16"/>
  <c r="P9892" i="16"/>
  <c r="P9893" i="16"/>
  <c r="P9894" i="16"/>
  <c r="P9895" i="16"/>
  <c r="P9896" i="16"/>
  <c r="P9897" i="16"/>
  <c r="P9898" i="16"/>
  <c r="P9899" i="16"/>
  <c r="P9900" i="16"/>
  <c r="P9901" i="16"/>
  <c r="P9902" i="16"/>
  <c r="P9903" i="16"/>
  <c r="P9904" i="16"/>
  <c r="P9905" i="16"/>
  <c r="P9906" i="16"/>
  <c r="P9907" i="16"/>
  <c r="P9908" i="16"/>
  <c r="P9909" i="16"/>
  <c r="P9910" i="16"/>
  <c r="P9911" i="16"/>
  <c r="P9912" i="16"/>
  <c r="P9913" i="16"/>
  <c r="P9914" i="16"/>
  <c r="P9915" i="16"/>
  <c r="P9916" i="16"/>
  <c r="P9917" i="16"/>
  <c r="P9918" i="16"/>
  <c r="P9919" i="16"/>
  <c r="P9920" i="16"/>
  <c r="P9921" i="16"/>
  <c r="P9922" i="16"/>
  <c r="P9923" i="16"/>
  <c r="P9924" i="16"/>
  <c r="P9925" i="16"/>
  <c r="P9926" i="16"/>
  <c r="P9927" i="16"/>
  <c r="P9928" i="16"/>
  <c r="P9929" i="16"/>
  <c r="P9930" i="16"/>
  <c r="P9931" i="16"/>
  <c r="P9932" i="16"/>
  <c r="P9933" i="16"/>
  <c r="P9934" i="16"/>
  <c r="P9935" i="16"/>
  <c r="P9936" i="16"/>
  <c r="P9937" i="16"/>
  <c r="P9938" i="16"/>
  <c r="P9939" i="16"/>
  <c r="P9940" i="16"/>
  <c r="P9941" i="16"/>
  <c r="P9942" i="16"/>
  <c r="P9943" i="16"/>
  <c r="P9944" i="16"/>
  <c r="P9945" i="16"/>
  <c r="P9946" i="16"/>
  <c r="P9947" i="16"/>
  <c r="P9948" i="16"/>
  <c r="P9949" i="16"/>
  <c r="P9950" i="16"/>
  <c r="P9951" i="16"/>
  <c r="P9952" i="16"/>
  <c r="P9953" i="16"/>
  <c r="P9954" i="16"/>
  <c r="P9955" i="16"/>
  <c r="P9956" i="16"/>
  <c r="P9957" i="16"/>
  <c r="P9958" i="16"/>
  <c r="P9959" i="16"/>
  <c r="P9960" i="16"/>
  <c r="P9961" i="16"/>
  <c r="P9962" i="16"/>
  <c r="P9963" i="16"/>
  <c r="P9964" i="16"/>
  <c r="P9965" i="16"/>
  <c r="P9966" i="16"/>
  <c r="P9967" i="16"/>
  <c r="P9968" i="16"/>
  <c r="P9969" i="16"/>
  <c r="P9970" i="16"/>
  <c r="P9971" i="16"/>
  <c r="P9972" i="16"/>
  <c r="P9973" i="16"/>
  <c r="P9974" i="16"/>
  <c r="P9975" i="16"/>
  <c r="P9976" i="16"/>
  <c r="P9977" i="16"/>
  <c r="P9978" i="16"/>
  <c r="P9979" i="16"/>
  <c r="P9980" i="16"/>
  <c r="P9981" i="16"/>
  <c r="P9982" i="16"/>
  <c r="P9983" i="16"/>
  <c r="P9984" i="16"/>
  <c r="P9985" i="16"/>
  <c r="P9986" i="16"/>
  <c r="P9987" i="16"/>
  <c r="P9988" i="16"/>
  <c r="P9989" i="16"/>
  <c r="P9990" i="16"/>
  <c r="P9991" i="16"/>
  <c r="P9992" i="16"/>
  <c r="P9993" i="16"/>
  <c r="P9994" i="16"/>
  <c r="P9995" i="16"/>
  <c r="P9996" i="16"/>
  <c r="P9997" i="16"/>
  <c r="P9998" i="16"/>
  <c r="P9999" i="16"/>
  <c r="P10000" i="16"/>
  <c r="P10001" i="16"/>
  <c r="P10002" i="16"/>
  <c r="P10003" i="16"/>
  <c r="P10004" i="16"/>
  <c r="P10005" i="16"/>
  <c r="P10006" i="16"/>
  <c r="P10007" i="16"/>
  <c r="P10008" i="16"/>
  <c r="P10009" i="16"/>
  <c r="P10010" i="16"/>
  <c r="P10011" i="16"/>
  <c r="P10012" i="16"/>
  <c r="P10013" i="16"/>
  <c r="P10014" i="16"/>
  <c r="P10015" i="16"/>
  <c r="P10016" i="16"/>
  <c r="P10017" i="16"/>
  <c r="P10018" i="16"/>
  <c r="P10019" i="16"/>
  <c r="P10020" i="16"/>
  <c r="P10021" i="16"/>
  <c r="P10022" i="16"/>
  <c r="P10023" i="16"/>
  <c r="P10024" i="16"/>
  <c r="P10025" i="16"/>
  <c r="P10026" i="16"/>
  <c r="P10027" i="16"/>
  <c r="P10028" i="16"/>
  <c r="P10029" i="16"/>
  <c r="P10030" i="16"/>
  <c r="P10031" i="16"/>
  <c r="P10032" i="16"/>
  <c r="P10033" i="16"/>
  <c r="P10034" i="16"/>
  <c r="P10035" i="16"/>
  <c r="P10036" i="16"/>
  <c r="P10037" i="16"/>
  <c r="P10038" i="16"/>
  <c r="P10039" i="16"/>
  <c r="P10040" i="16"/>
  <c r="P10041" i="16"/>
  <c r="P10042" i="16"/>
  <c r="P10043" i="16"/>
  <c r="P10044" i="16"/>
  <c r="P10045" i="16"/>
  <c r="P10046" i="16"/>
  <c r="P10047" i="16"/>
  <c r="P10048" i="16"/>
  <c r="P10049" i="16"/>
  <c r="P10050" i="16"/>
  <c r="P10051" i="16"/>
  <c r="P10052" i="16"/>
  <c r="P10053" i="16"/>
  <c r="P10054" i="16"/>
  <c r="P10055" i="16"/>
  <c r="P10056" i="16"/>
  <c r="P10057" i="16"/>
  <c r="P10058" i="16"/>
  <c r="P10059" i="16"/>
  <c r="P10060" i="16"/>
  <c r="P10061" i="16"/>
  <c r="P10062" i="16"/>
  <c r="P10063" i="16"/>
  <c r="P10064" i="16"/>
  <c r="P10065" i="16"/>
  <c r="P10066" i="16"/>
  <c r="P10067" i="16"/>
  <c r="P10068" i="16"/>
  <c r="P10069" i="16"/>
  <c r="P10070" i="16"/>
  <c r="P10071" i="16"/>
  <c r="P10072" i="16"/>
  <c r="P10073" i="16"/>
  <c r="P10074" i="16"/>
  <c r="P10075" i="16"/>
  <c r="P10076" i="16"/>
  <c r="P10077" i="16"/>
  <c r="P10078" i="16"/>
  <c r="P10079" i="16"/>
  <c r="P10080" i="16"/>
  <c r="P10081" i="16"/>
  <c r="P10082" i="16"/>
  <c r="P10083" i="16"/>
  <c r="P10084" i="16"/>
  <c r="P10085" i="16"/>
  <c r="P10086" i="16"/>
  <c r="P10087" i="16"/>
  <c r="P10088" i="16"/>
  <c r="P10089" i="16"/>
  <c r="P10090" i="16"/>
  <c r="P10091" i="16"/>
  <c r="P10092" i="16"/>
  <c r="P10093" i="16"/>
  <c r="P10094" i="16"/>
  <c r="P10095" i="16"/>
  <c r="P10096" i="16"/>
  <c r="P10097" i="16"/>
  <c r="P10098" i="16"/>
  <c r="P10099" i="16"/>
  <c r="P10100" i="16"/>
  <c r="P10101" i="16"/>
  <c r="P10102" i="16"/>
  <c r="P10103" i="16"/>
  <c r="P10104" i="16"/>
  <c r="P10105" i="16"/>
  <c r="P10106" i="16"/>
  <c r="P10107" i="16"/>
  <c r="P10108" i="16"/>
  <c r="P10109" i="16"/>
  <c r="P10110" i="16"/>
  <c r="P10111" i="16"/>
  <c r="P10112" i="16"/>
  <c r="P10113" i="16"/>
  <c r="P10114" i="16"/>
  <c r="P10115" i="16"/>
  <c r="P10116" i="16"/>
  <c r="P10117" i="16"/>
  <c r="P10118" i="16"/>
  <c r="P10119" i="16"/>
  <c r="P10120" i="16"/>
  <c r="P10121" i="16"/>
  <c r="P10122" i="16"/>
  <c r="P10123" i="16"/>
  <c r="P10124" i="16"/>
  <c r="P10125" i="16"/>
  <c r="P10126" i="16"/>
  <c r="P10127" i="16"/>
  <c r="P10128" i="16"/>
  <c r="P10129" i="16"/>
  <c r="P10130" i="16"/>
  <c r="P10131" i="16"/>
  <c r="P10132" i="16"/>
  <c r="P10133" i="16"/>
  <c r="P10134" i="16"/>
  <c r="P10135" i="16"/>
  <c r="P10136" i="16"/>
  <c r="P10137" i="16"/>
  <c r="P10138" i="16"/>
  <c r="P10139" i="16"/>
  <c r="P10140" i="16"/>
  <c r="P10141" i="16"/>
  <c r="P10142" i="16"/>
  <c r="P10143" i="16"/>
  <c r="P10144" i="16"/>
  <c r="P10145" i="16"/>
  <c r="P10146" i="16"/>
  <c r="P10147" i="16"/>
  <c r="P10148" i="16"/>
  <c r="P10149" i="16"/>
  <c r="P10150" i="16"/>
  <c r="P10151" i="16"/>
  <c r="P10152" i="16"/>
  <c r="P10153" i="16"/>
  <c r="P10154" i="16"/>
  <c r="P10155" i="16"/>
  <c r="P10156" i="16"/>
  <c r="P10157" i="16"/>
  <c r="P10158" i="16"/>
  <c r="P10159" i="16"/>
  <c r="P10160" i="16"/>
  <c r="P10161" i="16"/>
  <c r="P10162" i="16"/>
  <c r="P10163" i="16"/>
  <c r="P10164" i="16"/>
  <c r="P10165" i="16"/>
  <c r="P10166" i="16"/>
  <c r="P10167" i="16"/>
  <c r="P10168" i="16"/>
  <c r="P10169" i="16"/>
  <c r="P10170" i="16"/>
  <c r="P10171" i="16"/>
  <c r="P10172" i="16"/>
  <c r="P10173" i="16"/>
  <c r="P10174" i="16"/>
  <c r="P10175" i="16"/>
  <c r="P10176" i="16"/>
  <c r="P10177" i="16"/>
  <c r="P10178" i="16"/>
  <c r="P10179" i="16"/>
  <c r="P10180" i="16"/>
  <c r="P10181" i="16"/>
  <c r="P10182" i="16"/>
  <c r="P10183" i="16"/>
  <c r="P10184" i="16"/>
  <c r="P10185" i="16"/>
  <c r="P10186" i="16"/>
  <c r="P10187" i="16"/>
  <c r="P10188" i="16"/>
  <c r="P10189" i="16"/>
  <c r="P10190" i="16"/>
  <c r="P10191" i="16"/>
  <c r="P10192" i="16"/>
  <c r="P10193" i="16"/>
  <c r="P10194" i="16"/>
  <c r="P10195" i="16"/>
  <c r="P10196" i="16"/>
  <c r="P10197" i="16"/>
  <c r="P10198" i="16"/>
  <c r="P10199" i="16"/>
  <c r="P10200" i="16"/>
  <c r="P10201" i="16"/>
  <c r="P10202" i="16"/>
  <c r="P10203" i="16"/>
  <c r="P10204" i="16"/>
  <c r="P10205" i="16"/>
  <c r="P10206" i="16"/>
  <c r="P10207" i="16"/>
  <c r="P10208" i="16"/>
  <c r="P10209" i="16"/>
  <c r="P10210" i="16"/>
  <c r="P10211" i="16"/>
  <c r="P10212" i="16"/>
  <c r="P10213" i="16"/>
  <c r="P10214" i="16"/>
  <c r="P10215" i="16"/>
  <c r="P10216" i="16"/>
  <c r="P10217" i="16"/>
  <c r="P10218" i="16"/>
  <c r="P10219" i="16"/>
  <c r="P10220" i="16"/>
  <c r="P10221" i="16"/>
  <c r="P10222" i="16"/>
  <c r="P10223" i="16"/>
  <c r="P10224" i="16"/>
  <c r="P10225" i="16"/>
  <c r="P10226" i="16"/>
  <c r="P10227" i="16"/>
  <c r="P10228" i="16"/>
  <c r="P10229" i="16"/>
  <c r="P10230" i="16"/>
  <c r="P10231" i="16"/>
  <c r="P10232" i="16"/>
  <c r="P10233" i="16"/>
  <c r="P10234" i="16"/>
  <c r="P10235" i="16"/>
  <c r="P10236" i="16"/>
  <c r="P10237" i="16"/>
  <c r="P10238" i="16"/>
  <c r="P10239" i="16"/>
  <c r="P10240" i="16"/>
  <c r="P10241" i="16"/>
  <c r="P10242" i="16"/>
  <c r="P10243" i="16"/>
  <c r="P10244" i="16"/>
  <c r="P10245" i="16"/>
  <c r="P10246" i="16"/>
  <c r="P10247" i="16"/>
  <c r="P10248" i="16"/>
  <c r="P10249" i="16"/>
  <c r="P10250" i="16"/>
  <c r="P10251" i="16"/>
  <c r="P10252" i="16"/>
  <c r="P10253" i="16"/>
  <c r="P10254" i="16"/>
  <c r="P10255" i="16"/>
  <c r="P10256" i="16"/>
  <c r="P10257" i="16"/>
  <c r="P10258" i="16"/>
  <c r="P10259" i="16"/>
  <c r="P10260" i="16"/>
  <c r="P10261" i="16"/>
  <c r="P10262" i="16"/>
  <c r="P10263" i="16"/>
  <c r="P10264" i="16"/>
  <c r="P10265" i="16"/>
  <c r="P10266" i="16"/>
  <c r="P10267" i="16"/>
  <c r="P10268" i="16"/>
  <c r="P10269" i="16"/>
  <c r="P10270" i="16"/>
  <c r="P10271" i="16"/>
  <c r="P10272" i="16"/>
  <c r="P10273" i="16"/>
  <c r="P10274" i="16"/>
  <c r="P10275" i="16"/>
  <c r="P10276" i="16"/>
  <c r="P10277" i="16"/>
  <c r="P10278" i="16"/>
  <c r="P10279" i="16"/>
  <c r="P10280" i="16"/>
  <c r="P10281" i="16"/>
  <c r="P10282" i="16"/>
  <c r="P10283" i="16"/>
  <c r="P10284" i="16"/>
  <c r="P10285" i="16"/>
  <c r="P10286" i="16"/>
  <c r="P10287" i="16"/>
  <c r="P10288" i="16"/>
  <c r="P10289" i="16"/>
  <c r="P10290" i="16"/>
  <c r="P10291" i="16"/>
  <c r="P10292" i="16"/>
  <c r="P10293" i="16"/>
  <c r="P10294" i="16"/>
  <c r="P10295" i="16"/>
  <c r="P10296" i="16"/>
  <c r="P10297" i="16"/>
  <c r="P10298" i="16"/>
  <c r="P10299" i="16"/>
  <c r="P10300" i="16"/>
  <c r="P10301" i="16"/>
  <c r="P10302" i="16"/>
  <c r="P10303" i="16"/>
  <c r="P10304" i="16"/>
  <c r="P10305" i="16"/>
  <c r="P10306" i="16"/>
  <c r="P10307" i="16"/>
  <c r="P10308" i="16"/>
  <c r="P10309" i="16"/>
  <c r="P10310" i="16"/>
  <c r="P10311" i="16"/>
  <c r="P10312" i="16"/>
  <c r="P10313" i="16"/>
  <c r="P10314" i="16"/>
  <c r="P10315" i="16"/>
  <c r="P10316" i="16"/>
  <c r="P10317" i="16"/>
  <c r="P10318" i="16"/>
  <c r="P10319" i="16"/>
  <c r="P10320" i="16"/>
  <c r="P10321" i="16"/>
  <c r="P10322" i="16"/>
  <c r="P10323" i="16"/>
  <c r="P10324" i="16"/>
  <c r="P10325" i="16"/>
  <c r="P10326" i="16"/>
  <c r="P10327" i="16"/>
  <c r="P10328" i="16"/>
  <c r="P10329" i="16"/>
  <c r="P10330" i="16"/>
  <c r="P10331" i="16"/>
  <c r="P10332" i="16"/>
  <c r="P10333" i="16"/>
  <c r="P10334" i="16"/>
  <c r="P10335" i="16"/>
  <c r="P10336" i="16"/>
  <c r="P10337" i="16"/>
  <c r="P10338" i="16"/>
  <c r="P10339" i="16"/>
  <c r="P10340" i="16"/>
  <c r="P10341" i="16"/>
  <c r="P10342" i="16"/>
  <c r="P10343" i="16"/>
  <c r="P10344" i="16"/>
  <c r="P10345" i="16"/>
  <c r="P10346" i="16"/>
  <c r="P10347" i="16"/>
  <c r="P10348" i="16"/>
  <c r="P10349" i="16"/>
  <c r="P10350" i="16"/>
  <c r="P10351" i="16"/>
  <c r="P10352" i="16"/>
  <c r="P10353" i="16"/>
  <c r="P10354" i="16"/>
  <c r="P10355" i="16"/>
  <c r="P10356" i="16"/>
  <c r="P10357" i="16"/>
  <c r="P10358" i="16"/>
  <c r="P10359" i="16"/>
  <c r="P10360" i="16"/>
  <c r="P10361" i="16"/>
  <c r="P10362" i="16"/>
  <c r="P10363" i="16"/>
  <c r="P10364" i="16"/>
  <c r="P10365" i="16"/>
  <c r="P10366" i="16"/>
  <c r="P10367" i="16"/>
  <c r="P10368" i="16"/>
  <c r="P10369" i="16"/>
  <c r="P10370" i="16"/>
  <c r="P10371" i="16"/>
  <c r="P10372" i="16"/>
  <c r="P10373" i="16"/>
  <c r="P10374" i="16"/>
  <c r="P10375" i="16"/>
  <c r="P10376" i="16"/>
  <c r="P10377" i="16"/>
  <c r="P10378" i="16"/>
  <c r="P10379" i="16"/>
  <c r="P10380" i="16"/>
  <c r="P10381" i="16"/>
  <c r="P10382" i="16"/>
  <c r="P10383" i="16"/>
  <c r="P10384" i="16"/>
  <c r="P10385" i="16"/>
  <c r="P10386" i="16"/>
  <c r="P10387" i="16"/>
  <c r="P10388" i="16"/>
  <c r="P10389" i="16"/>
  <c r="P10390" i="16"/>
  <c r="P10391" i="16"/>
  <c r="P10392" i="16"/>
  <c r="P10393" i="16"/>
  <c r="P10394" i="16"/>
  <c r="P10395" i="16"/>
  <c r="P10396" i="16"/>
  <c r="P10397" i="16"/>
  <c r="P10398" i="16"/>
  <c r="P10399" i="16"/>
  <c r="P10400" i="16"/>
  <c r="P10401" i="16"/>
  <c r="P10402" i="16"/>
  <c r="P10403" i="16"/>
  <c r="P10404" i="16"/>
  <c r="P10405" i="16"/>
  <c r="P10406" i="16"/>
  <c r="P10407" i="16"/>
  <c r="P10408" i="16"/>
  <c r="P10409" i="16"/>
  <c r="P10410" i="16"/>
  <c r="P10411" i="16"/>
  <c r="P10412" i="16"/>
  <c r="P10413" i="16"/>
  <c r="P10414" i="16"/>
  <c r="P10415" i="16"/>
  <c r="P10416" i="16"/>
  <c r="P10417" i="16"/>
  <c r="P10418" i="16"/>
  <c r="P10419" i="16"/>
  <c r="P10420" i="16"/>
  <c r="P10421" i="16"/>
  <c r="P10422" i="16"/>
  <c r="P10423" i="16"/>
  <c r="P10424" i="16"/>
  <c r="P10425" i="16"/>
  <c r="P10426" i="16"/>
  <c r="P10427" i="16"/>
  <c r="P10428" i="16"/>
  <c r="P10429" i="16"/>
  <c r="P10430" i="16"/>
  <c r="P10431" i="16"/>
  <c r="P10432" i="16"/>
  <c r="P10433" i="16"/>
  <c r="P10434" i="16"/>
  <c r="P10435" i="16"/>
  <c r="P10436" i="16"/>
  <c r="P10437" i="16"/>
  <c r="P10438" i="16"/>
  <c r="P10439" i="16"/>
  <c r="P10440" i="16"/>
  <c r="P10441" i="16"/>
  <c r="P10442" i="16"/>
  <c r="P10443" i="16"/>
  <c r="P10444" i="16"/>
  <c r="P10445" i="16"/>
  <c r="P10446" i="16"/>
  <c r="P10447" i="16"/>
  <c r="P10448" i="16"/>
  <c r="P10449" i="16"/>
  <c r="P10450" i="16"/>
  <c r="P10451" i="16"/>
  <c r="P10452" i="16"/>
  <c r="P10453" i="16"/>
  <c r="P10454" i="16"/>
  <c r="P10455" i="16"/>
  <c r="P10456" i="16"/>
  <c r="P10457" i="16"/>
  <c r="P10458" i="16"/>
  <c r="P10459" i="16"/>
  <c r="P10460" i="16"/>
  <c r="P10461" i="16"/>
  <c r="P10462" i="16"/>
  <c r="P10463" i="16"/>
  <c r="P10464" i="16"/>
  <c r="P10465" i="16"/>
  <c r="P10466" i="16"/>
  <c r="P10467" i="16"/>
  <c r="P10468" i="16"/>
  <c r="P10469" i="16"/>
  <c r="P10470" i="16"/>
  <c r="P10471" i="16"/>
  <c r="P10472" i="16"/>
  <c r="P10473" i="16"/>
  <c r="P10474" i="16"/>
  <c r="P10475" i="16"/>
  <c r="P10476" i="16"/>
  <c r="P10477" i="16"/>
  <c r="P10478" i="16"/>
  <c r="P10479" i="16"/>
  <c r="P10480" i="16"/>
  <c r="P10481" i="16"/>
  <c r="P10482" i="16"/>
  <c r="P10483" i="16"/>
  <c r="P10484" i="16"/>
  <c r="P10485" i="16"/>
  <c r="P10486" i="16"/>
  <c r="P10487" i="16"/>
  <c r="P10488" i="16"/>
  <c r="P10489" i="16"/>
  <c r="P10490" i="16"/>
  <c r="P10491" i="16"/>
  <c r="P10492" i="16"/>
  <c r="P10493" i="16"/>
  <c r="P10494" i="16"/>
  <c r="P10495" i="16"/>
  <c r="P10496" i="16"/>
  <c r="P10497" i="16"/>
  <c r="P10498" i="16"/>
  <c r="P10499" i="16"/>
  <c r="P10500" i="16"/>
  <c r="P10501" i="16"/>
  <c r="P10502" i="16"/>
  <c r="P10503" i="16"/>
  <c r="P10504" i="16"/>
  <c r="P10505" i="16"/>
  <c r="P10506" i="16"/>
  <c r="P10507" i="16"/>
  <c r="P10508" i="16"/>
  <c r="P10509" i="16"/>
  <c r="P10510" i="16"/>
  <c r="P10511" i="16"/>
  <c r="P10512" i="16"/>
  <c r="P10513" i="16"/>
  <c r="P10514" i="16"/>
  <c r="P10515" i="16"/>
  <c r="P10516" i="16"/>
  <c r="P10517" i="16"/>
  <c r="P10518" i="16"/>
  <c r="P10519" i="16"/>
  <c r="P10520" i="16"/>
  <c r="P10521" i="16"/>
  <c r="P10522" i="16"/>
  <c r="P10523" i="16"/>
  <c r="P10524" i="16"/>
  <c r="P10525" i="16"/>
  <c r="P10526" i="16"/>
  <c r="P10527" i="16"/>
  <c r="P10528" i="16"/>
  <c r="P10529" i="16"/>
  <c r="P10530" i="16"/>
  <c r="P10531" i="16"/>
  <c r="P10532" i="16"/>
  <c r="P10533" i="16"/>
  <c r="P10534" i="16"/>
  <c r="P10535" i="16"/>
  <c r="P10536" i="16"/>
  <c r="P10537" i="16"/>
  <c r="P10538" i="16"/>
  <c r="P10539" i="16"/>
  <c r="P10540" i="16"/>
  <c r="P10541" i="16"/>
  <c r="P10542" i="16"/>
  <c r="P10543" i="16"/>
  <c r="P10544" i="16"/>
  <c r="P10545" i="16"/>
  <c r="P10546" i="16"/>
  <c r="P10547" i="16"/>
  <c r="P10548" i="16"/>
  <c r="P10549" i="16"/>
  <c r="P10550" i="16"/>
  <c r="P10551" i="16"/>
  <c r="P10552" i="16"/>
  <c r="P10553" i="16"/>
  <c r="P10554" i="16"/>
  <c r="P10555" i="16"/>
  <c r="P10556" i="16"/>
  <c r="P10557" i="16"/>
  <c r="P10558" i="16"/>
  <c r="P10559" i="16"/>
  <c r="P10560" i="16"/>
  <c r="P10561" i="16"/>
  <c r="P10562" i="16"/>
  <c r="P10563" i="16"/>
  <c r="P10564" i="16"/>
  <c r="P10565" i="16"/>
  <c r="P10566" i="16"/>
  <c r="P10567" i="16"/>
  <c r="P10568" i="16"/>
  <c r="P10569" i="16"/>
  <c r="P10570" i="16"/>
  <c r="P10571" i="16"/>
  <c r="P10572" i="16"/>
  <c r="P10573" i="16"/>
  <c r="P10574" i="16"/>
  <c r="P10575" i="16"/>
  <c r="P10576" i="16"/>
  <c r="P10577" i="16"/>
  <c r="P10578" i="16"/>
  <c r="P10579" i="16"/>
  <c r="P10580" i="16"/>
  <c r="P10581" i="16"/>
  <c r="P10582" i="16"/>
  <c r="P10583" i="16"/>
  <c r="P10584" i="16"/>
  <c r="P10585" i="16"/>
  <c r="P10586" i="16"/>
  <c r="P10587" i="16"/>
  <c r="P10588" i="16"/>
  <c r="P10589" i="16"/>
  <c r="P10590" i="16"/>
  <c r="P10591" i="16"/>
  <c r="P10592" i="16"/>
  <c r="P10593" i="16"/>
  <c r="P10594" i="16"/>
  <c r="P10595" i="16"/>
  <c r="P10596" i="16"/>
  <c r="P10597" i="16"/>
  <c r="P10598" i="16"/>
  <c r="P10599" i="16"/>
  <c r="P10600" i="16"/>
  <c r="P10601" i="16"/>
  <c r="P10602" i="16"/>
  <c r="P10603" i="16"/>
  <c r="P10604" i="16"/>
  <c r="P10605" i="16"/>
  <c r="P10606" i="16"/>
  <c r="P10607" i="16"/>
  <c r="P10608" i="16"/>
  <c r="P10609" i="16"/>
  <c r="P10610" i="16"/>
  <c r="P10611" i="16"/>
  <c r="P10612" i="16"/>
  <c r="P10613" i="16"/>
  <c r="P10614" i="16"/>
  <c r="P10615" i="16"/>
  <c r="P10616" i="16"/>
  <c r="P10617" i="16"/>
  <c r="P10618" i="16"/>
  <c r="P10619" i="16"/>
  <c r="P10620" i="16"/>
  <c r="P10621" i="16"/>
  <c r="P10622" i="16"/>
  <c r="P10623" i="16"/>
  <c r="P10624" i="16"/>
  <c r="P10625" i="16"/>
  <c r="P10626" i="16"/>
  <c r="P10627" i="16"/>
  <c r="P10628" i="16"/>
  <c r="P10629" i="16"/>
  <c r="P10630" i="16"/>
  <c r="P10631" i="16"/>
  <c r="P10632" i="16"/>
  <c r="P10633" i="16"/>
  <c r="P10634" i="16"/>
  <c r="P10635" i="16"/>
  <c r="P10636" i="16"/>
  <c r="P10637" i="16"/>
  <c r="P10638" i="16"/>
  <c r="P10639" i="16"/>
  <c r="P10640" i="16"/>
  <c r="P10641" i="16"/>
  <c r="P10642" i="16"/>
  <c r="P10643" i="16"/>
  <c r="P10644" i="16"/>
  <c r="P10645" i="16"/>
  <c r="P10646" i="16"/>
  <c r="P10647" i="16"/>
  <c r="P10648" i="16"/>
  <c r="P10649" i="16"/>
  <c r="P10650" i="16"/>
  <c r="P10651" i="16"/>
  <c r="P10652" i="16"/>
  <c r="P10653" i="16"/>
  <c r="P10654" i="16"/>
  <c r="P10655" i="16"/>
  <c r="P10656" i="16"/>
  <c r="P10657" i="16"/>
  <c r="P10658" i="16"/>
  <c r="P10659" i="16"/>
  <c r="P10660" i="16"/>
  <c r="P10661" i="16"/>
  <c r="P10662" i="16"/>
  <c r="P10663" i="16"/>
  <c r="P10664" i="16"/>
  <c r="P10665" i="16"/>
  <c r="P10666" i="16"/>
  <c r="P10667" i="16"/>
  <c r="P10668" i="16"/>
  <c r="P10669" i="16"/>
  <c r="P10670" i="16"/>
  <c r="P10671" i="16"/>
  <c r="P10672" i="16"/>
  <c r="P10673" i="16"/>
  <c r="P10674" i="16"/>
  <c r="P10675" i="16"/>
  <c r="P10676" i="16"/>
  <c r="P10677" i="16"/>
  <c r="P10678" i="16"/>
  <c r="P10679" i="16"/>
  <c r="P10680" i="16"/>
  <c r="P10681" i="16"/>
  <c r="P10682" i="16"/>
  <c r="P10683" i="16"/>
  <c r="P10684" i="16"/>
  <c r="P10685" i="16"/>
  <c r="P10686" i="16"/>
  <c r="P10687" i="16"/>
  <c r="P10688" i="16"/>
  <c r="P10689" i="16"/>
  <c r="P10690" i="16"/>
  <c r="P10691" i="16"/>
  <c r="P10692" i="16"/>
  <c r="P10693" i="16"/>
  <c r="P10694" i="16"/>
  <c r="P10695" i="16"/>
  <c r="P10696" i="16"/>
  <c r="P10697" i="16"/>
  <c r="P10698" i="16"/>
  <c r="P10699" i="16"/>
  <c r="P10700" i="16"/>
  <c r="P10701" i="16"/>
  <c r="P10702" i="16"/>
  <c r="P10703" i="16"/>
  <c r="P10704" i="16"/>
  <c r="P10705" i="16"/>
  <c r="P10706" i="16"/>
  <c r="P10707" i="16"/>
  <c r="P10708" i="16"/>
  <c r="P10709" i="16"/>
  <c r="P10710" i="16"/>
  <c r="P10711" i="16"/>
  <c r="P10712" i="16"/>
  <c r="P10713" i="16"/>
  <c r="P10714" i="16"/>
  <c r="P10715" i="16"/>
  <c r="P10716" i="16"/>
  <c r="P10717" i="16"/>
  <c r="P10718" i="16"/>
  <c r="P10719" i="16"/>
  <c r="P10720" i="16"/>
  <c r="P10721" i="16"/>
  <c r="P10722" i="16"/>
  <c r="P10723" i="16"/>
  <c r="P10724" i="16"/>
  <c r="P10725" i="16"/>
  <c r="P10726" i="16"/>
  <c r="P10727" i="16"/>
  <c r="P10728" i="16"/>
  <c r="P10729" i="16"/>
  <c r="P10730" i="16"/>
  <c r="P10731" i="16"/>
  <c r="P10732" i="16"/>
  <c r="P10733" i="16"/>
  <c r="P10734" i="16"/>
  <c r="P10735" i="16"/>
  <c r="P10736" i="16"/>
  <c r="P10737" i="16"/>
  <c r="P10738" i="16"/>
  <c r="P10739" i="16"/>
  <c r="P10740" i="16"/>
  <c r="P10741" i="16"/>
  <c r="P10742" i="16"/>
  <c r="P10743" i="16"/>
  <c r="P10744" i="16"/>
  <c r="P10745" i="16"/>
  <c r="P10746" i="16"/>
  <c r="P10747" i="16"/>
  <c r="P10748" i="16"/>
  <c r="P10749" i="16"/>
  <c r="P10750" i="16"/>
  <c r="P10751" i="16"/>
  <c r="P10752" i="16"/>
  <c r="P10753" i="16"/>
  <c r="P10754" i="16"/>
  <c r="P10755" i="16"/>
  <c r="P10756" i="16"/>
  <c r="P10757" i="16"/>
  <c r="P10758" i="16"/>
  <c r="P10759" i="16"/>
  <c r="P10760" i="16"/>
  <c r="P10761" i="16"/>
  <c r="P10762" i="16"/>
  <c r="P10763" i="16"/>
  <c r="P10764" i="16"/>
  <c r="P10765" i="16"/>
  <c r="P10766" i="16"/>
  <c r="P10767" i="16"/>
  <c r="P10768" i="16"/>
  <c r="P10769" i="16"/>
  <c r="P10770" i="16"/>
  <c r="P10771" i="16"/>
  <c r="P10772" i="16"/>
  <c r="P10773" i="16"/>
  <c r="P10774" i="16"/>
  <c r="P10775" i="16"/>
  <c r="P10776" i="16"/>
  <c r="P10777" i="16"/>
  <c r="P10778" i="16"/>
  <c r="P10779" i="16"/>
  <c r="P10780" i="16"/>
  <c r="P10781" i="16"/>
  <c r="P10782" i="16"/>
  <c r="P10783" i="16"/>
  <c r="P10784" i="16"/>
  <c r="P10785" i="16"/>
  <c r="P10786" i="16"/>
  <c r="P10787" i="16"/>
  <c r="P10788" i="16"/>
  <c r="P10789" i="16"/>
  <c r="P10790" i="16"/>
  <c r="P10791" i="16"/>
  <c r="P10792" i="16"/>
  <c r="P10793" i="16"/>
  <c r="P10794" i="16"/>
  <c r="P10795" i="16"/>
  <c r="P10796" i="16"/>
  <c r="P10797" i="16"/>
  <c r="P10798" i="16"/>
  <c r="P10799" i="16"/>
  <c r="P10800" i="16"/>
  <c r="P10801" i="16"/>
  <c r="P10802" i="16"/>
  <c r="P10803" i="16"/>
  <c r="P10804" i="16"/>
  <c r="P10805" i="16"/>
  <c r="P10806" i="16"/>
  <c r="P10807" i="16"/>
  <c r="P10808" i="16"/>
  <c r="P10809" i="16"/>
  <c r="P10810" i="16"/>
  <c r="P10811" i="16"/>
  <c r="P10812" i="16"/>
  <c r="P10813" i="16"/>
  <c r="P10814" i="16"/>
  <c r="P10815" i="16"/>
  <c r="P10816" i="16"/>
  <c r="P10817" i="16"/>
  <c r="P10818" i="16"/>
  <c r="P10819" i="16"/>
  <c r="P10820" i="16"/>
  <c r="P10821" i="16"/>
  <c r="P10822" i="16"/>
  <c r="P10823" i="16"/>
  <c r="P10824" i="16"/>
  <c r="P10825" i="16"/>
  <c r="P10826" i="16"/>
  <c r="P10827" i="16"/>
  <c r="P10828" i="16"/>
  <c r="P10829" i="16"/>
  <c r="P10830" i="16"/>
  <c r="P10831" i="16"/>
  <c r="P10832" i="16"/>
  <c r="P10833" i="16"/>
  <c r="P10834" i="16"/>
  <c r="P10835" i="16"/>
  <c r="P10836" i="16"/>
  <c r="P10837" i="16"/>
  <c r="P10838" i="16"/>
  <c r="P10839" i="16"/>
  <c r="P10840" i="16"/>
  <c r="P10841" i="16"/>
  <c r="P10842" i="16"/>
  <c r="P10843" i="16"/>
  <c r="P10844" i="16"/>
  <c r="P10845" i="16"/>
  <c r="P10846" i="16"/>
  <c r="P10847" i="16"/>
  <c r="P10848" i="16"/>
  <c r="P10849" i="16"/>
  <c r="P10850" i="16"/>
  <c r="P10851" i="16"/>
  <c r="P10852" i="16"/>
  <c r="P10853" i="16"/>
  <c r="P10854" i="16"/>
  <c r="P10855" i="16"/>
  <c r="P10856" i="16"/>
  <c r="P10857" i="16"/>
  <c r="P10858" i="16"/>
  <c r="P10859" i="16"/>
  <c r="P10860" i="16"/>
  <c r="P10861" i="16"/>
  <c r="P10862" i="16"/>
  <c r="P10863" i="16"/>
  <c r="P10864" i="16"/>
  <c r="P10865" i="16"/>
  <c r="P10866" i="16"/>
  <c r="P10867" i="16"/>
  <c r="P10868" i="16"/>
  <c r="P10869" i="16"/>
  <c r="P10870" i="16"/>
  <c r="P10871" i="16"/>
  <c r="P10872" i="16"/>
  <c r="P10873" i="16"/>
  <c r="P10874" i="16"/>
  <c r="P10875" i="16"/>
  <c r="P10876" i="16"/>
  <c r="P10877" i="16"/>
  <c r="P10878" i="16"/>
  <c r="P10879" i="16"/>
  <c r="P10880" i="16"/>
  <c r="P10881" i="16"/>
  <c r="P10882" i="16"/>
  <c r="P10883" i="16"/>
  <c r="P10884" i="16"/>
  <c r="P10885" i="16"/>
  <c r="P10886" i="16"/>
  <c r="P10887" i="16"/>
  <c r="P10888" i="16"/>
  <c r="P10889" i="16"/>
  <c r="P10890" i="16"/>
  <c r="P10891" i="16"/>
  <c r="P10892" i="16"/>
  <c r="P10893" i="16"/>
  <c r="P10894" i="16"/>
  <c r="P10895" i="16"/>
  <c r="P10896" i="16"/>
  <c r="P10897" i="16"/>
  <c r="P10898" i="16"/>
  <c r="P10899" i="16"/>
  <c r="P10900" i="16"/>
  <c r="P10901" i="16"/>
  <c r="P10902" i="16"/>
  <c r="P10903" i="16"/>
  <c r="P10904" i="16"/>
  <c r="P10905" i="16"/>
  <c r="P10906" i="16"/>
  <c r="P10907" i="16"/>
  <c r="P10908" i="16"/>
  <c r="P10909" i="16"/>
  <c r="P10910" i="16"/>
  <c r="P10911" i="16"/>
  <c r="P10912" i="16"/>
  <c r="P10913" i="16"/>
  <c r="P10914" i="16"/>
  <c r="P10915" i="16"/>
  <c r="P10916" i="16"/>
  <c r="P10917" i="16"/>
  <c r="P10918" i="16"/>
  <c r="P10919" i="16"/>
  <c r="P10920" i="16"/>
  <c r="P10921" i="16"/>
  <c r="P10922" i="16"/>
  <c r="P10923" i="16"/>
  <c r="P10924" i="16"/>
  <c r="P10925" i="16"/>
  <c r="P10926" i="16"/>
  <c r="P10927" i="16"/>
  <c r="P10928" i="16"/>
  <c r="P10929" i="16"/>
  <c r="P10930" i="16"/>
  <c r="P10931" i="16"/>
  <c r="P10932" i="16"/>
  <c r="P10933" i="16"/>
  <c r="P10934" i="16"/>
  <c r="P10935" i="16"/>
  <c r="P10936" i="16"/>
  <c r="P10937" i="16"/>
  <c r="P10938" i="16"/>
  <c r="P10939" i="16"/>
  <c r="P10940" i="16"/>
  <c r="P10941" i="16"/>
  <c r="P10942" i="16"/>
  <c r="P10943" i="16"/>
  <c r="P10944" i="16"/>
  <c r="P10945" i="16"/>
  <c r="P10946" i="16"/>
  <c r="P10947" i="16"/>
  <c r="P10948" i="16"/>
  <c r="P10949" i="16"/>
  <c r="P10950" i="16"/>
  <c r="P10951" i="16"/>
  <c r="P10952" i="16"/>
  <c r="P10953" i="16"/>
  <c r="P10954" i="16"/>
  <c r="P10955" i="16"/>
  <c r="P10956" i="16"/>
  <c r="P10957" i="16"/>
  <c r="P10958" i="16"/>
  <c r="P10959" i="16"/>
  <c r="P10960" i="16"/>
  <c r="P10961" i="16"/>
  <c r="P10962" i="16"/>
  <c r="P10963" i="16"/>
  <c r="P10964" i="16"/>
  <c r="P10965" i="16"/>
  <c r="P10966" i="16"/>
  <c r="P10967" i="16"/>
  <c r="P10968" i="16"/>
  <c r="P10969" i="16"/>
  <c r="P10970" i="16"/>
  <c r="P10971" i="16"/>
  <c r="P10972" i="16"/>
  <c r="P10973" i="16"/>
  <c r="P10974" i="16"/>
  <c r="P10975" i="16"/>
  <c r="P10976" i="16"/>
  <c r="P10977" i="16"/>
  <c r="P10978" i="16"/>
  <c r="P10979" i="16"/>
  <c r="P10980" i="16"/>
  <c r="P10981" i="16"/>
  <c r="P10982" i="16"/>
  <c r="P10983" i="16"/>
  <c r="P10984" i="16"/>
  <c r="P10985" i="16"/>
  <c r="P10986" i="16"/>
  <c r="P10987" i="16"/>
  <c r="P10988" i="16"/>
  <c r="P10989" i="16"/>
  <c r="P10990" i="16"/>
  <c r="P10991" i="16"/>
  <c r="P10992" i="16"/>
  <c r="P10993" i="16"/>
  <c r="P10994" i="16"/>
  <c r="P10995" i="16"/>
  <c r="P10996" i="16"/>
  <c r="P10997" i="16"/>
  <c r="P10998" i="16"/>
  <c r="P10999" i="16"/>
  <c r="P11000" i="16"/>
  <c r="P11001" i="16"/>
  <c r="P11002" i="16"/>
  <c r="P11003" i="16"/>
  <c r="P11004" i="16"/>
  <c r="P11005" i="16"/>
  <c r="P11006" i="16"/>
  <c r="P11007" i="16"/>
  <c r="P11008" i="16"/>
  <c r="P11009" i="16"/>
  <c r="P11010" i="16"/>
  <c r="P11011" i="16"/>
  <c r="P11012" i="16"/>
  <c r="P11013" i="16"/>
  <c r="P11014" i="16"/>
  <c r="P11015" i="16"/>
  <c r="P11016" i="16"/>
  <c r="P11017" i="16"/>
  <c r="P11018" i="16"/>
  <c r="P11019" i="16"/>
  <c r="P11020" i="16"/>
  <c r="P11021" i="16"/>
  <c r="P11022" i="16"/>
  <c r="P11023" i="16"/>
  <c r="P11024" i="16"/>
  <c r="P11025" i="16"/>
  <c r="P11026" i="16"/>
  <c r="P11027" i="16"/>
  <c r="P11028" i="16"/>
  <c r="P11029" i="16"/>
  <c r="P11030" i="16"/>
  <c r="P11031" i="16"/>
  <c r="P11032" i="16"/>
  <c r="P11033" i="16"/>
  <c r="P11034" i="16"/>
  <c r="P11035" i="16"/>
  <c r="P11036" i="16"/>
  <c r="P11037" i="16"/>
  <c r="P11038" i="16"/>
  <c r="P11039" i="16"/>
  <c r="P11040" i="16"/>
  <c r="P11041" i="16"/>
  <c r="P11042" i="16"/>
  <c r="P11043" i="16"/>
  <c r="P11044" i="16"/>
  <c r="P11045" i="16"/>
  <c r="P11046" i="16"/>
  <c r="P11047" i="16"/>
  <c r="P11048" i="16"/>
  <c r="P11049" i="16"/>
  <c r="P11050" i="16"/>
  <c r="P11051" i="16"/>
  <c r="P11052" i="16"/>
  <c r="P11053" i="16"/>
  <c r="P11054" i="16"/>
  <c r="P11055" i="16"/>
  <c r="P11056" i="16"/>
  <c r="P11057" i="16"/>
  <c r="P11058" i="16"/>
  <c r="P11059" i="16"/>
  <c r="P11060" i="16"/>
  <c r="P11061" i="16"/>
  <c r="P11062" i="16"/>
  <c r="P11063" i="16"/>
  <c r="P11064" i="16"/>
  <c r="P11065" i="16"/>
  <c r="P11066" i="16"/>
  <c r="P11067" i="16"/>
  <c r="P11068" i="16"/>
  <c r="P11069" i="16"/>
  <c r="P11070" i="16"/>
  <c r="P11071" i="16"/>
  <c r="P11072" i="16"/>
  <c r="P11073" i="16"/>
  <c r="P11074" i="16"/>
  <c r="P11075" i="16"/>
  <c r="P11076" i="16"/>
  <c r="P11077" i="16"/>
  <c r="P11078" i="16"/>
  <c r="P11079" i="16"/>
  <c r="P11080" i="16"/>
  <c r="P11081" i="16"/>
  <c r="P11082" i="16"/>
  <c r="P11083" i="16"/>
  <c r="P11084" i="16"/>
  <c r="P11085" i="16"/>
  <c r="P11086" i="16"/>
  <c r="P11087" i="16"/>
  <c r="P11088" i="16"/>
  <c r="P11089" i="16"/>
  <c r="P11090" i="16"/>
  <c r="P11091" i="16"/>
  <c r="P11092" i="16"/>
  <c r="P11093" i="16"/>
  <c r="P11094" i="16"/>
  <c r="P11095" i="16"/>
  <c r="P11096" i="16"/>
  <c r="P11097" i="16"/>
  <c r="P11098" i="16"/>
  <c r="P11099" i="16"/>
  <c r="P11100" i="16"/>
  <c r="P11101" i="16"/>
  <c r="P11102" i="16"/>
  <c r="P11103" i="16"/>
  <c r="P11104" i="16"/>
  <c r="P11105" i="16"/>
  <c r="P11106" i="16"/>
  <c r="P11107" i="16"/>
  <c r="P11108" i="16"/>
  <c r="P11109" i="16"/>
  <c r="P11110" i="16"/>
  <c r="P11111" i="16"/>
  <c r="P11112" i="16"/>
  <c r="P11113" i="16"/>
  <c r="P11114" i="16"/>
  <c r="P11115" i="16"/>
  <c r="P11116" i="16"/>
  <c r="P11117" i="16"/>
  <c r="P11118" i="16"/>
  <c r="P11119" i="16"/>
  <c r="P11120" i="16"/>
  <c r="P11121" i="16"/>
  <c r="P11122" i="16"/>
  <c r="P11123" i="16"/>
  <c r="P11124" i="16"/>
  <c r="P11125" i="16"/>
  <c r="P11126" i="16"/>
  <c r="P11127" i="16"/>
  <c r="P11128" i="16"/>
  <c r="P11129" i="16"/>
  <c r="P11130" i="16"/>
  <c r="P11131" i="16"/>
  <c r="P11132" i="16"/>
  <c r="P11133" i="16"/>
  <c r="P11134" i="16"/>
  <c r="P11135" i="16"/>
  <c r="P11136" i="16"/>
  <c r="P11137" i="16"/>
  <c r="P11138" i="16"/>
  <c r="P11139" i="16"/>
  <c r="P11140" i="16"/>
  <c r="P11141" i="16"/>
  <c r="P11142" i="16"/>
  <c r="P11143" i="16"/>
  <c r="P11144" i="16"/>
  <c r="P11145" i="16"/>
  <c r="P11146" i="16"/>
  <c r="P11147" i="16"/>
  <c r="P11148" i="16"/>
  <c r="P11149" i="16"/>
  <c r="P11150" i="16"/>
  <c r="P11151" i="16"/>
  <c r="P11152" i="16"/>
  <c r="P11153" i="16"/>
  <c r="P11154" i="16"/>
  <c r="P11155" i="16"/>
  <c r="P11156" i="16"/>
  <c r="P11157" i="16"/>
  <c r="P11158" i="16"/>
  <c r="P11159" i="16"/>
  <c r="P11160" i="16"/>
  <c r="P11161" i="16"/>
  <c r="P11162" i="16"/>
  <c r="P11163" i="16"/>
  <c r="P11164" i="16"/>
  <c r="P11165" i="16"/>
  <c r="P11166" i="16"/>
  <c r="P11167" i="16"/>
  <c r="P11168" i="16"/>
  <c r="P11169" i="16"/>
  <c r="P11170" i="16"/>
  <c r="P11171" i="16"/>
  <c r="P11172" i="16"/>
  <c r="P11173" i="16"/>
  <c r="P11174" i="16"/>
  <c r="P11175" i="16"/>
  <c r="P11176" i="16"/>
  <c r="P11177" i="16"/>
  <c r="P11178" i="16"/>
  <c r="P11179" i="16"/>
  <c r="P11180" i="16"/>
  <c r="P11181" i="16"/>
  <c r="P11182" i="16"/>
  <c r="P11183" i="16"/>
  <c r="P11184" i="16"/>
  <c r="P11185" i="16"/>
  <c r="P11186" i="16"/>
  <c r="P11187" i="16"/>
  <c r="P11188" i="16"/>
  <c r="P11189" i="16"/>
  <c r="P11190" i="16"/>
  <c r="P11191" i="16"/>
  <c r="P11192" i="16"/>
  <c r="P11193" i="16"/>
  <c r="P11194" i="16"/>
  <c r="P11195" i="16"/>
  <c r="P11196" i="16"/>
  <c r="P11197" i="16"/>
  <c r="P11198" i="16"/>
  <c r="P11199" i="16"/>
  <c r="P11200" i="16"/>
  <c r="P11201" i="16"/>
  <c r="P11202" i="16"/>
  <c r="P11203" i="16"/>
  <c r="P11204" i="16"/>
  <c r="P11205" i="16"/>
  <c r="P11206" i="16"/>
  <c r="P11207" i="16"/>
  <c r="P11208" i="16"/>
  <c r="P11209" i="16"/>
  <c r="P11210" i="16"/>
  <c r="P11211" i="16"/>
  <c r="P11212" i="16"/>
  <c r="P11213" i="16"/>
  <c r="P11214" i="16"/>
  <c r="P11215" i="16"/>
  <c r="P11216" i="16"/>
  <c r="P11217" i="16"/>
  <c r="P11218" i="16"/>
  <c r="P11219" i="16"/>
  <c r="P11220" i="16"/>
  <c r="P11221" i="16"/>
  <c r="P11222" i="16"/>
  <c r="P11223" i="16"/>
  <c r="P11224" i="16"/>
  <c r="P11225" i="16"/>
  <c r="P11226" i="16"/>
  <c r="P11227" i="16"/>
  <c r="P11228" i="16"/>
  <c r="P11229" i="16"/>
  <c r="P11230" i="16"/>
  <c r="P11231" i="16"/>
  <c r="P11232" i="16"/>
  <c r="P11233" i="16"/>
  <c r="P11234" i="16"/>
  <c r="P11235" i="16"/>
  <c r="P11236" i="16"/>
  <c r="P11237" i="16"/>
  <c r="P11238" i="16"/>
  <c r="P11239" i="16"/>
  <c r="P11240" i="16"/>
  <c r="P11241" i="16"/>
  <c r="P11242" i="16"/>
  <c r="P11243" i="16"/>
  <c r="P11244" i="16"/>
  <c r="P11245" i="16"/>
  <c r="P11246" i="16"/>
  <c r="P11247" i="16"/>
  <c r="P11248" i="16"/>
  <c r="P11249" i="16"/>
  <c r="P11250" i="16"/>
  <c r="P11251" i="16"/>
  <c r="P11252" i="16"/>
  <c r="P11253" i="16"/>
  <c r="P11254" i="16"/>
  <c r="P11255" i="16"/>
  <c r="P11256" i="16"/>
  <c r="P11257" i="16"/>
  <c r="P11258" i="16"/>
  <c r="P11259" i="16"/>
  <c r="P11260" i="16"/>
  <c r="P11261" i="16"/>
  <c r="P11262" i="16"/>
  <c r="P11263" i="16"/>
  <c r="P11264" i="16"/>
  <c r="P11265" i="16"/>
  <c r="P11266" i="16"/>
  <c r="P11267" i="16"/>
  <c r="P11268" i="16"/>
  <c r="P11269" i="16"/>
  <c r="P11270" i="16"/>
  <c r="P11271" i="16"/>
  <c r="P11272" i="16"/>
  <c r="P11273" i="16"/>
  <c r="P11274" i="16"/>
  <c r="P11275" i="16"/>
  <c r="P11276" i="16"/>
  <c r="P11277" i="16"/>
  <c r="P11278" i="16"/>
  <c r="P11279" i="16"/>
  <c r="P11280" i="16"/>
  <c r="P11281" i="16"/>
  <c r="P11282" i="16"/>
  <c r="P11283" i="16"/>
  <c r="P11284" i="16"/>
  <c r="P11285" i="16"/>
  <c r="P11286" i="16"/>
  <c r="P11287" i="16"/>
  <c r="P11288" i="16"/>
  <c r="P11289" i="16"/>
  <c r="P11290" i="16"/>
  <c r="P11291" i="16"/>
  <c r="P11292" i="16"/>
  <c r="P11293" i="16"/>
  <c r="P11294" i="16"/>
  <c r="P11295" i="16"/>
  <c r="P11296" i="16"/>
  <c r="P11297" i="16"/>
  <c r="P11298" i="16"/>
  <c r="P11299" i="16"/>
  <c r="P11300" i="16"/>
  <c r="P11301" i="16"/>
  <c r="P11302" i="16"/>
  <c r="P11303" i="16"/>
  <c r="P11304" i="16"/>
  <c r="P11305" i="16"/>
  <c r="P11306" i="16"/>
  <c r="P11307" i="16"/>
  <c r="P11308" i="16"/>
  <c r="P11309" i="16"/>
  <c r="P11310" i="16"/>
  <c r="P11311" i="16"/>
  <c r="P11312" i="16"/>
  <c r="P11313" i="16"/>
  <c r="P11314" i="16"/>
  <c r="P11315" i="16"/>
  <c r="P11316" i="16"/>
  <c r="P11317" i="16"/>
  <c r="P11318" i="16"/>
  <c r="P11319" i="16"/>
  <c r="P11320" i="16"/>
  <c r="P11321" i="16"/>
  <c r="P11322" i="16"/>
  <c r="P11323" i="16"/>
  <c r="P11324" i="16"/>
  <c r="P11325" i="16"/>
  <c r="P11326" i="16"/>
  <c r="P11327" i="16"/>
  <c r="P11328" i="16"/>
  <c r="P11329" i="16"/>
  <c r="P11330" i="16"/>
  <c r="P11331" i="16"/>
  <c r="P11332" i="16"/>
  <c r="P11333" i="16"/>
  <c r="P11334" i="16"/>
  <c r="P11335" i="16"/>
  <c r="P11336" i="16"/>
  <c r="P11337" i="16"/>
  <c r="P11338" i="16"/>
  <c r="P11339" i="16"/>
  <c r="P11340" i="16"/>
  <c r="P11341" i="16"/>
  <c r="P11342" i="16"/>
  <c r="P11343" i="16"/>
  <c r="P11344" i="16"/>
  <c r="P11345" i="16"/>
  <c r="P11346" i="16"/>
  <c r="P11347" i="16"/>
  <c r="P11348" i="16"/>
  <c r="P11349" i="16"/>
  <c r="P11350" i="16"/>
  <c r="P11351" i="16"/>
  <c r="P11352" i="16"/>
  <c r="P11353" i="16"/>
  <c r="P11354" i="16"/>
  <c r="P11355" i="16"/>
  <c r="P11356" i="16"/>
  <c r="P11357" i="16"/>
  <c r="P11358" i="16"/>
  <c r="P11359" i="16"/>
  <c r="P11360" i="16"/>
  <c r="P11361" i="16"/>
  <c r="P11362" i="16"/>
  <c r="P11363" i="16"/>
  <c r="P11364" i="16"/>
  <c r="P11365" i="16"/>
  <c r="P11366" i="16"/>
  <c r="P11367" i="16"/>
  <c r="P11368" i="16"/>
  <c r="P11369" i="16"/>
  <c r="P11370" i="16"/>
  <c r="P11371" i="16"/>
  <c r="P11372" i="16"/>
  <c r="P11373" i="16"/>
  <c r="P11374" i="16"/>
  <c r="P11375" i="16"/>
  <c r="P11376" i="16"/>
  <c r="P11377" i="16"/>
  <c r="P11378" i="16"/>
  <c r="P11379" i="16"/>
  <c r="P11380" i="16"/>
  <c r="P11381" i="16"/>
  <c r="P11382" i="16"/>
  <c r="P11383" i="16"/>
  <c r="P11384" i="16"/>
  <c r="P11385" i="16"/>
  <c r="P11386" i="16"/>
  <c r="P11387" i="16"/>
  <c r="P11388" i="16"/>
  <c r="P11389" i="16"/>
  <c r="P11390" i="16"/>
  <c r="P11391" i="16"/>
  <c r="P11392" i="16"/>
  <c r="P11393" i="16"/>
  <c r="P11394" i="16"/>
  <c r="P11395" i="16"/>
  <c r="P11396" i="16"/>
  <c r="P11397" i="16"/>
  <c r="P11398" i="16"/>
  <c r="P11399" i="16"/>
  <c r="P11400" i="16"/>
  <c r="P11401" i="16"/>
  <c r="P11402" i="16"/>
  <c r="P11403" i="16"/>
  <c r="P11404" i="16"/>
  <c r="P11405" i="16"/>
  <c r="P11406" i="16"/>
  <c r="P11407" i="16"/>
  <c r="P11408" i="16"/>
  <c r="P11409" i="16"/>
  <c r="P11410" i="16"/>
  <c r="P11411" i="16"/>
  <c r="P11412" i="16"/>
  <c r="P11413" i="16"/>
  <c r="P11414" i="16"/>
  <c r="P11415" i="16"/>
  <c r="P11416" i="16"/>
  <c r="P11417" i="16"/>
  <c r="P11418" i="16"/>
  <c r="P11419" i="16"/>
  <c r="P11420" i="16"/>
  <c r="P11421" i="16"/>
  <c r="P11422" i="16"/>
  <c r="P11423" i="16"/>
  <c r="P11424" i="16"/>
  <c r="P11425" i="16"/>
  <c r="P11426" i="16"/>
  <c r="P11427" i="16"/>
  <c r="P11428" i="16"/>
  <c r="P11429" i="16"/>
  <c r="P11430" i="16"/>
  <c r="P11431" i="16"/>
  <c r="P11432" i="16"/>
  <c r="P11433" i="16"/>
  <c r="P11434" i="16"/>
  <c r="P11435" i="16"/>
  <c r="P11436" i="16"/>
  <c r="P11437" i="16"/>
  <c r="P11438" i="16"/>
  <c r="P11439" i="16"/>
  <c r="P11440" i="16"/>
  <c r="P11441" i="16"/>
  <c r="P11442" i="16"/>
  <c r="P11443" i="16"/>
  <c r="P11444" i="16"/>
  <c r="P11445" i="16"/>
  <c r="P11446" i="16"/>
  <c r="P11447" i="16"/>
  <c r="P11448" i="16"/>
  <c r="P11449" i="16"/>
  <c r="P11450" i="16"/>
  <c r="P11451" i="16"/>
  <c r="P11452" i="16"/>
  <c r="P11453" i="16"/>
  <c r="P11454" i="16"/>
  <c r="P11455" i="16"/>
  <c r="P11456" i="16"/>
  <c r="P11457" i="16"/>
  <c r="P11458" i="16"/>
  <c r="P11459" i="16"/>
  <c r="P11460" i="16"/>
  <c r="P11461" i="16"/>
  <c r="P11462" i="16"/>
  <c r="P11463" i="16"/>
  <c r="P11464" i="16"/>
  <c r="P11465" i="16"/>
  <c r="P11466" i="16"/>
  <c r="P11467" i="16"/>
  <c r="P11468" i="16"/>
  <c r="P11469" i="16"/>
  <c r="P11470" i="16"/>
  <c r="P11471" i="16"/>
  <c r="P11472" i="16"/>
  <c r="P11473" i="16"/>
  <c r="P11474" i="16"/>
  <c r="P11475" i="16"/>
  <c r="P11476" i="16"/>
  <c r="P11477" i="16"/>
  <c r="P11478" i="16"/>
  <c r="P11479" i="16"/>
  <c r="P11480" i="16"/>
  <c r="P11481" i="16"/>
  <c r="P11482" i="16"/>
  <c r="P11483" i="16"/>
  <c r="P11484" i="16"/>
  <c r="P11485" i="16"/>
  <c r="P11486" i="16"/>
  <c r="P11487" i="16"/>
  <c r="P11488" i="16"/>
  <c r="P11489" i="16"/>
  <c r="P11490" i="16"/>
  <c r="P11491" i="16"/>
  <c r="P11492" i="16"/>
  <c r="P11493" i="16"/>
  <c r="P11494" i="16"/>
  <c r="P11495" i="16"/>
  <c r="P11496" i="16"/>
  <c r="P11497" i="16"/>
  <c r="P11498" i="16"/>
  <c r="P11499" i="16"/>
  <c r="P11500" i="16"/>
  <c r="P11501" i="16"/>
  <c r="P11502" i="16"/>
  <c r="P11503" i="16"/>
  <c r="P11504" i="16"/>
  <c r="P11505" i="16"/>
  <c r="P11506" i="16"/>
  <c r="P11507" i="16"/>
  <c r="P11508" i="16"/>
  <c r="P11509" i="16"/>
  <c r="P11510" i="16"/>
  <c r="P11511" i="16"/>
  <c r="P11512" i="16"/>
  <c r="P11513" i="16"/>
  <c r="P11514" i="16"/>
  <c r="P11515" i="16"/>
  <c r="P11516" i="16"/>
  <c r="P11517" i="16"/>
  <c r="P11518" i="16"/>
  <c r="P11519" i="16"/>
  <c r="P11520" i="16"/>
  <c r="P11521" i="16"/>
  <c r="P11522" i="16"/>
  <c r="P11523" i="16"/>
  <c r="P11524" i="16"/>
  <c r="P11525" i="16"/>
  <c r="P11526" i="16"/>
  <c r="P11527" i="16"/>
  <c r="P11528" i="16"/>
  <c r="P11529" i="16"/>
  <c r="P11530" i="16"/>
  <c r="P11531" i="16"/>
  <c r="P11532" i="16"/>
  <c r="P11533" i="16"/>
  <c r="P11534" i="16"/>
  <c r="P11535" i="16"/>
  <c r="P11536" i="16"/>
  <c r="P11537" i="16"/>
  <c r="P11538" i="16"/>
  <c r="P11539" i="16"/>
  <c r="P11540" i="16"/>
  <c r="P11541" i="16"/>
  <c r="P11542" i="16"/>
  <c r="P11543" i="16"/>
  <c r="P11544" i="16"/>
  <c r="P11545" i="16"/>
  <c r="P11546" i="16"/>
  <c r="P11547" i="16"/>
  <c r="P11548" i="16"/>
  <c r="P11549" i="16"/>
  <c r="P11550" i="16"/>
  <c r="P11551" i="16"/>
  <c r="P11552" i="16"/>
  <c r="P11553" i="16"/>
  <c r="P11554" i="16"/>
  <c r="P11555" i="16"/>
  <c r="P11556" i="16"/>
  <c r="P11557" i="16"/>
  <c r="P11558" i="16"/>
  <c r="P11559" i="16"/>
  <c r="P11560" i="16"/>
  <c r="P11561" i="16"/>
  <c r="P11562" i="16"/>
  <c r="P11563" i="16"/>
  <c r="P11564" i="16"/>
  <c r="P11565" i="16"/>
  <c r="P11566" i="16"/>
  <c r="P11567" i="16"/>
  <c r="P11568" i="16"/>
  <c r="P11569" i="16"/>
  <c r="P11570" i="16"/>
  <c r="P11571" i="16"/>
  <c r="P11572" i="16"/>
  <c r="P11573" i="16"/>
  <c r="P11574" i="16"/>
  <c r="P11575" i="16"/>
  <c r="P11576" i="16"/>
  <c r="P11577" i="16"/>
  <c r="P11578" i="16"/>
  <c r="P11579" i="16"/>
  <c r="P11580" i="16"/>
  <c r="P11581" i="16"/>
  <c r="P11582" i="16"/>
  <c r="P11583" i="16"/>
  <c r="P11584" i="16"/>
  <c r="P11585" i="16"/>
  <c r="P11586" i="16"/>
  <c r="P11587" i="16"/>
  <c r="P11588" i="16"/>
  <c r="P11589" i="16"/>
  <c r="P11590" i="16"/>
  <c r="P11591" i="16"/>
  <c r="P11592" i="16"/>
  <c r="P11593" i="16"/>
  <c r="P11594" i="16"/>
  <c r="P11595" i="16"/>
  <c r="P11596" i="16"/>
  <c r="P11597" i="16"/>
  <c r="P11598" i="16"/>
  <c r="P11599" i="16"/>
  <c r="P11600" i="16"/>
  <c r="P11601" i="16"/>
  <c r="P11602" i="16"/>
  <c r="P11603" i="16"/>
  <c r="P11604" i="16"/>
  <c r="P11605" i="16"/>
  <c r="P11606" i="16"/>
  <c r="P11607" i="16"/>
  <c r="P11608" i="16"/>
  <c r="P11609" i="16"/>
  <c r="P11610" i="16"/>
  <c r="P11611" i="16"/>
  <c r="P11612" i="16"/>
  <c r="P11613" i="16"/>
  <c r="P11614" i="16"/>
  <c r="P11615" i="16"/>
  <c r="P11616" i="16"/>
  <c r="P11617" i="16"/>
  <c r="P11618" i="16"/>
  <c r="P11619" i="16"/>
  <c r="P11620" i="16"/>
  <c r="P11621" i="16"/>
  <c r="P11622" i="16"/>
  <c r="P11623" i="16"/>
  <c r="P11624" i="16"/>
  <c r="P11625" i="16"/>
  <c r="P11626" i="16"/>
  <c r="P11627" i="16"/>
  <c r="P11628" i="16"/>
  <c r="P11629" i="16"/>
  <c r="P11630" i="16"/>
  <c r="P11631" i="16"/>
  <c r="P11632" i="16"/>
  <c r="P11633" i="16"/>
  <c r="P11634" i="16"/>
  <c r="P11635" i="16"/>
  <c r="P11636" i="16"/>
  <c r="P11637" i="16"/>
  <c r="P11638" i="16"/>
  <c r="P11639" i="16"/>
  <c r="P11640" i="16"/>
  <c r="P11641" i="16"/>
  <c r="P11642" i="16"/>
  <c r="P11643" i="16"/>
  <c r="P11644" i="16"/>
  <c r="P11645" i="16"/>
  <c r="P11646" i="16"/>
  <c r="P11647" i="16"/>
  <c r="P11648" i="16"/>
  <c r="P11649" i="16"/>
  <c r="P11650" i="16"/>
  <c r="P11651" i="16"/>
  <c r="P11652" i="16"/>
  <c r="P11653" i="16"/>
  <c r="P11654" i="16"/>
  <c r="P11655" i="16"/>
  <c r="P11656" i="16"/>
  <c r="P11657" i="16"/>
  <c r="P11658" i="16"/>
  <c r="P11659" i="16"/>
  <c r="P11660" i="16"/>
  <c r="P11661" i="16"/>
  <c r="P11662" i="16"/>
  <c r="P11663" i="16"/>
  <c r="P11664" i="16"/>
  <c r="P11665" i="16"/>
  <c r="P11666" i="16"/>
  <c r="P11667" i="16"/>
  <c r="P11668" i="16"/>
  <c r="P11669" i="16"/>
  <c r="P11670" i="16"/>
  <c r="P11671" i="16"/>
  <c r="P11672" i="16"/>
  <c r="P11673" i="16"/>
  <c r="P11674" i="16"/>
  <c r="P11675" i="16"/>
  <c r="P11676" i="16"/>
  <c r="P11677" i="16"/>
  <c r="P11678" i="16"/>
  <c r="P11679" i="16"/>
  <c r="P11680" i="16"/>
  <c r="P11681" i="16"/>
  <c r="P11682" i="16"/>
  <c r="P11683" i="16"/>
  <c r="P11684" i="16"/>
  <c r="P11685" i="16"/>
  <c r="P11686" i="16"/>
  <c r="P11687" i="16"/>
  <c r="P11688" i="16"/>
  <c r="P11689" i="16"/>
  <c r="P11690" i="16"/>
  <c r="P11691" i="16"/>
  <c r="P11692" i="16"/>
  <c r="P11693" i="16"/>
  <c r="P11694" i="16"/>
  <c r="P11695" i="16"/>
  <c r="P11696" i="16"/>
  <c r="P11697" i="16"/>
  <c r="P11698" i="16"/>
  <c r="P11699" i="16"/>
  <c r="P11700" i="16"/>
  <c r="P11701" i="16"/>
  <c r="P11702" i="16"/>
  <c r="P11703" i="16"/>
  <c r="P11704" i="16"/>
  <c r="P11705" i="16"/>
  <c r="P11706" i="16"/>
  <c r="P11707" i="16"/>
  <c r="P11708" i="16"/>
  <c r="P11709" i="16"/>
  <c r="P11710" i="16"/>
  <c r="P11711" i="16"/>
  <c r="P11712" i="16"/>
  <c r="P11713" i="16"/>
  <c r="P11714" i="16"/>
  <c r="P11715" i="16"/>
  <c r="P11716" i="16"/>
  <c r="P11717" i="16"/>
  <c r="P11718" i="16"/>
  <c r="P11719" i="16"/>
  <c r="P11720" i="16"/>
  <c r="P11721" i="16"/>
  <c r="P11722" i="16"/>
  <c r="P11723" i="16"/>
  <c r="P11724" i="16"/>
  <c r="P11725" i="16"/>
  <c r="P11726" i="16"/>
  <c r="P11727" i="16"/>
  <c r="P11728" i="16"/>
  <c r="P11729" i="16"/>
  <c r="P11730" i="16"/>
  <c r="P11731" i="16"/>
  <c r="P11732" i="16"/>
  <c r="P11733" i="16"/>
  <c r="P11734" i="16"/>
  <c r="P11735" i="16"/>
  <c r="P11736" i="16"/>
  <c r="P11737" i="16"/>
  <c r="P11738" i="16"/>
  <c r="P11739" i="16"/>
  <c r="P11740" i="16"/>
  <c r="P11741" i="16"/>
  <c r="P11742" i="16"/>
  <c r="P11743" i="16"/>
  <c r="P11744" i="16"/>
  <c r="P11745" i="16"/>
  <c r="P11746" i="16"/>
  <c r="P11747" i="16"/>
  <c r="P11748" i="16"/>
  <c r="P11749" i="16"/>
  <c r="P11750" i="16"/>
  <c r="P11751" i="16"/>
  <c r="P11752" i="16"/>
  <c r="P11753" i="16"/>
  <c r="P11754" i="16"/>
  <c r="P11755" i="16"/>
  <c r="P11756" i="16"/>
  <c r="P11757" i="16"/>
  <c r="P11758" i="16"/>
  <c r="P11759" i="16"/>
  <c r="P11760" i="16"/>
  <c r="P11761" i="16"/>
  <c r="P11762" i="16"/>
  <c r="P11763" i="16"/>
  <c r="P11764" i="16"/>
  <c r="P11765" i="16"/>
  <c r="P11766" i="16"/>
  <c r="P11767" i="16"/>
  <c r="P11768" i="16"/>
  <c r="P11769" i="16"/>
  <c r="P11770" i="16"/>
  <c r="P11771" i="16"/>
  <c r="P11772" i="16"/>
  <c r="P11773" i="16"/>
  <c r="P11774" i="16"/>
  <c r="P11775" i="16"/>
  <c r="P11776" i="16"/>
  <c r="P11777" i="16"/>
  <c r="P11778" i="16"/>
  <c r="P11779" i="16"/>
  <c r="P11780" i="16"/>
  <c r="P11781" i="16"/>
  <c r="P11782" i="16"/>
  <c r="P11783" i="16"/>
  <c r="P11784" i="16"/>
  <c r="P11785" i="16"/>
  <c r="P11786" i="16"/>
  <c r="P11787" i="16"/>
  <c r="P11788" i="16"/>
  <c r="P11789" i="16"/>
  <c r="P11790" i="16"/>
  <c r="P11791" i="16"/>
  <c r="P11792" i="16"/>
  <c r="P11793" i="16"/>
  <c r="P11794" i="16"/>
  <c r="P11795" i="16"/>
  <c r="P11796" i="16"/>
  <c r="P11797" i="16"/>
  <c r="P11798" i="16"/>
  <c r="P11799" i="16"/>
  <c r="P11800" i="16"/>
  <c r="P11801" i="16"/>
  <c r="P11802" i="16"/>
  <c r="P11803" i="16"/>
  <c r="P11804" i="16"/>
  <c r="P11805" i="16"/>
  <c r="P11806" i="16"/>
  <c r="P11807" i="16"/>
  <c r="P11808" i="16"/>
  <c r="P11809" i="16"/>
  <c r="P11810" i="16"/>
  <c r="P11811" i="16"/>
  <c r="P11812" i="16"/>
  <c r="P11813" i="16"/>
  <c r="P11814" i="16"/>
  <c r="P11815" i="16"/>
  <c r="P11816" i="16"/>
  <c r="P11817" i="16"/>
  <c r="P11818" i="16"/>
  <c r="P11819" i="16"/>
  <c r="P11820" i="16"/>
  <c r="P11821" i="16"/>
  <c r="P11822" i="16"/>
  <c r="P11823" i="16"/>
  <c r="P11824" i="16"/>
  <c r="P11825" i="16"/>
  <c r="P11826" i="16"/>
  <c r="P11827" i="16"/>
  <c r="P11828" i="16"/>
  <c r="P11829" i="16"/>
  <c r="P11830" i="16"/>
  <c r="P11831" i="16"/>
  <c r="P11832" i="16"/>
  <c r="P11833" i="16"/>
  <c r="P11834" i="16"/>
  <c r="P11835" i="16"/>
  <c r="P11836" i="16"/>
  <c r="P11837" i="16"/>
  <c r="P11838" i="16"/>
  <c r="P11839" i="16"/>
  <c r="P11840" i="16"/>
  <c r="P11841" i="16"/>
  <c r="P11842" i="16"/>
  <c r="P11843" i="16"/>
  <c r="P11844" i="16"/>
  <c r="P11845" i="16"/>
  <c r="P11846" i="16"/>
  <c r="P11847" i="16"/>
  <c r="P11848" i="16"/>
  <c r="P11849" i="16"/>
  <c r="P11850" i="16"/>
  <c r="P11851" i="16"/>
  <c r="P11852" i="16"/>
  <c r="P11853" i="16"/>
  <c r="P11854" i="16"/>
  <c r="P11855" i="16"/>
  <c r="P11856" i="16"/>
  <c r="P11857" i="16"/>
  <c r="P11858" i="16"/>
  <c r="P11859" i="16"/>
  <c r="P11860" i="16"/>
  <c r="P11861" i="16"/>
  <c r="P11862" i="16"/>
  <c r="P11863" i="16"/>
  <c r="P11864" i="16"/>
  <c r="P11865" i="16"/>
  <c r="P11866" i="16"/>
  <c r="P11867" i="16"/>
  <c r="P11868" i="16"/>
  <c r="P11869" i="16"/>
  <c r="P11870" i="16"/>
  <c r="P11871" i="16"/>
  <c r="P11872" i="16"/>
  <c r="P11873" i="16"/>
  <c r="P11874" i="16"/>
  <c r="P11875" i="16"/>
  <c r="P11876" i="16"/>
  <c r="P11877" i="16"/>
  <c r="P11878" i="16"/>
  <c r="P11879" i="16"/>
  <c r="P11880" i="16"/>
  <c r="P11881" i="16"/>
  <c r="P11882" i="16"/>
  <c r="P11883" i="16"/>
  <c r="P11884" i="16"/>
  <c r="P11885" i="16"/>
  <c r="P11886" i="16"/>
  <c r="P11887" i="16"/>
  <c r="P11888" i="16"/>
  <c r="P11889" i="16"/>
  <c r="P11890" i="16"/>
  <c r="P11891" i="16"/>
  <c r="P11892" i="16"/>
  <c r="P11893" i="16"/>
  <c r="P11894" i="16"/>
  <c r="P11895" i="16"/>
  <c r="P11896" i="16"/>
  <c r="P11897" i="16"/>
  <c r="P11898" i="16"/>
  <c r="P11899" i="16"/>
  <c r="P11900" i="16"/>
  <c r="P11901" i="16"/>
  <c r="P11902" i="16"/>
  <c r="P11903" i="16"/>
  <c r="P11904" i="16"/>
  <c r="P11905" i="16"/>
  <c r="P11906" i="16"/>
  <c r="P11907" i="16"/>
  <c r="P11908" i="16"/>
  <c r="P11909" i="16"/>
  <c r="P11910" i="16"/>
  <c r="P11911" i="16"/>
  <c r="P11912" i="16"/>
  <c r="P11913" i="16"/>
  <c r="P11914" i="16"/>
  <c r="P11915" i="16"/>
  <c r="P11916" i="16"/>
  <c r="P11917" i="16"/>
  <c r="P11918" i="16"/>
  <c r="P11919" i="16"/>
  <c r="P11920" i="16"/>
  <c r="P11921" i="16"/>
  <c r="P11922" i="16"/>
  <c r="P11923" i="16"/>
  <c r="P11924" i="16"/>
  <c r="P11925" i="16"/>
  <c r="P11926" i="16"/>
  <c r="P11927" i="16"/>
  <c r="P11928" i="16"/>
  <c r="P11929" i="16"/>
  <c r="P11930" i="16"/>
  <c r="P11931" i="16"/>
  <c r="P11932" i="16"/>
  <c r="P11933" i="16"/>
  <c r="P11934" i="16"/>
  <c r="P11935" i="16"/>
  <c r="P11936" i="16"/>
  <c r="P11937" i="16"/>
  <c r="P11938" i="16"/>
  <c r="P11939" i="16"/>
  <c r="P11940" i="16"/>
  <c r="P11941" i="16"/>
  <c r="P11942" i="16"/>
  <c r="P11943" i="16"/>
  <c r="P11944" i="16"/>
  <c r="P11945" i="16"/>
  <c r="P11946" i="16"/>
  <c r="P11947" i="16"/>
  <c r="P11948" i="16"/>
  <c r="P11949" i="16"/>
  <c r="P11950" i="16"/>
  <c r="P11951" i="16"/>
  <c r="P11952" i="16"/>
  <c r="P11953" i="16"/>
  <c r="P11954" i="16"/>
  <c r="P11955" i="16"/>
  <c r="P11956" i="16"/>
  <c r="P11957" i="16"/>
  <c r="P11958" i="16"/>
  <c r="P11959" i="16"/>
  <c r="P11960" i="16"/>
  <c r="P11961" i="16"/>
  <c r="P11962" i="16"/>
  <c r="P11963" i="16"/>
  <c r="P11964" i="16"/>
  <c r="P11965" i="16"/>
  <c r="P11966" i="16"/>
  <c r="P11967" i="16"/>
  <c r="P11968" i="16"/>
  <c r="P11969" i="16"/>
  <c r="P11970" i="16"/>
  <c r="P11971" i="16"/>
  <c r="P11972" i="16"/>
  <c r="P11973" i="16"/>
  <c r="P11974" i="16"/>
  <c r="P11975" i="16"/>
  <c r="P11976" i="16"/>
  <c r="P11977" i="16"/>
  <c r="P11978" i="16"/>
  <c r="P11979" i="16"/>
  <c r="P11980" i="16"/>
  <c r="P11981" i="16"/>
  <c r="P11982" i="16"/>
  <c r="P11983" i="16"/>
  <c r="P11984" i="16"/>
  <c r="P11985" i="16"/>
  <c r="P11986" i="16"/>
  <c r="P11987" i="16"/>
  <c r="P11988" i="16"/>
  <c r="P11989" i="16"/>
  <c r="P11990" i="16"/>
  <c r="P11991" i="16"/>
  <c r="P11992" i="16"/>
  <c r="P11993" i="16"/>
  <c r="P11994" i="16"/>
  <c r="P11995" i="16"/>
  <c r="P11996" i="16"/>
  <c r="P11997" i="16"/>
  <c r="P11998" i="16"/>
  <c r="P11999" i="16"/>
  <c r="P12000" i="16"/>
  <c r="P12001" i="16"/>
  <c r="P12002" i="16"/>
  <c r="P12003" i="16"/>
  <c r="P12004" i="16"/>
  <c r="P12005" i="16"/>
  <c r="P12006" i="16"/>
  <c r="P12007" i="16"/>
  <c r="P12008" i="16"/>
  <c r="P12009" i="16"/>
  <c r="P12010" i="16"/>
  <c r="P12011" i="16"/>
  <c r="P12012" i="16"/>
  <c r="P12013" i="16"/>
  <c r="P12014" i="16"/>
  <c r="P12015" i="16"/>
  <c r="P12016" i="16"/>
  <c r="P12017" i="16"/>
  <c r="P12018" i="16"/>
  <c r="P12019" i="16"/>
  <c r="P12020" i="16"/>
  <c r="P12021" i="16"/>
  <c r="P12022" i="16"/>
  <c r="P12023" i="16"/>
  <c r="P12024" i="16"/>
  <c r="P12025" i="16"/>
  <c r="P12026" i="16"/>
  <c r="P12027" i="16"/>
  <c r="P12028" i="16"/>
  <c r="P12029" i="16"/>
  <c r="P12030" i="16"/>
  <c r="P12031" i="16"/>
  <c r="P12032" i="16"/>
  <c r="P12033" i="16"/>
  <c r="P12034" i="16"/>
  <c r="P12035" i="16"/>
  <c r="P12036" i="16"/>
  <c r="P12037" i="16"/>
  <c r="P12038" i="16"/>
  <c r="P12039" i="16"/>
  <c r="P12040" i="16"/>
  <c r="P12041" i="16"/>
  <c r="P12042" i="16"/>
  <c r="P12043" i="16"/>
  <c r="P12044" i="16"/>
  <c r="P12045" i="16"/>
  <c r="P12046" i="16"/>
  <c r="P12047" i="16"/>
  <c r="P12048" i="16"/>
  <c r="P12049" i="16"/>
  <c r="P12050" i="16"/>
  <c r="P12051" i="16"/>
  <c r="P12052" i="16"/>
  <c r="P12053" i="16"/>
  <c r="P12054" i="16"/>
  <c r="P12055" i="16"/>
  <c r="P12056" i="16"/>
  <c r="P12057" i="16"/>
  <c r="P12058" i="16"/>
  <c r="P12059" i="16"/>
  <c r="P12060" i="16"/>
  <c r="P12061" i="16"/>
  <c r="P12062" i="16"/>
  <c r="P12063" i="16"/>
  <c r="P12064" i="16"/>
  <c r="P12065" i="16"/>
  <c r="P12066" i="16"/>
  <c r="P12067" i="16"/>
  <c r="P12068" i="16"/>
  <c r="P12069" i="16"/>
  <c r="P12070" i="16"/>
  <c r="P12071" i="16"/>
  <c r="P12072" i="16"/>
  <c r="P12073" i="16"/>
  <c r="P12074" i="16"/>
  <c r="P12075" i="16"/>
  <c r="P12076" i="16"/>
  <c r="P12077" i="16"/>
  <c r="P12078" i="16"/>
  <c r="P12079" i="16"/>
  <c r="P12080" i="16"/>
  <c r="P12081" i="16"/>
  <c r="P12082" i="16"/>
  <c r="P12083" i="16"/>
  <c r="P12084" i="16"/>
  <c r="P12085" i="16"/>
  <c r="P12086" i="16"/>
  <c r="P12087" i="16"/>
  <c r="P12088" i="16"/>
  <c r="P12089" i="16"/>
  <c r="P12090" i="16"/>
  <c r="P12091" i="16"/>
  <c r="P12092" i="16"/>
  <c r="P12093" i="16"/>
  <c r="P12094" i="16"/>
  <c r="P12095" i="16"/>
  <c r="P12096" i="16"/>
  <c r="P12097" i="16"/>
  <c r="P12098" i="16"/>
  <c r="P12099" i="16"/>
  <c r="P12100" i="16"/>
  <c r="P12101" i="16"/>
  <c r="P12102" i="16"/>
  <c r="P12103" i="16"/>
  <c r="P12104" i="16"/>
  <c r="P12105" i="16"/>
  <c r="P12106" i="16"/>
  <c r="P12107" i="16"/>
  <c r="P12108" i="16"/>
  <c r="P12109" i="16"/>
  <c r="P12110" i="16"/>
  <c r="P12111" i="16"/>
  <c r="P12112" i="16"/>
  <c r="P12113" i="16"/>
  <c r="P12114" i="16"/>
  <c r="P12115" i="16"/>
  <c r="P12116" i="16"/>
  <c r="P12117" i="16"/>
  <c r="P12118" i="16"/>
  <c r="P12119" i="16"/>
  <c r="P12120" i="16"/>
  <c r="P12121" i="16"/>
  <c r="P12122" i="16"/>
  <c r="P12123" i="16"/>
  <c r="P12124" i="16"/>
  <c r="P12125" i="16"/>
  <c r="P12126" i="16"/>
  <c r="P12127" i="16"/>
  <c r="P12128" i="16"/>
  <c r="P12129" i="16"/>
  <c r="P12130" i="16"/>
  <c r="P12131" i="16"/>
  <c r="P12132" i="16"/>
  <c r="P12133" i="16"/>
  <c r="P12134" i="16"/>
  <c r="P12135" i="16"/>
  <c r="P12136" i="16"/>
  <c r="P12137" i="16"/>
  <c r="P12138" i="16"/>
  <c r="P12139" i="16"/>
  <c r="P12140" i="16"/>
  <c r="P12141" i="16"/>
  <c r="P12142" i="16"/>
  <c r="P12143" i="16"/>
  <c r="P12144" i="16"/>
  <c r="P12145" i="16"/>
  <c r="P12146" i="16"/>
  <c r="P12147" i="16"/>
  <c r="P12148" i="16"/>
  <c r="P12149" i="16"/>
  <c r="P12150" i="16"/>
  <c r="P12151" i="16"/>
  <c r="P12152" i="16"/>
  <c r="P12153" i="16"/>
  <c r="P12154" i="16"/>
  <c r="P12155" i="16"/>
  <c r="P12156" i="16"/>
  <c r="P12157" i="16"/>
  <c r="P12158" i="16"/>
  <c r="P12159" i="16"/>
  <c r="P12160" i="16"/>
  <c r="P12161" i="16"/>
  <c r="P12162" i="16"/>
  <c r="P12163" i="16"/>
  <c r="P12164" i="16"/>
  <c r="P12165" i="16"/>
  <c r="P12166" i="16"/>
  <c r="P12167" i="16"/>
  <c r="P12168" i="16"/>
  <c r="P12169" i="16"/>
  <c r="P12170" i="16"/>
  <c r="P12171" i="16"/>
  <c r="P12172" i="16"/>
  <c r="P12173" i="16"/>
  <c r="P12174" i="16"/>
  <c r="P12175" i="16"/>
  <c r="P12176" i="16"/>
  <c r="P12177" i="16"/>
  <c r="P12178" i="16"/>
  <c r="P12179" i="16"/>
  <c r="P12180" i="16"/>
  <c r="P12181" i="16"/>
  <c r="P12182" i="16"/>
  <c r="P12183" i="16"/>
  <c r="P12184" i="16"/>
  <c r="P12185" i="16"/>
  <c r="P12186" i="16"/>
  <c r="P12187" i="16"/>
  <c r="P12188" i="16"/>
  <c r="P12189" i="16"/>
  <c r="P12190" i="16"/>
  <c r="P12191" i="16"/>
  <c r="P12192" i="16"/>
  <c r="P12193" i="16"/>
  <c r="P12194" i="16"/>
  <c r="P12195" i="16"/>
  <c r="P12196" i="16"/>
  <c r="P12197" i="16"/>
  <c r="P12198" i="16"/>
  <c r="P12199" i="16"/>
  <c r="P12200" i="16"/>
  <c r="P12201" i="16"/>
  <c r="P12202" i="16"/>
  <c r="P12203" i="16"/>
  <c r="P12204" i="16"/>
  <c r="P12205" i="16"/>
  <c r="P12206" i="16"/>
  <c r="P12207" i="16"/>
  <c r="P12208" i="16"/>
  <c r="P12209" i="16"/>
  <c r="P12210" i="16"/>
  <c r="P12211" i="16"/>
  <c r="P12212" i="16"/>
  <c r="P12213" i="16"/>
  <c r="P12214" i="16"/>
  <c r="P12215" i="16"/>
  <c r="P12216" i="16"/>
  <c r="P12217" i="16"/>
  <c r="P12218" i="16"/>
  <c r="P12219" i="16"/>
  <c r="P12220" i="16"/>
  <c r="P12221" i="16"/>
  <c r="P12222" i="16"/>
  <c r="P12223" i="16"/>
  <c r="P12224" i="16"/>
  <c r="P12225" i="16"/>
  <c r="P12226" i="16"/>
  <c r="P12227" i="16"/>
  <c r="P12228" i="16"/>
  <c r="P12229" i="16"/>
  <c r="P12230" i="16"/>
  <c r="P12231" i="16"/>
  <c r="P12232" i="16"/>
  <c r="P12233" i="16"/>
  <c r="P12234" i="16"/>
  <c r="P12235" i="16"/>
  <c r="P12236" i="16"/>
  <c r="P12237" i="16"/>
  <c r="P12238" i="16"/>
  <c r="P12239" i="16"/>
  <c r="P12240" i="16"/>
  <c r="P12241" i="16"/>
  <c r="P12242" i="16"/>
  <c r="P12243" i="16"/>
  <c r="P12244" i="16"/>
  <c r="P12245" i="16"/>
  <c r="P12246" i="16"/>
  <c r="P12247" i="16"/>
  <c r="P12248" i="16"/>
  <c r="P12249" i="16"/>
  <c r="P12250" i="16"/>
  <c r="P12251" i="16"/>
  <c r="P12252" i="16"/>
  <c r="P12253" i="16"/>
  <c r="P12254" i="16"/>
  <c r="P12255" i="16"/>
  <c r="P12256" i="16"/>
  <c r="P12257" i="16"/>
  <c r="P12258" i="16"/>
  <c r="P12259" i="16"/>
  <c r="P12260" i="16"/>
  <c r="P12261" i="16"/>
  <c r="P12262" i="16"/>
  <c r="P12263" i="16"/>
  <c r="P12264" i="16"/>
  <c r="P12265" i="16"/>
  <c r="P12266" i="16"/>
  <c r="P12267" i="16"/>
  <c r="P12268" i="16"/>
  <c r="P12269" i="16"/>
  <c r="P12270" i="16"/>
  <c r="P12271" i="16"/>
  <c r="P12272" i="16"/>
  <c r="P12273" i="16"/>
  <c r="P12274" i="16"/>
  <c r="P12275" i="16"/>
  <c r="P12276" i="16"/>
  <c r="P12277" i="16"/>
  <c r="P12278" i="16"/>
  <c r="P12279" i="16"/>
  <c r="P12280" i="16"/>
  <c r="P12281" i="16"/>
  <c r="P12282" i="16"/>
  <c r="P12283" i="16"/>
  <c r="P12284" i="16"/>
  <c r="P12285" i="16"/>
  <c r="P12286" i="16"/>
  <c r="P12287" i="16"/>
  <c r="P12288" i="16"/>
  <c r="P12289" i="16"/>
  <c r="P12290" i="16"/>
  <c r="P12291" i="16"/>
  <c r="P12292" i="16"/>
  <c r="P12293" i="16"/>
  <c r="P12294" i="16"/>
  <c r="P12295" i="16"/>
  <c r="P12296" i="16"/>
  <c r="P12297" i="16"/>
  <c r="P12298" i="16"/>
  <c r="P12299" i="16"/>
  <c r="P12300" i="16"/>
  <c r="P12301" i="16"/>
  <c r="P12302" i="16"/>
  <c r="P12303" i="16"/>
  <c r="P12304" i="16"/>
  <c r="P12305" i="16"/>
  <c r="P12306" i="16"/>
  <c r="P12307" i="16"/>
  <c r="P12308" i="16"/>
  <c r="P12309" i="16"/>
  <c r="P12310" i="16"/>
  <c r="P12311" i="16"/>
  <c r="P12312" i="16"/>
  <c r="P12313" i="16"/>
  <c r="P12314" i="16"/>
  <c r="P12315" i="16"/>
  <c r="P12316" i="16"/>
  <c r="P12317" i="16"/>
  <c r="P12318" i="16"/>
  <c r="P12319" i="16"/>
  <c r="P12320" i="16"/>
  <c r="P12321" i="16"/>
  <c r="P12322" i="16"/>
  <c r="P12323" i="16"/>
  <c r="P12324" i="16"/>
  <c r="P12325" i="16"/>
  <c r="P12326" i="16"/>
  <c r="P12327" i="16"/>
  <c r="P12328" i="16"/>
  <c r="P12329" i="16"/>
  <c r="P12330" i="16"/>
  <c r="P12331" i="16"/>
  <c r="P12332" i="16"/>
  <c r="P12333" i="16"/>
  <c r="P12334" i="16"/>
  <c r="P12335" i="16"/>
  <c r="P12336" i="16"/>
  <c r="P12337" i="16"/>
  <c r="P12338" i="16"/>
  <c r="P12339" i="16"/>
  <c r="P12340" i="16"/>
  <c r="P12341" i="16"/>
  <c r="P12342" i="16"/>
  <c r="P12343" i="16"/>
  <c r="P12344" i="16"/>
  <c r="P12345" i="16"/>
  <c r="P12346" i="16"/>
  <c r="P12347" i="16"/>
  <c r="P12348" i="16"/>
  <c r="P12349" i="16"/>
  <c r="P12350" i="16"/>
  <c r="P12351" i="16"/>
  <c r="P12352" i="16"/>
  <c r="P12353" i="16"/>
  <c r="P12354" i="16"/>
  <c r="P12355" i="16"/>
  <c r="P12356" i="16"/>
  <c r="P12357" i="16"/>
  <c r="P12358" i="16"/>
  <c r="P12359" i="16"/>
  <c r="P12360" i="16"/>
  <c r="P12361" i="16"/>
  <c r="P12362" i="16"/>
  <c r="P12363" i="16"/>
  <c r="P12364" i="16"/>
  <c r="P12365" i="16"/>
  <c r="P12366" i="16"/>
  <c r="P12367" i="16"/>
  <c r="P12368" i="16"/>
  <c r="P12369" i="16"/>
  <c r="P12370" i="16"/>
  <c r="P12371" i="16"/>
  <c r="P12372" i="16"/>
  <c r="P12373" i="16"/>
  <c r="P12374" i="16"/>
  <c r="P12375" i="16"/>
  <c r="P12376" i="16"/>
  <c r="P12377" i="16"/>
  <c r="P12378" i="16"/>
  <c r="P12379" i="16"/>
  <c r="P12380" i="16"/>
  <c r="P12381" i="16"/>
  <c r="P12382" i="16"/>
  <c r="P12383" i="16"/>
  <c r="P12384" i="16"/>
  <c r="P12385" i="16"/>
  <c r="P12386" i="16"/>
  <c r="P12387" i="16"/>
  <c r="P12388" i="16"/>
  <c r="P12389" i="16"/>
  <c r="P12390" i="16"/>
  <c r="P12391" i="16"/>
  <c r="P12392" i="16"/>
  <c r="P12393" i="16"/>
  <c r="P12394" i="16"/>
  <c r="P12395" i="16"/>
  <c r="P12396" i="16"/>
  <c r="P12397" i="16"/>
  <c r="P12398" i="16"/>
  <c r="P12399" i="16"/>
  <c r="P12400" i="16"/>
  <c r="P12401" i="16"/>
  <c r="P12402" i="16"/>
  <c r="P12403" i="16"/>
  <c r="P12404" i="16"/>
  <c r="P12405" i="16"/>
  <c r="P12406" i="16"/>
  <c r="P12407" i="16"/>
  <c r="P12408" i="16"/>
  <c r="P12409" i="16"/>
  <c r="P12410" i="16"/>
  <c r="P12411" i="16"/>
  <c r="P12412" i="16"/>
  <c r="P12413" i="16"/>
  <c r="P12414" i="16"/>
  <c r="P12415" i="16"/>
  <c r="P12416" i="16"/>
  <c r="P12417" i="16"/>
  <c r="P12418" i="16"/>
  <c r="P12419" i="16"/>
  <c r="P12420" i="16"/>
  <c r="P12421" i="16"/>
  <c r="P12422" i="16"/>
  <c r="P12423" i="16"/>
  <c r="P12424" i="16"/>
  <c r="P12425" i="16"/>
  <c r="P12426" i="16"/>
  <c r="P12427" i="16"/>
  <c r="P12428" i="16"/>
  <c r="P12429" i="16"/>
  <c r="P12430" i="16"/>
  <c r="P12431" i="16"/>
  <c r="P12432" i="16"/>
  <c r="P12433" i="16"/>
  <c r="P12434" i="16"/>
  <c r="P12435" i="16"/>
  <c r="P12436" i="16"/>
  <c r="P12437" i="16"/>
  <c r="P12438" i="16"/>
  <c r="P12439" i="16"/>
  <c r="P12440" i="16"/>
  <c r="P12441" i="16"/>
  <c r="P12442" i="16"/>
  <c r="P12443" i="16"/>
  <c r="P12444" i="16"/>
  <c r="P12445" i="16"/>
  <c r="P12446" i="16"/>
  <c r="P12447" i="16"/>
  <c r="P12448" i="16"/>
  <c r="P12449" i="16"/>
  <c r="P12450" i="16"/>
  <c r="P12451" i="16"/>
  <c r="P12452" i="16"/>
  <c r="P12453" i="16"/>
  <c r="P12454" i="16"/>
  <c r="P12455" i="16"/>
  <c r="P12456" i="16"/>
  <c r="P12457" i="16"/>
  <c r="P12458" i="16"/>
  <c r="P12459" i="16"/>
  <c r="P12460" i="16"/>
  <c r="P12461" i="16"/>
  <c r="P12462" i="16"/>
  <c r="P12463" i="16"/>
  <c r="P12464" i="16"/>
  <c r="P12465" i="16"/>
  <c r="P12466" i="16"/>
  <c r="P12467" i="16"/>
  <c r="P12468" i="16"/>
  <c r="P12469" i="16"/>
  <c r="P12470" i="16"/>
  <c r="P12471" i="16"/>
  <c r="P12472" i="16"/>
  <c r="P12473" i="16"/>
  <c r="P12474" i="16"/>
  <c r="P12475" i="16"/>
  <c r="P12476" i="16"/>
  <c r="P12477" i="16"/>
  <c r="P12478" i="16"/>
  <c r="P12479" i="16"/>
  <c r="P12480" i="16"/>
  <c r="P12481" i="16"/>
  <c r="P12482" i="16"/>
  <c r="P12483" i="16"/>
  <c r="P12484" i="16"/>
  <c r="P12485" i="16"/>
  <c r="P12486" i="16"/>
  <c r="P12487" i="16"/>
  <c r="P12488" i="16"/>
  <c r="P12489" i="16"/>
  <c r="P12490" i="16"/>
  <c r="P12491" i="16"/>
  <c r="P12492" i="16"/>
  <c r="P12493" i="16"/>
  <c r="P12494" i="16"/>
  <c r="P12495" i="16"/>
  <c r="P12496" i="16"/>
  <c r="P12497" i="16"/>
  <c r="P12498" i="16"/>
  <c r="P12499" i="16"/>
  <c r="P12500" i="16"/>
  <c r="P12501" i="16"/>
  <c r="P12502" i="16"/>
  <c r="P12503" i="16"/>
  <c r="P12504" i="16"/>
  <c r="P12505" i="16"/>
  <c r="P12506" i="16"/>
  <c r="P12507" i="16"/>
  <c r="P12508" i="16"/>
  <c r="P12509" i="16"/>
  <c r="P12510" i="16"/>
  <c r="P12511" i="16"/>
  <c r="P12512" i="16"/>
  <c r="P12513" i="16"/>
  <c r="P12514" i="16"/>
  <c r="P12515" i="16"/>
  <c r="P12516" i="16"/>
  <c r="P12517" i="16"/>
  <c r="P12518" i="16"/>
  <c r="P12519" i="16"/>
  <c r="P12520" i="16"/>
  <c r="P12521" i="16"/>
  <c r="P12522" i="16"/>
  <c r="P12523" i="16"/>
  <c r="P12524" i="16"/>
  <c r="P12525" i="16"/>
  <c r="P12526" i="16"/>
  <c r="P12527" i="16"/>
  <c r="P12528" i="16"/>
  <c r="P12529" i="16"/>
  <c r="P12530" i="16"/>
  <c r="P12531" i="16"/>
  <c r="P12532" i="16"/>
  <c r="P12533" i="16"/>
  <c r="P12534" i="16"/>
  <c r="P12535" i="16"/>
  <c r="P12536" i="16"/>
  <c r="P12537" i="16"/>
  <c r="P12538" i="16"/>
  <c r="P12539" i="16"/>
  <c r="P12540" i="16"/>
  <c r="P12541" i="16"/>
  <c r="P12542" i="16"/>
  <c r="P12543" i="16"/>
  <c r="P12544" i="16"/>
  <c r="P12545" i="16"/>
  <c r="P12546" i="16"/>
  <c r="P12547" i="16"/>
  <c r="P12548" i="16"/>
  <c r="P12549" i="16"/>
  <c r="P12550" i="16"/>
  <c r="P12551" i="16"/>
  <c r="P12552" i="16"/>
  <c r="P12553" i="16"/>
  <c r="P12554" i="16"/>
  <c r="P12555" i="16"/>
  <c r="P12556" i="16"/>
  <c r="P12557" i="16"/>
  <c r="P12558" i="16"/>
  <c r="P12559" i="16"/>
  <c r="P12560" i="16"/>
  <c r="P12561" i="16"/>
  <c r="P12562" i="16"/>
  <c r="P12563" i="16"/>
  <c r="P12564" i="16"/>
  <c r="P12565" i="16"/>
  <c r="P12566" i="16"/>
  <c r="P12567" i="16"/>
  <c r="P12568" i="16"/>
  <c r="P12569" i="16"/>
  <c r="P12570" i="16"/>
  <c r="P12571" i="16"/>
  <c r="P12572" i="16"/>
  <c r="P12573" i="16"/>
  <c r="P12574" i="16"/>
  <c r="P12575" i="16"/>
  <c r="P12576" i="16"/>
  <c r="P12577" i="16"/>
  <c r="P12578" i="16"/>
  <c r="P12579" i="16"/>
  <c r="P12580" i="16"/>
  <c r="P12581" i="16"/>
  <c r="P12582" i="16"/>
  <c r="P12583" i="16"/>
  <c r="P12584" i="16"/>
  <c r="P12585" i="16"/>
  <c r="P12586" i="16"/>
  <c r="P12587" i="16"/>
  <c r="P12588" i="16"/>
  <c r="P12589" i="16"/>
  <c r="P12590" i="16"/>
  <c r="P12591" i="16"/>
  <c r="P12592" i="16"/>
  <c r="P12593" i="16"/>
  <c r="P12594" i="16"/>
  <c r="P12595" i="16"/>
  <c r="P12596" i="16"/>
  <c r="P12597" i="16"/>
  <c r="P12598" i="16"/>
  <c r="P12599" i="16"/>
  <c r="P12600" i="16"/>
  <c r="P12601" i="16"/>
  <c r="P12602" i="16"/>
  <c r="P12603" i="16"/>
  <c r="P12604" i="16"/>
  <c r="P12605" i="16"/>
  <c r="P12606" i="16"/>
  <c r="P12607" i="16"/>
  <c r="P12608" i="16"/>
  <c r="P12609" i="16"/>
  <c r="P12610" i="16"/>
  <c r="P12611" i="16"/>
  <c r="P12612" i="16"/>
  <c r="P12613" i="16"/>
  <c r="P12614" i="16"/>
  <c r="P12615" i="16"/>
  <c r="P12616" i="16"/>
  <c r="P12617" i="16"/>
  <c r="P12618" i="16"/>
  <c r="P12619" i="16"/>
  <c r="P12620" i="16"/>
  <c r="P12621" i="16"/>
  <c r="P12622" i="16"/>
  <c r="P12623" i="16"/>
  <c r="P12624" i="16"/>
  <c r="P12625" i="16"/>
  <c r="P12626" i="16"/>
  <c r="P12627" i="16"/>
  <c r="P12628" i="16"/>
  <c r="P12629" i="16"/>
  <c r="P12630" i="16"/>
  <c r="P12631" i="16"/>
  <c r="P12632" i="16"/>
  <c r="P12633" i="16"/>
  <c r="P12634" i="16"/>
  <c r="P12635" i="16"/>
  <c r="P12636" i="16"/>
  <c r="P12637" i="16"/>
  <c r="P12638" i="16"/>
  <c r="P12639" i="16"/>
  <c r="P12640" i="16"/>
  <c r="P12641" i="16"/>
  <c r="P12642" i="16"/>
  <c r="P12643" i="16"/>
  <c r="P12644" i="16"/>
  <c r="P12645" i="16"/>
  <c r="P12646" i="16"/>
  <c r="P12647" i="16"/>
  <c r="P12648" i="16"/>
  <c r="P12649" i="16"/>
  <c r="P12650" i="16"/>
  <c r="P12651" i="16"/>
  <c r="P12652" i="16"/>
  <c r="P12653" i="16"/>
  <c r="P12654" i="16"/>
  <c r="P12655" i="16"/>
  <c r="P12656" i="16"/>
  <c r="P12657" i="16"/>
  <c r="P12658" i="16"/>
  <c r="P12659" i="16"/>
  <c r="P12660" i="16"/>
  <c r="P12661" i="16"/>
  <c r="P12662" i="16"/>
  <c r="P12663" i="16"/>
  <c r="P12664" i="16"/>
  <c r="P12665" i="16"/>
  <c r="P12666" i="16"/>
  <c r="P12667" i="16"/>
  <c r="P12668" i="16"/>
  <c r="P12669" i="16"/>
  <c r="P12670" i="16"/>
  <c r="P12671" i="16"/>
  <c r="P12672" i="16"/>
  <c r="P12673" i="16"/>
  <c r="P12674" i="16"/>
  <c r="P12675" i="16"/>
  <c r="P12676" i="16"/>
  <c r="P12677" i="16"/>
  <c r="P12678" i="16"/>
  <c r="P12679" i="16"/>
  <c r="P12680" i="16"/>
  <c r="P12681" i="16"/>
  <c r="P12682" i="16"/>
  <c r="P12683" i="16"/>
  <c r="P12684" i="16"/>
  <c r="P12685" i="16"/>
  <c r="P12686" i="16"/>
  <c r="P12687" i="16"/>
  <c r="P12688" i="16"/>
  <c r="P12689" i="16"/>
  <c r="P12690" i="16"/>
  <c r="P12691" i="16"/>
  <c r="P12692" i="16"/>
  <c r="P12693" i="16"/>
  <c r="P12694" i="16"/>
  <c r="P12695" i="16"/>
  <c r="P12696" i="16"/>
  <c r="P12697" i="16"/>
  <c r="P12698" i="16"/>
  <c r="P12699" i="16"/>
  <c r="P12700" i="16"/>
  <c r="P12701" i="16"/>
  <c r="P12702" i="16"/>
  <c r="P12703" i="16"/>
  <c r="P12704" i="16"/>
  <c r="P12705" i="16"/>
  <c r="P12706" i="16"/>
  <c r="P12707" i="16"/>
  <c r="P12708" i="16"/>
  <c r="P12709" i="16"/>
  <c r="P12710" i="16"/>
  <c r="P12711" i="16"/>
  <c r="P12712" i="16"/>
  <c r="P12713" i="16"/>
  <c r="P12714" i="16"/>
  <c r="P12715" i="16"/>
  <c r="P12716" i="16"/>
  <c r="P12717" i="16"/>
  <c r="P12718" i="16"/>
  <c r="P12719" i="16"/>
  <c r="P12720" i="16"/>
  <c r="P12721" i="16"/>
  <c r="P12722" i="16"/>
  <c r="P12723" i="16"/>
  <c r="P12724" i="16"/>
  <c r="P12725" i="16"/>
  <c r="P12726" i="16"/>
  <c r="P12727" i="16"/>
  <c r="P12728" i="16"/>
  <c r="P12729" i="16"/>
  <c r="P12730" i="16"/>
  <c r="P12731" i="16"/>
  <c r="P12732" i="16"/>
  <c r="P12733" i="16"/>
  <c r="P12734" i="16"/>
  <c r="P12735" i="16"/>
  <c r="P12736" i="16"/>
  <c r="P12737" i="16"/>
  <c r="P12738" i="16"/>
  <c r="P12739" i="16"/>
  <c r="P12740" i="16"/>
  <c r="P12741" i="16"/>
  <c r="P12742" i="16"/>
  <c r="P12743" i="16"/>
  <c r="P12744" i="16"/>
  <c r="P12745" i="16"/>
  <c r="P12746" i="16"/>
  <c r="P12747" i="16"/>
  <c r="P12748" i="16"/>
  <c r="P12749" i="16"/>
  <c r="P12750" i="16"/>
  <c r="P12751" i="16"/>
  <c r="P12752" i="16"/>
  <c r="P12753" i="16"/>
  <c r="P12754" i="16"/>
  <c r="P12755" i="16"/>
  <c r="P12756" i="16"/>
  <c r="P12757" i="16"/>
  <c r="P12758" i="16"/>
  <c r="P12759" i="16"/>
  <c r="P12760" i="16"/>
  <c r="P12761" i="16"/>
  <c r="P12762" i="16"/>
  <c r="P12763" i="16"/>
  <c r="P12764" i="16"/>
  <c r="P12765" i="16"/>
  <c r="P12766" i="16"/>
  <c r="P12767" i="16"/>
  <c r="P12768" i="16"/>
  <c r="P12769" i="16"/>
  <c r="P12770" i="16"/>
  <c r="P12771" i="16"/>
  <c r="P12772" i="16"/>
  <c r="P12773" i="16"/>
  <c r="P12774" i="16"/>
  <c r="P12775" i="16"/>
  <c r="P12776" i="16"/>
  <c r="P12777" i="16"/>
  <c r="P12778" i="16"/>
  <c r="P12779" i="16"/>
  <c r="P12780" i="16"/>
  <c r="P12781" i="16"/>
  <c r="P12782" i="16"/>
  <c r="P12783" i="16"/>
  <c r="P12784" i="16"/>
  <c r="P12785" i="16"/>
  <c r="P12786" i="16"/>
  <c r="P12787" i="16"/>
  <c r="P12788" i="16"/>
  <c r="P12789" i="16"/>
  <c r="P12790" i="16"/>
  <c r="P12791" i="16"/>
  <c r="P12792" i="16"/>
  <c r="P12793" i="16"/>
  <c r="P12794" i="16"/>
  <c r="P12795" i="16"/>
  <c r="P12796" i="16"/>
  <c r="P12797" i="16"/>
  <c r="P12798" i="16"/>
  <c r="P12799" i="16"/>
  <c r="P12800" i="16"/>
  <c r="P12801" i="16"/>
  <c r="P12802" i="16"/>
  <c r="P12803" i="16"/>
  <c r="P12804" i="16"/>
  <c r="P12805" i="16"/>
  <c r="P12806" i="16"/>
  <c r="P12807" i="16"/>
  <c r="P12808" i="16"/>
  <c r="P12809" i="16"/>
  <c r="P12810" i="16"/>
  <c r="P12811" i="16"/>
  <c r="P12812" i="16"/>
  <c r="P12813" i="16"/>
  <c r="P12814" i="16"/>
  <c r="P12815" i="16"/>
  <c r="P12816" i="16"/>
  <c r="P12817" i="16"/>
  <c r="P12818" i="16"/>
  <c r="P12819" i="16"/>
  <c r="P12820" i="16"/>
  <c r="P12821" i="16"/>
  <c r="P12822" i="16"/>
  <c r="P12823" i="16"/>
  <c r="P12824" i="16"/>
  <c r="P12825" i="16"/>
  <c r="P12826" i="16"/>
  <c r="P12827" i="16"/>
  <c r="P12828" i="16"/>
  <c r="P12829" i="16"/>
  <c r="P12830" i="16"/>
  <c r="P12831" i="16"/>
  <c r="P12832" i="16"/>
  <c r="P12833" i="16"/>
  <c r="P12834" i="16"/>
  <c r="P12835" i="16"/>
  <c r="P12836" i="16"/>
  <c r="P12837" i="16"/>
  <c r="P12838" i="16"/>
  <c r="P12839" i="16"/>
  <c r="P12840" i="16"/>
  <c r="P12841" i="16"/>
  <c r="P12842" i="16"/>
  <c r="P12843" i="16"/>
  <c r="P12844" i="16"/>
  <c r="P12845" i="16"/>
  <c r="P12846" i="16"/>
  <c r="P12847" i="16"/>
  <c r="P12848" i="16"/>
  <c r="P12849" i="16"/>
  <c r="P12850" i="16"/>
  <c r="P12851" i="16"/>
  <c r="P12852" i="16"/>
  <c r="P12853" i="16"/>
  <c r="P12854" i="16"/>
  <c r="P12855" i="16"/>
  <c r="P12856" i="16"/>
  <c r="P12857" i="16"/>
  <c r="P12858" i="16"/>
  <c r="P12859" i="16"/>
  <c r="P12860" i="16"/>
  <c r="P12861" i="16"/>
  <c r="P12862" i="16"/>
  <c r="P12863" i="16"/>
  <c r="P12864" i="16"/>
  <c r="P12865" i="16"/>
  <c r="P12866" i="16"/>
  <c r="P12867" i="16"/>
  <c r="P12868" i="16"/>
  <c r="P12869" i="16"/>
  <c r="P12870" i="16"/>
  <c r="P12871" i="16"/>
  <c r="P12872" i="16"/>
  <c r="P12873" i="16"/>
  <c r="P12874" i="16"/>
  <c r="P12875" i="16"/>
  <c r="P12876" i="16"/>
  <c r="P12877" i="16"/>
  <c r="P12878" i="16"/>
  <c r="P12879" i="16"/>
  <c r="P12880" i="16"/>
  <c r="P12881" i="16"/>
  <c r="P12882" i="16"/>
  <c r="P12883" i="16"/>
  <c r="P12884" i="16"/>
  <c r="P12885" i="16"/>
  <c r="P12886" i="16"/>
  <c r="P12887" i="16"/>
  <c r="P12888" i="16"/>
  <c r="P12889" i="16"/>
  <c r="P12890" i="16"/>
  <c r="P12891" i="16"/>
  <c r="P12892" i="16"/>
  <c r="P12893" i="16"/>
  <c r="P12894" i="16"/>
  <c r="P12895" i="16"/>
  <c r="P12896" i="16"/>
  <c r="P12897" i="16"/>
  <c r="P12898" i="16"/>
  <c r="P12899" i="16"/>
  <c r="P12900" i="16"/>
  <c r="P12901" i="16"/>
  <c r="P12902" i="16"/>
  <c r="P12903" i="16"/>
  <c r="P12904" i="16"/>
  <c r="P12905" i="16"/>
  <c r="P12906" i="16"/>
  <c r="P12907" i="16"/>
  <c r="P12908" i="16"/>
  <c r="P12909" i="16"/>
  <c r="P12910" i="16"/>
  <c r="P12911" i="16"/>
  <c r="P12912" i="16"/>
  <c r="P12913" i="16"/>
  <c r="P12914" i="16"/>
  <c r="P12915" i="16"/>
  <c r="P12916" i="16"/>
  <c r="P12917" i="16"/>
  <c r="P12918" i="16"/>
  <c r="P12919" i="16"/>
  <c r="P12920" i="16"/>
  <c r="P12921" i="16"/>
  <c r="P12922" i="16"/>
  <c r="P12923" i="16"/>
  <c r="P12924" i="16"/>
  <c r="P12925" i="16"/>
  <c r="P12926" i="16"/>
  <c r="P12927" i="16"/>
  <c r="P12928" i="16"/>
  <c r="P12929" i="16"/>
  <c r="P12930" i="16"/>
  <c r="P12931" i="16"/>
  <c r="P12932" i="16"/>
  <c r="P12933" i="16"/>
  <c r="P12934" i="16"/>
  <c r="P12935" i="16"/>
  <c r="P12936" i="16"/>
  <c r="P12937" i="16"/>
  <c r="P12938" i="16"/>
  <c r="P12939" i="16"/>
  <c r="P12940" i="16"/>
  <c r="P12941" i="16"/>
  <c r="P12942" i="16"/>
  <c r="P12943" i="16"/>
  <c r="P12944" i="16"/>
  <c r="P12945" i="16"/>
  <c r="P12946" i="16"/>
  <c r="P12947" i="16"/>
  <c r="P12948" i="16"/>
  <c r="P12949" i="16"/>
  <c r="P12950" i="16"/>
  <c r="P12951" i="16"/>
  <c r="P12952" i="16"/>
  <c r="P12953" i="16"/>
  <c r="P12954" i="16"/>
  <c r="P12955" i="16"/>
  <c r="P12956" i="16"/>
  <c r="P12957" i="16"/>
  <c r="P12958" i="16"/>
  <c r="P12959" i="16"/>
  <c r="P12960" i="16"/>
  <c r="P12961" i="16"/>
  <c r="P12962" i="16"/>
  <c r="P12963" i="16"/>
  <c r="P12964" i="16"/>
  <c r="P12965" i="16"/>
  <c r="P12966" i="16"/>
  <c r="P12967" i="16"/>
  <c r="P12968" i="16"/>
  <c r="P12969" i="16"/>
  <c r="P12970" i="16"/>
  <c r="P12971" i="16"/>
  <c r="P12972" i="16"/>
  <c r="P12973" i="16"/>
  <c r="P12974" i="16"/>
  <c r="P12975" i="16"/>
  <c r="P12976" i="16"/>
  <c r="P12977" i="16"/>
  <c r="P12978" i="16"/>
  <c r="P12979" i="16"/>
  <c r="P12980" i="16"/>
  <c r="P12981" i="16"/>
  <c r="P12982" i="16"/>
  <c r="P12983" i="16"/>
  <c r="P12984" i="16"/>
  <c r="P12985" i="16"/>
  <c r="P12986" i="16"/>
  <c r="P12987" i="16"/>
  <c r="P12988" i="16"/>
  <c r="P12989" i="16"/>
  <c r="P12990" i="16"/>
  <c r="P12991" i="16"/>
  <c r="P12992" i="16"/>
  <c r="P12993" i="16"/>
  <c r="P12994" i="16"/>
  <c r="P12995" i="16"/>
  <c r="P12996" i="16"/>
  <c r="P12997" i="16"/>
  <c r="P12998" i="16"/>
  <c r="P12999" i="16"/>
  <c r="P13000" i="16"/>
  <c r="P13001" i="16"/>
  <c r="P13002" i="16"/>
  <c r="P13003" i="16"/>
  <c r="P13004" i="16"/>
  <c r="P13005" i="16"/>
  <c r="P13006" i="16"/>
  <c r="P13007" i="16"/>
  <c r="P13008" i="16"/>
  <c r="P13009" i="16"/>
  <c r="P13010" i="16"/>
  <c r="P13011" i="16"/>
  <c r="P13012" i="16"/>
  <c r="P13013" i="16"/>
  <c r="P13014" i="16"/>
  <c r="P13015" i="16"/>
  <c r="P13016" i="16"/>
  <c r="P13017" i="16"/>
  <c r="P13018" i="16"/>
  <c r="P13019" i="16"/>
  <c r="P13020" i="16"/>
  <c r="P13021" i="16"/>
  <c r="P13022" i="16"/>
  <c r="P13023" i="16"/>
  <c r="P13024" i="16"/>
  <c r="P13025" i="16"/>
  <c r="P13026" i="16"/>
  <c r="P13027" i="16"/>
  <c r="P13028" i="16"/>
  <c r="P13029" i="16"/>
  <c r="P13030" i="16"/>
  <c r="P13031" i="16"/>
  <c r="P13032" i="16"/>
  <c r="P13033" i="16"/>
  <c r="P13034" i="16"/>
  <c r="P13035" i="16"/>
  <c r="P13036" i="16"/>
  <c r="P13037" i="16"/>
  <c r="P13038" i="16"/>
  <c r="P13039" i="16"/>
  <c r="P13040" i="16"/>
  <c r="P13041" i="16"/>
  <c r="P13042" i="16"/>
  <c r="P13043" i="16"/>
  <c r="P13044" i="16"/>
  <c r="P13045" i="16"/>
  <c r="P13046" i="16"/>
  <c r="P13047" i="16"/>
  <c r="P13048" i="16"/>
  <c r="P13049" i="16"/>
  <c r="P13050" i="16"/>
  <c r="P13051" i="16"/>
  <c r="P13052" i="16"/>
  <c r="P13053" i="16"/>
  <c r="P13054" i="16"/>
  <c r="P13055" i="16"/>
  <c r="P13056" i="16"/>
  <c r="P13057" i="16"/>
  <c r="P13058" i="16"/>
  <c r="P13059" i="16"/>
  <c r="P13060" i="16"/>
  <c r="P13061" i="16"/>
  <c r="P13062" i="16"/>
  <c r="P13063" i="16"/>
  <c r="P13064" i="16"/>
  <c r="P13065" i="16"/>
  <c r="P13066" i="16"/>
  <c r="P13067" i="16"/>
  <c r="P13068" i="16"/>
  <c r="P13069" i="16"/>
  <c r="P13070" i="16"/>
  <c r="P13071" i="16"/>
  <c r="P13072" i="16"/>
  <c r="P13073" i="16"/>
  <c r="P13074" i="16"/>
  <c r="P13075" i="16"/>
  <c r="P13076" i="16"/>
  <c r="P13077" i="16"/>
  <c r="P13078" i="16"/>
  <c r="P13079" i="16"/>
  <c r="P13080" i="16"/>
  <c r="P13081" i="16"/>
  <c r="P13082" i="16"/>
  <c r="P13083" i="16"/>
  <c r="P13084" i="16"/>
  <c r="P13085" i="16"/>
  <c r="P13086" i="16"/>
  <c r="P13087" i="16"/>
  <c r="P13088" i="16"/>
  <c r="P13089" i="16"/>
  <c r="P13090" i="16"/>
  <c r="P13091" i="16"/>
  <c r="P13092" i="16"/>
  <c r="P13093" i="16"/>
  <c r="P13094" i="16"/>
  <c r="P13095" i="16"/>
  <c r="P13096" i="16"/>
  <c r="P13097" i="16"/>
  <c r="P13098" i="16"/>
  <c r="P13099" i="16"/>
  <c r="P13100" i="16"/>
  <c r="P13101" i="16"/>
  <c r="P13102" i="16"/>
  <c r="P13103" i="16"/>
  <c r="P13104" i="16"/>
  <c r="P13105" i="16"/>
  <c r="P13106" i="16"/>
  <c r="P13107" i="16"/>
  <c r="P13108" i="16"/>
  <c r="P13109" i="16"/>
  <c r="P13110" i="16"/>
  <c r="P13111" i="16"/>
  <c r="P13112" i="16"/>
  <c r="P13113" i="16"/>
  <c r="P13114" i="16"/>
  <c r="P13115" i="16"/>
  <c r="P13116" i="16"/>
  <c r="P13117" i="16"/>
  <c r="P13118" i="16"/>
  <c r="P13119" i="16"/>
  <c r="P13120" i="16"/>
  <c r="P13121" i="16"/>
  <c r="P13122" i="16"/>
  <c r="P13123" i="16"/>
  <c r="P13124" i="16"/>
  <c r="P13125" i="16"/>
  <c r="P13126" i="16"/>
  <c r="P13127" i="16"/>
  <c r="P13128" i="16"/>
  <c r="P13129" i="16"/>
  <c r="P13130" i="16"/>
  <c r="P13131" i="16"/>
  <c r="P13132" i="16"/>
  <c r="P13133" i="16"/>
  <c r="P13134" i="16"/>
  <c r="P13135" i="16"/>
  <c r="P13136" i="16"/>
  <c r="P13137" i="16"/>
  <c r="P13138" i="16"/>
  <c r="P13139" i="16"/>
  <c r="P13140" i="16"/>
  <c r="P13141" i="16"/>
  <c r="P13142" i="16"/>
  <c r="P13143" i="16"/>
  <c r="P13144" i="16"/>
  <c r="P13145" i="16"/>
  <c r="P13146" i="16"/>
  <c r="P13147" i="16"/>
  <c r="P13148" i="16"/>
  <c r="P13149" i="16"/>
  <c r="P13150" i="16"/>
  <c r="P13151" i="16"/>
  <c r="P13152" i="16"/>
  <c r="P13153" i="16"/>
  <c r="P13154" i="16"/>
  <c r="P13155" i="16"/>
  <c r="P13156" i="16"/>
  <c r="P13157" i="16"/>
  <c r="P13158" i="16"/>
  <c r="P13159" i="16"/>
  <c r="P13160" i="16"/>
  <c r="P13161" i="16"/>
  <c r="P13162" i="16"/>
  <c r="P13163" i="16"/>
  <c r="P13164" i="16"/>
  <c r="P13165" i="16"/>
  <c r="P13166" i="16"/>
  <c r="P13167" i="16"/>
  <c r="P13168" i="16"/>
  <c r="P13169" i="16"/>
  <c r="P13170" i="16"/>
  <c r="P13171" i="16"/>
  <c r="P13172" i="16"/>
  <c r="P13173" i="16"/>
  <c r="P13174" i="16"/>
  <c r="P13175" i="16"/>
  <c r="P13176" i="16"/>
  <c r="P13177" i="16"/>
  <c r="P13178" i="16"/>
  <c r="P13179" i="16"/>
  <c r="P13180" i="16"/>
  <c r="P13181" i="16"/>
  <c r="P13182" i="16"/>
  <c r="P13183" i="16"/>
  <c r="P13184" i="16"/>
  <c r="P13185" i="16"/>
  <c r="P13186" i="16"/>
  <c r="P13187" i="16"/>
  <c r="P13188" i="16"/>
  <c r="P13189" i="16"/>
  <c r="P13190" i="16"/>
  <c r="P13191" i="16"/>
  <c r="P13192" i="16"/>
  <c r="P13193" i="16"/>
  <c r="P13194" i="16"/>
  <c r="P13195" i="16"/>
  <c r="P13196" i="16"/>
  <c r="P13197" i="16"/>
  <c r="P13198" i="16"/>
  <c r="P13199" i="16"/>
  <c r="P13200" i="16"/>
  <c r="P13201" i="16"/>
  <c r="P13202" i="16"/>
  <c r="P13203" i="16"/>
  <c r="P13204" i="16"/>
  <c r="P13205" i="16"/>
  <c r="P13206" i="16"/>
  <c r="P13207" i="16"/>
  <c r="P13208" i="16"/>
  <c r="P13209" i="16"/>
  <c r="P13210" i="16"/>
  <c r="P13211" i="16"/>
  <c r="P13212" i="16"/>
  <c r="P13213" i="16"/>
  <c r="P13214" i="16"/>
  <c r="P13215" i="16"/>
  <c r="P13216" i="16"/>
  <c r="P13217" i="16"/>
  <c r="P13218" i="16"/>
  <c r="P13219" i="16"/>
  <c r="P13220" i="16"/>
  <c r="P13221" i="16"/>
  <c r="P13222" i="16"/>
  <c r="P13223" i="16"/>
  <c r="P13224" i="16"/>
  <c r="P13225" i="16"/>
  <c r="P13226" i="16"/>
  <c r="P13227" i="16"/>
  <c r="P13228" i="16"/>
  <c r="P13229" i="16"/>
  <c r="P13230" i="16"/>
  <c r="P13231" i="16"/>
  <c r="P13232" i="16"/>
  <c r="P13233" i="16"/>
  <c r="P13234" i="16"/>
  <c r="P13235" i="16"/>
  <c r="P13236" i="16"/>
  <c r="P13237" i="16"/>
  <c r="P13238" i="16"/>
  <c r="P13239" i="16"/>
  <c r="P13240" i="16"/>
  <c r="P13241" i="16"/>
  <c r="P13242" i="16"/>
  <c r="P13243" i="16"/>
  <c r="P13244" i="16"/>
  <c r="P13245" i="16"/>
  <c r="P13246" i="16"/>
  <c r="P13247" i="16"/>
  <c r="P13248" i="16"/>
  <c r="P13249" i="16"/>
  <c r="P13250" i="16"/>
  <c r="P13251" i="16"/>
  <c r="P13252" i="16"/>
  <c r="P13253" i="16"/>
  <c r="P13254" i="16"/>
  <c r="P13255" i="16"/>
  <c r="P13256" i="16"/>
  <c r="P13257" i="16"/>
  <c r="P13258" i="16"/>
  <c r="P13259" i="16"/>
  <c r="P13260" i="16"/>
  <c r="P13261" i="16"/>
  <c r="P13262" i="16"/>
  <c r="P13263" i="16"/>
  <c r="P13264" i="16"/>
  <c r="P13265" i="16"/>
  <c r="P13266" i="16"/>
  <c r="P13267" i="16"/>
  <c r="P13268" i="16"/>
  <c r="P13269" i="16"/>
  <c r="P13270" i="16"/>
  <c r="P13271" i="16"/>
  <c r="P13272" i="16"/>
  <c r="P13273" i="16"/>
  <c r="P13274" i="16"/>
  <c r="P13275" i="16"/>
  <c r="P13276" i="16"/>
  <c r="P13277" i="16"/>
  <c r="P13278" i="16"/>
  <c r="P13279" i="16"/>
  <c r="P13280" i="16"/>
  <c r="P13281" i="16"/>
  <c r="P13282" i="16"/>
  <c r="P13283" i="16"/>
  <c r="P13284" i="16"/>
  <c r="P13285" i="16"/>
  <c r="P13286" i="16"/>
  <c r="P13287" i="16"/>
  <c r="P13288" i="16"/>
  <c r="P13289" i="16"/>
  <c r="P13290" i="16"/>
  <c r="P13291" i="16"/>
  <c r="P13292" i="16"/>
  <c r="P13293" i="16"/>
  <c r="P13294" i="16"/>
  <c r="P13295" i="16"/>
  <c r="P13296" i="16"/>
  <c r="P13297" i="16"/>
  <c r="P13298" i="16"/>
  <c r="P13299" i="16"/>
  <c r="P13300" i="16"/>
  <c r="P13301" i="16"/>
  <c r="P13302" i="16"/>
  <c r="P13303" i="16"/>
  <c r="P13304" i="16"/>
  <c r="P13305" i="16"/>
  <c r="P13306" i="16"/>
  <c r="P13307" i="16"/>
  <c r="P13308" i="16"/>
  <c r="P13309" i="16"/>
  <c r="P13310" i="16"/>
  <c r="P13311" i="16"/>
  <c r="P13312" i="16"/>
  <c r="P13313" i="16"/>
  <c r="P13314" i="16"/>
  <c r="P13315" i="16"/>
  <c r="P13316" i="16"/>
  <c r="P13317" i="16"/>
  <c r="P13318" i="16"/>
  <c r="P13319" i="16"/>
  <c r="P13320" i="16"/>
  <c r="P13321" i="16"/>
  <c r="P13322" i="16"/>
  <c r="P13323" i="16"/>
  <c r="P13324" i="16"/>
  <c r="P13325" i="16"/>
  <c r="P13326" i="16"/>
  <c r="P13327" i="16"/>
  <c r="P13328" i="16"/>
  <c r="P13329" i="16"/>
  <c r="P13330" i="16"/>
  <c r="P13331" i="16"/>
  <c r="P13332" i="16"/>
  <c r="P13333" i="16"/>
  <c r="P13334" i="16"/>
  <c r="P13335" i="16"/>
  <c r="P13336" i="16"/>
  <c r="P13337" i="16"/>
  <c r="P13338" i="16"/>
  <c r="P13339" i="16"/>
  <c r="P13340" i="16"/>
  <c r="P13341" i="16"/>
  <c r="P13342" i="16"/>
  <c r="P13343" i="16"/>
  <c r="P13344" i="16"/>
  <c r="P13345" i="16"/>
  <c r="P13346" i="16"/>
  <c r="P13347" i="16"/>
  <c r="P13348" i="16"/>
  <c r="P13349" i="16"/>
  <c r="P13350" i="16"/>
  <c r="P13351" i="16"/>
  <c r="P13352" i="16"/>
  <c r="P13353" i="16"/>
  <c r="P13354" i="16"/>
  <c r="P13355" i="16"/>
  <c r="P13356" i="16"/>
  <c r="P13357" i="16"/>
  <c r="P13358" i="16"/>
  <c r="P13359" i="16"/>
  <c r="P13360" i="16"/>
  <c r="P13361" i="16"/>
  <c r="P13362" i="16"/>
  <c r="P13363" i="16"/>
  <c r="P13364" i="16"/>
  <c r="P13365" i="16"/>
  <c r="P13366" i="16"/>
  <c r="P13367" i="16"/>
  <c r="P13368" i="16"/>
  <c r="P13369" i="16"/>
  <c r="P13370" i="16"/>
  <c r="P13371" i="16"/>
  <c r="P13372" i="16"/>
  <c r="P13373" i="16"/>
  <c r="P13374" i="16"/>
  <c r="P13375" i="16"/>
  <c r="P13376" i="16"/>
  <c r="P13377" i="16"/>
  <c r="P13378" i="16"/>
  <c r="P13379" i="16"/>
  <c r="P13380" i="16"/>
  <c r="P13381" i="16"/>
  <c r="P13382" i="16"/>
  <c r="P13383" i="16"/>
  <c r="P13384" i="16"/>
  <c r="P13385" i="16"/>
  <c r="P13386" i="16"/>
  <c r="P13387" i="16"/>
  <c r="P13388" i="16"/>
  <c r="P13389" i="16"/>
  <c r="P13390" i="16"/>
  <c r="P13391" i="16"/>
  <c r="P13392" i="16"/>
  <c r="P13393" i="16"/>
  <c r="P13394" i="16"/>
  <c r="P13395" i="16"/>
  <c r="P13396" i="16"/>
  <c r="P13397" i="16"/>
  <c r="P13398" i="16"/>
  <c r="P13399" i="16"/>
  <c r="P13400" i="16"/>
  <c r="P13401" i="16"/>
  <c r="P13402" i="16"/>
  <c r="P13403" i="16"/>
  <c r="P13404" i="16"/>
  <c r="P13405" i="16"/>
  <c r="P13406" i="16"/>
  <c r="P13407" i="16"/>
  <c r="P13408" i="16"/>
  <c r="P13409" i="16"/>
  <c r="P13410" i="16"/>
  <c r="P13411" i="16"/>
  <c r="P13412" i="16"/>
  <c r="P13413" i="16"/>
  <c r="P13414" i="16"/>
  <c r="P13415" i="16"/>
  <c r="P13416" i="16"/>
  <c r="P13417" i="16"/>
  <c r="P13418" i="16"/>
  <c r="P13419" i="16"/>
  <c r="P13420" i="16"/>
  <c r="P13421" i="16"/>
  <c r="P13422" i="16"/>
  <c r="P13423" i="16"/>
  <c r="P13424" i="16"/>
  <c r="P13425" i="16"/>
  <c r="P13426" i="16"/>
  <c r="P13427" i="16"/>
  <c r="P13428" i="16"/>
  <c r="P13429" i="16"/>
  <c r="P13430" i="16"/>
  <c r="P13431" i="16"/>
  <c r="P13432" i="16"/>
  <c r="P13433" i="16"/>
  <c r="P13434" i="16"/>
  <c r="P13435" i="16"/>
  <c r="P13436" i="16"/>
  <c r="P13437" i="16"/>
  <c r="P13438" i="16"/>
  <c r="P13439" i="16"/>
  <c r="P13440" i="16"/>
  <c r="P13441" i="16"/>
  <c r="P13442" i="16"/>
  <c r="P13443" i="16"/>
  <c r="P13444" i="16"/>
  <c r="P13445" i="16"/>
  <c r="P13446" i="16"/>
  <c r="P13447" i="16"/>
  <c r="P13448" i="16"/>
  <c r="P13449" i="16"/>
  <c r="P13450" i="16"/>
  <c r="P13451" i="16"/>
  <c r="P13452" i="16"/>
  <c r="P13453" i="16"/>
  <c r="P13454" i="16"/>
  <c r="P13455" i="16"/>
  <c r="P13456" i="16"/>
  <c r="P13457" i="16"/>
  <c r="P13458" i="16"/>
  <c r="P13459" i="16"/>
  <c r="P13460" i="16"/>
  <c r="P13461" i="16"/>
  <c r="P13462" i="16"/>
  <c r="P13463" i="16"/>
  <c r="P13464" i="16"/>
  <c r="P13465" i="16"/>
  <c r="P13466" i="16"/>
  <c r="P13467" i="16"/>
  <c r="P13468" i="16"/>
  <c r="P13469" i="16"/>
  <c r="P13470" i="16"/>
  <c r="P13471" i="16"/>
  <c r="P13472" i="16"/>
  <c r="P13473" i="16"/>
  <c r="P13474" i="16"/>
  <c r="P13475" i="16"/>
  <c r="P13476" i="16"/>
  <c r="P13477" i="16"/>
  <c r="P13478" i="16"/>
  <c r="P13479" i="16"/>
  <c r="P13480" i="16"/>
  <c r="P13481" i="16"/>
  <c r="P13482" i="16"/>
  <c r="P13483" i="16"/>
  <c r="P13484" i="16"/>
  <c r="P13485" i="16"/>
  <c r="P13486" i="16"/>
  <c r="P13487" i="16"/>
  <c r="P13488" i="16"/>
  <c r="P13489" i="16"/>
  <c r="P13490" i="16"/>
  <c r="P13491" i="16"/>
  <c r="P13492" i="16"/>
  <c r="P13493" i="16"/>
  <c r="P13494" i="16"/>
  <c r="P13495" i="16"/>
  <c r="P13496" i="16"/>
  <c r="P13497" i="16"/>
  <c r="P13498" i="16"/>
  <c r="P13499" i="16"/>
  <c r="P13500" i="16"/>
  <c r="P13501" i="16"/>
  <c r="P13502" i="16"/>
  <c r="P13503" i="16"/>
  <c r="P13504" i="16"/>
  <c r="P13505" i="16"/>
  <c r="P13506" i="16"/>
  <c r="P13507" i="16"/>
  <c r="P13508" i="16"/>
  <c r="P13509" i="16"/>
  <c r="P13510" i="16"/>
  <c r="P13511" i="16"/>
  <c r="P13512" i="16"/>
  <c r="P13513" i="16"/>
  <c r="P13514" i="16"/>
  <c r="P13515" i="16"/>
  <c r="P13516" i="16"/>
  <c r="P13517" i="16"/>
  <c r="P13518" i="16"/>
  <c r="P13519" i="16"/>
  <c r="P13520" i="16"/>
  <c r="P13521" i="16"/>
  <c r="P13522" i="16"/>
  <c r="P13523" i="16"/>
  <c r="P13524" i="16"/>
  <c r="P13525" i="16"/>
  <c r="P13526" i="16"/>
  <c r="P13527" i="16"/>
  <c r="P13528" i="16"/>
  <c r="P13529" i="16"/>
  <c r="P13530" i="16"/>
  <c r="P13531" i="16"/>
  <c r="P13532" i="16"/>
  <c r="P13533" i="16"/>
  <c r="P13534" i="16"/>
  <c r="P13535" i="16"/>
  <c r="P13536" i="16"/>
  <c r="P13537" i="16"/>
  <c r="P13538" i="16"/>
  <c r="P13539" i="16"/>
  <c r="P13540" i="16"/>
  <c r="P13541" i="16"/>
  <c r="P13542" i="16"/>
  <c r="P13543" i="16"/>
  <c r="P13544" i="16"/>
  <c r="P13545" i="16"/>
  <c r="P13546" i="16"/>
  <c r="P13547" i="16"/>
  <c r="P13548" i="16"/>
  <c r="P13549" i="16"/>
  <c r="P13550" i="16"/>
  <c r="P13551" i="16"/>
  <c r="P13552" i="16"/>
  <c r="P13553" i="16"/>
  <c r="P13554" i="16"/>
  <c r="P13555" i="16"/>
  <c r="P13556" i="16"/>
  <c r="P13557" i="16"/>
  <c r="P13558" i="16"/>
  <c r="P13559" i="16"/>
  <c r="P13560" i="16"/>
  <c r="P13561" i="16"/>
  <c r="P13562" i="16"/>
  <c r="P13563" i="16"/>
  <c r="P13564" i="16"/>
  <c r="P13565" i="16"/>
  <c r="P13566" i="16"/>
  <c r="P13567" i="16"/>
  <c r="P13568" i="16"/>
  <c r="P13569" i="16"/>
  <c r="P13570" i="16"/>
  <c r="P13571" i="16"/>
  <c r="P13572" i="16"/>
  <c r="P13573" i="16"/>
  <c r="P13574" i="16"/>
  <c r="P13575" i="16"/>
  <c r="P13576" i="16"/>
  <c r="P13577" i="16"/>
  <c r="P13578" i="16"/>
  <c r="P13579" i="16"/>
  <c r="P13580" i="16"/>
  <c r="P13581" i="16"/>
  <c r="P13582" i="16"/>
  <c r="P13583" i="16"/>
  <c r="P13584" i="16"/>
  <c r="P13585" i="16"/>
  <c r="P13586" i="16"/>
  <c r="P13587" i="16"/>
  <c r="P13588" i="16"/>
  <c r="P13589" i="16"/>
  <c r="P13590" i="16"/>
  <c r="P13591" i="16"/>
  <c r="P13592" i="16"/>
  <c r="P13593" i="16"/>
  <c r="P13594" i="16"/>
  <c r="P13595" i="16"/>
  <c r="P13596" i="16"/>
  <c r="P13597" i="16"/>
  <c r="P13598" i="16"/>
  <c r="P13599" i="16"/>
  <c r="P13600" i="16"/>
  <c r="P13601" i="16"/>
  <c r="P13602" i="16"/>
  <c r="P13603" i="16"/>
  <c r="P13604" i="16"/>
  <c r="P13605" i="16"/>
  <c r="P13606" i="16"/>
  <c r="P13607" i="16"/>
  <c r="P13608" i="16"/>
  <c r="P13609" i="16"/>
  <c r="P13610" i="16"/>
  <c r="P13611" i="16"/>
  <c r="P13612" i="16"/>
  <c r="P13613" i="16"/>
  <c r="P13614" i="16"/>
  <c r="P13615" i="16"/>
  <c r="P13616" i="16"/>
  <c r="P13617" i="16"/>
  <c r="P13618" i="16"/>
  <c r="P13619" i="16"/>
  <c r="P13620" i="16"/>
  <c r="P13621" i="16"/>
  <c r="P13622" i="16"/>
  <c r="P13623" i="16"/>
  <c r="P13624" i="16"/>
  <c r="P13625" i="16"/>
  <c r="P13626" i="16"/>
  <c r="P13627" i="16"/>
  <c r="P13628" i="16"/>
  <c r="P13629" i="16"/>
  <c r="P13630" i="16"/>
  <c r="P13631" i="16"/>
  <c r="P13632" i="16"/>
  <c r="P13633" i="16"/>
  <c r="P13634" i="16"/>
  <c r="P13635" i="16"/>
  <c r="P13636" i="16"/>
  <c r="P13637" i="16"/>
  <c r="P13638" i="16"/>
  <c r="P13639" i="16"/>
  <c r="P13640" i="16"/>
  <c r="P13641" i="16"/>
  <c r="P13642" i="16"/>
  <c r="P13643" i="16"/>
  <c r="P13644" i="16"/>
  <c r="P13645" i="16"/>
  <c r="P13646" i="16"/>
  <c r="P13647" i="16"/>
  <c r="P13648" i="16"/>
  <c r="P13649" i="16"/>
  <c r="P13650" i="16"/>
  <c r="P13651" i="16"/>
  <c r="P13652" i="16"/>
  <c r="P13653" i="16"/>
  <c r="P13654" i="16"/>
  <c r="P13655" i="16"/>
  <c r="P13656" i="16"/>
  <c r="P13657" i="16"/>
  <c r="P13658" i="16"/>
  <c r="P13659" i="16"/>
  <c r="P13660" i="16"/>
  <c r="P13661" i="16"/>
  <c r="P13662" i="16"/>
  <c r="P13663" i="16"/>
  <c r="P13664" i="16"/>
  <c r="P13665" i="16"/>
  <c r="P13666" i="16"/>
  <c r="P13667" i="16"/>
  <c r="P13668" i="16"/>
  <c r="P13669" i="16"/>
  <c r="P13670" i="16"/>
  <c r="P13671" i="16"/>
  <c r="P13672" i="16"/>
  <c r="P13673" i="16"/>
  <c r="P13674" i="16"/>
  <c r="P13675" i="16"/>
  <c r="P13676" i="16"/>
  <c r="P13677" i="16"/>
  <c r="P13678" i="16"/>
  <c r="P13679" i="16"/>
  <c r="P13680" i="16"/>
  <c r="P13681" i="16"/>
  <c r="P13682" i="16"/>
  <c r="P13683" i="16"/>
  <c r="P13684" i="16"/>
  <c r="P13685" i="16"/>
  <c r="P13686" i="16"/>
  <c r="P13687" i="16"/>
  <c r="P13688" i="16"/>
  <c r="P13689" i="16"/>
  <c r="P13690" i="16"/>
  <c r="P13691" i="16"/>
  <c r="P13692" i="16"/>
  <c r="P13693" i="16"/>
  <c r="P13694" i="16"/>
  <c r="P13695" i="16"/>
  <c r="P13696" i="16"/>
  <c r="P13697" i="16"/>
  <c r="P13698" i="16"/>
  <c r="P13699" i="16"/>
  <c r="P13700" i="16"/>
  <c r="P13701" i="16"/>
  <c r="P13702" i="16"/>
  <c r="P13703" i="16"/>
  <c r="P13704" i="16"/>
  <c r="P13705" i="16"/>
  <c r="P13706" i="16"/>
  <c r="P13707" i="16"/>
  <c r="P13708" i="16"/>
  <c r="P13709" i="16"/>
  <c r="P13710" i="16"/>
  <c r="P13711" i="16"/>
  <c r="P13712" i="16"/>
  <c r="P13713" i="16"/>
  <c r="P13714" i="16"/>
  <c r="P13715" i="16"/>
  <c r="P13716" i="16"/>
  <c r="P13717" i="16"/>
  <c r="P13718" i="16"/>
  <c r="P13719" i="16"/>
  <c r="P13720" i="16"/>
  <c r="P13721" i="16"/>
  <c r="P13722" i="16"/>
  <c r="P13723" i="16"/>
  <c r="P13724" i="16"/>
  <c r="P13725" i="16"/>
  <c r="P13726" i="16"/>
  <c r="P13727" i="16"/>
  <c r="P13728" i="16"/>
  <c r="P13729" i="16"/>
  <c r="P13730" i="16"/>
  <c r="P13731" i="16"/>
  <c r="P13732" i="16"/>
  <c r="P13733" i="16"/>
  <c r="P13734" i="16"/>
  <c r="P13735" i="16"/>
  <c r="P13736" i="16"/>
  <c r="P13737" i="16"/>
  <c r="P13738" i="16"/>
  <c r="P13739" i="16"/>
  <c r="P13740" i="16"/>
  <c r="P13741" i="16"/>
  <c r="P13742" i="16"/>
  <c r="P13743" i="16"/>
  <c r="P13744" i="16"/>
  <c r="P13745" i="16"/>
  <c r="P13746" i="16"/>
  <c r="P13747" i="16"/>
  <c r="P13748" i="16"/>
  <c r="P13749" i="16"/>
  <c r="P13750" i="16"/>
  <c r="P13751" i="16"/>
  <c r="P13752" i="16"/>
  <c r="P13753" i="16"/>
  <c r="P13754" i="16"/>
  <c r="P13755" i="16"/>
  <c r="P13756" i="16"/>
  <c r="P13757" i="16"/>
  <c r="P13758" i="16"/>
  <c r="P13759" i="16"/>
  <c r="P13760" i="16"/>
  <c r="P13761" i="16"/>
  <c r="P13762" i="16"/>
  <c r="P13763" i="16"/>
  <c r="P13764" i="16"/>
  <c r="P13765" i="16"/>
  <c r="P13766" i="16"/>
  <c r="P13767" i="16"/>
  <c r="P13768" i="16"/>
  <c r="P13769" i="16"/>
  <c r="P13770" i="16"/>
  <c r="P13771" i="16"/>
  <c r="P13772" i="16"/>
  <c r="P13773" i="16"/>
  <c r="P13774" i="16"/>
  <c r="P13775" i="16"/>
  <c r="P13776" i="16"/>
  <c r="P13777" i="16"/>
  <c r="P13778" i="16"/>
  <c r="P13779" i="16"/>
  <c r="P13780" i="16"/>
  <c r="P13781" i="16"/>
  <c r="P13782" i="16"/>
  <c r="P13783" i="16"/>
  <c r="P13784" i="16"/>
  <c r="P13785" i="16"/>
  <c r="P13786" i="16"/>
  <c r="P13787" i="16"/>
  <c r="P13788" i="16"/>
  <c r="P13789" i="16"/>
  <c r="P13790" i="16"/>
  <c r="P13791" i="16"/>
  <c r="P13792" i="16"/>
  <c r="P13793" i="16"/>
  <c r="P13794" i="16"/>
  <c r="P13795" i="16"/>
  <c r="P13796" i="16"/>
  <c r="P13797" i="16"/>
  <c r="P13798" i="16"/>
  <c r="P13799" i="16"/>
  <c r="P13800" i="16"/>
  <c r="P13801" i="16"/>
  <c r="P13802" i="16"/>
  <c r="P13803" i="16"/>
  <c r="P13804" i="16"/>
  <c r="P13805" i="16"/>
  <c r="P13806" i="16"/>
  <c r="P13807" i="16"/>
  <c r="P13808" i="16"/>
  <c r="P13809" i="16"/>
  <c r="P13810" i="16"/>
  <c r="P13811" i="16"/>
  <c r="P13812" i="16"/>
  <c r="P13813" i="16"/>
  <c r="P13814" i="16"/>
  <c r="P13815" i="16"/>
  <c r="P13816" i="16"/>
  <c r="P13817" i="16"/>
  <c r="P13818" i="16"/>
  <c r="P13819" i="16"/>
  <c r="P13820" i="16"/>
  <c r="P13821" i="16"/>
  <c r="P13822" i="16"/>
  <c r="P13823" i="16"/>
  <c r="P13824" i="16"/>
  <c r="P13825" i="16"/>
  <c r="P13826" i="16"/>
  <c r="P13827" i="16"/>
  <c r="P13828" i="16"/>
  <c r="P13829" i="16"/>
  <c r="P13830" i="16"/>
  <c r="P13831" i="16"/>
  <c r="P13832" i="16"/>
  <c r="P13833" i="16"/>
  <c r="P13834" i="16"/>
  <c r="P13835" i="16"/>
  <c r="P13836" i="16"/>
  <c r="P13837" i="16"/>
  <c r="P13838" i="16"/>
  <c r="P13839" i="16"/>
  <c r="P13840" i="16"/>
  <c r="P13841" i="16"/>
  <c r="P13842" i="16"/>
  <c r="P13843" i="16"/>
  <c r="P13844" i="16"/>
  <c r="P13845" i="16"/>
  <c r="P13846" i="16"/>
  <c r="P13847" i="16"/>
  <c r="P13848" i="16"/>
  <c r="P13849" i="16"/>
  <c r="P13850" i="16"/>
  <c r="P13851" i="16"/>
  <c r="P13852" i="16"/>
  <c r="P13853" i="16"/>
  <c r="P13854" i="16"/>
  <c r="P13855" i="16"/>
  <c r="P13856" i="16"/>
  <c r="P13857" i="16"/>
  <c r="P13858" i="16"/>
  <c r="P13859" i="16"/>
  <c r="P13860" i="16"/>
  <c r="P13861" i="16"/>
  <c r="P13862" i="16"/>
  <c r="P13863" i="16"/>
  <c r="P13864" i="16"/>
  <c r="P13865" i="16"/>
  <c r="P13866" i="16"/>
  <c r="P13867" i="16"/>
  <c r="P13868" i="16"/>
  <c r="P13869" i="16"/>
  <c r="P13870" i="16"/>
  <c r="P13871" i="16"/>
  <c r="P13872" i="16"/>
  <c r="P13873" i="16"/>
  <c r="P13874" i="16"/>
  <c r="P13875" i="16"/>
  <c r="P13876" i="16"/>
  <c r="P13877" i="16"/>
  <c r="P13878" i="16"/>
  <c r="P13879" i="16"/>
  <c r="P13880" i="16"/>
  <c r="P13881" i="16"/>
  <c r="P13882" i="16"/>
  <c r="P13883" i="16"/>
  <c r="P13884" i="16"/>
  <c r="P13885" i="16"/>
  <c r="P13886" i="16"/>
  <c r="P13887" i="16"/>
  <c r="P13888" i="16"/>
  <c r="P13889" i="16"/>
  <c r="P13890" i="16"/>
  <c r="P13891" i="16"/>
  <c r="P13892" i="16"/>
  <c r="P13893" i="16"/>
  <c r="P13894" i="16"/>
  <c r="P13895" i="16"/>
  <c r="P13896" i="16"/>
  <c r="P13897" i="16"/>
  <c r="P13898" i="16"/>
  <c r="P13899" i="16"/>
  <c r="P13900" i="16"/>
  <c r="P13901" i="16"/>
  <c r="P13902" i="16"/>
  <c r="P13903" i="16"/>
  <c r="P13904" i="16"/>
  <c r="P13905" i="16"/>
  <c r="P13906" i="16"/>
  <c r="P13907" i="16"/>
  <c r="P13908" i="16"/>
  <c r="P13909" i="16"/>
  <c r="P13910" i="16"/>
  <c r="P13911" i="16"/>
  <c r="P13912" i="16"/>
  <c r="P13913" i="16"/>
  <c r="P13914" i="16"/>
  <c r="P13915" i="16"/>
  <c r="P13916" i="16"/>
  <c r="P13917" i="16"/>
  <c r="P13918" i="16"/>
  <c r="P13919" i="16"/>
  <c r="P13920" i="16"/>
  <c r="P13921" i="16"/>
  <c r="P13922" i="16"/>
  <c r="P13923" i="16"/>
  <c r="P13924" i="16"/>
  <c r="P13925" i="16"/>
  <c r="P13926" i="16"/>
  <c r="P13927" i="16"/>
  <c r="P13928" i="16"/>
  <c r="P13929" i="16"/>
  <c r="P13930" i="16"/>
  <c r="P13931" i="16"/>
  <c r="P13932" i="16"/>
  <c r="P13933" i="16"/>
  <c r="P13934" i="16"/>
  <c r="P13935" i="16"/>
  <c r="P13936" i="16"/>
  <c r="P13937" i="16"/>
  <c r="P13938" i="16"/>
  <c r="P13939" i="16"/>
  <c r="P13940" i="16"/>
  <c r="P13941" i="16"/>
  <c r="P13942" i="16"/>
  <c r="P13943" i="16"/>
  <c r="P13944" i="16"/>
  <c r="P13945" i="16"/>
  <c r="P13946" i="16"/>
  <c r="P13947" i="16"/>
  <c r="P13948" i="16"/>
  <c r="P13949" i="16"/>
  <c r="P13950" i="16"/>
  <c r="P13951" i="16"/>
  <c r="P13952" i="16"/>
  <c r="P13953" i="16"/>
  <c r="P13954" i="16"/>
  <c r="P13955" i="16"/>
  <c r="P13956" i="16"/>
  <c r="P13957" i="16"/>
  <c r="P13958" i="16"/>
  <c r="P13959" i="16"/>
  <c r="P13960" i="16"/>
  <c r="P13961" i="16"/>
  <c r="P13962" i="16"/>
  <c r="P13963" i="16"/>
  <c r="P13964" i="16"/>
  <c r="P13965" i="16"/>
  <c r="P13966" i="16"/>
  <c r="P13967" i="16"/>
  <c r="P13968" i="16"/>
  <c r="P13969" i="16"/>
  <c r="P13970" i="16"/>
  <c r="P13971" i="16"/>
  <c r="P13972" i="16"/>
  <c r="P13973" i="16"/>
  <c r="P13974" i="16"/>
  <c r="P13975" i="16"/>
  <c r="P13976" i="16"/>
  <c r="P13977" i="16"/>
  <c r="P13978" i="16"/>
  <c r="P13979" i="16"/>
  <c r="P13980" i="16"/>
  <c r="P13981" i="16"/>
  <c r="P13982" i="16"/>
  <c r="P13983" i="16"/>
  <c r="P13984" i="16"/>
  <c r="P13985" i="16"/>
  <c r="P13986" i="16"/>
  <c r="P13987" i="16"/>
  <c r="P13988" i="16"/>
  <c r="P13989" i="16"/>
  <c r="P13990" i="16"/>
  <c r="P13991" i="16"/>
  <c r="P13992" i="16"/>
  <c r="P13993" i="16"/>
  <c r="P13994" i="16"/>
  <c r="P13995" i="16"/>
  <c r="P13996" i="16"/>
  <c r="P13997" i="16"/>
  <c r="P13998" i="16"/>
  <c r="P13999" i="16"/>
  <c r="P14000" i="16"/>
  <c r="P14001" i="16"/>
  <c r="P14002" i="16"/>
  <c r="P14003" i="16"/>
  <c r="P14004" i="16"/>
  <c r="P14005" i="16"/>
  <c r="P14006" i="16"/>
  <c r="P14007" i="16"/>
  <c r="P14008" i="16"/>
  <c r="P14009" i="16"/>
  <c r="P14010" i="16"/>
  <c r="P14011" i="16"/>
  <c r="P14012" i="16"/>
  <c r="P14013" i="16"/>
  <c r="P14014" i="16"/>
  <c r="P14015" i="16"/>
  <c r="P14016" i="16"/>
  <c r="P14017" i="16"/>
  <c r="P14018" i="16"/>
  <c r="P14019" i="16"/>
  <c r="P14020" i="16"/>
  <c r="P14021" i="16"/>
  <c r="P14022" i="16"/>
  <c r="P14023" i="16"/>
  <c r="P14024" i="16"/>
  <c r="P14025" i="16"/>
  <c r="P14026" i="16"/>
  <c r="P14027" i="16"/>
  <c r="P14028" i="16"/>
  <c r="P14029" i="16"/>
  <c r="P14030" i="16"/>
  <c r="P14031" i="16"/>
  <c r="P14032" i="16"/>
  <c r="P14033" i="16"/>
  <c r="P14034" i="16"/>
  <c r="P14035" i="16"/>
  <c r="P14036" i="16"/>
  <c r="P14037" i="16"/>
  <c r="P14038" i="16"/>
  <c r="P14039" i="16"/>
  <c r="P14040" i="16"/>
  <c r="P14041" i="16"/>
  <c r="P14042" i="16"/>
  <c r="P14043" i="16"/>
  <c r="P14044" i="16"/>
  <c r="P14045" i="16"/>
  <c r="P14046" i="16"/>
  <c r="P14047" i="16"/>
  <c r="P14048" i="16"/>
  <c r="P14049" i="16"/>
  <c r="P14050" i="16"/>
  <c r="P14051" i="16"/>
  <c r="P14052" i="16"/>
  <c r="P14053" i="16"/>
  <c r="P14054" i="16"/>
  <c r="P14055" i="16"/>
  <c r="P14056" i="16"/>
  <c r="P14057" i="16"/>
  <c r="P14058" i="16"/>
  <c r="P14059" i="16"/>
  <c r="P14060" i="16"/>
  <c r="P14061" i="16"/>
  <c r="P14062" i="16"/>
  <c r="P14063" i="16"/>
  <c r="P14064" i="16"/>
  <c r="P14065" i="16"/>
  <c r="P14066" i="16"/>
  <c r="P14067" i="16"/>
  <c r="P14068" i="16"/>
  <c r="P14069" i="16"/>
  <c r="P14070" i="16"/>
  <c r="P14071" i="16"/>
  <c r="P14072" i="16"/>
  <c r="P14073" i="16"/>
  <c r="P14074" i="16"/>
  <c r="P14075" i="16"/>
  <c r="P14076" i="16"/>
  <c r="P14077" i="16"/>
  <c r="P14078" i="16"/>
  <c r="P14079" i="16"/>
  <c r="P14080" i="16"/>
  <c r="P14081" i="16"/>
  <c r="P14082" i="16"/>
  <c r="P14083" i="16"/>
  <c r="P14084" i="16"/>
  <c r="P14085" i="16"/>
  <c r="P14086" i="16"/>
  <c r="P14087" i="16"/>
  <c r="P14088" i="16"/>
  <c r="P14089" i="16"/>
  <c r="P14090" i="16"/>
  <c r="P14091" i="16"/>
  <c r="P14092" i="16"/>
  <c r="P14093" i="16"/>
  <c r="P14094" i="16"/>
  <c r="P14095" i="16"/>
  <c r="P14096" i="16"/>
  <c r="P14097" i="16"/>
  <c r="P14098" i="16"/>
  <c r="P14099" i="16"/>
  <c r="P14100" i="16"/>
  <c r="P14101" i="16"/>
  <c r="P14102" i="16"/>
  <c r="P14103" i="16"/>
  <c r="P14104" i="16"/>
  <c r="P14105" i="16"/>
  <c r="P14106" i="16"/>
  <c r="P14107" i="16"/>
  <c r="P14108" i="16"/>
  <c r="P14109" i="16"/>
  <c r="P14110" i="16"/>
  <c r="P14111" i="16"/>
  <c r="P14112" i="16"/>
  <c r="P14113" i="16"/>
  <c r="P14114" i="16"/>
  <c r="P14115" i="16"/>
  <c r="P14116" i="16"/>
  <c r="P14117" i="16"/>
  <c r="P14118" i="16"/>
  <c r="P14119" i="16"/>
  <c r="P14120" i="16"/>
  <c r="P14121" i="16"/>
  <c r="P14122" i="16"/>
  <c r="P14123" i="16"/>
  <c r="P14124" i="16"/>
  <c r="P14125" i="16"/>
  <c r="P14126" i="16"/>
  <c r="P14127" i="16"/>
  <c r="P14128" i="16"/>
  <c r="P14129" i="16"/>
  <c r="P14130" i="16"/>
  <c r="P14131" i="16"/>
  <c r="P14132" i="16"/>
  <c r="P14133" i="16"/>
  <c r="P14134" i="16"/>
  <c r="P14135" i="16"/>
  <c r="P14136" i="16"/>
  <c r="P14137" i="16"/>
  <c r="P14138" i="16"/>
  <c r="P14139" i="16"/>
  <c r="P14140" i="16"/>
  <c r="P14141" i="16"/>
  <c r="P14142" i="16"/>
  <c r="P14143" i="16"/>
  <c r="P14144" i="16"/>
  <c r="P14145" i="16"/>
  <c r="P14146" i="16"/>
  <c r="P14147" i="16"/>
  <c r="P14148" i="16"/>
  <c r="P14149" i="16"/>
  <c r="P14150" i="16"/>
  <c r="P14151" i="16"/>
  <c r="P14152" i="16"/>
  <c r="P14153" i="16"/>
  <c r="P14154" i="16"/>
  <c r="P14155" i="16"/>
  <c r="P14156" i="16"/>
  <c r="P14157" i="16"/>
  <c r="P14158" i="16"/>
  <c r="P14159" i="16"/>
  <c r="P14160" i="16"/>
  <c r="P14161" i="16"/>
  <c r="P14162" i="16"/>
  <c r="P14163" i="16"/>
  <c r="P14164" i="16"/>
  <c r="P14165" i="16"/>
  <c r="P14166" i="16"/>
  <c r="P14167" i="16"/>
  <c r="P14168" i="16"/>
  <c r="P14169" i="16"/>
  <c r="P14170" i="16"/>
  <c r="P14171" i="16"/>
  <c r="P14172" i="16"/>
  <c r="P14173" i="16"/>
  <c r="P14174" i="16"/>
  <c r="P14175" i="16"/>
  <c r="P14176" i="16"/>
  <c r="P14177" i="16"/>
  <c r="P14178" i="16"/>
  <c r="P14179" i="16"/>
  <c r="P14180" i="16"/>
  <c r="P14181" i="16"/>
  <c r="P14182" i="16"/>
  <c r="P14183" i="16"/>
  <c r="P14184" i="16"/>
  <c r="P14185" i="16"/>
  <c r="P14186" i="16"/>
  <c r="P14187" i="16"/>
  <c r="P14188" i="16"/>
  <c r="P14189" i="16"/>
  <c r="P14190" i="16"/>
  <c r="P14191" i="16"/>
  <c r="P14192" i="16"/>
  <c r="P14193" i="16"/>
  <c r="P14194" i="16"/>
  <c r="P14195" i="16"/>
  <c r="P14196" i="16"/>
  <c r="P14197" i="16"/>
  <c r="P14198" i="16"/>
  <c r="P14199" i="16"/>
  <c r="P14200" i="16"/>
  <c r="P14201" i="16"/>
  <c r="P14202" i="16"/>
  <c r="P14203" i="16"/>
  <c r="P14204" i="16"/>
  <c r="P14205" i="16"/>
  <c r="P14206" i="16"/>
  <c r="P14207" i="16"/>
  <c r="P14208" i="16"/>
  <c r="P14209" i="16"/>
  <c r="P14210" i="16"/>
  <c r="P14211" i="16"/>
  <c r="P14212" i="16"/>
  <c r="P14213" i="16"/>
  <c r="P14214" i="16"/>
  <c r="P14215" i="16"/>
  <c r="P14216" i="16"/>
  <c r="P14217" i="16"/>
  <c r="P14218" i="16"/>
  <c r="P14219" i="16"/>
  <c r="P14220" i="16"/>
  <c r="P14221" i="16"/>
  <c r="P14222" i="16"/>
  <c r="P14223" i="16"/>
  <c r="P14224" i="16"/>
  <c r="P14225" i="16"/>
  <c r="P14226" i="16"/>
  <c r="P14227" i="16"/>
  <c r="P14228" i="16"/>
  <c r="P14229" i="16"/>
  <c r="P14230" i="16"/>
  <c r="P14231" i="16"/>
  <c r="P14232" i="16"/>
  <c r="P14233" i="16"/>
  <c r="P14234" i="16"/>
  <c r="P14235" i="16"/>
  <c r="P14236" i="16"/>
  <c r="P14237" i="16"/>
  <c r="P14238" i="16"/>
  <c r="P14239" i="16"/>
  <c r="P14240" i="16"/>
  <c r="P14241" i="16"/>
  <c r="P14242" i="16"/>
  <c r="P14243" i="16"/>
  <c r="P14244" i="16"/>
  <c r="P14245" i="16"/>
  <c r="P14246" i="16"/>
  <c r="P14247" i="16"/>
  <c r="P14248" i="16"/>
  <c r="P14249" i="16"/>
  <c r="P14250" i="16"/>
  <c r="P14251" i="16"/>
  <c r="P14252" i="16"/>
  <c r="P14253" i="16"/>
  <c r="P14254" i="16"/>
  <c r="P14255" i="16"/>
  <c r="P14256" i="16"/>
  <c r="P14257" i="16"/>
  <c r="P14258" i="16"/>
  <c r="P14259" i="16"/>
  <c r="P14260" i="16"/>
  <c r="P14261" i="16"/>
  <c r="P14262" i="16"/>
  <c r="P14263" i="16"/>
  <c r="P14264" i="16"/>
  <c r="P14265" i="16"/>
  <c r="P14266" i="16"/>
  <c r="P14267" i="16"/>
  <c r="P14268" i="16"/>
  <c r="P14269" i="16"/>
  <c r="P14270" i="16"/>
  <c r="P14271" i="16"/>
  <c r="P14272" i="16"/>
  <c r="P14273" i="16"/>
  <c r="P14274" i="16"/>
  <c r="P14275" i="16"/>
  <c r="P14276" i="16"/>
  <c r="P14277" i="16"/>
  <c r="P14278" i="16"/>
  <c r="P14279" i="16"/>
  <c r="P14280" i="16"/>
  <c r="P14281" i="16"/>
  <c r="P14282" i="16"/>
  <c r="P14283" i="16"/>
  <c r="P14284" i="16"/>
  <c r="P14285" i="16"/>
  <c r="P14286" i="16"/>
  <c r="P14287" i="16"/>
  <c r="P14288" i="16"/>
  <c r="P14289" i="16"/>
  <c r="P14290" i="16"/>
  <c r="P14291" i="16"/>
  <c r="P14292" i="16"/>
  <c r="P14293" i="16"/>
  <c r="P14294" i="16"/>
  <c r="P14295" i="16"/>
  <c r="P14296" i="16"/>
  <c r="P14297" i="16"/>
  <c r="P14298" i="16"/>
  <c r="P14299" i="16"/>
  <c r="P14300" i="16"/>
  <c r="P14301" i="16"/>
  <c r="P14302" i="16"/>
  <c r="P14303" i="16"/>
  <c r="P14304" i="16"/>
  <c r="P14305" i="16"/>
  <c r="P14306" i="16"/>
  <c r="P14307" i="16"/>
  <c r="P14308" i="16"/>
  <c r="P14309" i="16"/>
  <c r="P14310" i="16"/>
  <c r="P14311" i="16"/>
  <c r="P14312" i="16"/>
  <c r="P14313" i="16"/>
  <c r="P14314" i="16"/>
  <c r="P14315" i="16"/>
  <c r="P14316" i="16"/>
  <c r="P14317" i="16"/>
  <c r="P14318" i="16"/>
  <c r="P14319" i="16"/>
  <c r="P14320" i="16"/>
  <c r="P14321" i="16"/>
  <c r="P14322" i="16"/>
  <c r="P14323" i="16"/>
  <c r="P14324" i="16"/>
  <c r="P14325" i="16"/>
  <c r="P14326" i="16"/>
  <c r="P14327" i="16"/>
  <c r="P14328" i="16"/>
  <c r="P14329" i="16"/>
  <c r="P14330" i="16"/>
  <c r="P14331" i="16"/>
  <c r="P14332" i="16"/>
  <c r="P14333" i="16"/>
  <c r="P14334" i="16"/>
  <c r="P14335" i="16"/>
  <c r="P14336" i="16"/>
  <c r="P14337" i="16"/>
  <c r="P14338" i="16"/>
  <c r="P14339" i="16"/>
  <c r="P14340" i="16"/>
  <c r="P14341" i="16"/>
  <c r="P14342" i="16"/>
  <c r="P14343" i="16"/>
  <c r="P14344" i="16"/>
  <c r="P14345" i="16"/>
  <c r="P14346" i="16"/>
  <c r="P14347" i="16"/>
  <c r="P14348" i="16"/>
  <c r="P14349" i="16"/>
  <c r="P14350" i="16"/>
  <c r="P14351" i="16"/>
  <c r="P14352" i="16"/>
  <c r="P14353" i="16"/>
  <c r="P14354" i="16"/>
  <c r="P14355" i="16"/>
  <c r="P14356" i="16"/>
  <c r="P14357" i="16"/>
  <c r="P14358" i="16"/>
  <c r="P14359" i="16"/>
  <c r="P14360" i="16"/>
  <c r="P14361" i="16"/>
  <c r="P14362" i="16"/>
  <c r="P14363" i="16"/>
  <c r="P14364" i="16"/>
  <c r="P14365" i="16"/>
  <c r="P14366" i="16"/>
  <c r="P14367" i="16"/>
  <c r="P14368" i="16"/>
  <c r="P14369" i="16"/>
  <c r="P14370" i="16"/>
  <c r="P14371" i="16"/>
  <c r="P14372" i="16"/>
  <c r="P14373" i="16"/>
  <c r="P14374" i="16"/>
  <c r="P14375" i="16"/>
  <c r="P14376" i="16"/>
  <c r="P14377" i="16"/>
  <c r="P14378" i="16"/>
  <c r="P14379" i="16"/>
  <c r="P14380" i="16"/>
  <c r="P14381" i="16"/>
  <c r="P14382" i="16"/>
  <c r="P14383" i="16"/>
  <c r="P14384" i="16"/>
  <c r="P14385" i="16"/>
  <c r="P14386" i="16"/>
  <c r="P14387" i="16"/>
  <c r="P14388" i="16"/>
  <c r="P14389" i="16"/>
  <c r="P14390" i="16"/>
  <c r="P14391" i="16"/>
  <c r="P14392" i="16"/>
  <c r="P14393" i="16"/>
  <c r="P14394" i="16"/>
  <c r="P14395" i="16"/>
  <c r="P14396" i="16"/>
  <c r="P14397" i="16"/>
  <c r="P14398" i="16"/>
  <c r="P14399" i="16"/>
  <c r="P14400" i="16"/>
  <c r="P14401" i="16"/>
  <c r="P14402" i="16"/>
  <c r="P14403" i="16"/>
  <c r="P14404" i="16"/>
  <c r="P14405" i="16"/>
  <c r="P14406" i="16"/>
  <c r="P14407" i="16"/>
  <c r="P14408" i="16"/>
  <c r="P14409" i="16"/>
  <c r="P14410" i="16"/>
  <c r="P14411" i="16"/>
  <c r="P14412" i="16"/>
  <c r="P14413" i="16"/>
  <c r="P14414" i="16"/>
  <c r="P14415" i="16"/>
  <c r="P14416" i="16"/>
  <c r="P14417" i="16"/>
  <c r="P14418" i="16"/>
  <c r="P14419" i="16"/>
  <c r="P14420" i="16"/>
  <c r="P14421" i="16"/>
  <c r="P14422" i="16"/>
  <c r="P14423" i="16"/>
  <c r="P14424" i="16"/>
  <c r="P14425" i="16"/>
  <c r="P14426" i="16"/>
  <c r="P14427" i="16"/>
  <c r="P14428" i="16"/>
  <c r="P14429" i="16"/>
  <c r="P14430" i="16"/>
  <c r="P14431" i="16"/>
  <c r="P14432" i="16"/>
  <c r="P14433" i="16"/>
  <c r="P14434" i="16"/>
  <c r="P14435" i="16"/>
  <c r="P14436" i="16"/>
  <c r="P14437" i="16"/>
  <c r="P14438" i="16"/>
  <c r="P14439" i="16"/>
  <c r="P14440" i="16"/>
  <c r="P14441" i="16"/>
  <c r="P14442" i="16"/>
  <c r="P14443" i="16"/>
  <c r="P14444" i="16"/>
  <c r="P14445" i="16"/>
  <c r="P14446" i="16"/>
  <c r="P14447" i="16"/>
  <c r="P14448" i="16"/>
  <c r="P14449" i="16"/>
  <c r="P14450" i="16"/>
  <c r="P14451" i="16"/>
  <c r="P14452" i="16"/>
  <c r="P14453" i="16"/>
  <c r="P14454" i="16"/>
  <c r="P14455" i="16"/>
  <c r="P14456" i="16"/>
  <c r="P14457" i="16"/>
  <c r="P14458" i="16"/>
  <c r="P14459" i="16"/>
  <c r="P14460" i="16"/>
  <c r="P14461" i="16"/>
  <c r="P14462" i="16"/>
  <c r="P14463" i="16"/>
  <c r="P14464" i="16"/>
  <c r="P14465" i="16"/>
  <c r="P14466" i="16"/>
  <c r="P14467" i="16"/>
  <c r="P14468" i="16"/>
  <c r="P14469" i="16"/>
  <c r="P14470" i="16"/>
  <c r="P14471" i="16"/>
  <c r="P14472" i="16"/>
  <c r="P14473" i="16"/>
  <c r="P14474" i="16"/>
  <c r="P14475" i="16"/>
  <c r="P14476" i="16"/>
  <c r="P14477" i="16"/>
  <c r="P14478" i="16"/>
  <c r="P14479" i="16"/>
  <c r="P14480" i="16"/>
  <c r="P14481" i="16"/>
  <c r="P14482" i="16"/>
  <c r="P14483" i="16"/>
  <c r="P14484" i="16"/>
  <c r="P14485" i="16"/>
  <c r="P14486" i="16"/>
  <c r="P14487" i="16"/>
  <c r="P14488" i="16"/>
  <c r="P14489" i="16"/>
  <c r="P14490" i="16"/>
  <c r="P14491" i="16"/>
  <c r="P14492" i="16"/>
  <c r="P14493" i="16"/>
  <c r="P14494" i="16"/>
  <c r="P14495" i="16"/>
  <c r="P14496" i="16"/>
  <c r="P14497" i="16"/>
  <c r="P14498" i="16"/>
  <c r="P14499" i="16"/>
  <c r="P14500" i="16"/>
  <c r="P14501" i="16"/>
  <c r="P14502" i="16"/>
  <c r="P14503" i="16"/>
  <c r="P14504" i="16"/>
  <c r="P14505" i="16"/>
  <c r="P14506" i="16"/>
  <c r="P14507" i="16"/>
  <c r="P14508" i="16"/>
  <c r="P14509" i="16"/>
  <c r="P14510" i="16"/>
  <c r="P14511" i="16"/>
  <c r="P14512" i="16"/>
  <c r="P14513" i="16"/>
  <c r="P14514" i="16"/>
  <c r="P14515" i="16"/>
  <c r="P14516" i="16"/>
  <c r="P14517" i="16"/>
  <c r="P14518" i="16"/>
  <c r="P14519" i="16"/>
  <c r="P14520" i="16"/>
  <c r="P14521" i="16"/>
  <c r="P14522" i="16"/>
  <c r="P14523" i="16"/>
  <c r="P14524" i="16"/>
  <c r="P14525" i="16"/>
  <c r="P14526" i="16"/>
  <c r="P14527" i="16"/>
  <c r="P14528" i="16"/>
  <c r="P14529" i="16"/>
  <c r="P14530" i="16"/>
  <c r="P14531" i="16"/>
  <c r="P14532" i="16"/>
  <c r="P14533" i="16"/>
  <c r="P14534" i="16"/>
  <c r="P14535" i="16"/>
  <c r="P14536" i="16"/>
  <c r="P14537" i="16"/>
  <c r="P14538" i="16"/>
  <c r="P14539" i="16"/>
  <c r="P14540" i="16"/>
  <c r="P14541" i="16"/>
  <c r="P14542" i="16"/>
  <c r="P14543" i="16"/>
  <c r="P14544" i="16"/>
  <c r="P14545" i="16"/>
  <c r="P14546" i="16"/>
  <c r="P14547" i="16"/>
  <c r="P14548" i="16"/>
  <c r="P14549" i="16"/>
  <c r="P14550" i="16"/>
  <c r="P14551" i="16"/>
  <c r="P14552" i="16"/>
  <c r="P14553" i="16"/>
  <c r="P14554" i="16"/>
  <c r="P14555" i="16"/>
  <c r="P14556" i="16"/>
  <c r="P14557" i="16"/>
  <c r="P14558" i="16"/>
  <c r="P14559" i="16"/>
  <c r="P14560" i="16"/>
  <c r="P14561" i="16"/>
  <c r="P14562" i="16"/>
  <c r="P14563" i="16"/>
  <c r="P14564" i="16"/>
  <c r="P14565" i="16"/>
  <c r="P14566" i="16"/>
  <c r="P14567" i="16"/>
  <c r="P14568" i="16"/>
  <c r="P14569" i="16"/>
  <c r="P14570" i="16"/>
  <c r="P14571" i="16"/>
  <c r="P14572" i="16"/>
  <c r="P14573" i="16"/>
  <c r="P14574" i="16"/>
  <c r="P14575" i="16"/>
  <c r="P14576" i="16"/>
  <c r="P14577" i="16"/>
  <c r="P14578" i="16"/>
  <c r="P14579" i="16"/>
  <c r="P14580" i="16"/>
  <c r="P14581" i="16"/>
  <c r="P14582" i="16"/>
  <c r="P14583" i="16"/>
  <c r="P14584" i="16"/>
  <c r="P14585" i="16"/>
  <c r="P14586" i="16"/>
  <c r="P14587" i="16"/>
  <c r="P14588" i="16"/>
  <c r="P14589" i="16"/>
  <c r="P14590" i="16"/>
  <c r="P14591" i="16"/>
  <c r="P14592" i="16"/>
  <c r="P14593" i="16"/>
  <c r="P14594" i="16"/>
  <c r="P14595" i="16"/>
  <c r="P14596" i="16"/>
  <c r="P14597" i="16"/>
  <c r="P14598" i="16"/>
  <c r="P14599" i="16"/>
  <c r="P14600" i="16"/>
  <c r="P14601" i="16"/>
  <c r="P14602" i="16"/>
  <c r="P14603" i="16"/>
  <c r="P14604" i="16"/>
  <c r="P14605" i="16"/>
  <c r="P14606" i="16"/>
  <c r="P14607" i="16"/>
  <c r="P14608" i="16"/>
  <c r="P14609" i="16"/>
  <c r="P14610" i="16"/>
  <c r="P14611" i="16"/>
  <c r="P14612" i="16"/>
  <c r="P14613" i="16"/>
  <c r="P14614" i="16"/>
  <c r="P14615" i="16"/>
  <c r="P14616" i="16"/>
  <c r="P14617" i="16"/>
  <c r="P14618" i="16"/>
  <c r="P14619" i="16"/>
  <c r="P14620" i="16"/>
  <c r="P14621" i="16"/>
  <c r="P14622" i="16"/>
  <c r="P14623" i="16"/>
  <c r="P14624" i="16"/>
  <c r="P14625" i="16"/>
  <c r="P14626" i="16"/>
  <c r="P14627" i="16"/>
  <c r="P14628" i="16"/>
  <c r="P14629" i="16"/>
  <c r="P14630" i="16"/>
  <c r="P14631" i="16"/>
  <c r="P14632" i="16"/>
  <c r="P14633" i="16"/>
  <c r="P14634" i="16"/>
  <c r="P14635" i="16"/>
  <c r="P14636" i="16"/>
  <c r="P14637" i="16"/>
  <c r="P14638" i="16"/>
  <c r="P14639" i="16"/>
  <c r="P14640" i="16"/>
  <c r="P14641" i="16"/>
  <c r="P14642" i="16"/>
  <c r="P14643" i="16"/>
  <c r="P14644" i="16"/>
  <c r="P14645" i="16"/>
  <c r="P14646" i="16"/>
  <c r="P14647" i="16"/>
  <c r="P14648" i="16"/>
  <c r="P14649" i="16"/>
  <c r="P14650" i="16"/>
  <c r="P14651" i="16"/>
  <c r="P14652" i="16"/>
  <c r="P14653" i="16"/>
  <c r="P14654" i="16"/>
  <c r="P14655" i="16"/>
  <c r="P14656" i="16"/>
  <c r="P14657" i="16"/>
  <c r="P14658" i="16"/>
  <c r="P14659" i="16"/>
  <c r="P14660" i="16"/>
  <c r="P14661" i="16"/>
  <c r="P14662" i="16"/>
  <c r="P14663" i="16"/>
  <c r="P14664" i="16"/>
  <c r="P14665" i="16"/>
  <c r="P14666" i="16"/>
  <c r="P14667" i="16"/>
  <c r="P14668" i="16"/>
  <c r="P14669" i="16"/>
  <c r="P14670" i="16"/>
  <c r="P14671" i="16"/>
  <c r="P14672" i="16"/>
  <c r="P14673" i="16"/>
  <c r="P14674" i="16"/>
  <c r="P14675" i="16"/>
  <c r="P14676" i="16"/>
  <c r="P14677" i="16"/>
  <c r="P14678" i="16"/>
  <c r="P14679" i="16"/>
  <c r="P14680" i="16"/>
  <c r="P14681" i="16"/>
  <c r="P14682" i="16"/>
  <c r="P14683" i="16"/>
  <c r="P14684" i="16"/>
  <c r="P14685" i="16"/>
  <c r="P14686" i="16"/>
  <c r="P14687" i="16"/>
  <c r="P14688" i="16"/>
  <c r="P14689" i="16"/>
  <c r="P14690" i="16"/>
  <c r="P14691" i="16"/>
  <c r="P14692" i="16"/>
  <c r="P14693" i="16"/>
  <c r="P14694" i="16"/>
  <c r="P14695" i="16"/>
  <c r="P14696" i="16"/>
  <c r="P14697" i="16"/>
  <c r="P14698" i="16"/>
  <c r="P14699" i="16"/>
  <c r="P14700" i="16"/>
  <c r="P14701" i="16"/>
  <c r="P14702" i="16"/>
  <c r="P14703" i="16"/>
  <c r="P14704" i="16"/>
  <c r="P14705" i="16"/>
  <c r="P14706" i="16"/>
  <c r="P14707" i="16"/>
  <c r="P14708" i="16"/>
  <c r="P14709" i="16"/>
  <c r="P14710" i="16"/>
  <c r="P14711" i="16"/>
  <c r="P14712" i="16"/>
  <c r="P14713" i="16"/>
  <c r="P14714" i="16"/>
  <c r="P14715" i="16"/>
  <c r="P14716" i="16"/>
  <c r="P14717" i="16"/>
  <c r="P14718" i="16"/>
  <c r="P14719" i="16"/>
  <c r="P14720" i="16"/>
  <c r="P14721" i="16"/>
  <c r="P14722" i="16"/>
  <c r="P14723" i="16"/>
  <c r="P14724" i="16"/>
  <c r="P14725" i="16"/>
  <c r="P14726" i="16"/>
  <c r="P14727" i="16"/>
  <c r="P14728" i="16"/>
  <c r="P14729" i="16"/>
  <c r="P14730" i="16"/>
  <c r="P14731" i="16"/>
  <c r="P14732" i="16"/>
  <c r="P14733" i="16"/>
  <c r="P14734" i="16"/>
  <c r="P14735" i="16"/>
  <c r="P14736" i="16"/>
  <c r="P14737" i="16"/>
  <c r="P14738" i="16"/>
  <c r="P14739" i="16"/>
  <c r="P14740" i="16"/>
  <c r="P14741" i="16"/>
  <c r="P14742" i="16"/>
  <c r="P14743" i="16"/>
  <c r="P14744" i="16"/>
  <c r="P14745" i="16"/>
  <c r="P14746" i="16"/>
  <c r="P14747" i="16"/>
  <c r="P14748" i="16"/>
  <c r="P14749" i="16"/>
  <c r="P14750" i="16"/>
  <c r="P14751" i="16"/>
  <c r="P14752" i="16"/>
  <c r="P14753" i="16"/>
  <c r="P14754" i="16"/>
  <c r="P14755" i="16"/>
  <c r="P14756" i="16"/>
  <c r="P14757" i="16"/>
  <c r="P14758" i="16"/>
  <c r="P14759" i="16"/>
  <c r="P14760" i="16"/>
  <c r="P14761" i="16"/>
  <c r="P14762" i="16"/>
  <c r="P14763" i="16"/>
  <c r="P14764" i="16"/>
  <c r="P14765" i="16"/>
  <c r="P14766" i="16"/>
  <c r="P14767" i="16"/>
  <c r="P14768" i="16"/>
  <c r="P14769" i="16"/>
  <c r="P14770" i="16"/>
  <c r="P14771" i="16"/>
  <c r="P14772" i="16"/>
  <c r="P14773" i="16"/>
  <c r="P14774" i="16"/>
  <c r="P14775" i="16"/>
  <c r="P14776" i="16"/>
  <c r="P14777" i="16"/>
  <c r="P14778" i="16"/>
  <c r="P14779" i="16"/>
  <c r="P14780" i="16"/>
  <c r="P14781" i="16"/>
  <c r="P14782" i="16"/>
  <c r="P14783" i="16"/>
  <c r="P14784" i="16"/>
  <c r="P14785" i="16"/>
  <c r="P14786" i="16"/>
  <c r="P14787" i="16"/>
  <c r="P14788" i="16"/>
  <c r="P14789" i="16"/>
  <c r="P14790" i="16"/>
  <c r="P14791" i="16"/>
  <c r="P14792" i="16"/>
  <c r="P14793" i="16"/>
  <c r="P14794" i="16"/>
  <c r="P14795" i="16"/>
  <c r="P14796" i="16"/>
  <c r="P14797" i="16"/>
  <c r="P14798" i="16"/>
  <c r="P14799" i="16"/>
  <c r="P14800" i="16"/>
  <c r="P14801" i="16"/>
  <c r="P14802" i="16"/>
  <c r="P14803" i="16"/>
  <c r="P14804" i="16"/>
  <c r="P14805" i="16"/>
  <c r="P14806" i="16"/>
  <c r="P14807" i="16"/>
  <c r="P14808" i="16"/>
  <c r="P14809" i="16"/>
  <c r="P14810" i="16"/>
  <c r="P14811" i="16"/>
  <c r="P14812" i="16"/>
  <c r="P14813" i="16"/>
  <c r="P14814" i="16"/>
  <c r="P14815" i="16"/>
  <c r="P14816" i="16"/>
  <c r="P14817" i="16"/>
  <c r="P14818" i="16"/>
  <c r="P14819" i="16"/>
  <c r="P14820" i="16"/>
  <c r="P14821" i="16"/>
  <c r="P14822" i="16"/>
  <c r="P14823" i="16"/>
  <c r="P14824" i="16"/>
  <c r="P14825" i="16"/>
  <c r="P14826" i="16"/>
  <c r="P14827" i="16"/>
  <c r="P14828" i="16"/>
  <c r="P14829" i="16"/>
  <c r="P14830" i="16"/>
  <c r="P14831" i="16"/>
  <c r="P14832" i="16"/>
  <c r="P14833" i="16"/>
  <c r="P14834" i="16"/>
  <c r="P14835" i="16"/>
  <c r="P14836" i="16"/>
  <c r="P14837" i="16"/>
  <c r="P14838" i="16"/>
  <c r="P14839" i="16"/>
  <c r="P14840" i="16"/>
  <c r="P14841" i="16"/>
  <c r="P14842" i="16"/>
  <c r="P14843" i="16"/>
  <c r="P14844" i="16"/>
  <c r="P14845" i="16"/>
  <c r="P14846" i="16"/>
  <c r="P14847" i="16"/>
  <c r="P14848" i="16"/>
  <c r="P14849" i="16"/>
  <c r="P14850" i="16"/>
  <c r="P14851" i="16"/>
  <c r="P14852" i="16"/>
  <c r="P14853" i="16"/>
  <c r="P14854" i="16"/>
  <c r="P14855" i="16"/>
  <c r="P14856" i="16"/>
  <c r="P14857" i="16"/>
  <c r="P14858" i="16"/>
  <c r="P14859" i="16"/>
  <c r="P14860" i="16"/>
  <c r="P14861" i="16"/>
  <c r="P14862" i="16"/>
  <c r="P14863" i="16"/>
  <c r="P14864" i="16"/>
  <c r="P14865" i="16"/>
  <c r="P14866" i="16"/>
  <c r="P14867" i="16"/>
  <c r="P14868" i="16"/>
  <c r="P14869" i="16"/>
  <c r="P14870" i="16"/>
  <c r="P14871" i="16"/>
  <c r="P14872" i="16"/>
  <c r="P14873" i="16"/>
  <c r="P14874" i="16"/>
  <c r="P14875" i="16"/>
  <c r="P14876" i="16"/>
  <c r="P14877" i="16"/>
  <c r="P14878" i="16"/>
  <c r="P14879" i="16"/>
  <c r="P14880" i="16"/>
  <c r="P14881" i="16"/>
  <c r="P14882" i="16"/>
  <c r="P14883" i="16"/>
  <c r="P14884" i="16"/>
  <c r="P14885" i="16"/>
  <c r="P14886" i="16"/>
  <c r="P14887" i="16"/>
  <c r="P14888" i="16"/>
  <c r="P14889" i="16"/>
  <c r="P14890" i="16"/>
  <c r="P14891" i="16"/>
  <c r="P14892" i="16"/>
  <c r="P14893" i="16"/>
  <c r="P14894" i="16"/>
  <c r="P14895" i="16"/>
  <c r="P14896" i="16"/>
  <c r="P14897" i="16"/>
  <c r="P14898" i="16"/>
  <c r="P14899" i="16"/>
  <c r="P14900" i="16"/>
  <c r="P14901" i="16"/>
  <c r="P14902" i="16"/>
  <c r="P14903" i="16"/>
  <c r="P14904" i="16"/>
  <c r="P14905" i="16"/>
  <c r="P14906" i="16"/>
  <c r="P14907" i="16"/>
  <c r="P14908" i="16"/>
  <c r="P14909" i="16"/>
  <c r="P14910" i="16"/>
  <c r="P14911" i="16"/>
  <c r="P14912" i="16"/>
  <c r="P14913" i="16"/>
  <c r="P14914" i="16"/>
  <c r="P14915" i="16"/>
  <c r="P14916" i="16"/>
  <c r="P14917" i="16"/>
  <c r="P14918" i="16"/>
  <c r="P14919" i="16"/>
  <c r="P14920" i="16"/>
  <c r="P14921" i="16"/>
  <c r="P14922" i="16"/>
  <c r="P14923" i="16"/>
  <c r="P14924" i="16"/>
  <c r="P14925" i="16"/>
  <c r="P14926" i="16"/>
  <c r="P14927" i="16"/>
  <c r="P14928" i="16"/>
  <c r="P14929" i="16"/>
  <c r="P14930" i="16"/>
  <c r="P14931" i="16"/>
  <c r="P14932" i="16"/>
  <c r="P14933" i="16"/>
  <c r="P14934" i="16"/>
  <c r="P14935" i="16"/>
  <c r="P14936" i="16"/>
  <c r="P14937" i="16"/>
  <c r="P14938" i="16"/>
  <c r="P14939" i="16"/>
  <c r="P14940" i="16"/>
  <c r="P14941" i="16"/>
  <c r="P14942" i="16"/>
  <c r="P14943" i="16"/>
  <c r="P14944" i="16"/>
  <c r="P14945" i="16"/>
  <c r="P14946" i="16"/>
  <c r="P14947" i="16"/>
  <c r="P14948" i="16"/>
  <c r="P14949" i="16"/>
  <c r="P14950" i="16"/>
  <c r="P14951" i="16"/>
  <c r="P14952" i="16"/>
  <c r="P14953" i="16"/>
  <c r="P14954" i="16"/>
  <c r="P14955" i="16"/>
  <c r="P14956" i="16"/>
  <c r="P14957" i="16"/>
  <c r="P14958" i="16"/>
  <c r="P14959" i="16"/>
  <c r="P14960" i="16"/>
  <c r="P14961" i="16"/>
  <c r="P14962" i="16"/>
  <c r="P14963" i="16"/>
  <c r="P14964" i="16"/>
  <c r="P14965" i="16"/>
  <c r="P14966" i="16"/>
  <c r="P14967" i="16"/>
  <c r="P14968" i="16"/>
  <c r="P14969" i="16"/>
  <c r="P14970" i="16"/>
  <c r="P14971" i="16"/>
  <c r="P14972" i="16"/>
  <c r="P14973" i="16"/>
  <c r="P14974" i="16"/>
  <c r="P14975" i="16"/>
  <c r="P14976" i="16"/>
  <c r="P14977" i="16"/>
  <c r="P14978" i="16"/>
  <c r="P14979" i="16"/>
  <c r="P14980" i="16"/>
  <c r="P14981" i="16"/>
  <c r="P14982" i="16"/>
  <c r="P14983" i="16"/>
  <c r="P14984" i="16"/>
  <c r="P14985" i="16"/>
  <c r="P14986" i="16"/>
  <c r="P14987" i="16"/>
  <c r="P14988" i="16"/>
  <c r="P14989" i="16"/>
  <c r="P14990" i="16"/>
  <c r="P14991" i="16"/>
  <c r="P14992" i="16"/>
  <c r="P14993" i="16"/>
  <c r="P14994" i="16"/>
  <c r="P14995" i="16"/>
  <c r="P14996" i="16"/>
  <c r="P14997" i="16"/>
  <c r="P14998" i="16"/>
  <c r="P14999" i="16"/>
  <c r="P15000" i="16"/>
  <c r="P15001" i="16"/>
  <c r="P15002" i="16"/>
  <c r="P15003" i="16"/>
  <c r="P15004" i="16"/>
  <c r="P15005" i="16"/>
  <c r="P15006" i="16"/>
  <c r="P15007" i="16"/>
  <c r="P15008" i="16"/>
  <c r="P15009" i="16"/>
  <c r="P15010" i="16"/>
  <c r="P15011" i="16"/>
  <c r="P15012" i="16"/>
  <c r="P15013" i="16"/>
  <c r="P15014" i="16"/>
  <c r="P15015" i="16"/>
  <c r="P15016" i="16"/>
  <c r="P15017" i="16"/>
  <c r="P15018" i="16"/>
  <c r="P15019" i="16"/>
  <c r="P15020" i="16"/>
  <c r="P15021" i="16"/>
  <c r="P15022" i="16"/>
  <c r="P15023" i="16"/>
  <c r="P15024" i="16"/>
  <c r="P15025" i="16"/>
  <c r="P15026" i="16"/>
  <c r="P15027" i="16"/>
  <c r="P15028" i="16"/>
  <c r="P15029" i="16"/>
  <c r="P15030" i="16"/>
  <c r="P15031" i="16"/>
  <c r="P15032" i="16"/>
  <c r="P15033" i="16"/>
  <c r="P15034" i="16"/>
  <c r="P15035" i="16"/>
  <c r="P15036" i="16"/>
  <c r="P15037" i="16"/>
  <c r="P15038" i="16"/>
  <c r="P15039" i="16"/>
  <c r="P15040" i="16"/>
  <c r="P15041" i="16"/>
  <c r="P15042" i="16"/>
  <c r="P15043" i="16"/>
  <c r="P15044" i="16"/>
  <c r="P15045" i="16"/>
  <c r="P15046" i="16"/>
  <c r="P15047" i="16"/>
  <c r="P15048" i="16"/>
  <c r="P15049" i="16"/>
  <c r="P15050" i="16"/>
  <c r="P15051" i="16"/>
  <c r="P15052" i="16"/>
  <c r="P15053" i="16"/>
  <c r="P15054" i="16"/>
  <c r="P15055" i="16"/>
  <c r="P15056" i="16"/>
  <c r="P15057" i="16"/>
  <c r="P15058" i="16"/>
  <c r="P15059" i="16"/>
  <c r="P15060" i="16"/>
  <c r="P15061" i="16"/>
  <c r="P15062" i="16"/>
  <c r="P15063" i="16"/>
  <c r="P15064" i="16"/>
  <c r="P15065" i="16"/>
  <c r="P15066" i="16"/>
  <c r="P15067" i="16"/>
  <c r="P15068" i="16"/>
  <c r="P15069" i="16"/>
  <c r="P15070" i="16"/>
  <c r="P15071" i="16"/>
  <c r="P15072" i="16"/>
  <c r="P15073" i="16"/>
  <c r="P15074" i="16"/>
  <c r="P15075" i="16"/>
  <c r="P15076" i="16"/>
  <c r="P15077" i="16"/>
  <c r="P15078" i="16"/>
  <c r="P15079" i="16"/>
  <c r="P15080" i="16"/>
  <c r="P15081" i="16"/>
  <c r="P15082" i="16"/>
  <c r="P15083" i="16"/>
  <c r="P15084" i="16"/>
  <c r="P15085" i="16"/>
  <c r="P15086" i="16"/>
  <c r="P15087" i="16"/>
  <c r="P15088" i="16"/>
  <c r="P15089" i="16"/>
  <c r="P15090" i="16"/>
  <c r="P15091" i="16"/>
  <c r="P15092" i="16"/>
  <c r="P15093" i="16"/>
  <c r="P15094" i="16"/>
  <c r="P15095" i="16"/>
  <c r="P15096" i="16"/>
  <c r="P15097" i="16"/>
  <c r="P15098" i="16"/>
  <c r="P15099" i="16"/>
  <c r="P15100" i="16"/>
  <c r="P15101" i="16"/>
  <c r="P15102" i="16"/>
  <c r="P15103" i="16"/>
  <c r="P15104" i="16"/>
  <c r="P15105" i="16"/>
  <c r="P15106" i="16"/>
  <c r="P15107" i="16"/>
  <c r="P15108" i="16"/>
  <c r="P15109" i="16"/>
  <c r="P15110" i="16"/>
  <c r="P15111" i="16"/>
  <c r="P15112" i="16"/>
  <c r="P15113" i="16"/>
  <c r="P15114" i="16"/>
  <c r="P15115" i="16"/>
  <c r="P15116" i="16"/>
  <c r="P15117" i="16"/>
  <c r="P15118" i="16"/>
  <c r="P15119" i="16"/>
  <c r="P15120" i="16"/>
  <c r="P15121" i="16"/>
  <c r="P15122" i="16"/>
  <c r="P15123" i="16"/>
  <c r="P15124" i="16"/>
  <c r="P15125" i="16"/>
  <c r="P15126" i="16"/>
  <c r="P15127" i="16"/>
  <c r="P15128" i="16"/>
  <c r="P15129" i="16"/>
  <c r="P15130" i="16"/>
  <c r="P15131" i="16"/>
  <c r="P15132" i="16"/>
  <c r="P15133" i="16"/>
  <c r="P15134" i="16"/>
  <c r="P15135" i="16"/>
  <c r="P15136" i="16"/>
  <c r="P15137" i="16"/>
  <c r="P15138" i="16"/>
  <c r="P15139" i="16"/>
  <c r="P15140" i="16"/>
  <c r="P15141" i="16"/>
  <c r="P15142" i="16"/>
  <c r="P15143" i="16"/>
  <c r="P15144" i="16"/>
  <c r="P15145" i="16"/>
  <c r="P15146" i="16"/>
  <c r="P15147" i="16"/>
  <c r="P15148" i="16"/>
  <c r="P15149" i="16"/>
  <c r="P15150" i="16"/>
  <c r="P15151" i="16"/>
  <c r="P15152" i="16"/>
  <c r="P15153" i="16"/>
  <c r="P15154" i="16"/>
  <c r="P15155" i="16"/>
  <c r="P15156" i="16"/>
  <c r="P15157" i="16"/>
  <c r="P15158" i="16"/>
  <c r="P15159" i="16"/>
  <c r="P15160" i="16"/>
  <c r="P15161" i="16"/>
  <c r="P15162" i="16"/>
  <c r="P15163" i="16"/>
  <c r="P15164" i="16"/>
  <c r="P15165" i="16"/>
  <c r="P15166" i="16"/>
  <c r="P15167" i="16"/>
  <c r="P15168" i="16"/>
  <c r="P15169" i="16"/>
  <c r="P15170" i="16"/>
  <c r="P15171" i="16"/>
  <c r="P15172" i="16"/>
  <c r="P15173" i="16"/>
  <c r="P15174" i="16"/>
  <c r="P15175" i="16"/>
  <c r="P15176" i="16"/>
  <c r="P15177" i="16"/>
  <c r="P15178" i="16"/>
  <c r="P15179" i="16"/>
  <c r="P15180" i="16"/>
  <c r="P15181" i="16"/>
  <c r="P15182" i="16"/>
  <c r="P15183" i="16"/>
  <c r="P15184" i="16"/>
  <c r="P15185" i="16"/>
  <c r="P15186" i="16"/>
  <c r="P15187" i="16"/>
  <c r="P15188" i="16"/>
  <c r="P15189" i="16"/>
  <c r="P15190" i="16"/>
  <c r="P15191" i="16"/>
  <c r="P15192" i="16"/>
  <c r="P15193" i="16"/>
  <c r="P15194" i="16"/>
  <c r="P15195" i="16"/>
  <c r="P15196" i="16"/>
  <c r="P15197" i="16"/>
  <c r="P15198" i="16"/>
  <c r="P15199" i="16"/>
  <c r="P15200" i="16"/>
  <c r="P15201" i="16"/>
  <c r="P15202" i="16"/>
  <c r="P15203" i="16"/>
  <c r="P15204" i="16"/>
  <c r="P15205" i="16"/>
  <c r="P15206" i="16"/>
  <c r="P15207" i="16"/>
  <c r="P15208" i="16"/>
  <c r="P15209" i="16"/>
  <c r="P15210" i="16"/>
  <c r="P15211" i="16"/>
  <c r="P15212" i="16"/>
  <c r="P15213" i="16"/>
  <c r="P15214" i="16"/>
  <c r="P15215" i="16"/>
  <c r="P15216" i="16"/>
  <c r="P15217" i="16"/>
  <c r="P15218" i="16"/>
  <c r="P15219" i="16"/>
  <c r="P15220" i="16"/>
  <c r="P15221" i="16"/>
  <c r="P15222" i="16"/>
  <c r="P15223" i="16"/>
  <c r="P15224" i="16"/>
  <c r="P15225" i="16"/>
  <c r="P15226" i="16"/>
  <c r="P15227" i="16"/>
  <c r="P15228" i="16"/>
  <c r="P15229" i="16"/>
  <c r="P15230" i="16"/>
  <c r="P15231" i="16"/>
  <c r="P15232" i="16"/>
  <c r="P15233" i="16"/>
  <c r="P15234" i="16"/>
  <c r="P15235" i="16"/>
  <c r="P15236" i="16"/>
  <c r="P15237" i="16"/>
  <c r="P15238" i="16"/>
  <c r="P15239" i="16"/>
  <c r="P15240" i="16"/>
  <c r="P15241" i="16"/>
  <c r="P15242" i="16"/>
  <c r="P15243" i="16"/>
  <c r="P15244" i="16"/>
  <c r="P15245" i="16"/>
  <c r="P15246" i="16"/>
  <c r="P15247" i="16"/>
  <c r="P15248" i="16"/>
  <c r="P15249" i="16"/>
  <c r="P15250" i="16"/>
  <c r="P15251" i="16"/>
  <c r="P15252" i="16"/>
  <c r="P15253" i="16"/>
  <c r="P15254" i="16"/>
  <c r="P15255" i="16"/>
  <c r="P15256" i="16"/>
  <c r="P15257" i="16"/>
  <c r="P15258" i="16"/>
  <c r="P15259" i="16"/>
  <c r="P15260" i="16"/>
  <c r="P15261" i="16"/>
  <c r="P15262" i="16"/>
  <c r="P15263" i="16"/>
  <c r="P15264" i="16"/>
  <c r="P15265" i="16"/>
  <c r="P15266" i="16"/>
  <c r="P15267" i="16"/>
  <c r="P15268" i="16"/>
  <c r="P15269" i="16"/>
  <c r="P15270" i="16"/>
  <c r="P15271" i="16"/>
  <c r="P15272" i="16"/>
  <c r="P15273" i="16"/>
  <c r="P15274" i="16"/>
  <c r="P15275" i="16"/>
  <c r="P15276" i="16"/>
  <c r="P15277" i="16"/>
  <c r="P15278" i="16"/>
  <c r="P15279" i="16"/>
  <c r="P15280" i="16"/>
  <c r="P15281" i="16"/>
  <c r="P15282" i="16"/>
  <c r="P15283" i="16"/>
  <c r="P15284" i="16"/>
  <c r="P15285" i="16"/>
  <c r="P15286" i="16"/>
  <c r="P15287" i="16"/>
  <c r="P15288" i="16"/>
  <c r="P15289" i="16"/>
  <c r="P15290" i="16"/>
  <c r="P15291" i="16"/>
  <c r="P15292" i="16"/>
  <c r="P15293" i="16"/>
  <c r="P15294" i="16"/>
  <c r="P15295" i="16"/>
  <c r="P15296" i="16"/>
  <c r="P15297" i="16"/>
  <c r="P15298" i="16"/>
  <c r="P15299" i="16"/>
  <c r="P15300" i="16"/>
  <c r="P15301" i="16"/>
  <c r="P15302" i="16"/>
  <c r="P15303" i="16"/>
  <c r="P15304" i="16"/>
  <c r="P15305" i="16"/>
  <c r="P15306" i="16"/>
  <c r="P15307" i="16"/>
  <c r="P15308" i="16"/>
  <c r="P15309" i="16"/>
  <c r="P15310" i="16"/>
  <c r="P15311" i="16"/>
  <c r="P15312" i="16"/>
  <c r="P15313" i="16"/>
  <c r="P15314" i="16"/>
  <c r="P15315" i="16"/>
  <c r="P15316" i="16"/>
  <c r="P15317" i="16"/>
  <c r="P15318" i="16"/>
  <c r="P15319" i="16"/>
  <c r="P15320" i="16"/>
  <c r="P15321" i="16"/>
  <c r="P15322" i="16"/>
  <c r="P15323" i="16"/>
  <c r="P15324" i="16"/>
  <c r="P15325" i="16"/>
  <c r="P15326" i="16"/>
  <c r="P15327" i="16"/>
  <c r="P15328" i="16"/>
  <c r="P15329" i="16"/>
  <c r="P15330" i="16"/>
  <c r="P15331" i="16"/>
  <c r="P15332" i="16"/>
  <c r="P15333" i="16"/>
  <c r="P15334" i="16"/>
  <c r="P15335" i="16"/>
  <c r="P15336" i="16"/>
  <c r="P15337" i="16"/>
  <c r="P15338" i="16"/>
  <c r="P15339" i="16"/>
  <c r="P15340" i="16"/>
  <c r="P15341" i="16"/>
  <c r="P15342" i="16"/>
  <c r="P15343" i="16"/>
  <c r="P15344" i="16"/>
  <c r="P15345" i="16"/>
  <c r="P15346" i="16"/>
  <c r="P15347" i="16"/>
  <c r="P15348" i="16"/>
  <c r="P15349" i="16"/>
  <c r="P15350" i="16"/>
  <c r="P15351" i="16"/>
  <c r="P15352" i="16"/>
  <c r="P15353" i="16"/>
  <c r="P15354" i="16"/>
  <c r="P15355" i="16"/>
  <c r="P15356" i="16"/>
  <c r="P15357" i="16"/>
  <c r="P15358" i="16"/>
  <c r="P15359" i="16"/>
  <c r="P15360" i="16"/>
  <c r="P15361" i="16"/>
  <c r="P15362" i="16"/>
  <c r="P15363" i="16"/>
  <c r="P15364" i="16"/>
  <c r="P15365" i="16"/>
  <c r="P15366" i="16"/>
  <c r="P15367" i="16"/>
  <c r="P15368" i="16"/>
  <c r="P15369" i="16"/>
  <c r="P15370" i="16"/>
  <c r="P15371" i="16"/>
  <c r="P15372" i="16"/>
  <c r="P15373" i="16"/>
  <c r="P15374" i="16"/>
  <c r="P15375" i="16"/>
  <c r="P15376" i="16"/>
  <c r="P15377" i="16"/>
  <c r="P15378" i="16"/>
  <c r="P15379" i="16"/>
  <c r="P15380" i="16"/>
  <c r="P15381" i="16"/>
  <c r="P15382" i="16"/>
  <c r="P15383" i="16"/>
  <c r="P15384" i="16"/>
  <c r="P15385" i="16"/>
  <c r="P15386" i="16"/>
  <c r="P15387" i="16"/>
  <c r="P15388" i="16"/>
  <c r="P15389" i="16"/>
  <c r="P15390" i="16"/>
  <c r="P15391" i="16"/>
  <c r="P15392" i="16"/>
  <c r="P15393" i="16"/>
  <c r="P15394" i="16"/>
  <c r="P15395" i="16"/>
  <c r="P15396" i="16"/>
  <c r="P15397" i="16"/>
  <c r="P15398" i="16"/>
  <c r="P15399" i="16"/>
  <c r="P15400" i="16"/>
  <c r="P15401" i="16"/>
  <c r="P15402" i="16"/>
  <c r="P15403" i="16"/>
  <c r="P15404" i="16"/>
  <c r="P15405" i="16"/>
  <c r="P15406" i="16"/>
  <c r="P15407" i="16"/>
  <c r="P15408" i="16"/>
  <c r="P15409" i="16"/>
  <c r="P15410" i="16"/>
  <c r="P15411" i="16"/>
  <c r="P15412" i="16"/>
  <c r="P15413" i="16"/>
  <c r="P15414" i="16"/>
  <c r="P15415" i="16"/>
  <c r="P15416" i="16"/>
  <c r="P15417" i="16"/>
  <c r="P15418" i="16"/>
  <c r="P15419" i="16"/>
  <c r="P15420" i="16"/>
  <c r="P15421" i="16"/>
  <c r="P15422" i="16"/>
  <c r="P15423" i="16"/>
  <c r="P15424" i="16"/>
  <c r="P15425" i="16"/>
  <c r="P15426" i="16"/>
  <c r="P15427" i="16"/>
  <c r="P15428" i="16"/>
  <c r="P15429" i="16"/>
  <c r="P15430" i="16"/>
  <c r="P15431" i="16"/>
  <c r="P15432" i="16"/>
  <c r="P15433" i="16"/>
  <c r="P15434" i="16"/>
  <c r="P15435" i="16"/>
  <c r="P15436" i="16"/>
  <c r="P15437" i="16"/>
  <c r="P15438" i="16"/>
  <c r="P15439" i="16"/>
  <c r="P15440" i="16"/>
  <c r="P15441" i="16"/>
  <c r="P15442" i="16"/>
  <c r="P15443" i="16"/>
  <c r="P15444" i="16"/>
  <c r="P15445" i="16"/>
  <c r="P15446" i="16"/>
  <c r="P15447" i="16"/>
  <c r="P15448" i="16"/>
  <c r="P15449" i="16"/>
  <c r="P15450" i="16"/>
  <c r="P15451" i="16"/>
  <c r="P15452" i="16"/>
  <c r="P15453" i="16"/>
  <c r="P15454" i="16"/>
  <c r="P15455" i="16"/>
  <c r="P15456" i="16"/>
  <c r="P15457" i="16"/>
  <c r="P15458" i="16"/>
  <c r="P15459" i="16"/>
  <c r="P15460" i="16"/>
  <c r="P15461" i="16"/>
  <c r="P15462" i="16"/>
  <c r="P15463" i="16"/>
  <c r="P15464" i="16"/>
  <c r="P15465" i="16"/>
  <c r="P15466" i="16"/>
  <c r="P15467" i="16"/>
  <c r="P15468" i="16"/>
  <c r="P15469" i="16"/>
  <c r="P15470" i="16"/>
  <c r="P15471" i="16"/>
  <c r="P15472" i="16"/>
  <c r="P15473" i="16"/>
  <c r="P15474" i="16"/>
  <c r="P15475" i="16"/>
  <c r="P15476" i="16"/>
  <c r="P15477" i="16"/>
  <c r="P15478" i="16"/>
  <c r="P15479" i="16"/>
  <c r="P15480" i="16"/>
  <c r="P15481" i="16"/>
  <c r="P15482" i="16"/>
  <c r="P15483" i="16"/>
  <c r="P15484" i="16"/>
  <c r="P15485" i="16"/>
  <c r="P15486" i="16"/>
  <c r="P15487" i="16"/>
  <c r="P15488" i="16"/>
  <c r="P15489" i="16"/>
  <c r="P15490" i="16"/>
  <c r="P15491" i="16"/>
  <c r="P15492" i="16"/>
  <c r="P15493" i="16"/>
  <c r="P15494" i="16"/>
  <c r="P15495" i="16"/>
  <c r="P15496" i="16"/>
  <c r="P15497" i="16"/>
  <c r="P15498" i="16"/>
  <c r="P15499" i="16"/>
  <c r="P15500" i="16"/>
  <c r="P15501" i="16"/>
  <c r="P15502" i="16"/>
  <c r="P15503" i="16"/>
  <c r="P15504" i="16"/>
  <c r="P15505" i="16"/>
  <c r="P15506" i="16"/>
  <c r="P15507" i="16"/>
  <c r="P15508" i="16"/>
  <c r="P15509" i="16"/>
  <c r="P15510" i="16"/>
  <c r="P15511" i="16"/>
  <c r="P15512" i="16"/>
  <c r="P15513" i="16"/>
  <c r="P15514" i="16"/>
  <c r="P15515" i="16"/>
  <c r="P15516" i="16"/>
  <c r="P15517" i="16"/>
  <c r="P15518" i="16"/>
  <c r="P15519" i="16"/>
  <c r="P15520" i="16"/>
  <c r="P15521" i="16"/>
  <c r="P15522" i="16"/>
  <c r="P15523" i="16"/>
  <c r="P15524" i="16"/>
  <c r="P15525" i="16"/>
  <c r="P15526" i="16"/>
  <c r="P15527" i="16"/>
  <c r="P15528" i="16"/>
  <c r="P15529" i="16"/>
  <c r="P15530" i="16"/>
  <c r="P15531" i="16"/>
  <c r="P15532" i="16"/>
  <c r="P15533" i="16"/>
  <c r="P15534" i="16"/>
  <c r="P15535" i="16"/>
  <c r="P15536" i="16"/>
  <c r="P15537" i="16"/>
  <c r="P15538" i="16"/>
  <c r="P15539" i="16"/>
  <c r="P15540" i="16"/>
  <c r="P15541" i="16"/>
  <c r="P15542" i="16"/>
  <c r="P15543" i="16"/>
  <c r="P15544" i="16"/>
  <c r="P15545" i="16"/>
  <c r="P15546" i="16"/>
  <c r="P15547" i="16"/>
  <c r="P15548" i="16"/>
  <c r="P15549" i="16"/>
  <c r="P15550" i="16"/>
  <c r="P15551" i="16"/>
  <c r="P15552" i="16"/>
  <c r="P15553" i="16"/>
  <c r="P15554" i="16"/>
  <c r="P15555" i="16"/>
  <c r="P15556" i="16"/>
  <c r="P15557" i="16"/>
  <c r="P15558" i="16"/>
  <c r="P15559" i="16"/>
  <c r="P15560" i="16"/>
  <c r="P15561" i="16"/>
  <c r="P15562" i="16"/>
  <c r="P15563" i="16"/>
  <c r="P15564" i="16"/>
  <c r="P15565" i="16"/>
  <c r="P15566" i="16"/>
  <c r="P15567" i="16"/>
  <c r="P15568" i="16"/>
  <c r="P15569" i="16"/>
  <c r="P15570" i="16"/>
  <c r="P15571" i="16"/>
  <c r="P15572" i="16"/>
  <c r="P15573" i="16"/>
  <c r="P15574" i="16"/>
  <c r="P15575" i="16"/>
  <c r="P15576" i="16"/>
  <c r="P15577" i="16"/>
  <c r="P15578" i="16"/>
  <c r="P15579" i="16"/>
  <c r="P15580" i="16"/>
  <c r="P15581" i="16"/>
  <c r="P15582" i="16"/>
  <c r="P15583" i="16"/>
  <c r="P15584" i="16"/>
  <c r="P15585" i="16"/>
  <c r="P15586" i="16"/>
  <c r="P15587" i="16"/>
  <c r="P15588" i="16"/>
  <c r="P15589" i="16"/>
  <c r="P15590" i="16"/>
  <c r="P15591" i="16"/>
  <c r="P15592" i="16"/>
  <c r="P15593" i="16"/>
  <c r="P15594" i="16"/>
  <c r="P15595" i="16"/>
  <c r="P15596" i="16"/>
  <c r="P15597" i="16"/>
  <c r="P15598" i="16"/>
  <c r="P15599" i="16"/>
  <c r="P15600" i="16"/>
  <c r="P15601" i="16"/>
  <c r="P15602" i="16"/>
  <c r="P15603" i="16"/>
  <c r="P15604" i="16"/>
  <c r="P15605" i="16"/>
  <c r="P15606" i="16"/>
  <c r="P15607" i="16"/>
  <c r="P15608" i="16"/>
  <c r="P15609" i="16"/>
  <c r="P15610" i="16"/>
  <c r="P15611" i="16"/>
  <c r="P15612" i="16"/>
  <c r="P15613" i="16"/>
  <c r="P15614" i="16"/>
  <c r="P15615" i="16"/>
  <c r="P15616" i="16"/>
  <c r="P15617" i="16"/>
  <c r="P15618" i="16"/>
  <c r="P15619" i="16"/>
  <c r="P15620" i="16"/>
  <c r="P15621" i="16"/>
  <c r="P15622" i="16"/>
  <c r="P15623" i="16"/>
  <c r="P15624" i="16"/>
  <c r="P15625" i="16"/>
  <c r="P15626" i="16"/>
  <c r="P15627" i="16"/>
  <c r="P15628" i="16"/>
  <c r="P15629" i="16"/>
  <c r="P15630" i="16"/>
  <c r="P15631" i="16"/>
  <c r="P15632" i="16"/>
  <c r="P15633" i="16"/>
  <c r="P15634" i="16"/>
  <c r="P15635" i="16"/>
  <c r="P15636" i="16"/>
  <c r="P15637" i="16"/>
  <c r="P15638" i="16"/>
  <c r="P15639" i="16"/>
  <c r="P15640" i="16"/>
  <c r="P15641" i="16"/>
  <c r="P15642" i="16"/>
  <c r="P15643" i="16"/>
  <c r="P15644" i="16"/>
  <c r="P15645" i="16"/>
  <c r="P15646" i="16"/>
  <c r="P15647" i="16"/>
  <c r="P15648" i="16"/>
  <c r="P15649" i="16"/>
  <c r="P15650" i="16"/>
  <c r="P15651" i="16"/>
  <c r="P15652" i="16"/>
  <c r="P15653" i="16"/>
  <c r="P15654" i="16"/>
  <c r="P15655" i="16"/>
  <c r="P15656" i="16"/>
  <c r="P15657" i="16"/>
  <c r="P15658" i="16"/>
  <c r="P15659" i="16"/>
  <c r="P15660" i="16"/>
  <c r="P15661" i="16"/>
  <c r="P15662" i="16"/>
  <c r="P15663" i="16"/>
  <c r="P15664" i="16"/>
  <c r="P15665" i="16"/>
  <c r="P15666" i="16"/>
  <c r="P15667" i="16"/>
  <c r="P15668" i="16"/>
  <c r="P15669" i="16"/>
  <c r="P15670" i="16"/>
  <c r="P15671" i="16"/>
  <c r="P15672" i="16"/>
  <c r="P15673" i="16"/>
  <c r="P15674" i="16"/>
  <c r="P15675" i="16"/>
  <c r="P15676" i="16"/>
  <c r="P15677" i="16"/>
  <c r="P15678" i="16"/>
  <c r="P15679" i="16"/>
  <c r="P15680" i="16"/>
  <c r="P15681" i="16"/>
  <c r="P15682" i="16"/>
  <c r="P15683" i="16"/>
  <c r="P15684" i="16"/>
  <c r="P15685" i="16"/>
  <c r="P15686" i="16"/>
  <c r="P15687" i="16"/>
  <c r="P15688" i="16"/>
  <c r="P15689" i="16"/>
  <c r="P15690" i="16"/>
  <c r="P15691" i="16"/>
  <c r="P15692" i="16"/>
  <c r="P15693" i="16"/>
  <c r="P15694" i="16"/>
  <c r="P15695" i="16"/>
  <c r="P15696" i="16"/>
  <c r="P15697" i="16"/>
  <c r="P15698" i="16"/>
  <c r="P15699" i="16"/>
  <c r="P15700" i="16"/>
  <c r="P15701" i="16"/>
  <c r="P15702" i="16"/>
  <c r="P15703" i="16"/>
  <c r="P15704" i="16"/>
  <c r="P15705" i="16"/>
  <c r="P15706" i="16"/>
  <c r="P15707" i="16"/>
  <c r="P15708" i="16"/>
  <c r="P15709" i="16"/>
  <c r="P15710" i="16"/>
  <c r="P15711" i="16"/>
  <c r="P15712" i="16"/>
  <c r="P15713" i="16"/>
  <c r="P15714" i="16"/>
  <c r="P15715" i="16"/>
  <c r="P15716" i="16"/>
  <c r="P15717" i="16"/>
  <c r="P15718" i="16"/>
  <c r="P15719" i="16"/>
  <c r="P15720" i="16"/>
  <c r="P15721" i="16"/>
  <c r="P15722" i="16"/>
  <c r="P15723" i="16"/>
  <c r="P15724" i="16"/>
  <c r="P15725" i="16"/>
  <c r="P15726" i="16"/>
  <c r="P15727" i="16"/>
  <c r="P15728" i="16"/>
  <c r="P15729" i="16"/>
  <c r="P15730" i="16"/>
  <c r="P15731" i="16"/>
  <c r="P15732" i="16"/>
  <c r="P15733" i="16"/>
  <c r="P15734" i="16"/>
  <c r="P15735" i="16"/>
  <c r="P15736" i="16"/>
  <c r="P15737" i="16"/>
  <c r="P15738" i="16"/>
  <c r="P15739" i="16"/>
  <c r="P15740" i="16"/>
  <c r="P15741" i="16"/>
  <c r="P15742" i="16"/>
  <c r="P15743" i="16"/>
  <c r="P15744" i="16"/>
  <c r="P15745" i="16"/>
  <c r="P15746" i="16"/>
  <c r="P15747" i="16"/>
  <c r="P15748" i="16"/>
  <c r="P15749" i="16"/>
  <c r="P15750" i="16"/>
  <c r="P15751" i="16"/>
  <c r="P15752" i="16"/>
  <c r="P15753" i="16"/>
  <c r="P15754" i="16"/>
  <c r="P15755" i="16"/>
  <c r="P15756" i="16"/>
  <c r="P15757" i="16"/>
  <c r="P15758" i="16"/>
  <c r="P15759" i="16"/>
  <c r="P15760" i="16"/>
  <c r="P15761" i="16"/>
  <c r="P15762" i="16"/>
  <c r="P15763" i="16"/>
  <c r="P15764" i="16"/>
  <c r="P15765" i="16"/>
  <c r="P15766" i="16"/>
  <c r="P15767" i="16"/>
  <c r="P15768" i="16"/>
  <c r="P15769" i="16"/>
  <c r="P15770" i="16"/>
  <c r="P15771" i="16"/>
  <c r="P15772" i="16"/>
  <c r="P15773" i="16"/>
  <c r="P15774" i="16"/>
  <c r="P15775" i="16"/>
  <c r="P15776" i="16"/>
  <c r="P15777" i="16"/>
  <c r="P15778" i="16"/>
  <c r="P15779" i="16"/>
  <c r="P15780" i="16"/>
  <c r="P15781" i="16"/>
  <c r="P15782" i="16"/>
  <c r="P15783" i="16"/>
  <c r="P15784" i="16"/>
  <c r="P15785" i="16"/>
  <c r="P15786" i="16"/>
  <c r="P15787" i="16"/>
  <c r="P15788" i="16"/>
  <c r="P15789" i="16"/>
  <c r="P15790" i="16"/>
  <c r="P15791" i="16"/>
  <c r="P15792" i="16"/>
  <c r="P15793" i="16"/>
  <c r="P15794" i="16"/>
  <c r="P15795" i="16"/>
  <c r="P15796" i="16"/>
  <c r="P15797" i="16"/>
  <c r="P15798" i="16"/>
  <c r="P15799" i="16"/>
  <c r="P15800" i="16"/>
  <c r="P15801" i="16"/>
  <c r="P15802" i="16"/>
  <c r="P15803" i="16"/>
  <c r="P15804" i="16"/>
  <c r="P15805" i="16"/>
  <c r="P15806" i="16"/>
  <c r="P15807" i="16"/>
  <c r="P15808" i="16"/>
  <c r="P15809" i="16"/>
  <c r="P15810" i="16"/>
  <c r="P15811" i="16"/>
  <c r="P15812" i="16"/>
  <c r="P15813" i="16"/>
  <c r="P15814" i="16"/>
  <c r="P15815" i="16"/>
  <c r="P15816" i="16"/>
  <c r="P15817" i="16"/>
  <c r="P15818" i="16"/>
  <c r="P15819" i="16"/>
  <c r="P15820" i="16"/>
  <c r="P15821" i="16"/>
  <c r="P15822" i="16"/>
  <c r="P15823" i="16"/>
  <c r="P15824" i="16"/>
  <c r="P15825" i="16"/>
  <c r="P15826" i="16"/>
  <c r="P15827" i="16"/>
  <c r="P15828" i="16"/>
  <c r="P15829" i="16"/>
  <c r="P15830" i="16"/>
  <c r="P15831" i="16"/>
  <c r="P15832" i="16"/>
  <c r="P15833" i="16"/>
  <c r="P15834" i="16"/>
  <c r="P15835" i="16"/>
  <c r="P15836" i="16"/>
  <c r="P15837" i="16"/>
  <c r="P15838" i="16"/>
  <c r="P15839" i="16"/>
  <c r="P15840" i="16"/>
  <c r="P15841" i="16"/>
  <c r="P15842" i="16"/>
  <c r="P15843" i="16"/>
  <c r="P15844" i="16"/>
  <c r="P15845" i="16"/>
  <c r="P15846" i="16"/>
  <c r="P15847" i="16"/>
  <c r="P15848" i="16"/>
  <c r="P15849" i="16"/>
  <c r="P15850" i="16"/>
  <c r="P15851" i="16"/>
  <c r="P15852" i="16"/>
  <c r="P15853" i="16"/>
  <c r="P15854" i="16"/>
  <c r="P15855" i="16"/>
  <c r="P15856" i="16"/>
  <c r="P15857" i="16"/>
  <c r="P15858" i="16"/>
  <c r="P15859" i="16"/>
  <c r="P15860" i="16"/>
  <c r="P15861" i="16"/>
  <c r="P15862" i="16"/>
  <c r="P15863" i="16"/>
  <c r="P15864" i="16"/>
  <c r="P15865" i="16"/>
  <c r="P15866" i="16"/>
  <c r="P15867" i="16"/>
  <c r="P15868" i="16"/>
  <c r="P15869" i="16"/>
  <c r="P15870" i="16"/>
  <c r="P15871" i="16"/>
  <c r="P15872" i="16"/>
  <c r="P15873" i="16"/>
  <c r="P15874" i="16"/>
  <c r="P15875" i="16"/>
  <c r="P15876" i="16"/>
  <c r="P15877" i="16"/>
  <c r="P15878" i="16"/>
  <c r="P15879" i="16"/>
  <c r="P15880" i="16"/>
  <c r="P15881" i="16"/>
  <c r="P15882" i="16"/>
  <c r="P15883" i="16"/>
  <c r="P15884" i="16"/>
  <c r="P15885" i="16"/>
  <c r="P15886" i="16"/>
  <c r="P15887" i="16"/>
  <c r="P15888" i="16"/>
  <c r="P15889" i="16"/>
  <c r="P15890" i="16"/>
  <c r="P15891" i="16"/>
  <c r="P15892" i="16"/>
  <c r="P15893" i="16"/>
  <c r="P15894" i="16"/>
  <c r="P15895" i="16"/>
  <c r="P15896" i="16"/>
  <c r="P15897" i="16"/>
  <c r="P15898" i="16"/>
  <c r="P15899" i="16"/>
  <c r="P15900" i="16"/>
  <c r="P15901" i="16"/>
  <c r="P15902" i="16"/>
  <c r="P15903" i="16"/>
  <c r="P15904" i="16"/>
  <c r="P15905" i="16"/>
  <c r="P15906" i="16"/>
  <c r="P15907" i="16"/>
  <c r="P15908" i="16"/>
  <c r="P15909" i="16"/>
  <c r="P15910" i="16"/>
  <c r="P15911" i="16"/>
  <c r="P15912" i="16"/>
  <c r="P15913" i="16"/>
  <c r="P15914" i="16"/>
  <c r="P15915" i="16"/>
  <c r="P15916" i="16"/>
  <c r="P15917" i="16"/>
  <c r="P15918" i="16"/>
  <c r="P15919" i="16"/>
  <c r="P15920" i="16"/>
  <c r="P15921" i="16"/>
  <c r="P15922" i="16"/>
  <c r="P15923" i="16"/>
  <c r="P15924" i="16"/>
  <c r="P15925" i="16"/>
  <c r="P15926" i="16"/>
  <c r="P15927" i="16"/>
  <c r="P15928" i="16"/>
  <c r="P15929" i="16"/>
  <c r="P15930" i="16"/>
  <c r="P15931" i="16"/>
  <c r="P15932" i="16"/>
  <c r="P15933" i="16"/>
  <c r="P15934" i="16"/>
  <c r="P15935" i="16"/>
  <c r="P15936" i="16"/>
  <c r="P15937" i="16"/>
  <c r="P15938" i="16"/>
  <c r="P15939" i="16"/>
  <c r="P15940" i="16"/>
  <c r="P15941" i="16"/>
  <c r="P15942" i="16"/>
  <c r="P15943" i="16"/>
  <c r="P15944" i="16"/>
  <c r="P15945" i="16"/>
  <c r="P15946" i="16"/>
  <c r="P15947" i="16"/>
  <c r="P15948" i="16"/>
  <c r="P15949" i="16"/>
  <c r="P15950" i="16"/>
  <c r="P15951" i="16"/>
  <c r="P15952" i="16"/>
  <c r="P15953" i="16"/>
  <c r="P15954" i="16"/>
  <c r="P15955" i="16"/>
  <c r="P15956" i="16"/>
  <c r="P15957" i="16"/>
  <c r="P15958" i="16"/>
  <c r="P15959" i="16"/>
  <c r="P15960" i="16"/>
  <c r="P15961" i="16"/>
  <c r="P15962" i="16"/>
  <c r="P15963" i="16"/>
  <c r="P15964" i="16"/>
  <c r="P15965" i="16"/>
  <c r="P15966" i="16"/>
  <c r="P15967" i="16"/>
  <c r="P15968" i="16"/>
  <c r="P15969" i="16"/>
  <c r="P15970" i="16"/>
  <c r="P15971" i="16"/>
  <c r="P15972" i="16"/>
  <c r="P15973" i="16"/>
  <c r="P15974" i="16"/>
  <c r="P15975" i="16"/>
  <c r="P15976" i="16"/>
  <c r="P15977" i="16"/>
  <c r="P15978" i="16"/>
  <c r="P15979" i="16"/>
  <c r="P15980" i="16"/>
  <c r="P15981" i="16"/>
  <c r="P15982" i="16"/>
  <c r="P15983" i="16"/>
  <c r="P15984" i="16"/>
  <c r="P15985" i="16"/>
  <c r="P15986" i="16"/>
  <c r="P15987" i="16"/>
  <c r="P15988" i="16"/>
  <c r="P15989" i="16"/>
  <c r="P15990" i="16"/>
  <c r="P15991" i="16"/>
  <c r="P15992" i="16"/>
  <c r="P15993" i="16"/>
  <c r="P15994" i="16"/>
  <c r="P15995" i="16"/>
  <c r="P15996" i="16"/>
  <c r="P15997" i="16"/>
  <c r="P15998" i="16"/>
  <c r="P15999" i="16"/>
  <c r="P16000" i="16"/>
  <c r="P16001" i="16"/>
  <c r="P16002" i="16"/>
  <c r="P16003" i="16"/>
  <c r="P16004" i="16"/>
  <c r="P16005" i="16"/>
  <c r="P16006" i="16"/>
  <c r="P16007" i="16"/>
  <c r="P16008" i="16"/>
  <c r="P16009" i="16"/>
  <c r="P16010" i="16"/>
  <c r="P16011" i="16"/>
  <c r="P16012" i="16"/>
  <c r="P16013" i="16"/>
  <c r="P16014" i="16"/>
  <c r="P16015" i="16"/>
  <c r="P16016" i="16"/>
  <c r="P16017" i="16"/>
  <c r="P16018" i="16"/>
  <c r="P16019" i="16"/>
  <c r="P16020" i="16"/>
  <c r="P16021" i="16"/>
  <c r="P16022" i="16"/>
  <c r="P16023" i="16"/>
  <c r="P16024" i="16"/>
  <c r="P16025" i="16"/>
  <c r="P16026" i="16"/>
  <c r="P16027" i="16"/>
  <c r="P16028" i="16"/>
  <c r="P16029" i="16"/>
  <c r="P16030" i="16"/>
  <c r="P16031" i="16"/>
  <c r="P16032" i="16"/>
  <c r="P16033" i="16"/>
  <c r="P16034" i="16"/>
  <c r="P16035" i="16"/>
  <c r="P16036" i="16"/>
  <c r="P16037" i="16"/>
  <c r="P16038" i="16"/>
  <c r="P16039" i="16"/>
  <c r="P16040" i="16"/>
  <c r="P16041" i="16"/>
  <c r="P16042" i="16"/>
  <c r="P16043" i="16"/>
  <c r="P16044" i="16"/>
  <c r="P16045" i="16"/>
  <c r="P16046" i="16"/>
  <c r="P16047" i="16"/>
  <c r="P16048" i="16"/>
  <c r="P16049" i="16"/>
  <c r="P16050" i="16"/>
  <c r="P16051" i="16"/>
  <c r="P16052" i="16"/>
  <c r="P16053" i="16"/>
  <c r="P16054" i="16"/>
  <c r="P16055" i="16"/>
  <c r="P16056" i="16"/>
  <c r="P16057" i="16"/>
  <c r="P16058" i="16"/>
  <c r="P16059" i="16"/>
  <c r="P16060" i="16"/>
  <c r="P16061" i="16"/>
  <c r="P16062" i="16"/>
  <c r="P16063" i="16"/>
  <c r="P16064" i="16"/>
  <c r="P16065" i="16"/>
  <c r="P16066" i="16"/>
  <c r="P16067" i="16"/>
  <c r="P16068" i="16"/>
  <c r="P16069" i="16"/>
  <c r="P16070" i="16"/>
  <c r="P16071" i="16"/>
  <c r="P16072" i="16"/>
  <c r="P16073" i="16"/>
  <c r="P16074" i="16"/>
  <c r="P16075" i="16"/>
  <c r="P16076" i="16"/>
  <c r="P16077" i="16"/>
  <c r="P16078" i="16"/>
  <c r="P16079" i="16"/>
  <c r="P16080" i="16"/>
  <c r="P16081" i="16"/>
  <c r="P16082" i="16"/>
  <c r="P16083" i="16"/>
  <c r="P16084" i="16"/>
  <c r="P16085" i="16"/>
  <c r="P16086" i="16"/>
  <c r="P16087" i="16"/>
  <c r="P16088" i="16"/>
  <c r="P16089" i="16"/>
  <c r="P16090" i="16"/>
  <c r="P16091" i="16"/>
  <c r="P16092" i="16"/>
  <c r="P16093" i="16"/>
  <c r="P16094" i="16"/>
  <c r="P16095" i="16"/>
  <c r="P16096" i="16"/>
  <c r="P16097" i="16"/>
  <c r="P16098" i="16"/>
  <c r="P16099" i="16"/>
  <c r="P16100" i="16"/>
  <c r="P16101" i="16"/>
  <c r="P16102" i="16"/>
  <c r="P16103" i="16"/>
  <c r="P16104" i="16"/>
  <c r="P16105" i="16"/>
  <c r="P16106" i="16"/>
  <c r="P16107" i="16"/>
  <c r="P16108" i="16"/>
  <c r="P16109" i="16"/>
  <c r="P16110" i="16"/>
  <c r="P16111" i="16"/>
  <c r="P16112" i="16"/>
  <c r="P16113" i="16"/>
  <c r="P16114" i="16"/>
  <c r="P16115" i="16"/>
  <c r="P16116" i="16"/>
  <c r="P16117" i="16"/>
  <c r="P16118" i="16"/>
  <c r="P16119" i="16"/>
  <c r="P16120" i="16"/>
  <c r="P16121" i="16"/>
  <c r="P16122" i="16"/>
  <c r="P16123" i="16"/>
  <c r="P16124" i="16"/>
  <c r="P16125" i="16"/>
  <c r="P16126" i="16"/>
  <c r="P16127" i="16"/>
  <c r="P16128" i="16"/>
  <c r="P16129" i="16"/>
  <c r="P16130" i="16"/>
  <c r="P16131" i="16"/>
  <c r="P16132" i="16"/>
  <c r="P16133" i="16"/>
  <c r="P16134" i="16"/>
  <c r="P16135" i="16"/>
  <c r="P16136" i="16"/>
  <c r="P16137" i="16"/>
  <c r="P16138" i="16"/>
  <c r="P16139" i="16"/>
  <c r="P16140" i="16"/>
  <c r="P16141" i="16"/>
  <c r="P16142" i="16"/>
  <c r="P16143" i="16"/>
  <c r="P16144" i="16"/>
  <c r="P16145" i="16"/>
  <c r="P16146" i="16"/>
  <c r="P16147" i="16"/>
  <c r="P16148" i="16"/>
  <c r="P16149" i="16"/>
  <c r="P16150" i="16"/>
  <c r="P16151" i="16"/>
  <c r="P16152" i="16"/>
  <c r="P16153" i="16"/>
  <c r="P16154" i="16"/>
  <c r="P16155" i="16"/>
  <c r="P16156" i="16"/>
  <c r="P16157" i="16"/>
  <c r="P16158" i="16"/>
  <c r="P16159" i="16"/>
  <c r="P16160" i="16"/>
  <c r="P16161" i="16"/>
  <c r="P16162" i="16"/>
  <c r="P16163" i="16"/>
  <c r="P16164" i="16"/>
  <c r="P16165" i="16"/>
  <c r="P16166" i="16"/>
  <c r="P16167" i="16"/>
  <c r="P16168" i="16"/>
  <c r="P16169" i="16"/>
  <c r="P16170" i="16"/>
  <c r="P16171" i="16"/>
  <c r="P16172" i="16"/>
  <c r="P16173" i="16"/>
  <c r="P16174" i="16"/>
  <c r="P16175" i="16"/>
  <c r="P16176" i="16"/>
  <c r="P16177" i="16"/>
  <c r="P16178" i="16"/>
  <c r="P16179" i="16"/>
  <c r="P16180" i="16"/>
  <c r="P16181" i="16"/>
  <c r="P16182" i="16"/>
  <c r="P16183" i="16"/>
  <c r="P16184" i="16"/>
  <c r="P16185" i="16"/>
  <c r="P16186" i="16"/>
  <c r="P16187" i="16"/>
  <c r="P16188" i="16"/>
  <c r="P16189" i="16"/>
  <c r="P16190" i="16"/>
  <c r="P16191" i="16"/>
  <c r="P16192" i="16"/>
  <c r="P16193" i="16"/>
  <c r="P16194" i="16"/>
  <c r="P16195" i="16"/>
  <c r="P16196" i="16"/>
  <c r="P16197" i="16"/>
  <c r="P16198" i="16"/>
  <c r="P16199" i="16"/>
  <c r="P16200" i="16"/>
  <c r="P16201" i="16"/>
  <c r="P16202" i="16"/>
  <c r="P16203" i="16"/>
  <c r="P16204" i="16"/>
  <c r="P16205" i="16"/>
  <c r="P16206" i="16"/>
  <c r="P16207" i="16"/>
  <c r="P16208" i="16"/>
  <c r="P16209" i="16"/>
  <c r="P16210" i="16"/>
  <c r="P16211" i="16"/>
  <c r="P16212" i="16"/>
  <c r="P16213" i="16"/>
  <c r="P16214" i="16"/>
  <c r="P16215" i="16"/>
  <c r="P16216" i="16"/>
  <c r="P16217" i="16"/>
  <c r="P16218" i="16"/>
  <c r="P16219" i="16"/>
  <c r="P16220" i="16"/>
  <c r="P16221" i="16"/>
  <c r="P16222" i="16"/>
  <c r="P16223" i="16"/>
  <c r="P16224" i="16"/>
  <c r="P16225" i="16"/>
  <c r="P16226" i="16"/>
  <c r="P16227" i="16"/>
  <c r="P16228" i="16"/>
  <c r="P16229" i="16"/>
  <c r="P16230" i="16"/>
  <c r="P16231" i="16"/>
  <c r="P16232" i="16"/>
  <c r="P16233" i="16"/>
  <c r="P16234" i="16"/>
  <c r="P16235" i="16"/>
  <c r="P16236" i="16"/>
  <c r="P16237" i="16"/>
  <c r="P16238" i="16"/>
  <c r="P16239" i="16"/>
  <c r="P16240" i="16"/>
  <c r="P16241" i="16"/>
  <c r="P16242" i="16"/>
  <c r="P16243" i="16"/>
  <c r="P16244" i="16"/>
  <c r="P16245" i="16"/>
  <c r="P16246" i="16"/>
  <c r="P16247" i="16"/>
  <c r="P16248" i="16"/>
  <c r="P16249" i="16"/>
  <c r="P16250" i="16"/>
  <c r="P16251" i="16"/>
  <c r="P16252" i="16"/>
  <c r="P16253" i="16"/>
  <c r="P16254" i="16"/>
  <c r="P16255" i="16"/>
  <c r="P16256" i="16"/>
  <c r="P16257" i="16"/>
  <c r="P16258" i="16"/>
  <c r="P16259" i="16"/>
  <c r="P16260" i="16"/>
  <c r="P16261" i="16"/>
  <c r="P16262" i="16"/>
  <c r="P16263" i="16"/>
  <c r="P16264" i="16"/>
  <c r="P16265" i="16"/>
  <c r="P16266" i="16"/>
  <c r="P16267" i="16"/>
  <c r="P16268" i="16"/>
  <c r="P16269" i="16"/>
  <c r="P16270" i="16"/>
  <c r="P16271" i="16"/>
  <c r="P16272" i="16"/>
  <c r="P16273" i="16"/>
  <c r="P16274" i="16"/>
  <c r="P16275" i="16"/>
  <c r="P16276" i="16"/>
  <c r="P16277" i="16"/>
  <c r="P16278" i="16"/>
  <c r="P16279" i="16"/>
  <c r="P16280" i="16"/>
  <c r="P16281" i="16"/>
  <c r="P16282" i="16"/>
  <c r="P16283" i="16"/>
  <c r="P16284" i="16"/>
  <c r="P16285" i="16"/>
  <c r="P16286" i="16"/>
  <c r="P16287" i="16"/>
  <c r="P16288" i="16"/>
  <c r="P16289" i="16"/>
  <c r="P16290" i="16"/>
  <c r="P16291" i="16"/>
  <c r="P16292" i="16"/>
  <c r="P16293" i="16"/>
  <c r="P16294" i="16"/>
  <c r="P16295" i="16"/>
  <c r="P16296" i="16"/>
  <c r="P16297" i="16"/>
  <c r="P16298" i="16"/>
  <c r="P16299" i="16"/>
  <c r="P16300" i="16"/>
  <c r="P16301" i="16"/>
  <c r="P16302" i="16"/>
  <c r="P16303" i="16"/>
  <c r="P16304" i="16"/>
  <c r="P16305" i="16"/>
  <c r="P16306" i="16"/>
  <c r="P16307" i="16"/>
  <c r="P16308" i="16"/>
  <c r="P16309" i="16"/>
  <c r="P16310" i="16"/>
  <c r="P16311" i="16"/>
  <c r="P16312" i="16"/>
  <c r="P16313" i="16"/>
  <c r="P16314" i="16"/>
  <c r="P16315" i="16"/>
  <c r="P16316" i="16"/>
  <c r="P16317" i="16"/>
  <c r="P16318" i="16"/>
  <c r="P16319" i="16"/>
  <c r="P16320" i="16"/>
  <c r="P16321" i="16"/>
  <c r="P16322" i="16"/>
  <c r="P16323" i="16"/>
  <c r="P16324" i="16"/>
  <c r="P16325" i="16"/>
  <c r="P16326" i="16"/>
  <c r="P16327" i="16"/>
  <c r="P16328" i="16"/>
  <c r="P16329" i="16"/>
  <c r="P16330" i="16"/>
  <c r="P16331" i="16"/>
  <c r="P16332" i="16"/>
  <c r="P16333" i="16"/>
  <c r="P16334" i="16"/>
  <c r="P16335" i="16"/>
  <c r="P16336" i="16"/>
  <c r="P16337" i="16"/>
  <c r="P16338" i="16"/>
  <c r="P16339" i="16"/>
  <c r="P16340" i="16"/>
  <c r="P16341" i="16"/>
  <c r="P16342" i="16"/>
  <c r="P16343" i="16"/>
  <c r="P16344" i="16"/>
  <c r="P16345" i="16"/>
  <c r="P16346" i="16"/>
  <c r="P16347" i="16"/>
  <c r="P16348" i="16"/>
  <c r="P16349" i="16"/>
  <c r="P16350" i="16"/>
  <c r="P16351" i="16"/>
  <c r="P16352" i="16"/>
  <c r="P16353" i="16"/>
  <c r="P16354" i="16"/>
  <c r="P16355" i="16"/>
  <c r="P16356" i="16"/>
  <c r="P16357" i="16"/>
  <c r="P16358" i="16"/>
  <c r="P16359" i="16"/>
  <c r="P16360" i="16"/>
  <c r="P16361" i="16"/>
  <c r="P16362" i="16"/>
  <c r="P16363" i="16"/>
  <c r="P16364" i="16"/>
  <c r="P16365" i="16"/>
  <c r="P16366" i="16"/>
  <c r="P16367" i="16"/>
  <c r="P16368" i="16"/>
  <c r="P16369" i="16"/>
  <c r="P16370" i="16"/>
  <c r="P16371" i="16"/>
  <c r="P16372" i="16"/>
  <c r="P16373" i="16"/>
  <c r="P16374" i="16"/>
  <c r="P16375" i="16"/>
  <c r="P16376" i="16"/>
  <c r="P16377" i="16"/>
  <c r="P16378" i="16"/>
  <c r="P16379" i="16"/>
  <c r="P16380" i="16"/>
  <c r="P16381" i="16"/>
  <c r="P16382" i="16"/>
  <c r="P16383" i="16"/>
  <c r="P16384" i="16"/>
  <c r="P16385" i="16"/>
  <c r="P16386" i="16"/>
  <c r="P16387" i="16"/>
  <c r="P16388" i="16"/>
  <c r="P16389" i="16"/>
  <c r="P16390" i="16"/>
  <c r="P16391" i="16"/>
  <c r="P16392" i="16"/>
  <c r="P16393" i="16"/>
  <c r="P16394" i="16"/>
  <c r="P16395" i="16"/>
  <c r="P16396" i="16"/>
  <c r="P16397" i="16"/>
  <c r="P16398" i="16"/>
  <c r="P16399" i="16"/>
  <c r="P16400" i="16"/>
  <c r="P16401" i="16"/>
  <c r="P16402" i="16"/>
  <c r="P16403" i="16"/>
  <c r="P16404" i="16"/>
  <c r="P16405" i="16"/>
  <c r="P16406" i="16"/>
  <c r="P16407" i="16"/>
  <c r="P16408" i="16"/>
  <c r="P16409" i="16"/>
  <c r="P16410" i="16"/>
  <c r="P16411" i="16"/>
  <c r="P16412" i="16"/>
  <c r="P16413" i="16"/>
  <c r="P16414" i="16"/>
  <c r="P16415" i="16"/>
  <c r="P16416" i="16"/>
  <c r="P16417" i="16"/>
  <c r="P16418" i="16"/>
  <c r="P16419" i="16"/>
  <c r="P16420" i="16"/>
  <c r="P16421" i="16"/>
  <c r="P16422" i="16"/>
  <c r="P16423" i="16"/>
  <c r="P16424" i="16"/>
  <c r="P16425" i="16"/>
  <c r="P16426" i="16"/>
  <c r="P16427" i="16"/>
  <c r="P16428" i="16"/>
  <c r="P16429" i="16"/>
  <c r="P16430" i="16"/>
  <c r="P16431" i="16"/>
  <c r="P16432" i="16"/>
  <c r="P16433" i="16"/>
  <c r="P16434" i="16"/>
  <c r="P16435" i="16"/>
  <c r="P16436" i="16"/>
  <c r="P16437" i="16"/>
  <c r="P16438" i="16"/>
  <c r="P16439" i="16"/>
  <c r="P16440" i="16"/>
  <c r="P16441" i="16"/>
  <c r="P16442" i="16"/>
  <c r="P16443" i="16"/>
  <c r="P16444" i="16"/>
  <c r="P16445" i="16"/>
  <c r="P16446" i="16"/>
  <c r="P16447" i="16"/>
  <c r="P16448" i="16"/>
  <c r="P16449" i="16"/>
  <c r="P16450" i="16"/>
  <c r="P16451" i="16"/>
  <c r="P16452" i="16"/>
  <c r="P16453" i="16"/>
  <c r="P16454" i="16"/>
  <c r="P16455" i="16"/>
  <c r="P16456" i="16"/>
  <c r="P16457" i="16"/>
  <c r="P16458" i="16"/>
  <c r="P16459" i="16"/>
  <c r="P16460" i="16"/>
  <c r="P16461" i="16"/>
  <c r="P16462" i="16"/>
  <c r="P16463" i="16"/>
  <c r="P16464" i="16"/>
  <c r="P16465" i="16"/>
  <c r="P16466" i="16"/>
  <c r="P16467" i="16"/>
  <c r="P16468" i="16"/>
  <c r="P16469" i="16"/>
  <c r="P16470" i="16"/>
  <c r="P16471" i="16"/>
  <c r="P16472" i="16"/>
  <c r="P16473" i="16"/>
  <c r="P16474" i="16"/>
  <c r="P16475" i="16"/>
  <c r="P16476" i="16"/>
  <c r="P16477" i="16"/>
  <c r="P16478" i="16"/>
  <c r="P16479" i="16"/>
  <c r="P16480" i="16"/>
  <c r="P16481" i="16"/>
  <c r="P16482" i="16"/>
  <c r="P16483" i="16"/>
  <c r="P16484" i="16"/>
  <c r="P16485" i="16"/>
  <c r="P16486" i="16"/>
  <c r="P16487" i="16"/>
  <c r="P16488" i="16"/>
  <c r="P16489" i="16"/>
  <c r="P16490" i="16"/>
  <c r="P16491" i="16"/>
  <c r="P16492" i="16"/>
  <c r="P16493" i="16"/>
  <c r="P16494" i="16"/>
  <c r="P16495" i="16"/>
  <c r="P16496" i="16"/>
  <c r="P16497" i="16"/>
  <c r="P16498" i="16"/>
  <c r="P16499" i="16"/>
  <c r="P16500" i="16"/>
  <c r="P16501" i="16"/>
  <c r="P16502" i="16"/>
  <c r="P16503" i="16"/>
  <c r="P16504" i="16"/>
  <c r="P16505" i="16"/>
  <c r="P16506" i="16"/>
  <c r="P16507" i="16"/>
  <c r="P16508" i="16"/>
  <c r="P16509" i="16"/>
  <c r="P16510" i="16"/>
  <c r="P16511" i="16"/>
  <c r="P16512" i="16"/>
  <c r="P16513" i="16"/>
  <c r="P16514" i="16"/>
  <c r="P16515" i="16"/>
  <c r="P16516" i="16"/>
  <c r="P16517" i="16"/>
  <c r="P16518" i="16"/>
  <c r="P16519" i="16"/>
  <c r="P16520" i="16"/>
  <c r="P16521" i="16"/>
  <c r="P16522" i="16"/>
  <c r="P16523" i="16"/>
  <c r="P16524" i="16"/>
  <c r="P16525" i="16"/>
  <c r="P16526" i="16"/>
  <c r="P16527" i="16"/>
  <c r="P16528" i="16"/>
  <c r="P16529" i="16"/>
  <c r="P16530" i="16"/>
  <c r="P16531" i="16"/>
  <c r="P16532" i="16"/>
  <c r="P16533" i="16"/>
  <c r="P16534" i="16"/>
  <c r="P16535" i="16"/>
  <c r="P16536" i="16"/>
  <c r="P16537" i="16"/>
  <c r="P16538" i="16"/>
  <c r="P16539" i="16"/>
  <c r="P16540" i="16"/>
  <c r="P16541" i="16"/>
  <c r="P16542" i="16"/>
  <c r="P16543" i="16"/>
  <c r="P16544" i="16"/>
  <c r="P16545" i="16"/>
  <c r="P16546" i="16"/>
  <c r="P16547" i="16"/>
  <c r="P16548" i="16"/>
  <c r="P16549" i="16"/>
  <c r="P16550" i="16"/>
  <c r="P16551" i="16"/>
  <c r="P16552" i="16"/>
  <c r="P16553" i="16"/>
  <c r="P16554" i="16"/>
  <c r="P16555" i="16"/>
  <c r="P16556" i="16"/>
  <c r="P16557" i="16"/>
  <c r="P16558" i="16"/>
  <c r="P16559" i="16"/>
  <c r="P16560" i="16"/>
  <c r="P16561" i="16"/>
  <c r="P16562" i="16"/>
  <c r="P16563" i="16"/>
  <c r="P16564" i="16"/>
  <c r="P16565" i="16"/>
  <c r="P16566" i="16"/>
  <c r="P16567" i="16"/>
  <c r="P16568" i="16"/>
  <c r="P16569" i="16"/>
  <c r="P16570" i="16"/>
  <c r="P16571" i="16"/>
  <c r="P16572" i="16"/>
  <c r="P16573" i="16"/>
  <c r="P16574" i="16"/>
  <c r="P16575" i="16"/>
  <c r="P16576" i="16"/>
  <c r="P16577" i="16"/>
  <c r="P16578" i="16"/>
  <c r="P16579" i="16"/>
  <c r="P16580" i="16"/>
  <c r="P16581" i="16"/>
  <c r="P16582" i="16"/>
  <c r="P16583" i="16"/>
  <c r="P16584" i="16"/>
  <c r="P16585" i="16"/>
  <c r="P16586" i="16"/>
  <c r="P16587" i="16"/>
  <c r="P16588" i="16"/>
  <c r="P16589" i="16"/>
  <c r="P16590" i="16"/>
  <c r="P16591" i="16"/>
  <c r="P16592" i="16"/>
  <c r="P16593" i="16"/>
  <c r="P16594" i="16"/>
  <c r="P16595" i="16"/>
  <c r="P16596" i="16"/>
  <c r="P16597" i="16"/>
  <c r="P16598" i="16"/>
  <c r="P16599" i="16"/>
  <c r="P16600" i="16"/>
  <c r="P16601" i="16"/>
  <c r="P16602" i="16"/>
  <c r="P16603" i="16"/>
  <c r="P16604" i="16"/>
  <c r="P16605" i="16"/>
  <c r="P16606" i="16"/>
  <c r="P16607" i="16"/>
  <c r="P16608" i="16"/>
  <c r="P16609" i="16"/>
  <c r="P16610" i="16"/>
  <c r="P16611" i="16"/>
  <c r="P16612" i="16"/>
  <c r="P16613" i="16"/>
  <c r="P16614" i="16"/>
  <c r="P16615" i="16"/>
  <c r="P16616" i="16"/>
  <c r="P16617" i="16"/>
  <c r="P16618" i="16"/>
  <c r="P16619" i="16"/>
  <c r="P16620" i="16"/>
  <c r="P16621" i="16"/>
  <c r="P16622" i="16"/>
  <c r="P16623" i="16"/>
  <c r="P16624" i="16"/>
  <c r="P16625" i="16"/>
  <c r="P16626" i="16"/>
  <c r="P16627" i="16"/>
  <c r="P16628" i="16"/>
  <c r="P16629" i="16"/>
  <c r="P16630" i="16"/>
  <c r="P16631" i="16"/>
  <c r="P16632" i="16"/>
  <c r="P16633" i="16"/>
  <c r="P16634" i="16"/>
  <c r="P16635" i="16"/>
  <c r="P16636" i="16"/>
  <c r="P16637" i="16"/>
  <c r="P16638" i="16"/>
  <c r="P16639" i="16"/>
  <c r="P16640" i="16"/>
  <c r="P16641" i="16"/>
  <c r="P16642" i="16"/>
  <c r="P16643" i="16"/>
  <c r="P16644" i="16"/>
  <c r="P16645" i="16"/>
  <c r="P16646" i="16"/>
  <c r="P16647" i="16"/>
  <c r="P16648" i="16"/>
  <c r="P16649" i="16"/>
  <c r="P16650" i="16"/>
  <c r="P16651" i="16"/>
  <c r="P16652" i="16"/>
  <c r="P16653" i="16"/>
  <c r="P16654" i="16"/>
  <c r="P16655" i="16"/>
  <c r="P16656" i="16"/>
  <c r="P16657" i="16"/>
  <c r="P16658" i="16"/>
  <c r="P16659" i="16"/>
  <c r="P16660" i="16"/>
  <c r="P16661" i="16"/>
  <c r="P16662" i="16"/>
  <c r="P16663" i="16"/>
  <c r="P16664" i="16"/>
  <c r="P16665" i="16"/>
  <c r="P16666" i="16"/>
  <c r="P16667" i="16"/>
  <c r="P16668" i="16"/>
  <c r="P16669" i="16"/>
  <c r="P16670" i="16"/>
  <c r="P16671" i="16"/>
  <c r="P16672" i="16"/>
  <c r="P16673" i="16"/>
  <c r="P16674" i="16"/>
  <c r="P16675" i="16"/>
  <c r="P16676" i="16"/>
  <c r="P16677" i="16"/>
  <c r="P16678" i="16"/>
  <c r="P16679" i="16"/>
  <c r="P16680" i="16"/>
  <c r="P16681" i="16"/>
  <c r="P16682" i="16"/>
  <c r="P16683" i="16"/>
  <c r="P16684" i="16"/>
  <c r="P16685" i="16"/>
  <c r="P16686" i="16"/>
  <c r="P16687" i="16"/>
  <c r="P16688" i="16"/>
  <c r="P16689" i="16"/>
  <c r="P16690" i="16"/>
  <c r="P16691" i="16"/>
  <c r="P16692" i="16"/>
  <c r="P16693" i="16"/>
  <c r="P16694" i="16"/>
  <c r="P16695" i="16"/>
  <c r="P16696" i="16"/>
  <c r="P16697" i="16"/>
  <c r="P16698" i="16"/>
  <c r="P16699" i="16"/>
  <c r="P16700" i="16"/>
  <c r="P16701" i="16"/>
  <c r="P16702" i="16"/>
  <c r="P16703" i="16"/>
  <c r="P16704" i="16"/>
  <c r="P16705" i="16"/>
  <c r="P16706" i="16"/>
  <c r="P16707" i="16"/>
  <c r="P16708" i="16"/>
  <c r="P16709" i="16"/>
  <c r="P16710" i="16"/>
  <c r="P16711" i="16"/>
  <c r="P16712" i="16"/>
  <c r="P16713" i="16"/>
  <c r="P16714" i="16"/>
  <c r="P16715" i="16"/>
  <c r="P16716" i="16"/>
  <c r="P16717" i="16"/>
  <c r="P16718" i="16"/>
  <c r="P16719" i="16"/>
  <c r="P16720" i="16"/>
  <c r="P16721" i="16"/>
  <c r="P16722" i="16"/>
  <c r="P16723" i="16"/>
  <c r="P16724" i="16"/>
  <c r="P16725" i="16"/>
  <c r="P16726" i="16"/>
  <c r="P16727" i="16"/>
  <c r="P16728" i="16"/>
  <c r="P16729" i="16"/>
  <c r="P16730" i="16"/>
  <c r="P16731" i="16"/>
  <c r="P16732" i="16"/>
  <c r="P16733" i="16"/>
  <c r="P16734" i="16"/>
  <c r="P16735" i="16"/>
  <c r="P16736" i="16"/>
  <c r="P16737" i="16"/>
  <c r="P16738" i="16"/>
  <c r="P16739" i="16"/>
  <c r="P16740" i="16"/>
  <c r="P16741" i="16"/>
  <c r="P16742" i="16"/>
  <c r="P16743" i="16"/>
  <c r="P16744" i="16"/>
  <c r="P16745" i="16"/>
  <c r="P16746" i="16"/>
  <c r="P16747" i="16"/>
  <c r="P16748" i="16"/>
  <c r="P16749" i="16"/>
  <c r="P16750" i="16"/>
  <c r="P16751" i="16"/>
  <c r="P16752" i="16"/>
  <c r="P16753" i="16"/>
  <c r="P16754" i="16"/>
  <c r="P16755" i="16"/>
  <c r="P16756" i="16"/>
  <c r="P16757" i="16"/>
  <c r="P16758" i="16"/>
  <c r="P16759" i="16"/>
  <c r="P16760" i="16"/>
  <c r="P16761" i="16"/>
  <c r="P16762" i="16"/>
  <c r="P16763" i="16"/>
  <c r="P16764" i="16"/>
  <c r="P16765" i="16"/>
  <c r="P16766" i="16"/>
  <c r="P16767" i="16"/>
  <c r="P16768" i="16"/>
  <c r="P16769" i="16"/>
  <c r="P16770" i="16"/>
  <c r="P16771" i="16"/>
  <c r="P16772" i="16"/>
  <c r="P16773" i="16"/>
  <c r="P16774" i="16"/>
  <c r="P16775" i="16"/>
  <c r="P16776" i="16"/>
  <c r="P16777" i="16"/>
  <c r="P16778" i="16"/>
  <c r="P16779" i="16"/>
  <c r="P16780" i="16"/>
  <c r="P16781" i="16"/>
  <c r="P16782" i="16"/>
  <c r="P16783" i="16"/>
  <c r="P16784" i="16"/>
  <c r="P16785" i="16"/>
  <c r="P16786" i="16"/>
  <c r="P16787" i="16"/>
  <c r="P16788" i="16"/>
  <c r="P16789" i="16"/>
  <c r="P16790" i="16"/>
  <c r="P16791" i="16"/>
  <c r="P16792" i="16"/>
  <c r="P16793" i="16"/>
  <c r="P16794" i="16"/>
  <c r="P16795" i="16"/>
  <c r="P16796" i="16"/>
  <c r="P16797" i="16"/>
  <c r="P16798" i="16"/>
  <c r="P16799" i="16"/>
  <c r="P16800" i="16"/>
  <c r="P16801" i="16"/>
  <c r="P16802" i="16"/>
  <c r="P16803" i="16"/>
  <c r="P16804" i="16"/>
  <c r="P16805" i="16"/>
  <c r="P16806" i="16"/>
  <c r="P16807" i="16"/>
  <c r="P16808" i="16"/>
  <c r="P16809" i="16"/>
  <c r="P16810" i="16"/>
  <c r="P16811" i="16"/>
  <c r="P16812" i="16"/>
  <c r="P16813" i="16"/>
  <c r="P16814" i="16"/>
  <c r="P16815" i="16"/>
  <c r="P16816" i="16"/>
  <c r="P16817" i="16"/>
  <c r="P16818" i="16"/>
  <c r="P16819" i="16"/>
  <c r="P16820" i="16"/>
  <c r="P16821" i="16"/>
  <c r="P16822" i="16"/>
  <c r="P16823" i="16"/>
  <c r="P16824" i="16"/>
  <c r="P16825" i="16"/>
  <c r="P16826" i="16"/>
  <c r="P16827" i="16"/>
  <c r="P16828" i="16"/>
  <c r="P16829" i="16"/>
  <c r="P16830" i="16"/>
  <c r="P16831" i="16"/>
  <c r="P16832" i="16"/>
  <c r="P16833" i="16"/>
  <c r="P16834" i="16"/>
  <c r="P16835" i="16"/>
  <c r="P16836" i="16"/>
  <c r="P16837" i="16"/>
  <c r="P16838" i="16"/>
  <c r="P16839" i="16"/>
  <c r="P16840" i="16"/>
  <c r="P16841" i="16"/>
  <c r="P16842" i="16"/>
  <c r="P16843" i="16"/>
  <c r="P16844" i="16"/>
  <c r="P16845" i="16"/>
  <c r="P16846" i="16"/>
  <c r="P16847" i="16"/>
  <c r="P16848" i="16"/>
  <c r="P16849" i="16"/>
  <c r="P16850" i="16"/>
  <c r="P16851" i="16"/>
  <c r="P16852" i="16"/>
  <c r="P16853" i="16"/>
  <c r="P16854" i="16"/>
  <c r="P16855" i="16"/>
  <c r="P16856" i="16"/>
  <c r="P16857" i="16"/>
  <c r="P16858" i="16"/>
  <c r="P16859" i="16"/>
  <c r="P16860" i="16"/>
  <c r="P16861" i="16"/>
  <c r="P16862" i="16"/>
  <c r="P16863" i="16"/>
  <c r="P16864" i="16"/>
  <c r="P16865" i="16"/>
  <c r="P16866" i="16"/>
  <c r="P16867" i="16"/>
  <c r="P16868" i="16"/>
  <c r="P16869" i="16"/>
  <c r="P16870" i="16"/>
  <c r="P16871" i="16"/>
  <c r="P16872" i="16"/>
  <c r="P16873" i="16"/>
  <c r="P16874" i="16"/>
  <c r="P16875" i="16"/>
  <c r="P16876" i="16"/>
  <c r="P16877" i="16"/>
  <c r="P16878" i="16"/>
  <c r="P16879" i="16"/>
  <c r="P16880" i="16"/>
  <c r="P16881" i="16"/>
  <c r="P16882" i="16"/>
  <c r="P16883" i="16"/>
  <c r="P16884" i="16"/>
  <c r="P16885" i="16"/>
  <c r="P16886" i="16"/>
  <c r="P16887" i="16"/>
  <c r="P16888" i="16"/>
  <c r="P16889" i="16"/>
  <c r="P16890" i="16"/>
  <c r="P16891" i="16"/>
  <c r="P16892" i="16"/>
  <c r="P16893" i="16"/>
  <c r="P16894" i="16"/>
  <c r="P16895" i="16"/>
  <c r="P16896" i="16"/>
  <c r="P16897" i="16"/>
  <c r="P16898" i="16"/>
  <c r="P16899" i="16"/>
  <c r="P16900" i="16"/>
  <c r="P16901" i="16"/>
  <c r="P16902" i="16"/>
  <c r="P16903" i="16"/>
  <c r="P16904" i="16"/>
  <c r="P16905" i="16"/>
  <c r="P16906" i="16"/>
  <c r="P16907" i="16"/>
  <c r="P16908" i="16"/>
  <c r="P16909" i="16"/>
  <c r="P16910" i="16"/>
  <c r="P16911" i="16"/>
  <c r="P16912" i="16"/>
  <c r="P16913" i="16"/>
  <c r="P16914" i="16"/>
  <c r="P16915" i="16"/>
  <c r="P16916" i="16"/>
  <c r="P16917" i="16"/>
  <c r="P16918" i="16"/>
  <c r="P16919" i="16"/>
  <c r="P16920" i="16"/>
  <c r="P16921" i="16"/>
  <c r="P16922" i="16"/>
  <c r="P16923" i="16"/>
  <c r="P16924" i="16"/>
  <c r="P16925" i="16"/>
  <c r="P16926" i="16"/>
  <c r="P16927" i="16"/>
  <c r="P16928" i="16"/>
  <c r="P16929" i="16"/>
  <c r="P16930" i="16"/>
  <c r="P16931" i="16"/>
  <c r="P16932" i="16"/>
  <c r="P16933" i="16"/>
  <c r="P16934" i="16"/>
  <c r="P16935" i="16"/>
  <c r="P16936" i="16"/>
  <c r="P16937" i="16"/>
  <c r="P16938" i="16"/>
  <c r="P16939" i="16"/>
  <c r="P16940" i="16"/>
  <c r="P16941" i="16"/>
  <c r="P16942" i="16"/>
  <c r="P16943" i="16"/>
  <c r="P16944" i="16"/>
  <c r="P16945" i="16"/>
  <c r="P16946" i="16"/>
  <c r="P16947" i="16"/>
  <c r="P16948" i="16"/>
  <c r="P16949" i="16"/>
  <c r="P16950" i="16"/>
  <c r="P16951" i="16"/>
  <c r="P16952" i="16"/>
  <c r="P16953" i="16"/>
  <c r="P16954" i="16"/>
  <c r="P16955" i="16"/>
  <c r="P16956" i="16"/>
  <c r="P16957" i="16"/>
  <c r="P16958" i="16"/>
  <c r="P16959" i="16"/>
  <c r="P16960" i="16"/>
  <c r="P16961" i="16"/>
  <c r="P16962" i="16"/>
  <c r="P16963" i="16"/>
  <c r="P16964" i="16"/>
  <c r="P16965" i="16"/>
  <c r="P16966" i="16"/>
  <c r="P16967" i="16"/>
  <c r="P16968" i="16"/>
  <c r="P16969" i="16"/>
  <c r="P16970" i="16"/>
  <c r="P16971" i="16"/>
  <c r="P16972" i="16"/>
  <c r="P16973" i="16"/>
  <c r="P16974" i="16"/>
  <c r="P16975" i="16"/>
  <c r="P16976" i="16"/>
  <c r="P16977" i="16"/>
  <c r="P16978" i="16"/>
  <c r="P16979" i="16"/>
  <c r="P16980" i="16"/>
  <c r="P16981" i="16"/>
  <c r="P16982" i="16"/>
  <c r="P16983" i="16"/>
  <c r="P16984" i="16"/>
  <c r="P16985" i="16"/>
  <c r="P16986" i="16"/>
  <c r="P16987" i="16"/>
  <c r="P16988" i="16"/>
  <c r="P16989" i="16"/>
  <c r="P16990" i="16"/>
  <c r="P16991" i="16"/>
  <c r="P16992" i="16"/>
  <c r="P16993" i="16"/>
  <c r="P16994" i="16"/>
  <c r="P16995" i="16"/>
  <c r="P16996" i="16"/>
  <c r="P16997" i="16"/>
  <c r="P16998" i="16"/>
  <c r="P16999" i="16"/>
  <c r="P17000" i="16"/>
  <c r="P17001" i="16"/>
  <c r="P17002" i="16"/>
  <c r="P17003" i="16"/>
  <c r="P17004" i="16"/>
  <c r="P17005" i="16"/>
  <c r="P17006" i="16"/>
  <c r="P17007" i="16"/>
  <c r="P17008" i="16"/>
  <c r="P17009" i="16"/>
  <c r="P17010" i="16"/>
  <c r="P17011" i="16"/>
  <c r="P17012" i="16"/>
  <c r="P17013" i="16"/>
  <c r="P17014" i="16"/>
  <c r="P17015" i="16"/>
  <c r="P17016" i="16"/>
  <c r="P17017" i="16"/>
  <c r="P17018" i="16"/>
  <c r="P17019" i="16"/>
  <c r="P17020" i="16"/>
  <c r="P17021" i="16"/>
  <c r="P17022" i="16"/>
  <c r="P17023" i="16"/>
  <c r="P17024" i="16"/>
  <c r="P17025" i="16"/>
  <c r="P17026" i="16"/>
  <c r="P17027" i="16"/>
  <c r="P17028" i="16"/>
  <c r="P17029" i="16"/>
  <c r="P17030" i="16"/>
  <c r="P17031" i="16"/>
  <c r="P17032" i="16"/>
  <c r="P17033" i="16"/>
  <c r="P17034" i="16"/>
  <c r="P17035" i="16"/>
  <c r="P17036" i="16"/>
  <c r="P17037" i="16"/>
  <c r="P17038" i="16"/>
  <c r="P17039" i="16"/>
  <c r="P17040" i="16"/>
  <c r="P17041" i="16"/>
  <c r="P17042" i="16"/>
  <c r="P17043" i="16"/>
  <c r="P17044" i="16"/>
  <c r="P17045" i="16"/>
  <c r="P17046" i="16"/>
  <c r="P17047" i="16"/>
  <c r="P17048" i="16"/>
  <c r="P17049" i="16"/>
  <c r="P17050" i="16"/>
  <c r="P17051" i="16"/>
  <c r="P17052" i="16"/>
  <c r="P17053" i="16"/>
  <c r="P17054" i="16"/>
  <c r="P17055" i="16"/>
  <c r="P17056" i="16"/>
  <c r="P17057" i="16"/>
  <c r="P17058" i="16"/>
  <c r="P17059" i="16"/>
  <c r="P17060" i="16"/>
  <c r="P17061" i="16"/>
  <c r="P17062" i="16"/>
  <c r="P17063" i="16"/>
  <c r="P17064" i="16"/>
  <c r="P17065" i="16"/>
  <c r="P17066" i="16"/>
  <c r="P17067" i="16"/>
  <c r="P17068" i="16"/>
  <c r="P17069" i="16"/>
  <c r="P17070" i="16"/>
  <c r="P17071" i="16"/>
  <c r="P17072" i="16"/>
  <c r="P17073" i="16"/>
  <c r="P17074" i="16"/>
  <c r="P17075" i="16"/>
  <c r="P17076" i="16"/>
  <c r="P17077" i="16"/>
  <c r="P17078" i="16"/>
  <c r="P17079" i="16"/>
  <c r="P17080" i="16"/>
  <c r="P17081" i="16"/>
  <c r="P17082" i="16"/>
  <c r="P17083" i="16"/>
  <c r="P17084" i="16"/>
  <c r="P17085" i="16"/>
  <c r="P17086" i="16"/>
  <c r="P17087" i="16"/>
  <c r="P17088" i="16"/>
  <c r="P17089" i="16"/>
  <c r="P17090" i="16"/>
  <c r="P17091" i="16"/>
  <c r="P17092" i="16"/>
  <c r="P17093" i="16"/>
  <c r="P17094" i="16"/>
  <c r="P17095" i="16"/>
  <c r="P17096" i="16"/>
  <c r="P17097" i="16"/>
  <c r="P17098" i="16"/>
  <c r="P17099" i="16"/>
  <c r="P17100" i="16"/>
  <c r="P17101" i="16"/>
  <c r="P17102" i="16"/>
  <c r="P17103" i="16"/>
  <c r="P17104" i="16"/>
  <c r="P17105" i="16"/>
  <c r="P17106" i="16"/>
  <c r="P17107" i="16"/>
  <c r="P17108" i="16"/>
  <c r="P17109" i="16"/>
  <c r="P17110" i="16"/>
  <c r="P17111" i="16"/>
  <c r="P17112" i="16"/>
  <c r="P17113" i="16"/>
  <c r="P17114" i="16"/>
  <c r="P17115" i="16"/>
  <c r="P17116" i="16"/>
  <c r="P17117" i="16"/>
  <c r="P17118" i="16"/>
  <c r="P17119" i="16"/>
  <c r="P17120" i="16"/>
  <c r="P17121" i="16"/>
  <c r="P17122" i="16"/>
  <c r="P17123" i="16"/>
  <c r="P17124" i="16"/>
  <c r="P17125" i="16"/>
  <c r="P17126" i="16"/>
  <c r="P17127" i="16"/>
  <c r="P17128" i="16"/>
  <c r="P17129" i="16"/>
  <c r="P17130" i="16"/>
  <c r="P17131" i="16"/>
  <c r="P17132" i="16"/>
  <c r="P17133" i="16"/>
  <c r="P17134" i="16"/>
  <c r="P17135" i="16"/>
  <c r="P17136" i="16"/>
  <c r="P17137" i="16"/>
  <c r="P17138" i="16"/>
  <c r="P17139" i="16"/>
  <c r="P17140" i="16"/>
  <c r="P17141" i="16"/>
  <c r="P17142" i="16"/>
  <c r="P17143" i="16"/>
  <c r="P17144" i="16"/>
  <c r="P17145" i="16"/>
  <c r="P17146" i="16"/>
  <c r="P17147" i="16"/>
  <c r="P17148" i="16"/>
  <c r="P17149" i="16"/>
  <c r="P17150" i="16"/>
  <c r="P17151" i="16"/>
  <c r="P17152" i="16"/>
  <c r="P17153" i="16"/>
  <c r="P17154" i="16"/>
  <c r="P17155" i="16"/>
  <c r="P17156" i="16"/>
  <c r="P17157" i="16"/>
  <c r="P17158" i="16"/>
  <c r="P17159" i="16"/>
  <c r="P17160" i="16"/>
  <c r="P17161" i="16"/>
  <c r="P17162" i="16"/>
  <c r="P17163" i="16"/>
  <c r="P17164" i="16"/>
  <c r="P17165" i="16"/>
  <c r="P17166" i="16"/>
  <c r="P17167" i="16"/>
  <c r="P17168" i="16"/>
  <c r="P17169" i="16"/>
  <c r="P17170" i="16"/>
  <c r="P17171" i="16"/>
  <c r="P17172" i="16"/>
  <c r="P17173" i="16"/>
  <c r="P17174" i="16"/>
  <c r="P17175" i="16"/>
  <c r="P17176" i="16"/>
  <c r="P17177" i="16"/>
  <c r="P17178" i="16"/>
  <c r="P17179" i="16"/>
  <c r="P17180" i="16"/>
  <c r="P17181" i="16"/>
  <c r="P17182" i="16"/>
  <c r="P17183" i="16"/>
  <c r="P17184" i="16"/>
  <c r="P17185" i="16"/>
  <c r="P17186" i="16"/>
  <c r="P17187" i="16"/>
  <c r="P17188" i="16"/>
  <c r="P17189" i="16"/>
  <c r="P17190" i="16"/>
  <c r="P17191" i="16"/>
  <c r="P17192" i="16"/>
  <c r="P17193" i="16"/>
  <c r="P17194" i="16"/>
  <c r="P17195" i="16"/>
  <c r="P17196" i="16"/>
  <c r="P17197" i="16"/>
  <c r="P17198" i="16"/>
  <c r="P17199" i="16"/>
  <c r="P17200" i="16"/>
  <c r="P17201" i="16"/>
  <c r="P17202" i="16"/>
  <c r="P17203" i="16"/>
  <c r="P17204" i="16"/>
  <c r="P17205" i="16"/>
  <c r="P17206" i="16"/>
  <c r="P17207" i="16"/>
  <c r="P17208" i="16"/>
  <c r="P17209" i="16"/>
  <c r="P17210" i="16"/>
  <c r="P17211" i="16"/>
  <c r="P17212" i="16"/>
  <c r="P17213" i="16"/>
  <c r="P17214" i="16"/>
  <c r="P17215" i="16"/>
  <c r="P17216" i="16"/>
  <c r="P17217" i="16"/>
  <c r="P17218" i="16"/>
  <c r="P17219" i="16"/>
  <c r="P17220" i="16"/>
  <c r="P17221" i="16"/>
  <c r="P17222" i="16"/>
  <c r="P17223" i="16"/>
  <c r="P17224" i="16"/>
  <c r="P17225" i="16"/>
  <c r="P17226" i="16"/>
  <c r="P17227" i="16"/>
  <c r="P17228" i="16"/>
  <c r="P17229" i="16"/>
  <c r="P17230" i="16"/>
  <c r="P17231" i="16"/>
  <c r="P17232" i="16"/>
  <c r="P17233" i="16"/>
  <c r="P17234" i="16"/>
  <c r="P17235" i="16"/>
  <c r="P17236" i="16"/>
  <c r="P17237" i="16"/>
  <c r="P17238" i="16"/>
  <c r="P17239" i="16"/>
  <c r="P17240" i="16"/>
  <c r="P17241" i="16"/>
  <c r="P17242" i="16"/>
  <c r="P17243" i="16"/>
  <c r="P17244" i="16"/>
  <c r="P17245" i="16"/>
  <c r="P17246" i="16"/>
  <c r="P17247" i="16"/>
  <c r="P17248" i="16"/>
  <c r="P17249" i="16"/>
  <c r="P17250" i="16"/>
  <c r="P17251" i="16"/>
  <c r="P17252" i="16"/>
  <c r="P17253" i="16"/>
  <c r="P17254" i="16"/>
  <c r="P17255" i="16"/>
  <c r="P17256" i="16"/>
  <c r="P17257" i="16"/>
  <c r="P17258" i="16"/>
  <c r="P17259" i="16"/>
  <c r="P17260" i="16"/>
  <c r="P17261" i="16"/>
  <c r="P17262" i="16"/>
  <c r="P17263" i="16"/>
  <c r="P17264" i="16"/>
  <c r="P17265" i="16"/>
  <c r="P17266" i="16"/>
  <c r="P17267" i="16"/>
  <c r="P17268" i="16"/>
  <c r="P17269" i="16"/>
  <c r="P17270" i="16"/>
  <c r="P17271" i="16"/>
  <c r="P17272" i="16"/>
  <c r="P17273" i="16"/>
  <c r="P17274" i="16"/>
  <c r="P17275" i="16"/>
  <c r="P17276" i="16"/>
  <c r="P17277" i="16"/>
  <c r="P17278" i="16"/>
  <c r="P17279" i="16"/>
  <c r="P17280" i="16"/>
  <c r="P17281" i="16"/>
  <c r="P17282" i="16"/>
  <c r="P17283" i="16"/>
  <c r="P17284" i="16"/>
  <c r="P17285" i="16"/>
  <c r="P17286" i="16"/>
  <c r="P17287" i="16"/>
  <c r="P17288" i="16"/>
  <c r="P17289" i="16"/>
  <c r="P17290" i="16"/>
  <c r="P17291" i="16"/>
  <c r="P17292" i="16"/>
  <c r="P17293" i="16"/>
  <c r="P17294" i="16"/>
  <c r="P17295" i="16"/>
  <c r="P17296" i="16"/>
  <c r="P17297" i="16"/>
  <c r="P17298" i="16"/>
  <c r="P17299" i="16"/>
  <c r="P17300" i="16"/>
  <c r="P17301" i="16"/>
  <c r="P17302" i="16"/>
  <c r="P17303" i="16"/>
  <c r="P17304" i="16"/>
  <c r="P17305" i="16"/>
  <c r="P17306" i="16"/>
  <c r="P17307" i="16"/>
  <c r="P17308" i="16"/>
  <c r="P17309" i="16"/>
  <c r="P17310" i="16"/>
  <c r="P17311" i="16"/>
  <c r="P17312" i="16"/>
  <c r="P17313" i="16"/>
  <c r="P17314" i="16"/>
  <c r="P17315" i="16"/>
  <c r="P17316" i="16"/>
  <c r="P17317" i="16"/>
  <c r="P17318" i="16"/>
  <c r="P17319" i="16"/>
  <c r="P17320" i="16"/>
  <c r="P17321" i="16"/>
  <c r="P17322" i="16"/>
  <c r="P17323" i="16"/>
  <c r="P17324" i="16"/>
  <c r="P17325" i="16"/>
  <c r="P17326" i="16"/>
  <c r="P17327" i="16"/>
  <c r="P17328" i="16"/>
  <c r="P17329" i="16"/>
  <c r="P17330" i="16"/>
  <c r="P17331" i="16"/>
  <c r="P17332" i="16"/>
  <c r="P17333" i="16"/>
  <c r="P17334" i="16"/>
  <c r="P17335" i="16"/>
  <c r="P17336" i="16"/>
  <c r="P17337" i="16"/>
  <c r="P17338" i="16"/>
  <c r="P17339" i="16"/>
  <c r="P17340" i="16"/>
  <c r="P17341" i="16"/>
  <c r="P17342" i="16"/>
  <c r="P17343" i="16"/>
  <c r="P17344" i="16"/>
  <c r="P17345" i="16"/>
  <c r="P17346" i="16"/>
  <c r="P17347" i="16"/>
  <c r="P17348" i="16"/>
  <c r="P17349" i="16"/>
  <c r="P17350" i="16"/>
  <c r="P17351" i="16"/>
  <c r="P17352" i="16"/>
  <c r="P17353" i="16"/>
  <c r="P17354" i="16"/>
  <c r="P17355" i="16"/>
  <c r="P17356" i="16"/>
  <c r="P17357" i="16"/>
  <c r="P17358" i="16"/>
  <c r="P17359" i="16"/>
  <c r="P17360" i="16"/>
  <c r="P17361" i="16"/>
  <c r="P17362" i="16"/>
  <c r="P17363" i="16"/>
  <c r="P17364" i="16"/>
  <c r="P17365" i="16"/>
  <c r="P17366" i="16"/>
  <c r="P17367" i="16"/>
  <c r="P17368" i="16"/>
  <c r="P17369" i="16"/>
  <c r="P17370" i="16"/>
  <c r="P17371" i="16"/>
  <c r="P17372" i="16"/>
  <c r="P17373" i="16"/>
  <c r="P17374" i="16"/>
  <c r="P17375" i="16"/>
  <c r="P17376" i="16"/>
  <c r="P17377" i="16"/>
  <c r="P17378" i="16"/>
  <c r="P17379" i="16"/>
  <c r="P17380" i="16"/>
  <c r="P17381" i="16"/>
  <c r="P17382" i="16"/>
  <c r="P17383" i="16"/>
  <c r="P17384" i="16"/>
  <c r="P17385" i="16"/>
  <c r="P17386" i="16"/>
  <c r="P17387" i="16"/>
  <c r="P17388" i="16"/>
  <c r="P17389" i="16"/>
  <c r="P17390" i="16"/>
  <c r="P17391" i="16"/>
  <c r="P17392" i="16"/>
  <c r="P17393" i="16"/>
  <c r="P17394" i="16"/>
  <c r="P17395" i="16"/>
  <c r="P17396" i="16"/>
  <c r="P17397" i="16"/>
  <c r="P17398" i="16"/>
  <c r="P17399" i="16"/>
  <c r="P17400" i="16"/>
  <c r="P17401" i="16"/>
  <c r="P17402" i="16"/>
  <c r="P17403" i="16"/>
  <c r="P17404" i="16"/>
  <c r="P17405" i="16"/>
  <c r="P17406" i="16"/>
  <c r="P17407" i="16"/>
  <c r="P17408" i="16"/>
  <c r="P17409" i="16"/>
  <c r="P17410" i="16"/>
  <c r="P17411" i="16"/>
  <c r="P17412" i="16"/>
  <c r="P17413" i="16"/>
  <c r="P17414" i="16"/>
  <c r="P17415" i="16"/>
  <c r="P17416" i="16"/>
  <c r="P17417" i="16"/>
  <c r="P17418" i="16"/>
  <c r="P17419" i="16"/>
  <c r="P17420" i="16"/>
  <c r="P17421" i="16"/>
  <c r="P17422" i="16"/>
  <c r="P17423" i="16"/>
  <c r="P17424" i="16"/>
  <c r="P17425" i="16"/>
  <c r="P17426" i="16"/>
  <c r="P17427" i="16"/>
  <c r="P17428" i="16"/>
  <c r="P17429" i="16"/>
  <c r="P17430" i="16"/>
  <c r="P17431" i="16"/>
  <c r="P17432" i="16"/>
  <c r="P17433" i="16"/>
  <c r="P17434" i="16"/>
  <c r="P17435" i="16"/>
  <c r="P17436" i="16"/>
  <c r="P17437" i="16"/>
  <c r="P17438" i="16"/>
  <c r="P17439" i="16"/>
  <c r="P17440" i="16"/>
  <c r="P17441" i="16"/>
  <c r="P17442" i="16"/>
  <c r="P17443" i="16"/>
  <c r="P17444" i="16"/>
  <c r="P17445" i="16"/>
  <c r="P17446" i="16"/>
  <c r="P17447" i="16"/>
  <c r="P17448" i="16"/>
  <c r="P17449" i="16"/>
  <c r="P17450" i="16"/>
  <c r="P17451" i="16"/>
  <c r="P17452" i="16"/>
  <c r="P17453" i="16"/>
  <c r="P17454" i="16"/>
  <c r="P17455" i="16"/>
  <c r="P17456" i="16"/>
  <c r="P17457" i="16"/>
  <c r="P17458" i="16"/>
  <c r="P17459" i="16"/>
  <c r="P17460" i="16"/>
  <c r="P17461" i="16"/>
  <c r="P17462" i="16"/>
  <c r="P17463" i="16"/>
  <c r="P17464" i="16"/>
  <c r="P17465" i="16"/>
  <c r="P17466" i="16"/>
  <c r="P17467" i="16"/>
  <c r="P17468" i="16"/>
  <c r="P17469" i="16"/>
  <c r="P17470" i="16"/>
  <c r="P17471" i="16"/>
  <c r="P17472" i="16"/>
  <c r="P17473" i="16"/>
  <c r="P17474" i="16"/>
  <c r="P17475" i="16"/>
  <c r="P17476" i="16"/>
  <c r="P17477" i="16"/>
  <c r="P17478" i="16"/>
  <c r="P17479" i="16"/>
  <c r="P17480" i="16"/>
  <c r="P17481" i="16"/>
  <c r="P17482" i="16"/>
  <c r="P17483" i="16"/>
  <c r="P17484" i="16"/>
  <c r="P17485" i="16"/>
  <c r="P17486" i="16"/>
  <c r="P17487" i="16"/>
  <c r="P17488" i="16"/>
  <c r="P17489" i="16"/>
  <c r="P17490" i="16"/>
  <c r="P17491" i="16"/>
  <c r="P17492" i="16"/>
  <c r="P17493" i="16"/>
  <c r="P17494" i="16"/>
  <c r="P17495" i="16"/>
  <c r="P17496" i="16"/>
  <c r="P17497" i="16"/>
  <c r="P17498" i="16"/>
  <c r="P17499" i="16"/>
  <c r="P17500" i="16"/>
  <c r="P17501" i="16"/>
  <c r="P17502" i="16"/>
  <c r="P17503" i="16"/>
  <c r="P17504" i="16"/>
  <c r="P17505" i="16"/>
  <c r="P17506" i="16"/>
  <c r="P17507" i="16"/>
  <c r="P17508" i="16"/>
  <c r="P17509" i="16"/>
  <c r="P17510" i="16"/>
  <c r="P17511" i="16"/>
  <c r="P17512" i="16"/>
  <c r="P17513" i="16"/>
  <c r="P17514" i="16"/>
  <c r="P17515" i="16"/>
  <c r="P17516" i="16"/>
  <c r="P17517" i="16"/>
  <c r="P17518" i="16"/>
  <c r="P17519" i="16"/>
  <c r="P17520" i="16"/>
  <c r="P17521" i="16"/>
  <c r="P17522" i="16"/>
  <c r="P17523" i="16"/>
  <c r="P17524" i="16"/>
  <c r="P17525" i="16"/>
  <c r="P17526" i="16"/>
  <c r="P17527" i="16"/>
  <c r="P17528" i="16"/>
  <c r="P17529" i="16"/>
  <c r="P17530" i="16"/>
  <c r="P17531" i="16"/>
  <c r="P17532" i="16"/>
  <c r="P17533" i="16"/>
  <c r="P17534" i="16"/>
  <c r="P17535" i="16"/>
  <c r="P17536" i="16"/>
  <c r="P17537" i="16"/>
  <c r="P17538" i="16"/>
  <c r="P17539" i="16"/>
  <c r="P17540" i="16"/>
  <c r="P17541" i="16"/>
  <c r="P17542" i="16"/>
  <c r="P17543" i="16"/>
  <c r="P17544" i="16"/>
  <c r="P17545" i="16"/>
  <c r="P17546" i="16"/>
  <c r="P17547" i="16"/>
  <c r="P17548" i="16"/>
  <c r="P17549" i="16"/>
  <c r="P17550" i="16"/>
  <c r="P17551" i="16"/>
  <c r="P17552" i="16"/>
  <c r="P17553" i="16"/>
  <c r="P17554" i="16"/>
  <c r="P17555" i="16"/>
  <c r="P17556" i="16"/>
  <c r="P17557" i="16"/>
  <c r="P17558" i="16"/>
  <c r="P17559" i="16"/>
  <c r="P17560" i="16"/>
  <c r="P17561" i="16"/>
  <c r="P17562" i="16"/>
  <c r="P17563" i="16"/>
  <c r="P17564" i="16"/>
  <c r="P17565" i="16"/>
  <c r="P17566" i="16"/>
  <c r="P17567" i="16"/>
  <c r="P17568" i="16"/>
  <c r="P17569" i="16"/>
  <c r="P17570" i="16"/>
  <c r="P17571" i="16"/>
  <c r="P17572" i="16"/>
  <c r="P17573" i="16"/>
  <c r="P17574" i="16"/>
  <c r="P17575" i="16"/>
  <c r="P17576" i="16"/>
  <c r="P17577" i="16"/>
  <c r="P17578" i="16"/>
  <c r="P17579" i="16"/>
  <c r="P17580" i="16"/>
  <c r="P17581" i="16"/>
  <c r="P17582" i="16"/>
  <c r="P17583" i="16"/>
  <c r="P17584" i="16"/>
  <c r="P17585" i="16"/>
  <c r="P17586" i="16"/>
  <c r="P17587" i="16"/>
  <c r="P17588" i="16"/>
  <c r="P17589" i="16"/>
  <c r="P17590" i="16"/>
  <c r="P17591" i="16"/>
  <c r="P17592" i="16"/>
  <c r="P17593" i="16"/>
  <c r="P17594" i="16"/>
  <c r="P17595" i="16"/>
  <c r="P17596" i="16"/>
  <c r="P17597" i="16"/>
  <c r="P17598" i="16"/>
  <c r="P17599" i="16"/>
  <c r="P17600" i="16"/>
  <c r="P17601" i="16"/>
  <c r="P17602" i="16"/>
  <c r="P17603" i="16"/>
  <c r="P17604" i="16"/>
  <c r="P17605" i="16"/>
  <c r="P17606" i="16"/>
  <c r="P17607" i="16"/>
  <c r="P17608" i="16"/>
  <c r="P17609" i="16"/>
  <c r="P17610" i="16"/>
  <c r="P17611" i="16"/>
  <c r="P17612" i="16"/>
  <c r="P17613" i="16"/>
  <c r="P17614" i="16"/>
  <c r="P17615" i="16"/>
  <c r="P17616" i="16"/>
  <c r="P17617" i="16"/>
  <c r="P17618" i="16"/>
  <c r="P17619" i="16"/>
  <c r="P17620" i="16"/>
  <c r="P17621" i="16"/>
  <c r="P17622" i="16"/>
  <c r="P17623" i="16"/>
  <c r="P17624" i="16"/>
  <c r="P17625" i="16"/>
  <c r="P17626" i="16"/>
  <c r="P17627" i="16"/>
  <c r="P17628" i="16"/>
  <c r="P17629" i="16"/>
  <c r="P17630" i="16"/>
  <c r="P17631" i="16"/>
  <c r="P17632" i="16"/>
  <c r="P17633" i="16"/>
  <c r="P17634" i="16"/>
  <c r="P17635" i="16"/>
  <c r="P17636" i="16"/>
  <c r="P17637" i="16"/>
  <c r="P17638" i="16"/>
  <c r="P17639" i="16"/>
  <c r="P17640" i="16"/>
  <c r="P17641" i="16"/>
  <c r="P17642" i="16"/>
  <c r="P17643" i="16"/>
  <c r="P17644" i="16"/>
  <c r="P17645" i="16"/>
  <c r="P17646" i="16"/>
  <c r="P17647" i="16"/>
  <c r="P17648" i="16"/>
  <c r="P17649" i="16"/>
  <c r="P17650" i="16"/>
  <c r="P17651" i="16"/>
  <c r="P17652" i="16"/>
  <c r="P17653" i="16"/>
  <c r="P17654" i="16"/>
  <c r="P17655" i="16"/>
  <c r="P17656" i="16"/>
  <c r="P17657" i="16"/>
  <c r="P17658" i="16"/>
  <c r="P17659" i="16"/>
  <c r="P17660" i="16"/>
  <c r="P17661" i="16"/>
  <c r="P17662" i="16"/>
  <c r="P17663" i="16"/>
  <c r="P17664" i="16"/>
  <c r="P17665" i="16"/>
  <c r="P17666" i="16"/>
  <c r="P17667" i="16"/>
  <c r="P17668" i="16"/>
  <c r="P17669" i="16"/>
  <c r="P17670" i="16"/>
  <c r="P17671" i="16"/>
  <c r="P17672" i="16"/>
  <c r="P17673" i="16"/>
  <c r="P17674" i="16"/>
  <c r="P17675" i="16"/>
  <c r="P17676" i="16"/>
  <c r="P17677" i="16"/>
  <c r="P17678" i="16"/>
  <c r="P17679" i="16"/>
  <c r="P17680" i="16"/>
  <c r="P17681" i="16"/>
  <c r="P17682" i="16"/>
  <c r="P17683" i="16"/>
  <c r="P17684" i="16"/>
  <c r="P17685" i="16"/>
  <c r="P17686" i="16"/>
  <c r="P17687" i="16"/>
  <c r="P17688" i="16"/>
  <c r="P17689" i="16"/>
  <c r="P17690" i="16"/>
  <c r="P17691" i="16"/>
  <c r="P17692" i="16"/>
  <c r="P17693" i="16"/>
  <c r="P17694" i="16"/>
  <c r="P17695" i="16"/>
  <c r="P17696" i="16"/>
  <c r="P17697" i="16"/>
  <c r="P17698" i="16"/>
  <c r="P17699" i="16"/>
  <c r="P17700" i="16"/>
  <c r="P17701" i="16"/>
  <c r="P17702" i="16"/>
  <c r="P17703" i="16"/>
  <c r="P17704" i="16"/>
  <c r="P17705" i="16"/>
  <c r="P17706" i="16"/>
  <c r="P17707" i="16"/>
  <c r="P17708" i="16"/>
  <c r="P17709" i="16"/>
  <c r="P17710" i="16"/>
  <c r="P17711" i="16"/>
  <c r="P17712" i="16"/>
  <c r="P17713" i="16"/>
  <c r="P17714" i="16"/>
  <c r="P17715" i="16"/>
  <c r="P17716" i="16"/>
  <c r="P17717" i="16"/>
  <c r="P17718" i="16"/>
  <c r="P17719" i="16"/>
  <c r="P17720" i="16"/>
  <c r="P17721" i="16"/>
  <c r="P17722" i="16"/>
  <c r="P17723" i="16"/>
  <c r="P17724" i="16"/>
  <c r="P17725" i="16"/>
  <c r="P17726" i="16"/>
  <c r="P17727" i="16"/>
  <c r="P17728" i="16"/>
  <c r="P17729" i="16"/>
  <c r="P17730" i="16"/>
  <c r="P17731" i="16"/>
  <c r="P17732" i="16"/>
  <c r="P17733" i="16"/>
  <c r="P17734" i="16"/>
  <c r="P17735" i="16"/>
  <c r="P17736" i="16"/>
  <c r="P17737" i="16"/>
  <c r="P17738" i="16"/>
  <c r="P17739" i="16"/>
  <c r="P17740" i="16"/>
  <c r="P17741" i="16"/>
  <c r="P17742" i="16"/>
  <c r="P17743" i="16"/>
  <c r="P17744" i="16"/>
  <c r="P17745" i="16"/>
  <c r="P17746" i="16"/>
  <c r="P17747" i="16"/>
  <c r="P17748" i="16"/>
  <c r="P17749" i="16"/>
  <c r="P17750" i="16"/>
  <c r="P17751" i="16"/>
  <c r="P17752" i="16"/>
  <c r="P17753" i="16"/>
  <c r="P17754" i="16"/>
  <c r="P17755" i="16"/>
  <c r="P17756" i="16"/>
  <c r="P17757" i="16"/>
  <c r="P17758" i="16"/>
  <c r="P17759" i="16"/>
  <c r="P17760" i="16"/>
  <c r="P17761" i="16"/>
  <c r="P17762" i="16"/>
  <c r="P17763" i="16"/>
  <c r="P17764" i="16"/>
  <c r="P17765" i="16"/>
  <c r="P17766" i="16"/>
  <c r="P17767" i="16"/>
  <c r="P17768" i="16"/>
  <c r="P17769" i="16"/>
  <c r="P17770" i="16"/>
  <c r="P17771" i="16"/>
  <c r="P17772" i="16"/>
  <c r="P17773" i="16"/>
  <c r="P17774" i="16"/>
  <c r="P17775" i="16"/>
  <c r="P17776" i="16"/>
  <c r="P17777" i="16"/>
  <c r="P17778" i="16"/>
  <c r="P17779" i="16"/>
  <c r="P17780" i="16"/>
  <c r="P17781" i="16"/>
  <c r="P17782" i="16"/>
  <c r="P17783" i="16"/>
  <c r="P17784" i="16"/>
  <c r="P17785" i="16"/>
  <c r="P17786" i="16"/>
  <c r="P17787" i="16"/>
  <c r="P17788" i="16"/>
  <c r="P17789" i="16"/>
  <c r="P17790" i="16"/>
  <c r="P17791" i="16"/>
  <c r="P17792" i="16"/>
  <c r="P17793" i="16"/>
  <c r="P17794" i="16"/>
  <c r="P17795" i="16"/>
  <c r="P17796" i="16"/>
  <c r="P17797" i="16"/>
  <c r="P17798" i="16"/>
  <c r="P17799" i="16"/>
  <c r="P17800" i="16"/>
  <c r="P17801" i="16"/>
  <c r="P17802" i="16"/>
  <c r="P17803" i="16"/>
  <c r="P17804" i="16"/>
  <c r="P17805" i="16"/>
  <c r="P17806" i="16"/>
  <c r="P17807" i="16"/>
  <c r="P17808" i="16"/>
  <c r="P17809" i="16"/>
  <c r="P17810" i="16"/>
  <c r="P17811" i="16"/>
  <c r="P17812" i="16"/>
  <c r="P17813" i="16"/>
  <c r="P17814" i="16"/>
  <c r="P17815" i="16"/>
  <c r="P17816" i="16"/>
  <c r="P17817" i="16"/>
  <c r="P17818" i="16"/>
  <c r="P17819" i="16"/>
  <c r="P17820" i="16"/>
  <c r="P17821" i="16"/>
  <c r="P17822" i="16"/>
  <c r="P17823" i="16"/>
  <c r="P17824" i="16"/>
  <c r="P17825" i="16"/>
  <c r="P17826" i="16"/>
  <c r="P17827" i="16"/>
  <c r="P17828" i="16"/>
  <c r="P17829" i="16"/>
  <c r="P17830" i="16"/>
  <c r="P17831" i="16"/>
  <c r="P17832" i="16"/>
  <c r="P17833" i="16"/>
  <c r="P17834" i="16"/>
  <c r="P17835" i="16"/>
  <c r="P17836" i="16"/>
  <c r="P17837" i="16"/>
  <c r="P17838" i="16"/>
  <c r="P17839" i="16"/>
  <c r="P17840" i="16"/>
  <c r="P17841" i="16"/>
  <c r="P17842" i="16"/>
  <c r="P17843" i="16"/>
  <c r="P17844" i="16"/>
  <c r="P17845" i="16"/>
  <c r="P17846" i="16"/>
  <c r="P17847" i="16"/>
  <c r="P17848" i="16"/>
  <c r="P17849" i="16"/>
  <c r="P17850" i="16"/>
  <c r="P17851" i="16"/>
  <c r="P17852" i="16"/>
  <c r="P17853" i="16"/>
  <c r="P17854" i="16"/>
  <c r="P17855" i="16"/>
  <c r="P17856" i="16"/>
  <c r="P17857" i="16"/>
  <c r="P17858" i="16"/>
  <c r="P17859" i="16"/>
  <c r="P17860" i="16"/>
  <c r="P17861" i="16"/>
  <c r="P17862" i="16"/>
  <c r="P17863" i="16"/>
  <c r="P17864" i="16"/>
  <c r="P17865" i="16"/>
  <c r="P17866" i="16"/>
  <c r="P17867" i="16"/>
  <c r="P17868" i="16"/>
  <c r="P17869" i="16"/>
  <c r="P17870" i="16"/>
  <c r="P17871" i="16"/>
  <c r="P17872" i="16"/>
  <c r="P17873" i="16"/>
  <c r="P17874" i="16"/>
  <c r="P17875" i="16"/>
  <c r="P17876" i="16"/>
  <c r="P17877" i="16"/>
  <c r="P17878" i="16"/>
  <c r="P17879" i="16"/>
  <c r="P17880" i="16"/>
  <c r="P17881" i="16"/>
  <c r="P17882" i="16"/>
  <c r="P17883" i="16"/>
  <c r="P17884" i="16"/>
  <c r="P17885" i="16"/>
  <c r="P17886" i="16"/>
  <c r="P17887" i="16"/>
  <c r="P17888" i="16"/>
  <c r="P17889" i="16"/>
  <c r="P17890" i="16"/>
  <c r="P17891" i="16"/>
  <c r="P17892" i="16"/>
  <c r="P17893" i="16"/>
  <c r="P17894" i="16"/>
  <c r="P17895" i="16"/>
  <c r="P17896" i="16"/>
  <c r="P17897" i="16"/>
  <c r="P17898" i="16"/>
  <c r="P17899" i="16"/>
  <c r="P17900" i="16"/>
  <c r="P17901" i="16"/>
  <c r="P17902" i="16"/>
  <c r="P17903" i="16"/>
  <c r="P17904" i="16"/>
  <c r="P17905" i="16"/>
  <c r="P17906" i="16"/>
  <c r="P17907" i="16"/>
  <c r="P17908" i="16"/>
  <c r="P17909" i="16"/>
  <c r="P17910" i="16"/>
  <c r="P17911" i="16"/>
  <c r="P17912" i="16"/>
  <c r="P17913" i="16"/>
  <c r="P17914" i="16"/>
  <c r="P17915" i="16"/>
  <c r="P17916" i="16"/>
  <c r="P17917" i="16"/>
  <c r="P17918" i="16"/>
  <c r="P17919" i="16"/>
  <c r="P17920" i="16"/>
  <c r="P17921" i="16"/>
  <c r="P17922" i="16"/>
  <c r="P17923" i="16"/>
  <c r="P17924" i="16"/>
  <c r="P17925" i="16"/>
  <c r="P17926" i="16"/>
  <c r="P17927" i="16"/>
  <c r="P17928" i="16"/>
  <c r="P17929" i="16"/>
  <c r="P17930" i="16"/>
  <c r="P17931" i="16"/>
  <c r="P17932" i="16"/>
  <c r="P17933" i="16"/>
  <c r="P17934" i="16"/>
  <c r="P17935" i="16"/>
  <c r="P17936" i="16"/>
  <c r="P17937" i="16"/>
  <c r="P17938" i="16"/>
  <c r="P17939" i="16"/>
  <c r="P17940" i="16"/>
  <c r="P17941" i="16"/>
  <c r="P17942" i="16"/>
  <c r="P17943" i="16"/>
  <c r="P17944" i="16"/>
  <c r="P17945" i="16"/>
  <c r="P17946" i="16"/>
  <c r="P17947" i="16"/>
  <c r="P17948" i="16"/>
  <c r="P17949" i="16"/>
  <c r="P17950" i="16"/>
  <c r="P17951" i="16"/>
  <c r="P17952" i="16"/>
  <c r="P17953" i="16"/>
  <c r="P17954" i="16"/>
  <c r="P17955" i="16"/>
  <c r="P17956" i="16"/>
  <c r="P17957" i="16"/>
  <c r="P17958" i="16"/>
  <c r="P17959" i="16"/>
  <c r="P17960" i="16"/>
  <c r="P17961" i="16"/>
  <c r="P17962" i="16"/>
  <c r="P17963" i="16"/>
  <c r="P17964" i="16"/>
  <c r="P17965" i="16"/>
  <c r="P17966" i="16"/>
  <c r="P17967" i="16"/>
  <c r="P17968" i="16"/>
  <c r="P17969" i="16"/>
  <c r="P17970" i="16"/>
  <c r="P17971" i="16"/>
  <c r="P17972" i="16"/>
  <c r="P17973" i="16"/>
  <c r="P17974" i="16"/>
  <c r="P17975" i="16"/>
  <c r="P17976" i="16"/>
  <c r="P17977" i="16"/>
  <c r="P17978" i="16"/>
  <c r="P17979" i="16"/>
  <c r="P17980" i="16"/>
  <c r="P17981" i="16"/>
  <c r="P17982" i="16"/>
  <c r="P17983" i="16"/>
  <c r="P17984" i="16"/>
  <c r="P17985" i="16"/>
  <c r="P17986" i="16"/>
  <c r="P17987" i="16"/>
  <c r="P17988" i="16"/>
  <c r="P17989" i="16"/>
  <c r="P17990" i="16"/>
  <c r="P17991" i="16"/>
  <c r="P17992" i="16"/>
  <c r="P17993" i="16"/>
  <c r="P17994" i="16"/>
  <c r="P17995" i="16"/>
  <c r="P17996" i="16"/>
  <c r="P17997" i="16"/>
  <c r="P17998" i="16"/>
  <c r="P17999" i="16"/>
  <c r="P18000" i="16"/>
  <c r="P18001" i="16"/>
  <c r="P18002" i="16"/>
  <c r="P18003" i="16"/>
  <c r="P18004" i="16"/>
  <c r="P18005" i="16"/>
  <c r="P18006" i="16"/>
  <c r="P18007" i="16"/>
  <c r="P18008" i="16"/>
  <c r="P18009" i="16"/>
  <c r="P18010" i="16"/>
  <c r="P18011" i="16"/>
  <c r="P18012" i="16"/>
  <c r="P18013" i="16"/>
  <c r="P18014" i="16"/>
  <c r="P18015" i="16"/>
  <c r="P18016" i="16"/>
  <c r="P18017" i="16"/>
  <c r="P18018" i="16"/>
  <c r="P18019" i="16"/>
  <c r="P18020" i="16"/>
  <c r="P18021" i="16"/>
  <c r="P18022" i="16"/>
  <c r="P18023" i="16"/>
  <c r="P18024" i="16"/>
  <c r="P18025" i="16"/>
  <c r="P18026" i="16"/>
  <c r="P18027" i="16"/>
  <c r="P18028" i="16"/>
  <c r="P18029" i="16"/>
  <c r="P18030" i="16"/>
  <c r="P18031" i="16"/>
  <c r="P18032" i="16"/>
  <c r="P18033" i="16"/>
  <c r="P18034" i="16"/>
  <c r="P18035" i="16"/>
  <c r="P18036" i="16"/>
  <c r="P18037" i="16"/>
  <c r="P18038" i="16"/>
  <c r="P18039" i="16"/>
  <c r="P18040" i="16"/>
  <c r="P18041" i="16"/>
  <c r="P18042" i="16"/>
  <c r="P18043" i="16"/>
  <c r="P18044" i="16"/>
  <c r="P18045" i="16"/>
  <c r="P18046" i="16"/>
  <c r="P18047" i="16"/>
  <c r="P18048" i="16"/>
  <c r="P18049" i="16"/>
  <c r="P18050" i="16"/>
  <c r="P18051" i="16"/>
  <c r="P18052" i="16"/>
  <c r="P18053" i="16"/>
  <c r="P18054" i="16"/>
  <c r="P18055" i="16"/>
  <c r="P18056" i="16"/>
  <c r="P18057" i="16"/>
  <c r="P18058" i="16"/>
  <c r="P18059" i="16"/>
  <c r="P18060" i="16"/>
  <c r="P18061" i="16"/>
  <c r="P18062" i="16"/>
  <c r="P18063" i="16"/>
  <c r="P18064" i="16"/>
  <c r="P18065" i="16"/>
  <c r="P18066" i="16"/>
  <c r="P18067" i="16"/>
  <c r="P18068" i="16"/>
  <c r="P18069" i="16"/>
  <c r="P18070" i="16"/>
  <c r="P18071" i="16"/>
  <c r="P18072" i="16"/>
  <c r="P18073" i="16"/>
  <c r="P18074" i="16"/>
  <c r="P18075" i="16"/>
  <c r="P18076" i="16"/>
  <c r="P18077" i="16"/>
  <c r="P18078" i="16"/>
  <c r="P18079" i="16"/>
  <c r="P18080" i="16"/>
  <c r="P18081" i="16"/>
  <c r="P18082" i="16"/>
  <c r="P18083" i="16"/>
  <c r="P18084" i="16"/>
  <c r="P18085" i="16"/>
  <c r="P18086" i="16"/>
  <c r="P18087" i="16"/>
  <c r="P18088" i="16"/>
  <c r="P18089" i="16"/>
  <c r="P18090" i="16"/>
  <c r="P18091" i="16"/>
  <c r="P18092" i="16"/>
  <c r="P18093" i="16"/>
  <c r="P18094" i="16"/>
  <c r="P18095" i="16"/>
  <c r="P18096" i="16"/>
  <c r="P18097" i="16"/>
  <c r="P18098" i="16"/>
  <c r="P18099" i="16"/>
  <c r="P18100" i="16"/>
  <c r="P18101" i="16"/>
  <c r="P18102" i="16"/>
  <c r="P18103" i="16"/>
  <c r="P18104" i="16"/>
  <c r="P18105" i="16"/>
  <c r="P18106" i="16"/>
  <c r="P18107" i="16"/>
  <c r="P18108" i="16"/>
  <c r="P18109" i="16"/>
  <c r="P18110" i="16"/>
  <c r="P18111" i="16"/>
  <c r="P18112" i="16"/>
  <c r="P18113" i="16"/>
  <c r="P18114" i="16"/>
  <c r="P18115" i="16"/>
  <c r="P18116" i="16"/>
  <c r="P18117" i="16"/>
  <c r="P18118" i="16"/>
  <c r="P18119" i="16"/>
  <c r="P18120" i="16"/>
  <c r="P18121" i="16"/>
  <c r="P18122" i="16"/>
  <c r="P18123" i="16"/>
  <c r="P18124" i="16"/>
  <c r="P18125" i="16"/>
  <c r="P18126" i="16"/>
  <c r="P18127" i="16"/>
  <c r="P18128" i="16"/>
  <c r="P18129" i="16"/>
  <c r="P18130" i="16"/>
  <c r="P18131" i="16"/>
  <c r="P18132" i="16"/>
  <c r="P18133" i="16"/>
  <c r="P18134" i="16"/>
  <c r="P18135" i="16"/>
  <c r="P18136" i="16"/>
  <c r="P18137" i="16"/>
  <c r="P18138" i="16"/>
  <c r="P18139" i="16"/>
  <c r="P18140" i="16"/>
  <c r="P18141" i="16"/>
  <c r="P18142" i="16"/>
  <c r="P18143" i="16"/>
  <c r="P18144" i="16"/>
  <c r="P18145" i="16"/>
  <c r="P18146" i="16"/>
  <c r="P18147" i="16"/>
  <c r="P18148" i="16"/>
  <c r="P18149" i="16"/>
  <c r="P18150" i="16"/>
  <c r="P18151" i="16"/>
  <c r="P18152" i="16"/>
  <c r="P18153" i="16"/>
  <c r="P18154" i="16"/>
  <c r="P18155" i="16"/>
  <c r="P18156" i="16"/>
  <c r="P18157" i="16"/>
  <c r="P18158" i="16"/>
  <c r="P18159" i="16"/>
  <c r="P18160" i="16"/>
  <c r="P18161" i="16"/>
  <c r="P18162" i="16"/>
  <c r="P18163" i="16"/>
  <c r="P18164" i="16"/>
  <c r="P18165" i="16"/>
  <c r="P18166" i="16"/>
  <c r="P18167" i="16"/>
  <c r="P18168" i="16"/>
  <c r="P18169" i="16"/>
  <c r="P18170" i="16"/>
  <c r="P18171" i="16"/>
  <c r="P18172" i="16"/>
  <c r="P18173" i="16"/>
  <c r="P18174" i="16"/>
  <c r="P18175" i="16"/>
  <c r="P18176" i="16"/>
  <c r="P18177" i="16"/>
  <c r="P18178" i="16"/>
  <c r="P18179" i="16"/>
  <c r="P18180" i="16"/>
  <c r="P18181" i="16"/>
  <c r="P18182" i="16"/>
  <c r="P18183" i="16"/>
  <c r="P18184" i="16"/>
  <c r="P18185" i="16"/>
  <c r="P18186" i="16"/>
  <c r="P18187" i="16"/>
  <c r="P18188" i="16"/>
  <c r="P18189" i="16"/>
  <c r="P18190" i="16"/>
  <c r="P18191" i="16"/>
  <c r="P18192" i="16"/>
  <c r="P18193" i="16"/>
  <c r="P18194" i="16"/>
  <c r="P18195" i="16"/>
  <c r="P18196" i="16"/>
  <c r="P18197" i="16"/>
  <c r="P18198" i="16"/>
  <c r="P18199" i="16"/>
  <c r="P18200" i="16"/>
  <c r="P18201" i="16"/>
  <c r="P18202" i="16"/>
  <c r="P18203" i="16"/>
  <c r="P18204" i="16"/>
  <c r="P18205" i="16"/>
  <c r="P18206" i="16"/>
  <c r="P18207" i="16"/>
  <c r="P18208" i="16"/>
  <c r="P18209" i="16"/>
  <c r="P18210" i="16"/>
  <c r="P18211" i="16"/>
  <c r="P18212" i="16"/>
  <c r="P18213" i="16"/>
  <c r="P18214" i="16"/>
  <c r="P18215" i="16"/>
  <c r="P18216" i="16"/>
  <c r="P18217" i="16"/>
  <c r="P18218" i="16"/>
  <c r="P18219" i="16"/>
  <c r="P18220" i="16"/>
  <c r="P18221" i="16"/>
  <c r="P18222" i="16"/>
  <c r="P18223" i="16"/>
  <c r="P18224" i="16"/>
  <c r="P18225" i="16"/>
  <c r="P18226" i="16"/>
  <c r="P18227" i="16"/>
  <c r="P18228" i="16"/>
  <c r="P18229" i="16"/>
  <c r="P18230" i="16"/>
  <c r="P18231" i="16"/>
  <c r="P18232" i="16"/>
  <c r="P18233" i="16"/>
  <c r="P18234" i="16"/>
  <c r="P18235" i="16"/>
  <c r="P18236" i="16"/>
  <c r="P18237" i="16"/>
  <c r="P18238" i="16"/>
  <c r="P18239" i="16"/>
  <c r="P18240" i="16"/>
  <c r="P18241" i="16"/>
  <c r="P18242" i="16"/>
  <c r="P18243" i="16"/>
  <c r="P18244" i="16"/>
  <c r="P18245" i="16"/>
  <c r="P18246" i="16"/>
  <c r="P18247" i="16"/>
  <c r="P18248" i="16"/>
  <c r="P18249" i="16"/>
  <c r="P18250" i="16"/>
  <c r="P18251" i="16"/>
  <c r="P18252" i="16"/>
  <c r="P18253" i="16"/>
  <c r="P18254" i="16"/>
  <c r="P18255" i="16"/>
  <c r="P18256" i="16"/>
  <c r="P18257" i="16"/>
  <c r="P18258" i="16"/>
  <c r="P18259" i="16"/>
  <c r="P18260" i="16"/>
  <c r="P18261" i="16"/>
  <c r="P18262" i="16"/>
  <c r="P18263" i="16"/>
  <c r="P18264" i="16"/>
  <c r="P18265" i="16"/>
  <c r="P18266" i="16"/>
  <c r="P18267" i="16"/>
  <c r="P18268" i="16"/>
  <c r="P18269" i="16"/>
  <c r="P18270" i="16"/>
  <c r="P18271" i="16"/>
  <c r="P18272" i="16"/>
  <c r="P18273" i="16"/>
  <c r="P18274" i="16"/>
  <c r="P18275" i="16"/>
  <c r="P18276" i="16"/>
  <c r="P18277" i="16"/>
  <c r="P18278" i="16"/>
  <c r="P18279" i="16"/>
  <c r="P18280" i="16"/>
  <c r="P18281" i="16"/>
  <c r="P18282" i="16"/>
  <c r="P18283" i="16"/>
  <c r="P18284" i="16"/>
  <c r="P18285" i="16"/>
  <c r="P18286" i="16"/>
  <c r="P18287" i="16"/>
  <c r="P18288" i="16"/>
  <c r="P18289" i="16"/>
  <c r="P18290" i="16"/>
  <c r="P18291" i="16"/>
  <c r="P18292" i="16"/>
  <c r="P18293" i="16"/>
  <c r="P18294" i="16"/>
  <c r="P18295" i="16"/>
  <c r="P18296" i="16"/>
  <c r="P18297" i="16"/>
  <c r="P18298" i="16"/>
  <c r="P18299" i="16"/>
  <c r="P18300" i="16"/>
  <c r="P18301" i="16"/>
  <c r="P18302" i="16"/>
  <c r="P18303" i="16"/>
  <c r="P18304" i="16"/>
  <c r="P18305" i="16"/>
  <c r="P18306" i="16"/>
  <c r="P18307" i="16"/>
  <c r="P18308" i="16"/>
  <c r="P18309" i="16"/>
  <c r="P18310" i="16"/>
  <c r="P18311" i="16"/>
  <c r="P18312" i="16"/>
  <c r="P18313" i="16"/>
  <c r="P18314" i="16"/>
  <c r="P18315" i="16"/>
  <c r="P18316" i="16"/>
  <c r="P18317" i="16"/>
  <c r="P18318" i="16"/>
  <c r="P18319" i="16"/>
  <c r="P18320" i="16"/>
  <c r="P18321" i="16"/>
  <c r="P18322" i="16"/>
  <c r="P18323" i="16"/>
  <c r="P18324" i="16"/>
  <c r="P18325" i="16"/>
  <c r="P18326" i="16"/>
  <c r="P18327" i="16"/>
  <c r="P18328" i="16"/>
  <c r="P18329" i="16"/>
  <c r="P18330" i="16"/>
  <c r="P18331" i="16"/>
  <c r="P18332" i="16"/>
  <c r="P18333" i="16"/>
  <c r="P18334" i="16"/>
  <c r="P18335" i="16"/>
  <c r="P18336" i="16"/>
  <c r="P18337" i="16"/>
  <c r="P18338" i="16"/>
  <c r="P18339" i="16"/>
  <c r="P18340" i="16"/>
  <c r="P18341" i="16"/>
  <c r="P18342" i="16"/>
  <c r="P18343" i="16"/>
  <c r="P18344" i="16"/>
  <c r="P18345" i="16"/>
  <c r="P18346" i="16"/>
  <c r="P18347" i="16"/>
  <c r="P18348" i="16"/>
  <c r="P18349" i="16"/>
  <c r="P18350" i="16"/>
  <c r="P18351" i="16"/>
  <c r="P18352" i="16"/>
  <c r="P18353" i="16"/>
  <c r="P18354" i="16"/>
  <c r="P18355" i="16"/>
  <c r="P18356" i="16"/>
  <c r="P18357" i="16"/>
  <c r="P18358" i="16"/>
  <c r="P18359" i="16"/>
  <c r="P18360" i="16"/>
  <c r="P18361" i="16"/>
  <c r="P18362" i="16"/>
  <c r="P18363" i="16"/>
  <c r="P18364" i="16"/>
  <c r="P18365" i="16"/>
  <c r="P18366" i="16"/>
  <c r="P18367" i="16"/>
  <c r="P18368" i="16"/>
  <c r="P18369" i="16"/>
  <c r="P18370" i="16"/>
  <c r="P18371" i="16"/>
  <c r="P18372" i="16"/>
  <c r="P18373" i="16"/>
  <c r="P18374" i="16"/>
  <c r="P18375" i="16"/>
  <c r="P18376" i="16"/>
  <c r="P18377" i="16"/>
  <c r="P18378" i="16"/>
  <c r="P18379" i="16"/>
  <c r="P18380" i="16"/>
  <c r="P18381" i="16"/>
  <c r="P18382" i="16"/>
  <c r="P18383" i="16"/>
  <c r="P18384" i="16"/>
  <c r="P18385" i="16"/>
  <c r="P18386" i="16"/>
  <c r="P18387" i="16"/>
  <c r="P18388" i="16"/>
  <c r="P18389" i="16"/>
  <c r="P18390" i="16"/>
  <c r="P18391" i="16"/>
  <c r="P18392" i="16"/>
  <c r="P18393" i="16"/>
  <c r="P18394" i="16"/>
  <c r="P18395" i="16"/>
  <c r="P18396" i="16"/>
  <c r="P18397" i="16"/>
  <c r="P18398" i="16"/>
  <c r="P18399" i="16"/>
  <c r="P18400" i="16"/>
  <c r="P18401" i="16"/>
  <c r="P18402" i="16"/>
  <c r="P18403" i="16"/>
  <c r="P18404" i="16"/>
  <c r="P18405" i="16"/>
  <c r="P18406" i="16"/>
  <c r="P18407" i="16"/>
  <c r="P18408" i="16"/>
  <c r="P18409" i="16"/>
  <c r="P18410" i="16"/>
  <c r="P18411" i="16"/>
  <c r="P18412" i="16"/>
  <c r="P18413" i="16"/>
  <c r="P18414" i="16"/>
  <c r="P18415" i="16"/>
  <c r="P18416" i="16"/>
  <c r="P18417" i="16"/>
  <c r="P18418" i="16"/>
  <c r="P18419" i="16"/>
  <c r="P18420" i="16"/>
  <c r="P18421" i="16"/>
  <c r="P18422" i="16"/>
  <c r="P18423" i="16"/>
  <c r="P18424" i="16"/>
  <c r="P18425" i="16"/>
  <c r="P18426" i="16"/>
  <c r="P18427" i="16"/>
  <c r="P18428" i="16"/>
  <c r="P18429" i="16"/>
  <c r="P18430" i="16"/>
  <c r="P18431" i="16"/>
  <c r="P18432" i="16"/>
  <c r="P18433" i="16"/>
  <c r="P18434" i="16"/>
  <c r="P18435" i="16"/>
  <c r="P18436" i="16"/>
  <c r="P18437" i="16"/>
  <c r="P18438" i="16"/>
  <c r="P18439" i="16"/>
  <c r="P18440" i="16"/>
  <c r="P18441" i="16"/>
  <c r="P18442" i="16"/>
  <c r="P18443" i="16"/>
  <c r="P18444" i="16"/>
  <c r="P18445" i="16"/>
  <c r="P18446" i="16"/>
  <c r="P18447" i="16"/>
  <c r="P18448" i="16"/>
  <c r="P18449" i="16"/>
  <c r="P18450" i="16"/>
  <c r="P18451" i="16"/>
  <c r="P18452" i="16"/>
  <c r="P18453" i="16"/>
  <c r="P18454" i="16"/>
  <c r="P18455" i="16"/>
  <c r="P18456" i="16"/>
  <c r="P18457" i="16"/>
  <c r="P18458" i="16"/>
  <c r="P18459" i="16"/>
  <c r="P18460" i="16"/>
  <c r="P18461" i="16"/>
  <c r="P18462" i="16"/>
  <c r="P18463" i="16"/>
  <c r="P18464" i="16"/>
  <c r="P18465" i="16"/>
  <c r="P18466" i="16"/>
  <c r="P18467" i="16"/>
  <c r="P18468" i="16"/>
  <c r="P18469" i="16"/>
  <c r="P18470" i="16"/>
  <c r="P18471" i="16"/>
  <c r="P18472" i="16"/>
  <c r="P18473" i="16"/>
  <c r="P18474" i="16"/>
  <c r="P18475" i="16"/>
  <c r="P18476" i="16"/>
  <c r="P18477" i="16"/>
  <c r="P18478" i="16"/>
  <c r="P18479" i="16"/>
  <c r="P18480" i="16"/>
  <c r="P18481" i="16"/>
  <c r="P18482" i="16"/>
  <c r="P18483" i="16"/>
  <c r="P18484" i="16"/>
  <c r="P18485" i="16"/>
  <c r="P18486" i="16"/>
  <c r="P18487" i="16"/>
  <c r="P18488" i="16"/>
  <c r="P18489" i="16"/>
  <c r="P18490" i="16"/>
  <c r="P18491" i="16"/>
  <c r="P18492" i="16"/>
  <c r="P18493" i="16"/>
  <c r="P18494" i="16"/>
  <c r="P18495" i="16"/>
  <c r="P18496" i="16"/>
  <c r="P18497" i="16"/>
  <c r="P18498" i="16"/>
  <c r="P18499" i="16"/>
  <c r="P18500" i="16"/>
  <c r="P18501" i="16"/>
  <c r="P18502" i="16"/>
  <c r="P18503" i="16"/>
  <c r="P18504" i="16"/>
  <c r="P18505" i="16"/>
  <c r="P18506" i="16"/>
  <c r="P18507" i="16"/>
  <c r="P18508" i="16"/>
  <c r="P18509" i="16"/>
  <c r="P18510" i="16"/>
  <c r="P18511" i="16"/>
  <c r="P18512" i="16"/>
  <c r="P18513" i="16"/>
  <c r="P18514" i="16"/>
  <c r="P18515" i="16"/>
  <c r="P18516" i="16"/>
  <c r="P18517" i="16"/>
  <c r="P18518" i="16"/>
  <c r="P18519" i="16"/>
  <c r="P18520" i="16"/>
  <c r="P18521" i="16"/>
  <c r="P18522" i="16"/>
  <c r="P18523" i="16"/>
  <c r="P18524" i="16"/>
  <c r="P18525" i="16"/>
  <c r="P18526" i="16"/>
  <c r="P18527" i="16"/>
  <c r="P18528" i="16"/>
  <c r="P18529" i="16"/>
  <c r="P18530" i="16"/>
  <c r="P18531" i="16"/>
  <c r="P18532" i="16"/>
  <c r="P18533" i="16"/>
  <c r="P18534" i="16"/>
  <c r="P18535" i="16"/>
  <c r="P18536" i="16"/>
  <c r="P18537" i="16"/>
  <c r="P18538" i="16"/>
  <c r="P18539" i="16"/>
  <c r="P18540" i="16"/>
  <c r="P18541" i="16"/>
  <c r="P18542" i="16"/>
  <c r="P18543" i="16"/>
  <c r="P18544" i="16"/>
  <c r="P18545" i="16"/>
  <c r="P18546" i="16"/>
  <c r="P18547" i="16"/>
  <c r="P18548" i="16"/>
  <c r="P18549" i="16"/>
  <c r="P18550" i="16"/>
  <c r="P18551" i="16"/>
  <c r="P18552" i="16"/>
  <c r="P18553" i="16"/>
  <c r="P18554" i="16"/>
  <c r="P18555" i="16"/>
  <c r="P18556" i="16"/>
  <c r="P18557" i="16"/>
  <c r="P18558" i="16"/>
  <c r="P18559" i="16"/>
  <c r="P18560" i="16"/>
  <c r="P18561" i="16"/>
  <c r="P18562" i="16"/>
  <c r="P18563" i="16"/>
  <c r="P18564" i="16"/>
  <c r="P18565" i="16"/>
  <c r="P18566" i="16"/>
  <c r="P18567" i="16"/>
  <c r="P18568" i="16"/>
  <c r="P18569" i="16"/>
  <c r="P18570" i="16"/>
  <c r="P18571" i="16"/>
  <c r="P18572" i="16"/>
  <c r="P18573" i="16"/>
  <c r="P18574" i="16"/>
  <c r="P18575" i="16"/>
  <c r="P18576" i="16"/>
  <c r="P18577" i="16"/>
  <c r="P18578" i="16"/>
  <c r="P18579" i="16"/>
  <c r="P18580" i="16"/>
  <c r="P18581" i="16"/>
  <c r="P18582" i="16"/>
  <c r="P18583" i="16"/>
  <c r="P18584" i="16"/>
  <c r="P18585" i="16"/>
  <c r="P18586" i="16"/>
  <c r="P18587" i="16"/>
  <c r="P18588" i="16"/>
  <c r="P18589" i="16"/>
  <c r="P18590" i="16"/>
  <c r="P18591" i="16"/>
  <c r="P18592" i="16"/>
  <c r="P18593" i="16"/>
  <c r="P18594" i="16"/>
  <c r="P18595" i="16"/>
  <c r="P18596" i="16"/>
  <c r="P18597" i="16"/>
  <c r="P18598" i="16"/>
  <c r="P18599" i="16"/>
  <c r="P18600" i="16"/>
  <c r="P18601" i="16"/>
  <c r="P18602" i="16"/>
  <c r="P18603" i="16"/>
  <c r="P18604" i="16"/>
  <c r="P18605" i="16"/>
  <c r="P18606" i="16"/>
  <c r="P18607" i="16"/>
  <c r="P18608" i="16"/>
  <c r="P18609" i="16"/>
  <c r="P18610" i="16"/>
  <c r="P18611" i="16"/>
  <c r="P18612" i="16"/>
  <c r="P18613" i="16"/>
  <c r="P18614" i="16"/>
  <c r="P18615" i="16"/>
  <c r="P18616" i="16"/>
  <c r="P18617" i="16"/>
  <c r="P18618" i="16"/>
  <c r="P18619" i="16"/>
  <c r="P18620" i="16"/>
  <c r="P18621" i="16"/>
  <c r="P18622" i="16"/>
  <c r="P18623" i="16"/>
  <c r="P18624" i="16"/>
  <c r="P18625" i="16"/>
  <c r="P18626" i="16"/>
  <c r="P18627" i="16"/>
  <c r="P18628" i="16"/>
  <c r="P18629" i="16"/>
  <c r="P18630" i="16"/>
  <c r="P18631" i="16"/>
  <c r="P18632" i="16"/>
  <c r="P18633" i="16"/>
  <c r="P18634" i="16"/>
  <c r="P18635" i="16"/>
  <c r="P18636" i="16"/>
  <c r="P18637" i="16"/>
  <c r="P18638" i="16"/>
  <c r="P18639" i="16"/>
  <c r="P18640" i="16"/>
  <c r="P18641" i="16"/>
  <c r="P18642" i="16"/>
  <c r="P18643" i="16"/>
  <c r="P18644" i="16"/>
  <c r="P18645" i="16"/>
  <c r="P18646" i="16"/>
  <c r="P18647" i="16"/>
  <c r="P18648" i="16"/>
  <c r="P18649" i="16"/>
  <c r="P18650" i="16"/>
  <c r="P18651" i="16"/>
  <c r="P18652" i="16"/>
  <c r="P18653" i="16"/>
  <c r="P18654" i="16"/>
  <c r="P18655" i="16"/>
  <c r="P18656" i="16"/>
  <c r="P18657" i="16"/>
  <c r="P18658" i="16"/>
  <c r="P18659" i="16"/>
  <c r="P18660" i="16"/>
  <c r="P18661" i="16"/>
  <c r="P18662" i="16"/>
  <c r="P18663" i="16"/>
  <c r="P18664" i="16"/>
  <c r="P18665" i="16"/>
  <c r="P18666" i="16"/>
  <c r="P18667" i="16"/>
  <c r="P18668" i="16"/>
  <c r="P18669" i="16"/>
  <c r="P18670" i="16"/>
  <c r="P18671" i="16"/>
  <c r="P18672" i="16"/>
  <c r="P18673" i="16"/>
  <c r="P18674" i="16"/>
  <c r="P18675" i="16"/>
  <c r="P18676" i="16"/>
  <c r="P18677" i="16"/>
  <c r="P18678" i="16"/>
  <c r="P18679" i="16"/>
  <c r="P18680" i="16"/>
  <c r="P18681" i="16"/>
  <c r="P18682" i="16"/>
  <c r="P18683" i="16"/>
  <c r="P18684" i="16"/>
  <c r="P18685" i="16"/>
  <c r="P18686" i="16"/>
  <c r="P18687" i="16"/>
  <c r="P18688" i="16"/>
  <c r="P18689" i="16"/>
  <c r="P18690" i="16"/>
  <c r="P18691" i="16"/>
  <c r="P18692" i="16"/>
  <c r="P18693" i="16"/>
  <c r="P18694" i="16"/>
  <c r="P18695" i="16"/>
  <c r="P18696" i="16"/>
  <c r="P18697" i="16"/>
  <c r="P18698" i="16"/>
  <c r="P18699" i="16"/>
  <c r="P18700" i="16"/>
  <c r="P18701" i="16"/>
  <c r="P18702" i="16"/>
  <c r="P18703" i="16"/>
  <c r="P18704" i="16"/>
  <c r="P18705" i="16"/>
  <c r="P18706" i="16"/>
  <c r="P18707" i="16"/>
  <c r="P18708" i="16"/>
  <c r="P18709" i="16"/>
  <c r="P18710" i="16"/>
  <c r="P18711" i="16"/>
  <c r="P18712" i="16"/>
  <c r="P18713" i="16"/>
  <c r="P18714" i="16"/>
  <c r="P18715" i="16"/>
  <c r="P18716" i="16"/>
  <c r="P18717" i="16"/>
  <c r="P18718" i="16"/>
  <c r="P18719" i="16"/>
  <c r="P18720" i="16"/>
  <c r="P18721" i="16"/>
  <c r="P18722" i="16"/>
  <c r="P18723" i="16"/>
  <c r="P18724" i="16"/>
  <c r="P18725" i="16"/>
  <c r="P18726" i="16"/>
  <c r="P18727" i="16"/>
  <c r="P18728" i="16"/>
  <c r="P18729" i="16"/>
  <c r="P18730" i="16"/>
  <c r="P18731" i="16"/>
  <c r="P18732" i="16"/>
  <c r="P18733" i="16"/>
  <c r="P18734" i="16"/>
  <c r="P18735" i="16"/>
  <c r="P18736" i="16"/>
  <c r="P18737" i="16"/>
  <c r="P18738" i="16"/>
  <c r="P18739" i="16"/>
  <c r="P18740" i="16"/>
  <c r="P18741" i="16"/>
  <c r="P18742" i="16"/>
  <c r="P18743" i="16"/>
  <c r="P18744" i="16"/>
  <c r="P18745" i="16"/>
  <c r="P18746" i="16"/>
  <c r="P18747" i="16"/>
  <c r="P18748" i="16"/>
  <c r="P18749" i="16"/>
  <c r="P18750" i="16"/>
  <c r="P18751" i="16"/>
  <c r="P18752" i="16"/>
  <c r="P18753" i="16"/>
  <c r="P18754" i="16"/>
  <c r="P18755" i="16"/>
  <c r="P18756" i="16"/>
  <c r="P18757" i="16"/>
  <c r="P18758" i="16"/>
  <c r="P18759" i="16"/>
  <c r="P18760" i="16"/>
  <c r="P18761" i="16"/>
  <c r="P18762" i="16"/>
  <c r="P18763" i="16"/>
  <c r="P18764" i="16"/>
  <c r="P18765" i="16"/>
  <c r="P18766" i="16"/>
  <c r="P18767" i="16"/>
  <c r="P18768" i="16"/>
  <c r="P18769" i="16"/>
  <c r="P18770" i="16"/>
  <c r="P18771" i="16"/>
  <c r="P18772" i="16"/>
  <c r="P18773" i="16"/>
  <c r="P18774" i="16"/>
  <c r="P18775" i="16"/>
  <c r="P18776" i="16"/>
  <c r="P18777" i="16"/>
  <c r="P18778" i="16"/>
  <c r="P18779" i="16"/>
  <c r="P18780" i="16"/>
  <c r="P18781" i="16"/>
  <c r="P18782" i="16"/>
  <c r="P18783" i="16"/>
  <c r="P18784" i="16"/>
  <c r="P18785" i="16"/>
  <c r="P18786" i="16"/>
  <c r="P18787" i="16"/>
  <c r="P18788" i="16"/>
  <c r="P18789" i="16"/>
  <c r="P18790" i="16"/>
  <c r="P18791" i="16"/>
  <c r="P18792" i="16"/>
  <c r="P18793" i="16"/>
  <c r="P18794" i="16"/>
  <c r="P18795" i="16"/>
  <c r="P18796" i="16"/>
  <c r="P18797" i="16"/>
  <c r="P18798" i="16"/>
  <c r="P18799" i="16"/>
  <c r="P18800" i="16"/>
  <c r="P18801" i="16"/>
  <c r="P18802" i="16"/>
  <c r="P18803" i="16"/>
  <c r="P18804" i="16"/>
  <c r="P18805" i="16"/>
  <c r="P18806" i="16"/>
  <c r="P18807" i="16"/>
  <c r="P18808" i="16"/>
  <c r="P18809" i="16"/>
  <c r="P18810" i="16"/>
  <c r="P18811" i="16"/>
  <c r="P18812" i="16"/>
  <c r="P18813" i="16"/>
  <c r="P18814" i="16"/>
  <c r="P18815" i="16"/>
  <c r="P18816" i="16"/>
  <c r="P18817" i="16"/>
  <c r="P18818" i="16"/>
  <c r="P18819" i="16"/>
  <c r="P18820" i="16"/>
  <c r="P18821" i="16"/>
  <c r="P18822" i="16"/>
  <c r="P18823" i="16"/>
  <c r="P18824" i="16"/>
  <c r="P18825" i="16"/>
  <c r="P18826" i="16"/>
  <c r="P18827" i="16"/>
  <c r="P18828" i="16"/>
  <c r="P18829" i="16"/>
  <c r="P18830" i="16"/>
  <c r="P18831" i="16"/>
  <c r="P18832" i="16"/>
  <c r="P18833" i="16"/>
  <c r="P18834" i="16"/>
  <c r="P18835" i="16"/>
  <c r="P18836" i="16"/>
  <c r="P18837" i="16"/>
  <c r="P18838" i="16"/>
  <c r="P18839" i="16"/>
  <c r="P18840" i="16"/>
  <c r="P18841" i="16"/>
  <c r="P18842" i="16"/>
  <c r="P18843" i="16"/>
  <c r="P18844" i="16"/>
  <c r="P18845" i="16"/>
  <c r="P18846" i="16"/>
  <c r="P18847" i="16"/>
  <c r="P18848" i="16"/>
  <c r="P18849" i="16"/>
  <c r="P18850" i="16"/>
  <c r="P18851" i="16"/>
  <c r="P18852" i="16"/>
  <c r="P18853" i="16"/>
  <c r="P18854" i="16"/>
  <c r="P18855" i="16"/>
  <c r="P18856" i="16"/>
  <c r="P18857" i="16"/>
  <c r="P18858" i="16"/>
  <c r="P18859" i="16"/>
  <c r="P18860" i="16"/>
  <c r="P18861" i="16"/>
  <c r="P18862" i="16"/>
  <c r="P18863" i="16"/>
  <c r="P18864" i="16"/>
  <c r="P18865" i="16"/>
  <c r="P18866" i="16"/>
  <c r="P18867" i="16"/>
  <c r="P18868" i="16"/>
  <c r="P18869" i="16"/>
  <c r="P18870" i="16"/>
  <c r="P18871" i="16"/>
  <c r="P18872" i="16"/>
  <c r="P18873" i="16"/>
  <c r="P18874" i="16"/>
  <c r="P18875" i="16"/>
  <c r="P18876" i="16"/>
  <c r="P18877" i="16"/>
  <c r="P18878" i="16"/>
  <c r="P18879" i="16"/>
  <c r="P18880" i="16"/>
  <c r="P18881" i="16"/>
  <c r="P18882" i="16"/>
  <c r="P18883" i="16"/>
  <c r="P18884" i="16"/>
  <c r="P18885" i="16"/>
  <c r="P18886" i="16"/>
  <c r="P18887" i="16"/>
  <c r="P18888" i="16"/>
  <c r="P18889" i="16"/>
  <c r="P18890" i="16"/>
  <c r="P18891" i="16"/>
  <c r="P18892" i="16"/>
  <c r="P18893" i="16"/>
  <c r="P18894" i="16"/>
  <c r="P18895" i="16"/>
  <c r="P18896" i="16"/>
  <c r="P18897" i="16"/>
  <c r="P18898" i="16"/>
  <c r="P18899" i="16"/>
  <c r="P18900" i="16"/>
  <c r="P18901" i="16"/>
  <c r="P18902" i="16"/>
  <c r="P18903" i="16"/>
  <c r="P18904" i="16"/>
  <c r="P18905" i="16"/>
  <c r="P18906" i="16"/>
  <c r="P18907" i="16"/>
  <c r="P18908" i="16"/>
  <c r="P18909" i="16"/>
  <c r="P18910" i="16"/>
  <c r="P18911" i="16"/>
  <c r="P18912" i="16"/>
  <c r="P18913" i="16"/>
  <c r="P18914" i="16"/>
  <c r="P18915" i="16"/>
  <c r="P18916" i="16"/>
  <c r="P18917" i="16"/>
  <c r="P18918" i="16"/>
  <c r="P18919" i="16"/>
  <c r="P18920" i="16"/>
  <c r="P18921" i="16"/>
  <c r="P18922" i="16"/>
  <c r="P18923" i="16"/>
  <c r="P18924" i="16"/>
  <c r="P18925" i="16"/>
  <c r="P18926" i="16"/>
  <c r="P18927" i="16"/>
  <c r="P18928" i="16"/>
  <c r="P18929" i="16"/>
  <c r="P18930" i="16"/>
  <c r="P18931" i="16"/>
  <c r="P18932" i="16"/>
  <c r="P18933" i="16"/>
  <c r="P18934" i="16"/>
  <c r="P18935" i="16"/>
  <c r="P18936" i="16"/>
  <c r="P18937" i="16"/>
  <c r="P18938" i="16"/>
  <c r="P18939" i="16"/>
  <c r="P18940" i="16"/>
  <c r="P18941" i="16"/>
  <c r="P18942" i="16"/>
  <c r="P18943" i="16"/>
  <c r="P18944" i="16"/>
  <c r="P18945" i="16"/>
  <c r="P18946" i="16"/>
  <c r="P18947" i="16"/>
  <c r="P18948" i="16"/>
  <c r="P18949" i="16"/>
  <c r="P18950" i="16"/>
  <c r="P18951" i="16"/>
  <c r="P18952" i="16"/>
  <c r="P18953" i="16"/>
  <c r="P18954" i="16"/>
  <c r="P18955" i="16"/>
  <c r="P18956" i="16"/>
  <c r="P18957" i="16"/>
  <c r="P18958" i="16"/>
  <c r="P18959" i="16"/>
  <c r="P18960" i="16"/>
  <c r="P18961" i="16"/>
  <c r="P18962" i="16"/>
  <c r="P18963" i="16"/>
  <c r="P18964" i="16"/>
  <c r="P18965" i="16"/>
  <c r="P18966" i="16"/>
  <c r="P18967" i="16"/>
  <c r="P18968" i="16"/>
  <c r="P18969" i="16"/>
  <c r="P18970" i="16"/>
  <c r="P18971" i="16"/>
  <c r="P18972" i="16"/>
  <c r="P18973" i="16"/>
  <c r="P18974" i="16"/>
  <c r="P18975" i="16"/>
  <c r="P18976" i="16"/>
  <c r="P18977" i="16"/>
  <c r="P18978" i="16"/>
  <c r="P18979" i="16"/>
  <c r="P18980" i="16"/>
  <c r="P18981" i="16"/>
  <c r="P18982" i="16"/>
  <c r="P18983" i="16"/>
  <c r="P18984" i="16"/>
  <c r="P18985" i="16"/>
  <c r="P18986" i="16"/>
  <c r="P18987" i="16"/>
  <c r="P18988" i="16"/>
  <c r="P18989" i="16"/>
  <c r="P18990" i="16"/>
  <c r="P18991" i="16"/>
  <c r="P18992" i="16"/>
  <c r="P18993" i="16"/>
  <c r="P18994" i="16"/>
  <c r="P18995" i="16"/>
  <c r="P18996" i="16"/>
  <c r="P18997" i="16"/>
  <c r="P18998" i="16"/>
  <c r="P18999" i="16"/>
  <c r="P19000" i="16"/>
  <c r="P19001" i="16"/>
  <c r="P19002" i="16"/>
  <c r="P19003" i="16"/>
  <c r="P19004" i="16"/>
  <c r="P19005" i="16"/>
  <c r="P19006" i="16"/>
  <c r="P19007" i="16"/>
  <c r="P19008" i="16"/>
  <c r="P19009" i="16"/>
  <c r="P19010" i="16"/>
  <c r="P19011" i="16"/>
  <c r="P19012" i="16"/>
  <c r="P19013" i="16"/>
  <c r="P19014" i="16"/>
  <c r="P19015" i="16"/>
  <c r="P19016" i="16"/>
  <c r="P19017" i="16"/>
  <c r="P19018" i="16"/>
  <c r="P19019" i="16"/>
  <c r="P19020" i="16"/>
  <c r="P19021" i="16"/>
  <c r="P19022" i="16"/>
  <c r="P19023" i="16"/>
  <c r="P19024" i="16"/>
  <c r="P19025" i="16"/>
  <c r="P19026" i="16"/>
  <c r="P19027" i="16"/>
  <c r="P19028" i="16"/>
  <c r="P19029" i="16"/>
  <c r="P19030" i="16"/>
  <c r="P19031" i="16"/>
  <c r="P19032" i="16"/>
  <c r="P19033" i="16"/>
  <c r="P19034" i="16"/>
  <c r="P19035" i="16"/>
  <c r="P19036" i="16"/>
  <c r="P19037" i="16"/>
  <c r="P19038" i="16"/>
  <c r="P19039" i="16"/>
  <c r="P19040" i="16"/>
  <c r="P19041" i="16"/>
  <c r="P19042" i="16"/>
  <c r="P19043" i="16"/>
  <c r="P19044" i="16"/>
  <c r="P19045" i="16"/>
  <c r="P19046" i="16"/>
  <c r="P19047" i="16"/>
  <c r="P19048" i="16"/>
  <c r="P19049" i="16"/>
  <c r="P19050" i="16"/>
  <c r="P19051" i="16"/>
  <c r="P19052" i="16"/>
  <c r="P19053" i="16"/>
  <c r="P19054" i="16"/>
  <c r="P19055" i="16"/>
  <c r="P19056" i="16"/>
  <c r="P19057" i="16"/>
  <c r="P19058" i="16"/>
  <c r="P19059" i="16"/>
  <c r="P19060" i="16"/>
  <c r="P19061" i="16"/>
  <c r="P19062" i="16"/>
  <c r="P19063" i="16"/>
  <c r="P19064" i="16"/>
  <c r="P19065" i="16"/>
  <c r="P19066" i="16"/>
  <c r="P19067" i="16"/>
  <c r="P19068" i="16"/>
  <c r="P19069" i="16"/>
  <c r="P19070" i="16"/>
  <c r="P19071" i="16"/>
  <c r="P19072" i="16"/>
  <c r="P19073" i="16"/>
  <c r="P19074" i="16"/>
  <c r="P19075" i="16"/>
  <c r="P19076" i="16"/>
  <c r="P19077" i="16"/>
  <c r="P19078" i="16"/>
  <c r="P19079" i="16"/>
  <c r="P19080" i="16"/>
  <c r="P19081" i="16"/>
  <c r="P19082" i="16"/>
  <c r="P19083" i="16"/>
  <c r="P19084" i="16"/>
  <c r="P19085" i="16"/>
  <c r="P19086" i="16"/>
  <c r="P19087" i="16"/>
  <c r="P19088" i="16"/>
  <c r="P19089" i="16"/>
  <c r="P19090" i="16"/>
  <c r="P19091" i="16"/>
  <c r="P19092" i="16"/>
  <c r="P19093" i="16"/>
  <c r="P19094" i="16"/>
  <c r="P19095" i="16"/>
  <c r="P19096" i="16"/>
  <c r="P19097" i="16"/>
  <c r="P19098" i="16"/>
  <c r="P19099" i="16"/>
  <c r="P19100" i="16"/>
  <c r="P19101" i="16"/>
  <c r="P19102" i="16"/>
  <c r="P19103" i="16"/>
  <c r="P19104" i="16"/>
  <c r="P19105" i="16"/>
  <c r="P19106" i="16"/>
  <c r="P19107" i="16"/>
  <c r="P19108" i="16"/>
  <c r="P19109" i="16"/>
  <c r="P19110" i="16"/>
  <c r="P19111" i="16"/>
  <c r="P19112" i="16"/>
  <c r="P19113" i="16"/>
  <c r="P19114" i="16"/>
  <c r="P19115" i="16"/>
  <c r="P19116" i="16"/>
  <c r="P19117" i="16"/>
  <c r="P19118" i="16"/>
  <c r="P19119" i="16"/>
  <c r="P19120" i="16"/>
  <c r="P19121" i="16"/>
  <c r="P19122" i="16"/>
  <c r="P19123" i="16"/>
  <c r="P19124" i="16"/>
  <c r="P19125" i="16"/>
  <c r="P19126" i="16"/>
  <c r="P19127" i="16"/>
  <c r="P19128" i="16"/>
  <c r="P19129" i="16"/>
  <c r="P19130" i="16"/>
  <c r="P19131" i="16"/>
  <c r="P19132" i="16"/>
  <c r="P19133" i="16"/>
  <c r="P19134" i="16"/>
  <c r="P19135" i="16"/>
  <c r="P19136" i="16"/>
  <c r="P19137" i="16"/>
  <c r="P19138" i="16"/>
  <c r="P19139" i="16"/>
  <c r="P19140" i="16"/>
  <c r="P19141" i="16"/>
  <c r="P19142" i="16"/>
  <c r="P19143" i="16"/>
  <c r="P19144" i="16"/>
  <c r="P19145" i="16"/>
  <c r="P19146" i="16"/>
  <c r="P19147" i="16"/>
  <c r="P19148" i="16"/>
  <c r="P19149" i="16"/>
  <c r="P19150" i="16"/>
  <c r="P19151" i="16"/>
  <c r="P19152" i="16"/>
  <c r="P19153" i="16"/>
  <c r="P19154" i="16"/>
  <c r="P19155" i="16"/>
  <c r="P19156" i="16"/>
  <c r="P19157" i="16"/>
  <c r="P19158" i="16"/>
  <c r="P19159" i="16"/>
  <c r="P19160" i="16"/>
  <c r="P19161" i="16"/>
  <c r="P19162" i="16"/>
  <c r="P19163" i="16"/>
  <c r="P19164" i="16"/>
  <c r="P19165" i="16"/>
  <c r="P19166" i="16"/>
  <c r="P19167" i="16"/>
  <c r="P19168" i="16"/>
  <c r="P19169" i="16"/>
  <c r="P19170" i="16"/>
  <c r="P19171" i="16"/>
  <c r="P19172" i="16"/>
  <c r="P19173" i="16"/>
  <c r="P19174" i="16"/>
  <c r="P19175" i="16"/>
  <c r="P19176" i="16"/>
  <c r="P19177" i="16"/>
  <c r="P19178" i="16"/>
  <c r="P19179" i="16"/>
  <c r="P19180" i="16"/>
  <c r="P19181" i="16"/>
  <c r="P19182" i="16"/>
  <c r="P19183" i="16"/>
  <c r="P19184" i="16"/>
  <c r="P19185" i="16"/>
  <c r="P19186" i="16"/>
  <c r="P19187" i="16"/>
  <c r="P19188" i="16"/>
  <c r="P19189" i="16"/>
  <c r="P19190" i="16"/>
  <c r="P19191" i="16"/>
  <c r="P19192" i="16"/>
  <c r="P19193" i="16"/>
  <c r="P19194" i="16"/>
  <c r="P19195" i="16"/>
  <c r="P19196" i="16"/>
  <c r="P19197" i="16"/>
  <c r="P19198" i="16"/>
  <c r="P19199" i="16"/>
  <c r="P19200" i="16"/>
  <c r="P19201" i="16"/>
  <c r="P19202" i="16"/>
  <c r="P19203" i="16"/>
  <c r="P19204" i="16"/>
  <c r="P19205" i="16"/>
  <c r="P19206" i="16"/>
  <c r="P19207" i="16"/>
  <c r="P19208" i="16"/>
  <c r="P19209" i="16"/>
  <c r="P19210" i="16"/>
  <c r="P19211" i="16"/>
  <c r="P19212" i="16"/>
  <c r="P19213" i="16"/>
  <c r="P19214" i="16"/>
  <c r="P19215" i="16"/>
  <c r="P19216" i="16"/>
  <c r="P19217" i="16"/>
  <c r="P19218" i="16"/>
  <c r="P19219" i="16"/>
  <c r="P19220" i="16"/>
  <c r="P19221" i="16"/>
  <c r="P19222" i="16"/>
  <c r="P19223" i="16"/>
  <c r="P19224" i="16"/>
  <c r="P19225" i="16"/>
  <c r="P19226" i="16"/>
  <c r="P19227" i="16"/>
  <c r="P19228" i="16"/>
  <c r="P19229" i="16"/>
  <c r="P19230" i="16"/>
  <c r="P19231" i="16"/>
  <c r="P19232" i="16"/>
  <c r="P19233" i="16"/>
  <c r="P19234" i="16"/>
  <c r="P19235" i="16"/>
  <c r="P19236" i="16"/>
  <c r="P19237" i="16"/>
  <c r="P19238" i="16"/>
  <c r="P19239" i="16"/>
  <c r="P19240" i="16"/>
  <c r="P19241" i="16"/>
  <c r="P19242" i="16"/>
  <c r="P19243" i="16"/>
  <c r="P19244" i="16"/>
  <c r="P19245" i="16"/>
  <c r="P19246" i="16"/>
  <c r="P19247" i="16"/>
  <c r="P19248" i="16"/>
  <c r="P19249" i="16"/>
  <c r="P19250" i="16"/>
  <c r="P19251" i="16"/>
  <c r="P19252" i="16"/>
  <c r="P19253" i="16"/>
  <c r="P19254" i="16"/>
  <c r="P19255" i="16"/>
  <c r="P19256" i="16"/>
  <c r="P19257" i="16"/>
  <c r="P19258" i="16"/>
  <c r="P19259" i="16"/>
  <c r="P19260" i="16"/>
  <c r="P19261" i="16"/>
  <c r="P19262" i="16"/>
  <c r="P19263" i="16"/>
  <c r="P19264" i="16"/>
  <c r="P19265" i="16"/>
  <c r="P19266" i="16"/>
  <c r="P19267" i="16"/>
  <c r="P19268" i="16"/>
  <c r="P19269" i="16"/>
  <c r="P19270" i="16"/>
  <c r="P19271" i="16"/>
  <c r="P19272" i="16"/>
  <c r="P19273" i="16"/>
  <c r="P19274" i="16"/>
  <c r="P19275" i="16"/>
  <c r="P19276" i="16"/>
  <c r="P19277" i="16"/>
  <c r="P19278" i="16"/>
  <c r="P19279" i="16"/>
  <c r="P19280" i="16"/>
  <c r="P19281" i="16"/>
  <c r="P19282" i="16"/>
  <c r="P19283" i="16"/>
  <c r="P19284" i="16"/>
  <c r="P19285" i="16"/>
  <c r="P19286" i="16"/>
  <c r="P19287" i="16"/>
  <c r="P19288" i="16"/>
  <c r="P19289" i="16"/>
  <c r="P19290" i="16"/>
  <c r="P19291" i="16"/>
  <c r="P19292" i="16"/>
  <c r="P19293" i="16"/>
  <c r="P19294" i="16"/>
  <c r="P19295" i="16"/>
  <c r="P19296" i="16"/>
  <c r="P19297" i="16"/>
  <c r="P19298" i="16"/>
  <c r="P19299" i="16"/>
  <c r="P19300" i="16"/>
  <c r="P19301" i="16"/>
  <c r="P19302" i="16"/>
  <c r="P19303" i="16"/>
  <c r="P19304" i="16"/>
  <c r="P19305" i="16"/>
  <c r="P19306" i="16"/>
  <c r="P19307" i="16"/>
  <c r="P19308" i="16"/>
  <c r="P19309" i="16"/>
  <c r="P19310" i="16"/>
  <c r="P19311" i="16"/>
  <c r="P19312" i="16"/>
  <c r="P19313" i="16"/>
  <c r="P19314" i="16"/>
  <c r="P19315" i="16"/>
  <c r="P19316" i="16"/>
  <c r="P19317" i="16"/>
  <c r="P19318" i="16"/>
  <c r="P19319" i="16"/>
  <c r="P19320" i="16"/>
  <c r="P19321" i="16"/>
  <c r="P19322" i="16"/>
  <c r="P19323" i="16"/>
  <c r="P19324" i="16"/>
  <c r="P19325" i="16"/>
  <c r="P19326" i="16"/>
  <c r="P19327" i="16"/>
  <c r="P19328" i="16"/>
  <c r="P19329" i="16"/>
  <c r="P19330" i="16"/>
  <c r="P19331" i="16"/>
  <c r="P19332" i="16"/>
  <c r="P19333" i="16"/>
  <c r="P19334" i="16"/>
  <c r="P19335" i="16"/>
  <c r="P19336" i="16"/>
  <c r="P19337" i="16"/>
  <c r="P19338" i="16"/>
  <c r="P19339" i="16"/>
  <c r="P19340" i="16"/>
  <c r="P19341" i="16"/>
  <c r="P19342" i="16"/>
  <c r="P19343" i="16"/>
  <c r="P19344" i="16"/>
  <c r="P19345" i="16"/>
  <c r="P19346" i="16"/>
  <c r="P19347" i="16"/>
  <c r="P19348" i="16"/>
  <c r="P19349" i="16"/>
  <c r="P19350" i="16"/>
  <c r="P19351" i="16"/>
  <c r="P19352" i="16"/>
  <c r="P19353" i="16"/>
  <c r="P19354" i="16"/>
  <c r="P19355" i="16"/>
  <c r="P19356" i="16"/>
  <c r="P19357" i="16"/>
  <c r="P19358" i="16"/>
  <c r="P19359" i="16"/>
  <c r="P19360" i="16"/>
  <c r="P19361" i="16"/>
  <c r="P19362" i="16"/>
  <c r="P19363" i="16"/>
  <c r="P19364" i="16"/>
  <c r="P19365" i="16"/>
  <c r="P19366" i="16"/>
  <c r="P19367" i="16"/>
  <c r="P19368" i="16"/>
  <c r="P19369" i="16"/>
  <c r="P19370" i="16"/>
  <c r="P19371" i="16"/>
  <c r="P19372" i="16"/>
  <c r="P19373" i="16"/>
  <c r="P19374" i="16"/>
  <c r="P19375" i="16"/>
  <c r="P19376" i="16"/>
  <c r="P19377" i="16"/>
  <c r="P19378" i="16"/>
  <c r="P19379" i="16"/>
  <c r="P19380" i="16"/>
  <c r="P19381" i="16"/>
  <c r="P19382" i="16"/>
  <c r="P19383" i="16"/>
  <c r="P19384" i="16"/>
  <c r="P19385" i="16"/>
  <c r="P19386" i="16"/>
  <c r="P19387" i="16"/>
  <c r="P19388" i="16"/>
  <c r="P19389" i="16"/>
  <c r="P19390" i="16"/>
  <c r="P19391" i="16"/>
  <c r="P19392" i="16"/>
  <c r="P19393" i="16"/>
  <c r="P19394" i="16"/>
  <c r="P19395" i="16"/>
  <c r="P19396" i="16"/>
  <c r="P19397" i="16"/>
  <c r="P19398" i="16"/>
  <c r="P19399" i="16"/>
  <c r="P19400" i="16"/>
  <c r="P19401" i="16"/>
  <c r="P19402" i="16"/>
  <c r="P19403" i="16"/>
  <c r="P19404" i="16"/>
  <c r="P19405" i="16"/>
  <c r="P19406" i="16"/>
  <c r="P19407" i="16"/>
  <c r="P19408" i="16"/>
  <c r="P19409" i="16"/>
  <c r="P19410" i="16"/>
  <c r="P19411" i="16"/>
  <c r="P19412" i="16"/>
  <c r="P19413" i="16"/>
  <c r="P19414" i="16"/>
  <c r="P19415" i="16"/>
  <c r="P19416" i="16"/>
  <c r="P19417" i="16"/>
  <c r="P19418" i="16"/>
  <c r="P19419" i="16"/>
  <c r="P19420" i="16"/>
  <c r="P19421" i="16"/>
  <c r="P19422" i="16"/>
  <c r="P19423" i="16"/>
  <c r="P19424" i="16"/>
  <c r="P19425" i="16"/>
  <c r="P19426" i="16"/>
  <c r="P19427" i="16"/>
  <c r="P19428" i="16"/>
  <c r="P19429" i="16"/>
  <c r="P19430" i="16"/>
  <c r="P19431" i="16"/>
  <c r="P19432" i="16"/>
  <c r="P19433" i="16"/>
  <c r="P19434" i="16"/>
  <c r="P19435" i="16"/>
  <c r="P19436" i="16"/>
  <c r="P19437" i="16"/>
  <c r="P19438" i="16"/>
  <c r="P19439" i="16"/>
  <c r="P19440" i="16"/>
  <c r="P19441" i="16"/>
  <c r="P19442" i="16"/>
  <c r="P19443" i="16"/>
  <c r="P19444" i="16"/>
  <c r="P19445" i="16"/>
  <c r="P19446" i="16"/>
  <c r="P19447" i="16"/>
  <c r="P19448" i="16"/>
  <c r="P19449" i="16"/>
  <c r="P19450" i="16"/>
  <c r="P19451" i="16"/>
  <c r="P19452" i="16"/>
  <c r="P19453" i="16"/>
  <c r="P19454" i="16"/>
  <c r="P19455" i="16"/>
  <c r="P19456" i="16"/>
  <c r="P19457" i="16"/>
  <c r="P19458" i="16"/>
  <c r="P19459" i="16"/>
  <c r="P19460" i="16"/>
  <c r="P19461" i="16"/>
  <c r="P19462" i="16"/>
  <c r="P19463" i="16"/>
  <c r="P19464" i="16"/>
  <c r="P19465" i="16"/>
  <c r="P19466" i="16"/>
  <c r="P19467" i="16"/>
  <c r="P19468" i="16"/>
  <c r="P19469" i="16"/>
  <c r="P19470" i="16"/>
  <c r="P19471" i="16"/>
  <c r="P19472" i="16"/>
  <c r="P19473" i="16"/>
  <c r="P19474" i="16"/>
  <c r="P19475" i="16"/>
  <c r="P19476" i="16"/>
  <c r="P19477" i="16"/>
  <c r="P19478" i="16"/>
  <c r="P19479" i="16"/>
  <c r="P19480" i="16"/>
  <c r="P19481" i="16"/>
  <c r="P19482" i="16"/>
  <c r="P19483" i="16"/>
  <c r="P19484" i="16"/>
  <c r="P19485" i="16"/>
  <c r="P19486" i="16"/>
  <c r="P19487" i="16"/>
  <c r="P19488" i="16"/>
  <c r="P19489" i="16"/>
  <c r="P19490" i="16"/>
  <c r="P19491" i="16"/>
  <c r="P19492" i="16"/>
  <c r="P19493" i="16"/>
  <c r="P19494" i="16"/>
  <c r="P19495" i="16"/>
  <c r="P19496" i="16"/>
  <c r="P19497" i="16"/>
  <c r="P19498" i="16"/>
  <c r="P19499" i="16"/>
  <c r="P19500" i="16"/>
  <c r="P19501" i="16"/>
  <c r="P19502" i="16"/>
  <c r="P19503" i="16"/>
  <c r="P19504" i="16"/>
  <c r="P19505" i="16"/>
  <c r="P19506" i="16"/>
  <c r="P19507" i="16"/>
  <c r="P19508" i="16"/>
  <c r="P19509" i="16"/>
  <c r="P19510" i="16"/>
  <c r="P19511" i="16"/>
  <c r="P19512" i="16"/>
  <c r="P19513" i="16"/>
  <c r="P19514" i="16"/>
  <c r="P19515" i="16"/>
  <c r="P19516" i="16"/>
  <c r="P19517" i="16"/>
  <c r="P19518" i="16"/>
  <c r="P19519" i="16"/>
  <c r="P19520" i="16"/>
  <c r="P19521" i="16"/>
  <c r="P19522" i="16"/>
  <c r="P19523" i="16"/>
  <c r="P19524" i="16"/>
  <c r="P19525" i="16"/>
  <c r="P19526" i="16"/>
  <c r="P19527" i="16"/>
  <c r="P19528" i="16"/>
  <c r="P19529" i="16"/>
  <c r="P19530" i="16"/>
  <c r="P19531" i="16"/>
  <c r="P19532" i="16"/>
  <c r="P19533" i="16"/>
  <c r="P19534" i="16"/>
  <c r="P19535" i="16"/>
  <c r="P19536" i="16"/>
  <c r="P19537" i="16"/>
  <c r="P19538" i="16"/>
  <c r="P19539" i="16"/>
  <c r="P19540" i="16"/>
  <c r="P19541" i="16"/>
  <c r="P19542" i="16"/>
  <c r="P19543" i="16"/>
  <c r="P19544" i="16"/>
  <c r="P19545" i="16"/>
  <c r="P19546" i="16"/>
  <c r="P19547" i="16"/>
  <c r="P19548" i="16"/>
  <c r="P19549" i="16"/>
  <c r="P19550" i="16"/>
  <c r="P19551" i="16"/>
  <c r="P19552" i="16"/>
  <c r="P19553" i="16"/>
  <c r="P19554" i="16"/>
  <c r="P19555" i="16"/>
  <c r="P19556" i="16"/>
  <c r="P19557" i="16"/>
  <c r="P19558" i="16"/>
  <c r="P19559" i="16"/>
  <c r="P19560" i="16"/>
  <c r="P19561" i="16"/>
  <c r="P19562" i="16"/>
  <c r="P19563" i="16"/>
  <c r="P19564" i="16"/>
  <c r="P19565" i="16"/>
  <c r="P19566" i="16"/>
  <c r="P19567" i="16"/>
  <c r="P19568" i="16"/>
  <c r="P19569" i="16"/>
  <c r="P19570" i="16"/>
  <c r="P19571" i="16"/>
  <c r="P19572" i="16"/>
  <c r="P19573" i="16"/>
  <c r="P19574" i="16"/>
  <c r="P19575" i="16"/>
  <c r="P19576" i="16"/>
  <c r="P19577" i="16"/>
  <c r="P19578" i="16"/>
  <c r="P19579" i="16"/>
  <c r="P19580" i="16"/>
  <c r="P19581" i="16"/>
  <c r="P19582" i="16"/>
  <c r="P19583" i="16"/>
  <c r="P19584" i="16"/>
  <c r="P19585" i="16"/>
  <c r="P19586" i="16"/>
  <c r="P19587" i="16"/>
  <c r="P19588" i="16"/>
  <c r="P19589" i="16"/>
  <c r="P19590" i="16"/>
  <c r="P19591" i="16"/>
  <c r="P19592" i="16"/>
  <c r="P19593" i="16"/>
  <c r="P19594" i="16"/>
  <c r="P19595" i="16"/>
  <c r="P19596" i="16"/>
  <c r="P19597" i="16"/>
  <c r="P19598" i="16"/>
  <c r="P19599" i="16"/>
  <c r="P19600" i="16"/>
  <c r="P19601" i="16"/>
  <c r="P19602" i="16"/>
  <c r="P19603" i="16"/>
  <c r="P19604" i="16"/>
  <c r="P19605" i="16"/>
  <c r="P19606" i="16"/>
  <c r="P19607" i="16"/>
  <c r="P19608" i="16"/>
  <c r="P19609" i="16"/>
  <c r="P19610" i="16"/>
  <c r="P19611" i="16"/>
  <c r="P19612" i="16"/>
  <c r="P19613" i="16"/>
  <c r="P19614" i="16"/>
  <c r="P19615" i="16"/>
  <c r="P19616" i="16"/>
  <c r="P19617" i="16"/>
  <c r="P19618" i="16"/>
  <c r="P19619" i="16"/>
  <c r="P19620" i="16"/>
  <c r="P19621" i="16"/>
  <c r="P19622" i="16"/>
  <c r="P19623" i="16"/>
  <c r="P19624" i="16"/>
  <c r="P19625" i="16"/>
  <c r="P19626" i="16"/>
  <c r="P19627" i="16"/>
  <c r="P19628" i="16"/>
  <c r="P19629" i="16"/>
  <c r="P19630" i="16"/>
  <c r="P19631" i="16"/>
  <c r="P19632" i="16"/>
  <c r="P19633" i="16"/>
  <c r="P19634" i="16"/>
  <c r="P19635" i="16"/>
  <c r="P19636" i="16"/>
  <c r="P19637" i="16"/>
  <c r="P19638" i="16"/>
  <c r="P19639" i="16"/>
  <c r="P19640" i="16"/>
  <c r="P19641" i="16"/>
  <c r="P19642" i="16"/>
  <c r="P19643" i="16"/>
  <c r="P19644" i="16"/>
  <c r="P19645" i="16"/>
  <c r="P19646" i="16"/>
  <c r="P19647" i="16"/>
  <c r="P19648" i="16"/>
  <c r="P19649" i="16"/>
  <c r="P19650" i="16"/>
  <c r="P19651" i="16"/>
  <c r="P19652" i="16"/>
  <c r="P19653" i="16"/>
  <c r="P19654" i="16"/>
  <c r="P19655" i="16"/>
  <c r="P19656" i="16"/>
  <c r="P19657" i="16"/>
  <c r="P19658" i="16"/>
  <c r="P19659" i="16"/>
  <c r="P19660" i="16"/>
  <c r="P19661" i="16"/>
  <c r="P19662" i="16"/>
  <c r="P19663" i="16"/>
  <c r="P19664" i="16"/>
  <c r="P19665" i="16"/>
  <c r="P19666" i="16"/>
  <c r="P19667" i="16"/>
  <c r="P19668" i="16"/>
  <c r="P19669" i="16"/>
  <c r="P19670" i="16"/>
  <c r="P19671" i="16"/>
  <c r="P19672" i="16"/>
  <c r="P19673" i="16"/>
  <c r="P19674" i="16"/>
  <c r="P19675" i="16"/>
  <c r="P19676" i="16"/>
  <c r="P19677" i="16"/>
  <c r="P19678" i="16"/>
  <c r="P19679" i="16"/>
  <c r="P19680" i="16"/>
  <c r="P19681" i="16"/>
  <c r="P19682" i="16"/>
  <c r="P19683" i="16"/>
  <c r="P19684" i="16"/>
  <c r="P19685" i="16"/>
  <c r="P19686" i="16"/>
  <c r="P19687" i="16"/>
  <c r="P19688" i="16"/>
  <c r="P19689" i="16"/>
  <c r="P19690" i="16"/>
  <c r="P19691" i="16"/>
  <c r="P19692" i="16"/>
  <c r="P19693" i="16"/>
  <c r="P19694" i="16"/>
  <c r="P19695" i="16"/>
  <c r="P19696" i="16"/>
  <c r="P19697" i="16"/>
  <c r="P19698" i="16"/>
  <c r="P19699" i="16"/>
  <c r="P19700" i="16"/>
  <c r="P19701" i="16"/>
  <c r="P19702" i="16"/>
  <c r="P19703" i="16"/>
  <c r="P19704" i="16"/>
  <c r="P19705" i="16"/>
  <c r="P19706" i="16"/>
  <c r="P19707" i="16"/>
  <c r="P19708" i="16"/>
  <c r="P19709" i="16"/>
  <c r="P19710" i="16"/>
  <c r="P19711" i="16"/>
  <c r="P19712" i="16"/>
  <c r="P19713" i="16"/>
  <c r="P19714" i="16"/>
  <c r="P19715" i="16"/>
  <c r="P19716" i="16"/>
  <c r="P19717" i="16"/>
  <c r="P19718" i="16"/>
  <c r="P19719" i="16"/>
  <c r="P19720" i="16"/>
  <c r="P19721" i="16"/>
  <c r="P19722" i="16"/>
  <c r="P19723" i="16"/>
  <c r="P19724" i="16"/>
  <c r="P19725" i="16"/>
  <c r="P19726" i="16"/>
  <c r="P19727" i="16"/>
  <c r="P19728" i="16"/>
  <c r="P19729" i="16"/>
  <c r="P19730" i="16"/>
  <c r="P19731" i="16"/>
  <c r="P19732" i="16"/>
  <c r="P19733" i="16"/>
  <c r="P19734" i="16"/>
  <c r="P19735" i="16"/>
  <c r="P19736" i="16"/>
  <c r="P19737" i="16"/>
  <c r="P19738" i="16"/>
  <c r="P19739" i="16"/>
  <c r="P19740" i="16"/>
  <c r="P19741" i="16"/>
  <c r="P19742" i="16"/>
  <c r="P19743" i="16"/>
  <c r="P19744" i="16"/>
  <c r="P19745" i="16"/>
  <c r="P19746" i="16"/>
  <c r="P19747" i="16"/>
  <c r="P19748" i="16"/>
  <c r="P19749" i="16"/>
  <c r="P19750" i="16"/>
  <c r="P19751" i="16"/>
  <c r="P19752" i="16"/>
  <c r="P19753" i="16"/>
  <c r="P19754" i="16"/>
  <c r="P19755" i="16"/>
  <c r="P19756" i="16"/>
  <c r="P19757" i="16"/>
  <c r="P19758" i="16"/>
  <c r="P19759" i="16"/>
  <c r="P19760" i="16"/>
  <c r="P19761" i="16"/>
  <c r="P19762" i="16"/>
  <c r="P19763" i="16"/>
  <c r="P19764" i="16"/>
  <c r="P19765" i="16"/>
  <c r="P19766" i="16"/>
  <c r="P19767" i="16"/>
  <c r="P19768" i="16"/>
  <c r="P19769" i="16"/>
  <c r="P19770" i="16"/>
  <c r="P19771" i="16"/>
  <c r="P19772" i="16"/>
  <c r="P19773" i="16"/>
  <c r="P19774" i="16"/>
  <c r="P19775" i="16"/>
  <c r="P19776" i="16"/>
  <c r="P19777" i="16"/>
  <c r="P19778" i="16"/>
  <c r="P19779" i="16"/>
  <c r="P19780" i="16"/>
  <c r="P19781" i="16"/>
  <c r="P19782" i="16"/>
  <c r="P19783" i="16"/>
  <c r="P19784" i="16"/>
  <c r="P19785" i="16"/>
  <c r="P19786" i="16"/>
  <c r="P19787" i="16"/>
  <c r="P19788" i="16"/>
  <c r="P19789" i="16"/>
  <c r="P3" i="16"/>
  <c r="P2" i="16"/>
  <c r="O3" i="16"/>
  <c r="O4" i="16"/>
  <c r="O5" i="16"/>
  <c r="O6" i="16"/>
  <c r="O7" i="16"/>
  <c r="O8" i="16"/>
  <c r="O9" i="16"/>
  <c r="O10" i="16"/>
  <c r="O11" i="16"/>
  <c r="O12" i="16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O78" i="16"/>
  <c r="O79" i="16"/>
  <c r="O80" i="16"/>
  <c r="O81" i="16"/>
  <c r="O82" i="16"/>
  <c r="O83" i="16"/>
  <c r="O84" i="16"/>
  <c r="O85" i="16"/>
  <c r="O86" i="16"/>
  <c r="O87" i="16"/>
  <c r="O88" i="16"/>
  <c r="O89" i="16"/>
  <c r="O90" i="16"/>
  <c r="O91" i="16"/>
  <c r="O92" i="16"/>
  <c r="O93" i="16"/>
  <c r="O94" i="16"/>
  <c r="O95" i="16"/>
  <c r="O96" i="16"/>
  <c r="O97" i="16"/>
  <c r="O98" i="16"/>
  <c r="O99" i="16"/>
  <c r="O100" i="16"/>
  <c r="O101" i="16"/>
  <c r="O102" i="16"/>
  <c r="O103" i="16"/>
  <c r="O104" i="16"/>
  <c r="O105" i="16"/>
  <c r="O106" i="16"/>
  <c r="O107" i="16"/>
  <c r="O108" i="16"/>
  <c r="O109" i="16"/>
  <c r="O110" i="16"/>
  <c r="O111" i="16"/>
  <c r="O112" i="16"/>
  <c r="O113" i="16"/>
  <c r="O114" i="16"/>
  <c r="O115" i="16"/>
  <c r="O116" i="16"/>
  <c r="O117" i="16"/>
  <c r="O118" i="16"/>
  <c r="O119" i="16"/>
  <c r="O120" i="16"/>
  <c r="O121" i="16"/>
  <c r="O122" i="16"/>
  <c r="O123" i="16"/>
  <c r="O124" i="16"/>
  <c r="O125" i="16"/>
  <c r="O126" i="16"/>
  <c r="O127" i="16"/>
  <c r="O128" i="16"/>
  <c r="O129" i="16"/>
  <c r="O130" i="16"/>
  <c r="O131" i="16"/>
  <c r="O132" i="16"/>
  <c r="O133" i="16"/>
  <c r="O134" i="16"/>
  <c r="O135" i="16"/>
  <c r="O136" i="16"/>
  <c r="O137" i="16"/>
  <c r="O138" i="16"/>
  <c r="O139" i="16"/>
  <c r="O140" i="16"/>
  <c r="O141" i="16"/>
  <c r="O142" i="16"/>
  <c r="O143" i="16"/>
  <c r="O144" i="16"/>
  <c r="O145" i="16"/>
  <c r="O146" i="16"/>
  <c r="O147" i="16"/>
  <c r="O148" i="16"/>
  <c r="O149" i="16"/>
  <c r="O150" i="16"/>
  <c r="O151" i="16"/>
  <c r="O152" i="16"/>
  <c r="O153" i="16"/>
  <c r="O154" i="16"/>
  <c r="O155" i="16"/>
  <c r="O156" i="16"/>
  <c r="O157" i="16"/>
  <c r="O158" i="16"/>
  <c r="O159" i="16"/>
  <c r="O160" i="16"/>
  <c r="O161" i="16"/>
  <c r="O162" i="16"/>
  <c r="O163" i="16"/>
  <c r="O164" i="16"/>
  <c r="O165" i="16"/>
  <c r="O166" i="16"/>
  <c r="O167" i="16"/>
  <c r="O168" i="16"/>
  <c r="O169" i="16"/>
  <c r="O170" i="16"/>
  <c r="O171" i="16"/>
  <c r="O172" i="16"/>
  <c r="O173" i="16"/>
  <c r="O174" i="16"/>
  <c r="O175" i="16"/>
  <c r="O176" i="16"/>
  <c r="O177" i="16"/>
  <c r="O178" i="16"/>
  <c r="O179" i="16"/>
  <c r="O180" i="16"/>
  <c r="O181" i="16"/>
  <c r="O182" i="16"/>
  <c r="O183" i="16"/>
  <c r="O184" i="16"/>
  <c r="O185" i="16"/>
  <c r="O186" i="16"/>
  <c r="O187" i="16"/>
  <c r="O188" i="16"/>
  <c r="O189" i="16"/>
  <c r="O190" i="16"/>
  <c r="O191" i="16"/>
  <c r="O192" i="16"/>
  <c r="O193" i="16"/>
  <c r="O194" i="16"/>
  <c r="O195" i="16"/>
  <c r="O196" i="16"/>
  <c r="O197" i="16"/>
  <c r="O198" i="16"/>
  <c r="O199" i="16"/>
  <c r="O200" i="16"/>
  <c r="O201" i="16"/>
  <c r="O202" i="16"/>
  <c r="O203" i="16"/>
  <c r="O204" i="16"/>
  <c r="O205" i="16"/>
  <c r="O206" i="16"/>
  <c r="O207" i="16"/>
  <c r="O208" i="16"/>
  <c r="O209" i="16"/>
  <c r="O210" i="16"/>
  <c r="O211" i="16"/>
  <c r="O212" i="16"/>
  <c r="O213" i="16"/>
  <c r="O214" i="16"/>
  <c r="O215" i="16"/>
  <c r="O216" i="16"/>
  <c r="O217" i="16"/>
  <c r="O218" i="16"/>
  <c r="O219" i="16"/>
  <c r="O220" i="16"/>
  <c r="O221" i="16"/>
  <c r="O222" i="16"/>
  <c r="O223" i="16"/>
  <c r="O224" i="16"/>
  <c r="O225" i="16"/>
  <c r="O226" i="16"/>
  <c r="O227" i="16"/>
  <c r="O228" i="16"/>
  <c r="O229" i="16"/>
  <c r="O230" i="16"/>
  <c r="O231" i="16"/>
  <c r="O232" i="16"/>
  <c r="O233" i="16"/>
  <c r="O234" i="16"/>
  <c r="O235" i="16"/>
  <c r="O236" i="16"/>
  <c r="O237" i="16"/>
  <c r="O238" i="16"/>
  <c r="O239" i="16"/>
  <c r="O240" i="16"/>
  <c r="O241" i="16"/>
  <c r="O242" i="16"/>
  <c r="O243" i="16"/>
  <c r="O244" i="16"/>
  <c r="O245" i="16"/>
  <c r="O246" i="16"/>
  <c r="O247" i="16"/>
  <c r="O248" i="16"/>
  <c r="O249" i="16"/>
  <c r="O250" i="16"/>
  <c r="O251" i="16"/>
  <c r="O252" i="16"/>
  <c r="O253" i="16"/>
  <c r="O254" i="16"/>
  <c r="O255" i="16"/>
  <c r="O256" i="16"/>
  <c r="O257" i="16"/>
  <c r="O258" i="16"/>
  <c r="O259" i="16"/>
  <c r="O260" i="16"/>
  <c r="O261" i="16"/>
  <c r="O262" i="16"/>
  <c r="O263" i="16"/>
  <c r="O264" i="16"/>
  <c r="O265" i="16"/>
  <c r="O266" i="16"/>
  <c r="O267" i="16"/>
  <c r="O268" i="16"/>
  <c r="O269" i="16"/>
  <c r="O270" i="16"/>
  <c r="O271" i="16"/>
  <c r="O272" i="16"/>
  <c r="O273" i="16"/>
  <c r="O274" i="16"/>
  <c r="O275" i="16"/>
  <c r="O276" i="16"/>
  <c r="O277" i="16"/>
  <c r="O278" i="16"/>
  <c r="O279" i="16"/>
  <c r="O280" i="16"/>
  <c r="O281" i="16"/>
  <c r="O282" i="16"/>
  <c r="O283" i="16"/>
  <c r="O284" i="16"/>
  <c r="O285" i="16"/>
  <c r="O286" i="16"/>
  <c r="O287" i="16"/>
  <c r="O288" i="16"/>
  <c r="O289" i="16"/>
  <c r="O290" i="16"/>
  <c r="O291" i="16"/>
  <c r="O292" i="16"/>
  <c r="O293" i="16"/>
  <c r="O294" i="16"/>
  <c r="O295" i="16"/>
  <c r="O296" i="16"/>
  <c r="O297" i="16"/>
  <c r="O298" i="16"/>
  <c r="O299" i="16"/>
  <c r="O300" i="16"/>
  <c r="O301" i="16"/>
  <c r="O302" i="16"/>
  <c r="O303" i="16"/>
  <c r="O304" i="16"/>
  <c r="O305" i="16"/>
  <c r="O306" i="16"/>
  <c r="O307" i="16"/>
  <c r="O308" i="16"/>
  <c r="O309" i="16"/>
  <c r="O310" i="16"/>
  <c r="O311" i="16"/>
  <c r="O312" i="16"/>
  <c r="O313" i="16"/>
  <c r="O314" i="16"/>
  <c r="O315" i="16"/>
  <c r="O316" i="16"/>
  <c r="O317" i="16"/>
  <c r="O318" i="16"/>
  <c r="O319" i="16"/>
  <c r="O320" i="16"/>
  <c r="O321" i="16"/>
  <c r="O322" i="16"/>
  <c r="O323" i="16"/>
  <c r="O324" i="16"/>
  <c r="O325" i="16"/>
  <c r="O326" i="16"/>
  <c r="O327" i="16"/>
  <c r="O328" i="16"/>
  <c r="O329" i="16"/>
  <c r="O330" i="16"/>
  <c r="O331" i="16"/>
  <c r="O332" i="16"/>
  <c r="O333" i="16"/>
  <c r="O334" i="16"/>
  <c r="O335" i="16"/>
  <c r="O336" i="16"/>
  <c r="O337" i="16"/>
  <c r="O338" i="16"/>
  <c r="O339" i="16"/>
  <c r="O340" i="16"/>
  <c r="O341" i="16"/>
  <c r="O342" i="16"/>
  <c r="O343" i="16"/>
  <c r="O344" i="16"/>
  <c r="O345" i="16"/>
  <c r="O346" i="16"/>
  <c r="O347" i="16"/>
  <c r="O348" i="16"/>
  <c r="O349" i="16"/>
  <c r="O350" i="16"/>
  <c r="O351" i="16"/>
  <c r="O352" i="16"/>
  <c r="O353" i="16"/>
  <c r="O354" i="16"/>
  <c r="O355" i="16"/>
  <c r="O356" i="16"/>
  <c r="O357" i="16"/>
  <c r="O358" i="16"/>
  <c r="O359" i="16"/>
  <c r="O360" i="16"/>
  <c r="O361" i="16"/>
  <c r="O362" i="16"/>
  <c r="O363" i="16"/>
  <c r="O364" i="16"/>
  <c r="O365" i="16"/>
  <c r="O366" i="16"/>
  <c r="O367" i="16"/>
  <c r="O368" i="16"/>
  <c r="O369" i="16"/>
  <c r="O370" i="16"/>
  <c r="O371" i="16"/>
  <c r="O372" i="16"/>
  <c r="O373" i="16"/>
  <c r="O374" i="16"/>
  <c r="O375" i="16"/>
  <c r="O376" i="16"/>
  <c r="O377" i="16"/>
  <c r="O378" i="16"/>
  <c r="O379" i="16"/>
  <c r="O380" i="16"/>
  <c r="O381" i="16"/>
  <c r="O382" i="16"/>
  <c r="O383" i="16"/>
  <c r="O384" i="16"/>
  <c r="O385" i="16"/>
  <c r="O386" i="16"/>
  <c r="O387" i="16"/>
  <c r="O388" i="16"/>
  <c r="O389" i="16"/>
  <c r="O390" i="16"/>
  <c r="O391" i="16"/>
  <c r="O392" i="16"/>
  <c r="O393" i="16"/>
  <c r="O394" i="16"/>
  <c r="O395" i="16"/>
  <c r="O396" i="16"/>
  <c r="O397" i="16"/>
  <c r="O398" i="16"/>
  <c r="O399" i="16"/>
  <c r="O400" i="16"/>
  <c r="O401" i="16"/>
  <c r="O402" i="16"/>
  <c r="O403" i="16"/>
  <c r="O404" i="16"/>
  <c r="O405" i="16"/>
  <c r="O406" i="16"/>
  <c r="O407" i="16"/>
  <c r="O408" i="16"/>
  <c r="O409" i="16"/>
  <c r="O410" i="16"/>
  <c r="O411" i="16"/>
  <c r="O412" i="16"/>
  <c r="O413" i="16"/>
  <c r="O414" i="16"/>
  <c r="O415" i="16"/>
  <c r="O416" i="16"/>
  <c r="O417" i="16"/>
  <c r="O418" i="16"/>
  <c r="O419" i="16"/>
  <c r="O420" i="16"/>
  <c r="O421" i="16"/>
  <c r="O422" i="16"/>
  <c r="O423" i="16"/>
  <c r="O424" i="16"/>
  <c r="O425" i="16"/>
  <c r="O426" i="16"/>
  <c r="O427" i="16"/>
  <c r="O428" i="16"/>
  <c r="O429" i="16"/>
  <c r="O430" i="16"/>
  <c r="O431" i="16"/>
  <c r="O432" i="16"/>
  <c r="O433" i="16"/>
  <c r="O434" i="16"/>
  <c r="O435" i="16"/>
  <c r="O436" i="16"/>
  <c r="O437" i="16"/>
  <c r="O438" i="16"/>
  <c r="O439" i="16"/>
  <c r="O440" i="16"/>
  <c r="O441" i="16"/>
  <c r="O442" i="16"/>
  <c r="O443" i="16"/>
  <c r="O444" i="16"/>
  <c r="O445" i="16"/>
  <c r="O446" i="16"/>
  <c r="O447" i="16"/>
  <c r="O448" i="16"/>
  <c r="O449" i="16"/>
  <c r="O450" i="16"/>
  <c r="O451" i="16"/>
  <c r="O452" i="16"/>
  <c r="O453" i="16"/>
  <c r="O454" i="16"/>
  <c r="O455" i="16"/>
  <c r="O456" i="16"/>
  <c r="O457" i="16"/>
  <c r="O458" i="16"/>
  <c r="O459" i="16"/>
  <c r="O460" i="16"/>
  <c r="O461" i="16"/>
  <c r="O462" i="16"/>
  <c r="O463" i="16"/>
  <c r="O464" i="16"/>
  <c r="O465" i="16"/>
  <c r="O466" i="16"/>
  <c r="O467" i="16"/>
  <c r="O468" i="16"/>
  <c r="O469" i="16"/>
  <c r="O470" i="16"/>
  <c r="O471" i="16"/>
  <c r="O472" i="16"/>
  <c r="O473" i="16"/>
  <c r="O474" i="16"/>
  <c r="O475" i="16"/>
  <c r="O476" i="16"/>
  <c r="O477" i="16"/>
  <c r="O478" i="16"/>
  <c r="O479" i="16"/>
  <c r="O480" i="16"/>
  <c r="O481" i="16"/>
  <c r="O482" i="16"/>
  <c r="O483" i="16"/>
  <c r="O484" i="16"/>
  <c r="O485" i="16"/>
  <c r="O486" i="16"/>
  <c r="O487" i="16"/>
  <c r="O488" i="16"/>
  <c r="O489" i="16"/>
  <c r="O490" i="16"/>
  <c r="O491" i="16"/>
  <c r="O492" i="16"/>
  <c r="O493" i="16"/>
  <c r="O494" i="16"/>
  <c r="O495" i="16"/>
  <c r="O496" i="16"/>
  <c r="O497" i="16"/>
  <c r="O498" i="16"/>
  <c r="O499" i="16"/>
  <c r="O500" i="16"/>
  <c r="O501" i="16"/>
  <c r="O502" i="16"/>
  <c r="O503" i="16"/>
  <c r="O504" i="16"/>
  <c r="O505" i="16"/>
  <c r="O506" i="16"/>
  <c r="O507" i="16"/>
  <c r="O508" i="16"/>
  <c r="O509" i="16"/>
  <c r="O510" i="16"/>
  <c r="O511" i="16"/>
  <c r="O512" i="16"/>
  <c r="O513" i="16"/>
  <c r="O514" i="16"/>
  <c r="O515" i="16"/>
  <c r="O516" i="16"/>
  <c r="O517" i="16"/>
  <c r="O518" i="16"/>
  <c r="O519" i="16"/>
  <c r="O520" i="16"/>
  <c r="O521" i="16"/>
  <c r="O522" i="16"/>
  <c r="O523" i="16"/>
  <c r="O524" i="16"/>
  <c r="O525" i="16"/>
  <c r="O526" i="16"/>
  <c r="O527" i="16"/>
  <c r="O528" i="16"/>
  <c r="O529" i="16"/>
  <c r="O530" i="16"/>
  <c r="O531" i="16"/>
  <c r="O532" i="16"/>
  <c r="O533" i="16"/>
  <c r="O534" i="16"/>
  <c r="O535" i="16"/>
  <c r="O536" i="16"/>
  <c r="O537" i="16"/>
  <c r="O538" i="16"/>
  <c r="O539" i="16"/>
  <c r="O540" i="16"/>
  <c r="O541" i="16"/>
  <c r="O542" i="16"/>
  <c r="O543" i="16"/>
  <c r="O544" i="16"/>
  <c r="O545" i="16"/>
  <c r="O546" i="16"/>
  <c r="O547" i="16"/>
  <c r="O548" i="16"/>
  <c r="O549" i="16"/>
  <c r="O550" i="16"/>
  <c r="O551" i="16"/>
  <c r="O552" i="16"/>
  <c r="O553" i="16"/>
  <c r="O554" i="16"/>
  <c r="O555" i="16"/>
  <c r="O556" i="16"/>
  <c r="O557" i="16"/>
  <c r="O558" i="16"/>
  <c r="O559" i="16"/>
  <c r="O560" i="16"/>
  <c r="O561" i="16"/>
  <c r="O562" i="16"/>
  <c r="O563" i="16"/>
  <c r="O564" i="16"/>
  <c r="O565" i="16"/>
  <c r="O566" i="16"/>
  <c r="O567" i="16"/>
  <c r="O568" i="16"/>
  <c r="O569" i="16"/>
  <c r="O570" i="16"/>
  <c r="O571" i="16"/>
  <c r="O572" i="16"/>
  <c r="O573" i="16"/>
  <c r="O574" i="16"/>
  <c r="O575" i="16"/>
  <c r="O576" i="16"/>
  <c r="O577" i="16"/>
  <c r="O578" i="16"/>
  <c r="O579" i="16"/>
  <c r="O580" i="16"/>
  <c r="O581" i="16"/>
  <c r="O582" i="16"/>
  <c r="O583" i="16"/>
  <c r="O584" i="16"/>
  <c r="O585" i="16"/>
  <c r="O586" i="16"/>
  <c r="O587" i="16"/>
  <c r="O588" i="16"/>
  <c r="O589" i="16"/>
  <c r="O590" i="16"/>
  <c r="O591" i="16"/>
  <c r="O592" i="16"/>
  <c r="O593" i="16"/>
  <c r="O594" i="16"/>
  <c r="O595" i="16"/>
  <c r="O596" i="16"/>
  <c r="O597" i="16"/>
  <c r="O598" i="16"/>
  <c r="O599" i="16"/>
  <c r="O600" i="16"/>
  <c r="O601" i="16"/>
  <c r="O602" i="16"/>
  <c r="O603" i="16"/>
  <c r="O604" i="16"/>
  <c r="O605" i="16"/>
  <c r="O606" i="16"/>
  <c r="O607" i="16"/>
  <c r="O608" i="16"/>
  <c r="O609" i="16"/>
  <c r="O610" i="16"/>
  <c r="O611" i="16"/>
  <c r="O612" i="16"/>
  <c r="O613" i="16"/>
  <c r="O614" i="16"/>
  <c r="O615" i="16"/>
  <c r="O616" i="16"/>
  <c r="O617" i="16"/>
  <c r="O618" i="16"/>
  <c r="O619" i="16"/>
  <c r="O620" i="16"/>
  <c r="O621" i="16"/>
  <c r="O622" i="16"/>
  <c r="O623" i="16"/>
  <c r="O624" i="16"/>
  <c r="O625" i="16"/>
  <c r="O626" i="16"/>
  <c r="O627" i="16"/>
  <c r="O628" i="16"/>
  <c r="O629" i="16"/>
  <c r="O630" i="16"/>
  <c r="O631" i="16"/>
  <c r="O632" i="16"/>
  <c r="O633" i="16"/>
  <c r="O634" i="16"/>
  <c r="O635" i="16"/>
  <c r="O636" i="16"/>
  <c r="O637" i="16"/>
  <c r="O638" i="16"/>
  <c r="O639" i="16"/>
  <c r="O640" i="16"/>
  <c r="O641" i="16"/>
  <c r="O642" i="16"/>
  <c r="O643" i="16"/>
  <c r="O644" i="16"/>
  <c r="O645" i="16"/>
  <c r="O646" i="16"/>
  <c r="O647" i="16"/>
  <c r="O648" i="16"/>
  <c r="O649" i="16"/>
  <c r="O650" i="16"/>
  <c r="O651" i="16"/>
  <c r="O652" i="16"/>
  <c r="O653" i="16"/>
  <c r="O654" i="16"/>
  <c r="O655" i="16"/>
  <c r="O656" i="16"/>
  <c r="O657" i="16"/>
  <c r="O658" i="16"/>
  <c r="O659" i="16"/>
  <c r="O660" i="16"/>
  <c r="O661" i="16"/>
  <c r="O662" i="16"/>
  <c r="O663" i="16"/>
  <c r="O664" i="16"/>
  <c r="O665" i="16"/>
  <c r="O666" i="16"/>
  <c r="O667" i="16"/>
  <c r="O668" i="16"/>
  <c r="O669" i="16"/>
  <c r="O670" i="16"/>
  <c r="O671" i="16"/>
  <c r="O672" i="16"/>
  <c r="O673" i="16"/>
  <c r="O674" i="16"/>
  <c r="O675" i="16"/>
  <c r="O676" i="16"/>
  <c r="O677" i="16"/>
  <c r="O678" i="16"/>
  <c r="O679" i="16"/>
  <c r="O680" i="16"/>
  <c r="O681" i="16"/>
  <c r="O682" i="16"/>
  <c r="O683" i="16"/>
  <c r="O684" i="16"/>
  <c r="O685" i="16"/>
  <c r="O686" i="16"/>
  <c r="O687" i="16"/>
  <c r="O688" i="16"/>
  <c r="O689" i="16"/>
  <c r="O690" i="16"/>
  <c r="O691" i="16"/>
  <c r="O692" i="16"/>
  <c r="O693" i="16"/>
  <c r="O694" i="16"/>
  <c r="O695" i="16"/>
  <c r="O696" i="16"/>
  <c r="O697" i="16"/>
  <c r="O698" i="16"/>
  <c r="O699" i="16"/>
  <c r="O700" i="16"/>
  <c r="O701" i="16"/>
  <c r="O702" i="16"/>
  <c r="O703" i="16"/>
  <c r="O704" i="16"/>
  <c r="O705" i="16"/>
  <c r="O706" i="16"/>
  <c r="O707" i="16"/>
  <c r="O708" i="16"/>
  <c r="O709" i="16"/>
  <c r="O710" i="16"/>
  <c r="O711" i="16"/>
  <c r="O712" i="16"/>
  <c r="O713" i="16"/>
  <c r="O714" i="16"/>
  <c r="O715" i="16"/>
  <c r="O716" i="16"/>
  <c r="O717" i="16"/>
  <c r="O718" i="16"/>
  <c r="O719" i="16"/>
  <c r="O720" i="16"/>
  <c r="O721" i="16"/>
  <c r="O722" i="16"/>
  <c r="O723" i="16"/>
  <c r="O724" i="16"/>
  <c r="O725" i="16"/>
  <c r="O726" i="16"/>
  <c r="O727" i="16"/>
  <c r="O728" i="16"/>
  <c r="O729" i="16"/>
  <c r="O730" i="16"/>
  <c r="O731" i="16"/>
  <c r="O732" i="16"/>
  <c r="O733" i="16"/>
  <c r="O734" i="16"/>
  <c r="O735" i="16"/>
  <c r="O736" i="16"/>
  <c r="O737" i="16"/>
  <c r="O738" i="16"/>
  <c r="O739" i="16"/>
  <c r="O740" i="16"/>
  <c r="O741" i="16"/>
  <c r="O742" i="16"/>
  <c r="O743" i="16"/>
  <c r="O744" i="16"/>
  <c r="O745" i="16"/>
  <c r="O746" i="16"/>
  <c r="O747" i="16"/>
  <c r="O748" i="16"/>
  <c r="O749" i="16"/>
  <c r="O750" i="16"/>
  <c r="O751" i="16"/>
  <c r="O752" i="16"/>
  <c r="O753" i="16"/>
  <c r="O754" i="16"/>
  <c r="O755" i="16"/>
  <c r="O756" i="16"/>
  <c r="O757" i="16"/>
  <c r="O758" i="16"/>
  <c r="O759" i="16"/>
  <c r="O760" i="16"/>
  <c r="O761" i="16"/>
  <c r="O762" i="16"/>
  <c r="O763" i="16"/>
  <c r="O764" i="16"/>
  <c r="O765" i="16"/>
  <c r="O766" i="16"/>
  <c r="O767" i="16"/>
  <c r="O768" i="16"/>
  <c r="O769" i="16"/>
  <c r="O770" i="16"/>
  <c r="O771" i="16"/>
  <c r="O772" i="16"/>
  <c r="O773" i="16"/>
  <c r="O774" i="16"/>
  <c r="O775" i="16"/>
  <c r="O776" i="16"/>
  <c r="O777" i="16"/>
  <c r="O778" i="16"/>
  <c r="O779" i="16"/>
  <c r="O780" i="16"/>
  <c r="O781" i="16"/>
  <c r="O782" i="16"/>
  <c r="O783" i="16"/>
  <c r="O784" i="16"/>
  <c r="O785" i="16"/>
  <c r="O786" i="16"/>
  <c r="O787" i="16"/>
  <c r="O788" i="16"/>
  <c r="O789" i="16"/>
  <c r="O790" i="16"/>
  <c r="O791" i="16"/>
  <c r="O792" i="16"/>
  <c r="O793" i="16"/>
  <c r="O794" i="16"/>
  <c r="O795" i="16"/>
  <c r="O796" i="16"/>
  <c r="O797" i="16"/>
  <c r="O798" i="16"/>
  <c r="O799" i="16"/>
  <c r="O800" i="16"/>
  <c r="O801" i="16"/>
  <c r="O802" i="16"/>
  <c r="O803" i="16"/>
  <c r="O804" i="16"/>
  <c r="O805" i="16"/>
  <c r="O806" i="16"/>
  <c r="O807" i="16"/>
  <c r="O808" i="16"/>
  <c r="O809" i="16"/>
  <c r="O810" i="16"/>
  <c r="O811" i="16"/>
  <c r="O812" i="16"/>
  <c r="O813" i="16"/>
  <c r="O814" i="16"/>
  <c r="O815" i="16"/>
  <c r="O816" i="16"/>
  <c r="O817" i="16"/>
  <c r="O818" i="16"/>
  <c r="O819" i="16"/>
  <c r="O820" i="16"/>
  <c r="O821" i="16"/>
  <c r="O822" i="16"/>
  <c r="O823" i="16"/>
  <c r="O824" i="16"/>
  <c r="O825" i="16"/>
  <c r="O826" i="16"/>
  <c r="O827" i="16"/>
  <c r="O828" i="16"/>
  <c r="O829" i="16"/>
  <c r="O830" i="16"/>
  <c r="O831" i="16"/>
  <c r="O832" i="16"/>
  <c r="O833" i="16"/>
  <c r="O834" i="16"/>
  <c r="O835" i="16"/>
  <c r="O836" i="16"/>
  <c r="O837" i="16"/>
  <c r="O838" i="16"/>
  <c r="O839" i="16"/>
  <c r="O840" i="16"/>
  <c r="O841" i="16"/>
  <c r="O842" i="16"/>
  <c r="O843" i="16"/>
  <c r="O844" i="16"/>
  <c r="O845" i="16"/>
  <c r="O846" i="16"/>
  <c r="O847" i="16"/>
  <c r="O848" i="16"/>
  <c r="O849" i="16"/>
  <c r="O850" i="16"/>
  <c r="O851" i="16"/>
  <c r="O852" i="16"/>
  <c r="O853" i="16"/>
  <c r="O854" i="16"/>
  <c r="O855" i="16"/>
  <c r="O856" i="16"/>
  <c r="O857" i="16"/>
  <c r="O858" i="16"/>
  <c r="O859" i="16"/>
  <c r="O860" i="16"/>
  <c r="O861" i="16"/>
  <c r="O862" i="16"/>
  <c r="O863" i="16"/>
  <c r="O864" i="16"/>
  <c r="O865" i="16"/>
  <c r="O866" i="16"/>
  <c r="O867" i="16"/>
  <c r="O868" i="16"/>
  <c r="O869" i="16"/>
  <c r="O870" i="16"/>
  <c r="O871" i="16"/>
  <c r="O872" i="16"/>
  <c r="O873" i="16"/>
  <c r="O874" i="16"/>
  <c r="O875" i="16"/>
  <c r="O876" i="16"/>
  <c r="O877" i="16"/>
  <c r="O878" i="16"/>
  <c r="O879" i="16"/>
  <c r="O880" i="16"/>
  <c r="O881" i="16"/>
  <c r="O882" i="16"/>
  <c r="O883" i="16"/>
  <c r="O884" i="16"/>
  <c r="O885" i="16"/>
  <c r="O886" i="16"/>
  <c r="O887" i="16"/>
  <c r="O888" i="16"/>
  <c r="O889" i="16"/>
  <c r="O890" i="16"/>
  <c r="O891" i="16"/>
  <c r="O892" i="16"/>
  <c r="O893" i="16"/>
  <c r="O894" i="16"/>
  <c r="O895" i="16"/>
  <c r="O896" i="16"/>
  <c r="O897" i="16"/>
  <c r="O898" i="16"/>
  <c r="O899" i="16"/>
  <c r="O900" i="16"/>
  <c r="O901" i="16"/>
  <c r="O902" i="16"/>
  <c r="O903" i="16"/>
  <c r="O904" i="16"/>
  <c r="O905" i="16"/>
  <c r="O906" i="16"/>
  <c r="O907" i="16"/>
  <c r="O908" i="16"/>
  <c r="O909" i="16"/>
  <c r="O910" i="16"/>
  <c r="O911" i="16"/>
  <c r="O912" i="16"/>
  <c r="O913" i="16"/>
  <c r="O914" i="16"/>
  <c r="O915" i="16"/>
  <c r="O916" i="16"/>
  <c r="O917" i="16"/>
  <c r="O918" i="16"/>
  <c r="O919" i="16"/>
  <c r="O920" i="16"/>
  <c r="O921" i="16"/>
  <c r="O922" i="16"/>
  <c r="O923" i="16"/>
  <c r="O924" i="16"/>
  <c r="O925" i="16"/>
  <c r="O926" i="16"/>
  <c r="O927" i="16"/>
  <c r="O928" i="16"/>
  <c r="O929" i="16"/>
  <c r="O930" i="16"/>
  <c r="O931" i="16"/>
  <c r="O932" i="16"/>
  <c r="O933" i="16"/>
  <c r="O934" i="16"/>
  <c r="O935" i="16"/>
  <c r="O936" i="16"/>
  <c r="O937" i="16"/>
  <c r="O938" i="16"/>
  <c r="O939" i="16"/>
  <c r="O940" i="16"/>
  <c r="O941" i="16"/>
  <c r="O942" i="16"/>
  <c r="O943" i="16"/>
  <c r="O944" i="16"/>
  <c r="O945" i="16"/>
  <c r="O946" i="16"/>
  <c r="O947" i="16"/>
  <c r="O948" i="16"/>
  <c r="O949" i="16"/>
  <c r="O950" i="16"/>
  <c r="O951" i="16"/>
  <c r="O952" i="16"/>
  <c r="O953" i="16"/>
  <c r="O954" i="16"/>
  <c r="O955" i="16"/>
  <c r="O956" i="16"/>
  <c r="O957" i="16"/>
  <c r="O958" i="16"/>
  <c r="O959" i="16"/>
  <c r="O960" i="16"/>
  <c r="O961" i="16"/>
  <c r="O962" i="16"/>
  <c r="O963" i="16"/>
  <c r="O964" i="16"/>
  <c r="O965" i="16"/>
  <c r="O966" i="16"/>
  <c r="O967" i="16"/>
  <c r="O968" i="16"/>
  <c r="O969" i="16"/>
  <c r="O970" i="16"/>
  <c r="O971" i="16"/>
  <c r="O972" i="16"/>
  <c r="O973" i="16"/>
  <c r="O974" i="16"/>
  <c r="O975" i="16"/>
  <c r="O976" i="16"/>
  <c r="O977" i="16"/>
  <c r="O978" i="16"/>
  <c r="O979" i="16"/>
  <c r="O980" i="16"/>
  <c r="O981" i="16"/>
  <c r="O982" i="16"/>
  <c r="O983" i="16"/>
  <c r="O984" i="16"/>
  <c r="O985" i="16"/>
  <c r="O986" i="16"/>
  <c r="O987" i="16"/>
  <c r="O988" i="16"/>
  <c r="O989" i="16"/>
  <c r="O990" i="16"/>
  <c r="O991" i="16"/>
  <c r="O992" i="16"/>
  <c r="O993" i="16"/>
  <c r="O994" i="16"/>
  <c r="O995" i="16"/>
  <c r="O996" i="16"/>
  <c r="O997" i="16"/>
  <c r="O998" i="16"/>
  <c r="O999" i="16"/>
  <c r="O1000" i="16"/>
  <c r="O1001" i="16"/>
  <c r="O1002" i="16"/>
  <c r="O1003" i="16"/>
  <c r="O1004" i="16"/>
  <c r="O1005" i="16"/>
  <c r="O1006" i="16"/>
  <c r="O1007" i="16"/>
  <c r="O1008" i="16"/>
  <c r="O1009" i="16"/>
  <c r="O1010" i="16"/>
  <c r="O1011" i="16"/>
  <c r="O1012" i="16"/>
  <c r="O1013" i="16"/>
  <c r="O1014" i="16"/>
  <c r="O1015" i="16"/>
  <c r="O1016" i="16"/>
  <c r="O1017" i="16"/>
  <c r="O1018" i="16"/>
  <c r="O1019" i="16"/>
  <c r="O1020" i="16"/>
  <c r="O1021" i="16"/>
  <c r="O1022" i="16"/>
  <c r="O1023" i="16"/>
  <c r="O1024" i="16"/>
  <c r="O1025" i="16"/>
  <c r="O1026" i="16"/>
  <c r="O1027" i="16"/>
  <c r="O1028" i="16"/>
  <c r="O1029" i="16"/>
  <c r="O1030" i="16"/>
  <c r="O1031" i="16"/>
  <c r="O1032" i="16"/>
  <c r="O1033" i="16"/>
  <c r="O1034" i="16"/>
  <c r="O1035" i="16"/>
  <c r="O1036" i="16"/>
  <c r="O1037" i="16"/>
  <c r="O1038" i="16"/>
  <c r="O1039" i="16"/>
  <c r="O1040" i="16"/>
  <c r="O1041" i="16"/>
  <c r="O1042" i="16"/>
  <c r="O1043" i="16"/>
  <c r="O1044" i="16"/>
  <c r="O1045" i="16"/>
  <c r="O1046" i="16"/>
  <c r="O1047" i="16"/>
  <c r="O1048" i="16"/>
  <c r="O1049" i="16"/>
  <c r="O1050" i="16"/>
  <c r="O1051" i="16"/>
  <c r="O1052" i="16"/>
  <c r="O1053" i="16"/>
  <c r="O1054" i="16"/>
  <c r="O1055" i="16"/>
  <c r="O1056" i="16"/>
  <c r="O1057" i="16"/>
  <c r="O1058" i="16"/>
  <c r="O1059" i="16"/>
  <c r="O1060" i="16"/>
  <c r="O1061" i="16"/>
  <c r="O1062" i="16"/>
  <c r="O1063" i="16"/>
  <c r="O1064" i="16"/>
  <c r="O1065" i="16"/>
  <c r="O1066" i="16"/>
  <c r="O1067" i="16"/>
  <c r="O1068" i="16"/>
  <c r="O1069" i="16"/>
  <c r="O1070" i="16"/>
  <c r="O1071" i="16"/>
  <c r="O1072" i="16"/>
  <c r="O1073" i="16"/>
  <c r="O1074" i="16"/>
  <c r="O1075" i="16"/>
  <c r="O1076" i="16"/>
  <c r="O1077" i="16"/>
  <c r="O1078" i="16"/>
  <c r="O1079" i="16"/>
  <c r="O1080" i="16"/>
  <c r="O1081" i="16"/>
  <c r="O1082" i="16"/>
  <c r="O1083" i="16"/>
  <c r="O1084" i="16"/>
  <c r="O1085" i="16"/>
  <c r="O1086" i="16"/>
  <c r="O1087" i="16"/>
  <c r="O1088" i="16"/>
  <c r="O1089" i="16"/>
  <c r="O1090" i="16"/>
  <c r="O1091" i="16"/>
  <c r="O1092" i="16"/>
  <c r="O1093" i="16"/>
  <c r="O1094" i="16"/>
  <c r="O1095" i="16"/>
  <c r="O1096" i="16"/>
  <c r="O1097" i="16"/>
  <c r="O1098" i="16"/>
  <c r="O1099" i="16"/>
  <c r="O1100" i="16"/>
  <c r="O1101" i="16"/>
  <c r="O1102" i="16"/>
  <c r="O1103" i="16"/>
  <c r="O1104" i="16"/>
  <c r="O1105" i="16"/>
  <c r="O1106" i="16"/>
  <c r="O1107" i="16"/>
  <c r="O1108" i="16"/>
  <c r="O1109" i="16"/>
  <c r="O1110" i="16"/>
  <c r="O1111" i="16"/>
  <c r="O1112" i="16"/>
  <c r="O1113" i="16"/>
  <c r="O1114" i="16"/>
  <c r="O1115" i="16"/>
  <c r="O1116" i="16"/>
  <c r="O1117" i="16"/>
  <c r="O1118" i="16"/>
  <c r="O1119" i="16"/>
  <c r="O1120" i="16"/>
  <c r="O1121" i="16"/>
  <c r="O1122" i="16"/>
  <c r="O1123" i="16"/>
  <c r="O1124" i="16"/>
  <c r="O1125" i="16"/>
  <c r="O1126" i="16"/>
  <c r="O1127" i="16"/>
  <c r="O1128" i="16"/>
  <c r="O1129" i="16"/>
  <c r="O1130" i="16"/>
  <c r="O1131" i="16"/>
  <c r="O1132" i="16"/>
  <c r="O1133" i="16"/>
  <c r="O1134" i="16"/>
  <c r="O1135" i="16"/>
  <c r="O1136" i="16"/>
  <c r="O1137" i="16"/>
  <c r="O1138" i="16"/>
  <c r="O1139" i="16"/>
  <c r="O1140" i="16"/>
  <c r="O1141" i="16"/>
  <c r="O1142" i="16"/>
  <c r="O1143" i="16"/>
  <c r="O1144" i="16"/>
  <c r="O1145" i="16"/>
  <c r="O1146" i="16"/>
  <c r="O1147" i="16"/>
  <c r="O1148" i="16"/>
  <c r="O1149" i="16"/>
  <c r="O1150" i="16"/>
  <c r="O1151" i="16"/>
  <c r="O1152" i="16"/>
  <c r="O1153" i="16"/>
  <c r="O1154" i="16"/>
  <c r="O1155" i="16"/>
  <c r="O1156" i="16"/>
  <c r="O1157" i="16"/>
  <c r="O1158" i="16"/>
  <c r="O1159" i="16"/>
  <c r="O1160" i="16"/>
  <c r="O1161" i="16"/>
  <c r="O1162" i="16"/>
  <c r="O1163" i="16"/>
  <c r="O1164" i="16"/>
  <c r="O1165" i="16"/>
  <c r="O1166" i="16"/>
  <c r="O1167" i="16"/>
  <c r="O1168" i="16"/>
  <c r="O1169" i="16"/>
  <c r="O1170" i="16"/>
  <c r="O1171" i="16"/>
  <c r="O1172" i="16"/>
  <c r="O1173" i="16"/>
  <c r="O1174" i="16"/>
  <c r="O1175" i="16"/>
  <c r="O1176" i="16"/>
  <c r="O1177" i="16"/>
  <c r="O1178" i="16"/>
  <c r="O1179" i="16"/>
  <c r="O1180" i="16"/>
  <c r="O1181" i="16"/>
  <c r="O1182" i="16"/>
  <c r="O1183" i="16"/>
  <c r="O1184" i="16"/>
  <c r="O1185" i="16"/>
  <c r="O1186" i="16"/>
  <c r="O1187" i="16"/>
  <c r="O1188" i="16"/>
  <c r="O1189" i="16"/>
  <c r="O1190" i="16"/>
  <c r="O1191" i="16"/>
  <c r="O1192" i="16"/>
  <c r="O1193" i="16"/>
  <c r="O1194" i="16"/>
  <c r="O1195" i="16"/>
  <c r="O1196" i="16"/>
  <c r="O1197" i="16"/>
  <c r="O1198" i="16"/>
  <c r="O1199" i="16"/>
  <c r="O1200" i="16"/>
  <c r="O1201" i="16"/>
  <c r="O1202" i="16"/>
  <c r="O1203" i="16"/>
  <c r="O1204" i="16"/>
  <c r="O1205" i="16"/>
  <c r="O1206" i="16"/>
  <c r="O1207" i="16"/>
  <c r="O1208" i="16"/>
  <c r="O1209" i="16"/>
  <c r="O1210" i="16"/>
  <c r="O1211" i="16"/>
  <c r="O1212" i="16"/>
  <c r="O1213" i="16"/>
  <c r="O1214" i="16"/>
  <c r="O1215" i="16"/>
  <c r="O1216" i="16"/>
  <c r="O1217" i="16"/>
  <c r="O1218" i="16"/>
  <c r="O1219" i="16"/>
  <c r="O1220" i="16"/>
  <c r="O1221" i="16"/>
  <c r="O1222" i="16"/>
  <c r="O1223" i="16"/>
  <c r="O1224" i="16"/>
  <c r="O1225" i="16"/>
  <c r="O1226" i="16"/>
  <c r="O1227" i="16"/>
  <c r="O1228" i="16"/>
  <c r="O1229" i="16"/>
  <c r="O1230" i="16"/>
  <c r="O1231" i="16"/>
  <c r="O1232" i="16"/>
  <c r="O1233" i="16"/>
  <c r="O1234" i="16"/>
  <c r="O1235" i="16"/>
  <c r="O1236" i="16"/>
  <c r="O1237" i="16"/>
  <c r="O1238" i="16"/>
  <c r="O1239" i="16"/>
  <c r="O1240" i="16"/>
  <c r="O1241" i="16"/>
  <c r="O1242" i="16"/>
  <c r="O1243" i="16"/>
  <c r="O1244" i="16"/>
  <c r="O1245" i="16"/>
  <c r="O1246" i="16"/>
  <c r="O1247" i="16"/>
  <c r="O1248" i="16"/>
  <c r="O1249" i="16"/>
  <c r="O1250" i="16"/>
  <c r="O1251" i="16"/>
  <c r="O1252" i="16"/>
  <c r="O1253" i="16"/>
  <c r="O1254" i="16"/>
  <c r="O1255" i="16"/>
  <c r="O1256" i="16"/>
  <c r="O1257" i="16"/>
  <c r="O1258" i="16"/>
  <c r="O1259" i="16"/>
  <c r="O1260" i="16"/>
  <c r="O1261" i="16"/>
  <c r="O1262" i="16"/>
  <c r="O1263" i="16"/>
  <c r="O1264" i="16"/>
  <c r="O1265" i="16"/>
  <c r="O1266" i="16"/>
  <c r="O1267" i="16"/>
  <c r="O1268" i="16"/>
  <c r="O1269" i="16"/>
  <c r="O1270" i="16"/>
  <c r="O1271" i="16"/>
  <c r="O1272" i="16"/>
  <c r="O1273" i="16"/>
  <c r="O1274" i="16"/>
  <c r="O1275" i="16"/>
  <c r="O1276" i="16"/>
  <c r="O1277" i="16"/>
  <c r="O1278" i="16"/>
  <c r="O1279" i="16"/>
  <c r="O1280" i="16"/>
  <c r="O1281" i="16"/>
  <c r="O1282" i="16"/>
  <c r="O1283" i="16"/>
  <c r="O1284" i="16"/>
  <c r="O1285" i="16"/>
  <c r="O1286" i="16"/>
  <c r="O1287" i="16"/>
  <c r="O1288" i="16"/>
  <c r="O1289" i="16"/>
  <c r="O1290" i="16"/>
  <c r="O1291" i="16"/>
  <c r="O1292" i="16"/>
  <c r="O1293" i="16"/>
  <c r="O1294" i="16"/>
  <c r="O1295" i="16"/>
  <c r="O1296" i="16"/>
  <c r="O1297" i="16"/>
  <c r="O1298" i="16"/>
  <c r="O1299" i="16"/>
  <c r="O1300" i="16"/>
  <c r="O1301" i="16"/>
  <c r="O1302" i="16"/>
  <c r="O1303" i="16"/>
  <c r="O1304" i="16"/>
  <c r="O1305" i="16"/>
  <c r="O1306" i="16"/>
  <c r="O1307" i="16"/>
  <c r="O1308" i="16"/>
  <c r="O1309" i="16"/>
  <c r="O1310" i="16"/>
  <c r="O1311" i="16"/>
  <c r="O1312" i="16"/>
  <c r="O1313" i="16"/>
  <c r="O1314" i="16"/>
  <c r="O1315" i="16"/>
  <c r="O1316" i="16"/>
  <c r="O1317" i="16"/>
  <c r="O1318" i="16"/>
  <c r="O1319" i="16"/>
  <c r="O1320" i="16"/>
  <c r="O1321" i="16"/>
  <c r="O1322" i="16"/>
  <c r="O1323" i="16"/>
  <c r="O1324" i="16"/>
  <c r="O1325" i="16"/>
  <c r="O1326" i="16"/>
  <c r="O1327" i="16"/>
  <c r="O1328" i="16"/>
  <c r="O1329" i="16"/>
  <c r="O1330" i="16"/>
  <c r="O1331" i="16"/>
  <c r="O1332" i="16"/>
  <c r="O1333" i="16"/>
  <c r="O1334" i="16"/>
  <c r="O1335" i="16"/>
  <c r="O1336" i="16"/>
  <c r="O1337" i="16"/>
  <c r="O1338" i="16"/>
  <c r="O1339" i="16"/>
  <c r="O1340" i="16"/>
  <c r="O1341" i="16"/>
  <c r="O1342" i="16"/>
  <c r="O1343" i="16"/>
  <c r="O1344" i="16"/>
  <c r="O1345" i="16"/>
  <c r="O1346" i="16"/>
  <c r="O1347" i="16"/>
  <c r="O1348" i="16"/>
  <c r="O1349" i="16"/>
  <c r="O1350" i="16"/>
  <c r="O1351" i="16"/>
  <c r="O1352" i="16"/>
  <c r="O1353" i="16"/>
  <c r="O1354" i="16"/>
  <c r="O1355" i="16"/>
  <c r="O1356" i="16"/>
  <c r="O1357" i="16"/>
  <c r="O1358" i="16"/>
  <c r="O1359" i="16"/>
  <c r="O1360" i="16"/>
  <c r="O1361" i="16"/>
  <c r="O1362" i="16"/>
  <c r="O1363" i="16"/>
  <c r="O1364" i="16"/>
  <c r="O1365" i="16"/>
  <c r="O1366" i="16"/>
  <c r="O1367" i="16"/>
  <c r="O1368" i="16"/>
  <c r="O1369" i="16"/>
  <c r="O1370" i="16"/>
  <c r="O1371" i="16"/>
  <c r="O1372" i="16"/>
  <c r="O1373" i="16"/>
  <c r="O1374" i="16"/>
  <c r="O1375" i="16"/>
  <c r="O1376" i="16"/>
  <c r="O1377" i="16"/>
  <c r="O1378" i="16"/>
  <c r="O1379" i="16"/>
  <c r="O1380" i="16"/>
  <c r="O1381" i="16"/>
  <c r="O1382" i="16"/>
  <c r="O1383" i="16"/>
  <c r="O1384" i="16"/>
  <c r="O1385" i="16"/>
  <c r="O1386" i="16"/>
  <c r="O1387" i="16"/>
  <c r="O1388" i="16"/>
  <c r="O1389" i="16"/>
  <c r="O1390" i="16"/>
  <c r="O1391" i="16"/>
  <c r="O1392" i="16"/>
  <c r="O1393" i="16"/>
  <c r="O1394" i="16"/>
  <c r="O1395" i="16"/>
  <c r="O1396" i="16"/>
  <c r="O1397" i="16"/>
  <c r="O1398" i="16"/>
  <c r="O1399" i="16"/>
  <c r="O1400" i="16"/>
  <c r="O1401" i="16"/>
  <c r="O1402" i="16"/>
  <c r="O1403" i="16"/>
  <c r="O1404" i="16"/>
  <c r="O1405" i="16"/>
  <c r="O1406" i="16"/>
  <c r="O1407" i="16"/>
  <c r="O1408" i="16"/>
  <c r="O1409" i="16"/>
  <c r="O1410" i="16"/>
  <c r="O1411" i="16"/>
  <c r="O1412" i="16"/>
  <c r="O1413" i="16"/>
  <c r="O1414" i="16"/>
  <c r="O1415" i="16"/>
  <c r="O1416" i="16"/>
  <c r="O1417" i="16"/>
  <c r="O1418" i="16"/>
  <c r="O1419" i="16"/>
  <c r="O1420" i="16"/>
  <c r="O1421" i="16"/>
  <c r="O1422" i="16"/>
  <c r="O1423" i="16"/>
  <c r="O1424" i="16"/>
  <c r="O1425" i="16"/>
  <c r="O1426" i="16"/>
  <c r="O1427" i="16"/>
  <c r="O1428" i="16"/>
  <c r="O1429" i="16"/>
  <c r="O1430" i="16"/>
  <c r="O1431" i="16"/>
  <c r="O1432" i="16"/>
  <c r="O1433" i="16"/>
  <c r="O1434" i="16"/>
  <c r="O1435" i="16"/>
  <c r="O1436" i="16"/>
  <c r="O1437" i="16"/>
  <c r="O1438" i="16"/>
  <c r="O1439" i="16"/>
  <c r="O1440" i="16"/>
  <c r="O1441" i="16"/>
  <c r="O1442" i="16"/>
  <c r="O1443" i="16"/>
  <c r="O1444" i="16"/>
  <c r="O1445" i="16"/>
  <c r="O1446" i="16"/>
  <c r="O1447" i="16"/>
  <c r="O1448" i="16"/>
  <c r="O1449" i="16"/>
  <c r="O1450" i="16"/>
  <c r="O1451" i="16"/>
  <c r="O1452" i="16"/>
  <c r="O1453" i="16"/>
  <c r="O1454" i="16"/>
  <c r="O1455" i="16"/>
  <c r="O1456" i="16"/>
  <c r="O1457" i="16"/>
  <c r="O1458" i="16"/>
  <c r="O1459" i="16"/>
  <c r="O1460" i="16"/>
  <c r="O1461" i="16"/>
  <c r="O1462" i="16"/>
  <c r="O1463" i="16"/>
  <c r="O1464" i="16"/>
  <c r="O1465" i="16"/>
  <c r="O1466" i="16"/>
  <c r="O1467" i="16"/>
  <c r="O1468" i="16"/>
  <c r="O1469" i="16"/>
  <c r="O1470" i="16"/>
  <c r="O1471" i="16"/>
  <c r="O1472" i="16"/>
  <c r="O1473" i="16"/>
  <c r="O1474" i="16"/>
  <c r="O1475" i="16"/>
  <c r="O1476" i="16"/>
  <c r="O1477" i="16"/>
  <c r="O1478" i="16"/>
  <c r="O1479" i="16"/>
  <c r="O1480" i="16"/>
  <c r="O1481" i="16"/>
  <c r="O1482" i="16"/>
  <c r="O1483" i="16"/>
  <c r="O1484" i="16"/>
  <c r="O1485" i="16"/>
  <c r="O1486" i="16"/>
  <c r="O1487" i="16"/>
  <c r="O1488" i="16"/>
  <c r="O1489" i="16"/>
  <c r="O1490" i="16"/>
  <c r="O1491" i="16"/>
  <c r="O1492" i="16"/>
  <c r="O1493" i="16"/>
  <c r="O1494" i="16"/>
  <c r="O1495" i="16"/>
  <c r="O1496" i="16"/>
  <c r="O1497" i="16"/>
  <c r="O1498" i="16"/>
  <c r="O1499" i="16"/>
  <c r="O1500" i="16"/>
  <c r="O1501" i="16"/>
  <c r="O1502" i="16"/>
  <c r="O1503" i="16"/>
  <c r="O1504" i="16"/>
  <c r="O1505" i="16"/>
  <c r="O1506" i="16"/>
  <c r="O1507" i="16"/>
  <c r="O1508" i="16"/>
  <c r="O1509" i="16"/>
  <c r="O1510" i="16"/>
  <c r="O1511" i="16"/>
  <c r="O1512" i="16"/>
  <c r="O1513" i="16"/>
  <c r="O1514" i="16"/>
  <c r="O1515" i="16"/>
  <c r="O1516" i="16"/>
  <c r="O1517" i="16"/>
  <c r="O1518" i="16"/>
  <c r="O1519" i="16"/>
  <c r="O1520" i="16"/>
  <c r="O1521" i="16"/>
  <c r="O1522" i="16"/>
  <c r="O1523" i="16"/>
  <c r="O1524" i="16"/>
  <c r="O1525" i="16"/>
  <c r="O1526" i="16"/>
  <c r="O1527" i="16"/>
  <c r="O1528" i="16"/>
  <c r="O1529" i="16"/>
  <c r="O1530" i="16"/>
  <c r="O1531" i="16"/>
  <c r="O1532" i="16"/>
  <c r="O1533" i="16"/>
  <c r="O1534" i="16"/>
  <c r="O1535" i="16"/>
  <c r="O1536" i="16"/>
  <c r="O1537" i="16"/>
  <c r="O1538" i="16"/>
  <c r="O1539" i="16"/>
  <c r="O1540" i="16"/>
  <c r="O1541" i="16"/>
  <c r="O1542" i="16"/>
  <c r="O1543" i="16"/>
  <c r="O1544" i="16"/>
  <c r="O1545" i="16"/>
  <c r="O1546" i="16"/>
  <c r="O1547" i="16"/>
  <c r="O1548" i="16"/>
  <c r="O1549" i="16"/>
  <c r="O1550" i="16"/>
  <c r="O1551" i="16"/>
  <c r="O1552" i="16"/>
  <c r="O1553" i="16"/>
  <c r="O1554" i="16"/>
  <c r="O1555" i="16"/>
  <c r="O1556" i="16"/>
  <c r="O1557" i="16"/>
  <c r="O1558" i="16"/>
  <c r="O1559" i="16"/>
  <c r="O1560" i="16"/>
  <c r="O1561" i="16"/>
  <c r="O1562" i="16"/>
  <c r="O1563" i="16"/>
  <c r="O1564" i="16"/>
  <c r="O1565" i="16"/>
  <c r="O1566" i="16"/>
  <c r="O1567" i="16"/>
  <c r="O1568" i="16"/>
  <c r="O1569" i="16"/>
  <c r="O1570" i="16"/>
  <c r="O1571" i="16"/>
  <c r="O1572" i="16"/>
  <c r="O1573" i="16"/>
  <c r="O1574" i="16"/>
  <c r="O1575" i="16"/>
  <c r="O1576" i="16"/>
  <c r="O1577" i="16"/>
  <c r="O1578" i="16"/>
  <c r="O1579" i="16"/>
  <c r="O1580" i="16"/>
  <c r="O1581" i="16"/>
  <c r="O1582" i="16"/>
  <c r="O1583" i="16"/>
  <c r="O1584" i="16"/>
  <c r="O1585" i="16"/>
  <c r="O1586" i="16"/>
  <c r="O1587" i="16"/>
  <c r="O1588" i="16"/>
  <c r="O1589" i="16"/>
  <c r="O1590" i="16"/>
  <c r="O1591" i="16"/>
  <c r="O1592" i="16"/>
  <c r="O1593" i="16"/>
  <c r="O1594" i="16"/>
  <c r="O1595" i="16"/>
  <c r="O1596" i="16"/>
  <c r="O1597" i="16"/>
  <c r="O1598" i="16"/>
  <c r="O1599" i="16"/>
  <c r="O1600" i="16"/>
  <c r="O1601" i="16"/>
  <c r="O1602" i="16"/>
  <c r="O1603" i="16"/>
  <c r="O1604" i="16"/>
  <c r="O1605" i="16"/>
  <c r="O1606" i="16"/>
  <c r="O1607" i="16"/>
  <c r="O1608" i="16"/>
  <c r="O1609" i="16"/>
  <c r="O1610" i="16"/>
  <c r="O1611" i="16"/>
  <c r="O1612" i="16"/>
  <c r="O1613" i="16"/>
  <c r="O1614" i="16"/>
  <c r="O1615" i="16"/>
  <c r="O1616" i="16"/>
  <c r="O1617" i="16"/>
  <c r="O1618" i="16"/>
  <c r="O1619" i="16"/>
  <c r="O1620" i="16"/>
  <c r="O1621" i="16"/>
  <c r="O1622" i="16"/>
  <c r="O1623" i="16"/>
  <c r="O1624" i="16"/>
  <c r="O1625" i="16"/>
  <c r="O1626" i="16"/>
  <c r="O1627" i="16"/>
  <c r="O1628" i="16"/>
  <c r="O1629" i="16"/>
  <c r="O1630" i="16"/>
  <c r="O1631" i="16"/>
  <c r="O1632" i="16"/>
  <c r="O1633" i="16"/>
  <c r="O1634" i="16"/>
  <c r="O1635" i="16"/>
  <c r="O1636" i="16"/>
  <c r="O1637" i="16"/>
  <c r="O1638" i="16"/>
  <c r="O1639" i="16"/>
  <c r="O1640" i="16"/>
  <c r="O1641" i="16"/>
  <c r="O1642" i="16"/>
  <c r="O1643" i="16"/>
  <c r="O1644" i="16"/>
  <c r="O1645" i="16"/>
  <c r="O1646" i="16"/>
  <c r="O1647" i="16"/>
  <c r="O1648" i="16"/>
  <c r="O1649" i="16"/>
  <c r="O1650" i="16"/>
  <c r="O1651" i="16"/>
  <c r="O1652" i="16"/>
  <c r="O1653" i="16"/>
  <c r="O1654" i="16"/>
  <c r="O1655" i="16"/>
  <c r="O1656" i="16"/>
  <c r="O1657" i="16"/>
  <c r="O1658" i="16"/>
  <c r="O1659" i="16"/>
  <c r="O1660" i="16"/>
  <c r="O1661" i="16"/>
  <c r="O1662" i="16"/>
  <c r="O1663" i="16"/>
  <c r="O1664" i="16"/>
  <c r="O1665" i="16"/>
  <c r="O1666" i="16"/>
  <c r="O1667" i="16"/>
  <c r="O1668" i="16"/>
  <c r="O1669" i="16"/>
  <c r="O1670" i="16"/>
  <c r="O1671" i="16"/>
  <c r="O1672" i="16"/>
  <c r="O1673" i="16"/>
  <c r="O1674" i="16"/>
  <c r="O1675" i="16"/>
  <c r="O1676" i="16"/>
  <c r="O1677" i="16"/>
  <c r="O1678" i="16"/>
  <c r="O1679" i="16"/>
  <c r="O1680" i="16"/>
  <c r="O1681" i="16"/>
  <c r="O1682" i="16"/>
  <c r="O1683" i="16"/>
  <c r="O1684" i="16"/>
  <c r="O1685" i="16"/>
  <c r="O1686" i="16"/>
  <c r="O1687" i="16"/>
  <c r="O1688" i="16"/>
  <c r="O1689" i="16"/>
  <c r="O1690" i="16"/>
  <c r="O1691" i="16"/>
  <c r="O1692" i="16"/>
  <c r="O1693" i="16"/>
  <c r="O1694" i="16"/>
  <c r="O1695" i="16"/>
  <c r="O1696" i="16"/>
  <c r="O1697" i="16"/>
  <c r="O1698" i="16"/>
  <c r="O1699" i="16"/>
  <c r="O1700" i="16"/>
  <c r="O1701" i="16"/>
  <c r="O1702" i="16"/>
  <c r="O1703" i="16"/>
  <c r="O1704" i="16"/>
  <c r="O1705" i="16"/>
  <c r="O1706" i="16"/>
  <c r="O1707" i="16"/>
  <c r="O1708" i="16"/>
  <c r="O1709" i="16"/>
  <c r="O1710" i="16"/>
  <c r="O1711" i="16"/>
  <c r="O1712" i="16"/>
  <c r="O1713" i="16"/>
  <c r="O1714" i="16"/>
  <c r="O1715" i="16"/>
  <c r="O1716" i="16"/>
  <c r="O1717" i="16"/>
  <c r="O1718" i="16"/>
  <c r="O1719" i="16"/>
  <c r="O1720" i="16"/>
  <c r="O1721" i="16"/>
  <c r="O1722" i="16"/>
  <c r="O1723" i="16"/>
  <c r="O1724" i="16"/>
  <c r="O1725" i="16"/>
  <c r="O1726" i="16"/>
  <c r="O1727" i="16"/>
  <c r="O1728" i="16"/>
  <c r="O1729" i="16"/>
  <c r="O1730" i="16"/>
  <c r="O1731" i="16"/>
  <c r="O1732" i="16"/>
  <c r="O1733" i="16"/>
  <c r="O1734" i="16"/>
  <c r="O1735" i="16"/>
  <c r="O1736" i="16"/>
  <c r="O1737" i="16"/>
  <c r="O1738" i="16"/>
  <c r="O1739" i="16"/>
  <c r="O1740" i="16"/>
  <c r="O1741" i="16"/>
  <c r="O1742" i="16"/>
  <c r="O1743" i="16"/>
  <c r="O1744" i="16"/>
  <c r="O1745" i="16"/>
  <c r="O1746" i="16"/>
  <c r="O1747" i="16"/>
  <c r="O1748" i="16"/>
  <c r="O1749" i="16"/>
  <c r="O1750" i="16"/>
  <c r="O1751" i="16"/>
  <c r="O1752" i="16"/>
  <c r="O1753" i="16"/>
  <c r="O1754" i="16"/>
  <c r="O1755" i="16"/>
  <c r="O1756" i="16"/>
  <c r="O1757" i="16"/>
  <c r="O1758" i="16"/>
  <c r="O1759" i="16"/>
  <c r="O1760" i="16"/>
  <c r="O1761" i="16"/>
  <c r="O1762" i="16"/>
  <c r="O1763" i="16"/>
  <c r="O1764" i="16"/>
  <c r="O1765" i="16"/>
  <c r="O1766" i="16"/>
  <c r="O1767" i="16"/>
  <c r="O1768" i="16"/>
  <c r="O1769" i="16"/>
  <c r="O1770" i="16"/>
  <c r="O1771" i="16"/>
  <c r="O1772" i="16"/>
  <c r="O1773" i="16"/>
  <c r="O1774" i="16"/>
  <c r="O1775" i="16"/>
  <c r="O1776" i="16"/>
  <c r="O1777" i="16"/>
  <c r="O1778" i="16"/>
  <c r="O1779" i="16"/>
  <c r="O1780" i="16"/>
  <c r="O1781" i="16"/>
  <c r="O1782" i="16"/>
  <c r="O1783" i="16"/>
  <c r="O1784" i="16"/>
  <c r="O1785" i="16"/>
  <c r="O1786" i="16"/>
  <c r="O1787" i="16"/>
  <c r="O1788" i="16"/>
  <c r="O1789" i="16"/>
  <c r="O1790" i="16"/>
  <c r="O1791" i="16"/>
  <c r="O1792" i="16"/>
  <c r="O1793" i="16"/>
  <c r="O1794" i="16"/>
  <c r="O1795" i="16"/>
  <c r="O1796" i="16"/>
  <c r="O1797" i="16"/>
  <c r="O1798" i="16"/>
  <c r="O1799" i="16"/>
  <c r="O1800" i="16"/>
  <c r="O1801" i="16"/>
  <c r="O1802" i="16"/>
  <c r="O1803" i="16"/>
  <c r="O1804" i="16"/>
  <c r="O1805" i="16"/>
  <c r="O1806" i="16"/>
  <c r="O1807" i="16"/>
  <c r="O1808" i="16"/>
  <c r="O1809" i="16"/>
  <c r="O1810" i="16"/>
  <c r="O1811" i="16"/>
  <c r="O1812" i="16"/>
  <c r="O1813" i="16"/>
  <c r="O1814" i="16"/>
  <c r="O1815" i="16"/>
  <c r="O1816" i="16"/>
  <c r="O1817" i="16"/>
  <c r="O1818" i="16"/>
  <c r="O1819" i="16"/>
  <c r="O1820" i="16"/>
  <c r="O1821" i="16"/>
  <c r="O1822" i="16"/>
  <c r="O1823" i="16"/>
  <c r="O1824" i="16"/>
  <c r="O1825" i="16"/>
  <c r="O1826" i="16"/>
  <c r="O1827" i="16"/>
  <c r="O1828" i="16"/>
  <c r="O1829" i="16"/>
  <c r="O1830" i="16"/>
  <c r="O1831" i="16"/>
  <c r="O1832" i="16"/>
  <c r="O1833" i="16"/>
  <c r="O1834" i="16"/>
  <c r="O1835" i="16"/>
  <c r="O1836" i="16"/>
  <c r="O1837" i="16"/>
  <c r="O1838" i="16"/>
  <c r="O1839" i="16"/>
  <c r="O1840" i="16"/>
  <c r="O1841" i="16"/>
  <c r="O1842" i="16"/>
  <c r="O1843" i="16"/>
  <c r="O1844" i="16"/>
  <c r="O1845" i="16"/>
  <c r="O1846" i="16"/>
  <c r="O1847" i="16"/>
  <c r="O1848" i="16"/>
  <c r="O1849" i="16"/>
  <c r="O1850" i="16"/>
  <c r="O1851" i="16"/>
  <c r="O1852" i="16"/>
  <c r="O1853" i="16"/>
  <c r="O1854" i="16"/>
  <c r="O1855" i="16"/>
  <c r="O1856" i="16"/>
  <c r="O1857" i="16"/>
  <c r="O1858" i="16"/>
  <c r="O1859" i="16"/>
  <c r="O1860" i="16"/>
  <c r="O1861" i="16"/>
  <c r="O1862" i="16"/>
  <c r="O1863" i="16"/>
  <c r="O1864" i="16"/>
  <c r="O1865" i="16"/>
  <c r="O1866" i="16"/>
  <c r="O1867" i="16"/>
  <c r="O1868" i="16"/>
  <c r="O1869" i="16"/>
  <c r="O1870" i="16"/>
  <c r="O1871" i="16"/>
  <c r="O1872" i="16"/>
  <c r="O1873" i="16"/>
  <c r="O1874" i="16"/>
  <c r="O1875" i="16"/>
  <c r="O1876" i="16"/>
  <c r="O1877" i="16"/>
  <c r="O1878" i="16"/>
  <c r="O1879" i="16"/>
  <c r="O1880" i="16"/>
  <c r="O1881" i="16"/>
  <c r="O1882" i="16"/>
  <c r="O1883" i="16"/>
  <c r="O1884" i="16"/>
  <c r="O1885" i="16"/>
  <c r="O1886" i="16"/>
  <c r="O1887" i="16"/>
  <c r="O1888" i="16"/>
  <c r="O1889" i="16"/>
  <c r="O1890" i="16"/>
  <c r="O1891" i="16"/>
  <c r="O1892" i="16"/>
  <c r="O1893" i="16"/>
  <c r="O1894" i="16"/>
  <c r="O1895" i="16"/>
  <c r="O1896" i="16"/>
  <c r="O1897" i="16"/>
  <c r="O1898" i="16"/>
  <c r="O1899" i="16"/>
  <c r="O1900" i="16"/>
  <c r="O1901" i="16"/>
  <c r="O1902" i="16"/>
  <c r="O1903" i="16"/>
  <c r="O1904" i="16"/>
  <c r="O1905" i="16"/>
  <c r="O1906" i="16"/>
  <c r="O1907" i="16"/>
  <c r="O1908" i="16"/>
  <c r="O1909" i="16"/>
  <c r="O1910" i="16"/>
  <c r="O1911" i="16"/>
  <c r="O1912" i="16"/>
  <c r="O1913" i="16"/>
  <c r="O1914" i="16"/>
  <c r="O1915" i="16"/>
  <c r="O1916" i="16"/>
  <c r="O1917" i="16"/>
  <c r="O1918" i="16"/>
  <c r="O1919" i="16"/>
  <c r="O1920" i="16"/>
  <c r="O1921" i="16"/>
  <c r="O1922" i="16"/>
  <c r="O1923" i="16"/>
  <c r="O1924" i="16"/>
  <c r="O1925" i="16"/>
  <c r="O1926" i="16"/>
  <c r="O1927" i="16"/>
  <c r="O1928" i="16"/>
  <c r="O1929" i="16"/>
  <c r="O1930" i="16"/>
  <c r="O1931" i="16"/>
  <c r="O1932" i="16"/>
  <c r="O1933" i="16"/>
  <c r="O1934" i="16"/>
  <c r="O1935" i="16"/>
  <c r="O1936" i="16"/>
  <c r="O1937" i="16"/>
  <c r="O1938" i="16"/>
  <c r="O1939" i="16"/>
  <c r="O1940" i="16"/>
  <c r="O1941" i="16"/>
  <c r="O1942" i="16"/>
  <c r="O1943" i="16"/>
  <c r="O1944" i="16"/>
  <c r="O1945" i="16"/>
  <c r="O1946" i="16"/>
  <c r="O1947" i="16"/>
  <c r="O1948" i="16"/>
  <c r="O1949" i="16"/>
  <c r="O1950" i="16"/>
  <c r="O1951" i="16"/>
  <c r="O1952" i="16"/>
  <c r="O1953" i="16"/>
  <c r="O1954" i="16"/>
  <c r="O1955" i="16"/>
  <c r="O1956" i="16"/>
  <c r="O1957" i="16"/>
  <c r="O1958" i="16"/>
  <c r="O1959" i="16"/>
  <c r="O1960" i="16"/>
  <c r="O1961" i="16"/>
  <c r="O1962" i="16"/>
  <c r="O1963" i="16"/>
  <c r="O1964" i="16"/>
  <c r="O1965" i="16"/>
  <c r="O1966" i="16"/>
  <c r="O1967" i="16"/>
  <c r="O1968" i="16"/>
  <c r="O1969" i="16"/>
  <c r="O1970" i="16"/>
  <c r="O1971" i="16"/>
  <c r="O1972" i="16"/>
  <c r="O1973" i="16"/>
  <c r="O1974" i="16"/>
  <c r="O1975" i="16"/>
  <c r="O1976" i="16"/>
  <c r="O1977" i="16"/>
  <c r="O1978" i="16"/>
  <c r="O1979" i="16"/>
  <c r="O1980" i="16"/>
  <c r="O1981" i="16"/>
  <c r="O1982" i="16"/>
  <c r="O1983" i="16"/>
  <c r="O1984" i="16"/>
  <c r="O1985" i="16"/>
  <c r="O1986" i="16"/>
  <c r="O1987" i="16"/>
  <c r="O1988" i="16"/>
  <c r="O1989" i="16"/>
  <c r="O1990" i="16"/>
  <c r="O1991" i="16"/>
  <c r="O1992" i="16"/>
  <c r="O1993" i="16"/>
  <c r="O1994" i="16"/>
  <c r="O1995" i="16"/>
  <c r="O1996" i="16"/>
  <c r="O1997" i="16"/>
  <c r="O1998" i="16"/>
  <c r="O1999" i="16"/>
  <c r="O2000" i="16"/>
  <c r="O2001" i="16"/>
  <c r="O2002" i="16"/>
  <c r="O2003" i="16"/>
  <c r="O2004" i="16"/>
  <c r="O2005" i="16"/>
  <c r="O2006" i="16"/>
  <c r="O2007" i="16"/>
  <c r="O2008" i="16"/>
  <c r="O2009" i="16"/>
  <c r="O2010" i="16"/>
  <c r="O2011" i="16"/>
  <c r="O2012" i="16"/>
  <c r="O2013" i="16"/>
  <c r="O2014" i="16"/>
  <c r="O2015" i="16"/>
  <c r="O2016" i="16"/>
  <c r="O2017" i="16"/>
  <c r="O2018" i="16"/>
  <c r="O2019" i="16"/>
  <c r="O2020" i="16"/>
  <c r="O2021" i="16"/>
  <c r="O2022" i="16"/>
  <c r="O2023" i="16"/>
  <c r="O2024" i="16"/>
  <c r="O2025" i="16"/>
  <c r="O2026" i="16"/>
  <c r="O2027" i="16"/>
  <c r="O2028" i="16"/>
  <c r="O2029" i="16"/>
  <c r="O2030" i="16"/>
  <c r="O2031" i="16"/>
  <c r="O2032" i="16"/>
  <c r="O2033" i="16"/>
  <c r="O2034" i="16"/>
  <c r="O2035" i="16"/>
  <c r="O2036" i="16"/>
  <c r="O2037" i="16"/>
  <c r="O2038" i="16"/>
  <c r="O2039" i="16"/>
  <c r="O2040" i="16"/>
  <c r="O2041" i="16"/>
  <c r="O2042" i="16"/>
  <c r="O2043" i="16"/>
  <c r="O2044" i="16"/>
  <c r="O2045" i="16"/>
  <c r="O2046" i="16"/>
  <c r="O2047" i="16"/>
  <c r="O2048" i="16"/>
  <c r="O2049" i="16"/>
  <c r="O2050" i="16"/>
  <c r="O2051" i="16"/>
  <c r="O2052" i="16"/>
  <c r="O2053" i="16"/>
  <c r="O2054" i="16"/>
  <c r="O2055" i="16"/>
  <c r="O2056" i="16"/>
  <c r="O2057" i="16"/>
  <c r="O2058" i="16"/>
  <c r="O2059" i="16"/>
  <c r="O2060" i="16"/>
  <c r="O2061" i="16"/>
  <c r="O2062" i="16"/>
  <c r="O2063" i="16"/>
  <c r="O2064" i="16"/>
  <c r="O2065" i="16"/>
  <c r="O2066" i="16"/>
  <c r="O2067" i="16"/>
  <c r="O2068" i="16"/>
  <c r="O2069" i="16"/>
  <c r="O2070" i="16"/>
  <c r="O2071" i="16"/>
  <c r="O2072" i="16"/>
  <c r="O2073" i="16"/>
  <c r="O2074" i="16"/>
  <c r="O2075" i="16"/>
  <c r="O2076" i="16"/>
  <c r="O2077" i="16"/>
  <c r="O2078" i="16"/>
  <c r="O2079" i="16"/>
  <c r="O2080" i="16"/>
  <c r="O2081" i="16"/>
  <c r="O2082" i="16"/>
  <c r="O2083" i="16"/>
  <c r="O2084" i="16"/>
  <c r="O2085" i="16"/>
  <c r="O2086" i="16"/>
  <c r="O2087" i="16"/>
  <c r="O2088" i="16"/>
  <c r="O2089" i="16"/>
  <c r="O2090" i="16"/>
  <c r="O2091" i="16"/>
  <c r="O2092" i="16"/>
  <c r="O2093" i="16"/>
  <c r="O2094" i="16"/>
  <c r="O2095" i="16"/>
  <c r="O2096" i="16"/>
  <c r="O2097" i="16"/>
  <c r="O2098" i="16"/>
  <c r="O2099" i="16"/>
  <c r="O2100" i="16"/>
  <c r="O2101" i="16"/>
  <c r="O2102" i="16"/>
  <c r="O2103" i="16"/>
  <c r="O2104" i="16"/>
  <c r="O2105" i="16"/>
  <c r="O2106" i="16"/>
  <c r="O2107" i="16"/>
  <c r="O2108" i="16"/>
  <c r="O2109" i="16"/>
  <c r="O2110" i="16"/>
  <c r="O2111" i="16"/>
  <c r="O2112" i="16"/>
  <c r="O2113" i="16"/>
  <c r="O2114" i="16"/>
  <c r="O2115" i="16"/>
  <c r="O2116" i="16"/>
  <c r="O2117" i="16"/>
  <c r="O2118" i="16"/>
  <c r="O2119" i="16"/>
  <c r="O2120" i="16"/>
  <c r="O2121" i="16"/>
  <c r="O2122" i="16"/>
  <c r="O2123" i="16"/>
  <c r="O2124" i="16"/>
  <c r="O2125" i="16"/>
  <c r="O2126" i="16"/>
  <c r="O2127" i="16"/>
  <c r="O2128" i="16"/>
  <c r="O2129" i="16"/>
  <c r="O2130" i="16"/>
  <c r="O2131" i="16"/>
  <c r="O2132" i="16"/>
  <c r="O2133" i="16"/>
  <c r="O2134" i="16"/>
  <c r="O2135" i="16"/>
  <c r="O2136" i="16"/>
  <c r="O2137" i="16"/>
  <c r="O2138" i="16"/>
  <c r="O2139" i="16"/>
  <c r="O2140" i="16"/>
  <c r="O2141" i="16"/>
  <c r="O2142" i="16"/>
  <c r="O2143" i="16"/>
  <c r="O2144" i="16"/>
  <c r="O2145" i="16"/>
  <c r="O2146" i="16"/>
  <c r="O2147" i="16"/>
  <c r="O2148" i="16"/>
  <c r="O2149" i="16"/>
  <c r="O2150" i="16"/>
  <c r="O2151" i="16"/>
  <c r="O2152" i="16"/>
  <c r="O2153" i="16"/>
  <c r="O2154" i="16"/>
  <c r="O2155" i="16"/>
  <c r="O2156" i="16"/>
  <c r="O2157" i="16"/>
  <c r="O2158" i="16"/>
  <c r="O2159" i="16"/>
  <c r="O2160" i="16"/>
  <c r="O2161" i="16"/>
  <c r="O2162" i="16"/>
  <c r="O2163" i="16"/>
  <c r="O2164" i="16"/>
  <c r="O2165" i="16"/>
  <c r="O2166" i="16"/>
  <c r="O2167" i="16"/>
  <c r="O2168" i="16"/>
  <c r="O2169" i="16"/>
  <c r="O2170" i="16"/>
  <c r="O2171" i="16"/>
  <c r="O2172" i="16"/>
  <c r="O2173" i="16"/>
  <c r="O2174" i="16"/>
  <c r="O2175" i="16"/>
  <c r="O2176" i="16"/>
  <c r="O2177" i="16"/>
  <c r="O2178" i="16"/>
  <c r="O2179" i="16"/>
  <c r="O2180" i="16"/>
  <c r="O2181" i="16"/>
  <c r="O2182" i="16"/>
  <c r="O2183" i="16"/>
  <c r="O2184" i="16"/>
  <c r="O2185" i="16"/>
  <c r="O2186" i="16"/>
  <c r="O2187" i="16"/>
  <c r="O2188" i="16"/>
  <c r="O2189" i="16"/>
  <c r="O2190" i="16"/>
  <c r="O2191" i="16"/>
  <c r="O2192" i="16"/>
  <c r="O2193" i="16"/>
  <c r="O2194" i="16"/>
  <c r="O2195" i="16"/>
  <c r="O2196" i="16"/>
  <c r="O2197" i="16"/>
  <c r="O2198" i="16"/>
  <c r="O2199" i="16"/>
  <c r="O2200" i="16"/>
  <c r="O2201" i="16"/>
  <c r="O2202" i="16"/>
  <c r="O2203" i="16"/>
  <c r="O2204" i="16"/>
  <c r="O2205" i="16"/>
  <c r="O2206" i="16"/>
  <c r="O2207" i="16"/>
  <c r="O2208" i="16"/>
  <c r="O2209" i="16"/>
  <c r="O2210" i="16"/>
  <c r="O2211" i="16"/>
  <c r="O2212" i="16"/>
  <c r="O2213" i="16"/>
  <c r="O2214" i="16"/>
  <c r="O2215" i="16"/>
  <c r="O2216" i="16"/>
  <c r="O2217" i="16"/>
  <c r="O2218" i="16"/>
  <c r="O2219" i="16"/>
  <c r="O2220" i="16"/>
  <c r="O2221" i="16"/>
  <c r="O2222" i="16"/>
  <c r="O2223" i="16"/>
  <c r="O2224" i="16"/>
  <c r="O2225" i="16"/>
  <c r="O2226" i="16"/>
  <c r="O2227" i="16"/>
  <c r="O2228" i="16"/>
  <c r="O2229" i="16"/>
  <c r="O2230" i="16"/>
  <c r="O2231" i="16"/>
  <c r="O2232" i="16"/>
  <c r="O2233" i="16"/>
  <c r="O2234" i="16"/>
  <c r="O2235" i="16"/>
  <c r="O2236" i="16"/>
  <c r="O2237" i="16"/>
  <c r="O2238" i="16"/>
  <c r="O2239" i="16"/>
  <c r="O2240" i="16"/>
  <c r="O2241" i="16"/>
  <c r="O2242" i="16"/>
  <c r="O2243" i="16"/>
  <c r="O2244" i="16"/>
  <c r="O2245" i="16"/>
  <c r="O2246" i="16"/>
  <c r="O2247" i="16"/>
  <c r="O2248" i="16"/>
  <c r="O2249" i="16"/>
  <c r="O2250" i="16"/>
  <c r="O2251" i="16"/>
  <c r="O2252" i="16"/>
  <c r="O2253" i="16"/>
  <c r="O2254" i="16"/>
  <c r="O2255" i="16"/>
  <c r="O2256" i="16"/>
  <c r="O2257" i="16"/>
  <c r="O2258" i="16"/>
  <c r="O2259" i="16"/>
  <c r="O2260" i="16"/>
  <c r="O2261" i="16"/>
  <c r="O2262" i="16"/>
  <c r="O2263" i="16"/>
  <c r="O2264" i="16"/>
  <c r="O2265" i="16"/>
  <c r="O2266" i="16"/>
  <c r="O2267" i="16"/>
  <c r="O2268" i="16"/>
  <c r="O2269" i="16"/>
  <c r="O2270" i="16"/>
  <c r="O2271" i="16"/>
  <c r="O2272" i="16"/>
  <c r="O2273" i="16"/>
  <c r="O2274" i="16"/>
  <c r="O2275" i="16"/>
  <c r="O2276" i="16"/>
  <c r="O2277" i="16"/>
  <c r="O2278" i="16"/>
  <c r="O2279" i="16"/>
  <c r="O2280" i="16"/>
  <c r="O2281" i="16"/>
  <c r="O2282" i="16"/>
  <c r="O2283" i="16"/>
  <c r="O2284" i="16"/>
  <c r="O2285" i="16"/>
  <c r="O2286" i="16"/>
  <c r="O2287" i="16"/>
  <c r="O2288" i="16"/>
  <c r="O2289" i="16"/>
  <c r="O2290" i="16"/>
  <c r="O2291" i="16"/>
  <c r="O2292" i="16"/>
  <c r="O2293" i="16"/>
  <c r="O2294" i="16"/>
  <c r="O2295" i="16"/>
  <c r="O2296" i="16"/>
  <c r="O2297" i="16"/>
  <c r="O2298" i="16"/>
  <c r="O2299" i="16"/>
  <c r="O2300" i="16"/>
  <c r="O2301" i="16"/>
  <c r="O2302" i="16"/>
  <c r="O2303" i="16"/>
  <c r="O2304" i="16"/>
  <c r="O2305" i="16"/>
  <c r="O2306" i="16"/>
  <c r="O2307" i="16"/>
  <c r="O2308" i="16"/>
  <c r="O2309" i="16"/>
  <c r="O2310" i="16"/>
  <c r="O2311" i="16"/>
  <c r="O2312" i="16"/>
  <c r="O2313" i="16"/>
  <c r="O2314" i="16"/>
  <c r="O2315" i="16"/>
  <c r="O2316" i="16"/>
  <c r="O2317" i="16"/>
  <c r="O2318" i="16"/>
  <c r="O2319" i="16"/>
  <c r="O2320" i="16"/>
  <c r="O2321" i="16"/>
  <c r="O2322" i="16"/>
  <c r="O2323" i="16"/>
  <c r="O2324" i="16"/>
  <c r="O2325" i="16"/>
  <c r="O2326" i="16"/>
  <c r="O2327" i="16"/>
  <c r="O2328" i="16"/>
  <c r="O2329" i="16"/>
  <c r="O2330" i="16"/>
  <c r="O2331" i="16"/>
  <c r="O2332" i="16"/>
  <c r="O2333" i="16"/>
  <c r="O2334" i="16"/>
  <c r="O2335" i="16"/>
  <c r="O2336" i="16"/>
  <c r="O2337" i="16"/>
  <c r="O2338" i="16"/>
  <c r="O2339" i="16"/>
  <c r="O2340" i="16"/>
  <c r="O2341" i="16"/>
  <c r="O2342" i="16"/>
  <c r="O2343" i="16"/>
  <c r="O2344" i="16"/>
  <c r="O2345" i="16"/>
  <c r="O2346" i="16"/>
  <c r="O2347" i="16"/>
  <c r="O2348" i="16"/>
  <c r="O2349" i="16"/>
  <c r="O2350" i="16"/>
  <c r="O2351" i="16"/>
  <c r="O2352" i="16"/>
  <c r="O2353" i="16"/>
  <c r="O2354" i="16"/>
  <c r="O2355" i="16"/>
  <c r="O2356" i="16"/>
  <c r="O2357" i="16"/>
  <c r="O2358" i="16"/>
  <c r="O2359" i="16"/>
  <c r="O2360" i="16"/>
  <c r="O2361" i="16"/>
  <c r="O2362" i="16"/>
  <c r="O2363" i="16"/>
  <c r="O2364" i="16"/>
  <c r="O2365" i="16"/>
  <c r="O2366" i="16"/>
  <c r="O2367" i="16"/>
  <c r="O2368" i="16"/>
  <c r="O2369" i="16"/>
  <c r="O2370" i="16"/>
  <c r="O2371" i="16"/>
  <c r="O2372" i="16"/>
  <c r="O2373" i="16"/>
  <c r="O2374" i="16"/>
  <c r="O2375" i="16"/>
  <c r="O2376" i="16"/>
  <c r="O2377" i="16"/>
  <c r="O2378" i="16"/>
  <c r="O2379" i="16"/>
  <c r="O2380" i="16"/>
  <c r="O2381" i="16"/>
  <c r="O2382" i="16"/>
  <c r="O2383" i="16"/>
  <c r="O2384" i="16"/>
  <c r="O2385" i="16"/>
  <c r="O2386" i="16"/>
  <c r="O2387" i="16"/>
  <c r="O2388" i="16"/>
  <c r="O2389" i="16"/>
  <c r="O2390" i="16"/>
  <c r="O2391" i="16"/>
  <c r="O2392" i="16"/>
  <c r="O2393" i="16"/>
  <c r="O2394" i="16"/>
  <c r="O2395" i="16"/>
  <c r="O2396" i="16"/>
  <c r="O2397" i="16"/>
  <c r="O2398" i="16"/>
  <c r="O2399" i="16"/>
  <c r="O2400" i="16"/>
  <c r="O2401" i="16"/>
  <c r="O2402" i="16"/>
  <c r="O2403" i="16"/>
  <c r="O2404" i="16"/>
  <c r="O2405" i="16"/>
  <c r="O2406" i="16"/>
  <c r="O2407" i="16"/>
  <c r="O2408" i="16"/>
  <c r="O2409" i="16"/>
  <c r="O2410" i="16"/>
  <c r="O2411" i="16"/>
  <c r="O2412" i="16"/>
  <c r="O2413" i="16"/>
  <c r="O2414" i="16"/>
  <c r="O2415" i="16"/>
  <c r="O2416" i="16"/>
  <c r="O2417" i="16"/>
  <c r="O2418" i="16"/>
  <c r="O2419" i="16"/>
  <c r="O2420" i="16"/>
  <c r="O2421" i="16"/>
  <c r="O2422" i="16"/>
  <c r="O2423" i="16"/>
  <c r="O2424" i="16"/>
  <c r="O2425" i="16"/>
  <c r="O2426" i="16"/>
  <c r="O2427" i="16"/>
  <c r="O2428" i="16"/>
  <c r="O2429" i="16"/>
  <c r="O2430" i="16"/>
  <c r="O2431" i="16"/>
  <c r="O2432" i="16"/>
  <c r="O2433" i="16"/>
  <c r="O2434" i="16"/>
  <c r="O2435" i="16"/>
  <c r="O2436" i="16"/>
  <c r="O2437" i="16"/>
  <c r="O2438" i="16"/>
  <c r="O2439" i="16"/>
  <c r="O2440" i="16"/>
  <c r="O2441" i="16"/>
  <c r="O2442" i="16"/>
  <c r="O2443" i="16"/>
  <c r="O2444" i="16"/>
  <c r="O2445" i="16"/>
  <c r="O2446" i="16"/>
  <c r="O2447" i="16"/>
  <c r="O2448" i="16"/>
  <c r="O2449" i="16"/>
  <c r="O2450" i="16"/>
  <c r="O2451" i="16"/>
  <c r="O2452" i="16"/>
  <c r="O2453" i="16"/>
  <c r="O2454" i="16"/>
  <c r="O2455" i="16"/>
  <c r="O2456" i="16"/>
  <c r="O2457" i="16"/>
  <c r="O2458" i="16"/>
  <c r="O2459" i="16"/>
  <c r="O2460" i="16"/>
  <c r="O2461" i="16"/>
  <c r="O2462" i="16"/>
  <c r="O2463" i="16"/>
  <c r="O2464" i="16"/>
  <c r="O2465" i="16"/>
  <c r="O2466" i="16"/>
  <c r="O2467" i="16"/>
  <c r="O2468" i="16"/>
  <c r="O2469" i="16"/>
  <c r="O2470" i="16"/>
  <c r="O2471" i="16"/>
  <c r="O2472" i="16"/>
  <c r="O2473" i="16"/>
  <c r="O2474" i="16"/>
  <c r="O2475" i="16"/>
  <c r="O2476" i="16"/>
  <c r="O2477" i="16"/>
  <c r="O2478" i="16"/>
  <c r="O2479" i="16"/>
  <c r="O2480" i="16"/>
  <c r="O2481" i="16"/>
  <c r="O2482" i="16"/>
  <c r="O2483" i="16"/>
  <c r="O2484" i="16"/>
  <c r="O2485" i="16"/>
  <c r="O2486" i="16"/>
  <c r="O2487" i="16"/>
  <c r="O2488" i="16"/>
  <c r="O2489" i="16"/>
  <c r="O2490" i="16"/>
  <c r="O2491" i="16"/>
  <c r="O2492" i="16"/>
  <c r="O2493" i="16"/>
  <c r="O2494" i="16"/>
  <c r="O2495" i="16"/>
  <c r="O2496" i="16"/>
  <c r="O2497" i="16"/>
  <c r="O2498" i="16"/>
  <c r="O2499" i="16"/>
  <c r="O2500" i="16"/>
  <c r="O2501" i="16"/>
  <c r="O2502" i="16"/>
  <c r="O2503" i="16"/>
  <c r="O2504" i="16"/>
  <c r="O2505" i="16"/>
  <c r="O2506" i="16"/>
  <c r="O2507" i="16"/>
  <c r="O2508" i="16"/>
  <c r="O2509" i="16"/>
  <c r="O2510" i="16"/>
  <c r="O2511" i="16"/>
  <c r="O2512" i="16"/>
  <c r="O2513" i="16"/>
  <c r="O2514" i="16"/>
  <c r="O2515" i="16"/>
  <c r="O2516" i="16"/>
  <c r="O2517" i="16"/>
  <c r="O2518" i="16"/>
  <c r="O2519" i="16"/>
  <c r="O2520" i="16"/>
  <c r="O2521" i="16"/>
  <c r="O2522" i="16"/>
  <c r="O2523" i="16"/>
  <c r="O2524" i="16"/>
  <c r="O2525" i="16"/>
  <c r="O2526" i="16"/>
  <c r="O2527" i="16"/>
  <c r="O2528" i="16"/>
  <c r="O2529" i="16"/>
  <c r="O2530" i="16"/>
  <c r="O2531" i="16"/>
  <c r="O2532" i="16"/>
  <c r="O2533" i="16"/>
  <c r="O2534" i="16"/>
  <c r="O2535" i="16"/>
  <c r="O2536" i="16"/>
  <c r="O2537" i="16"/>
  <c r="O2538" i="16"/>
  <c r="O2539" i="16"/>
  <c r="O2540" i="16"/>
  <c r="O2541" i="16"/>
  <c r="O2542" i="16"/>
  <c r="O2543" i="16"/>
  <c r="O2544" i="16"/>
  <c r="O2545" i="16"/>
  <c r="O2546" i="16"/>
  <c r="O2547" i="16"/>
  <c r="O2548" i="16"/>
  <c r="O2549" i="16"/>
  <c r="O2550" i="16"/>
  <c r="O2551" i="16"/>
  <c r="O2552" i="16"/>
  <c r="O2553" i="16"/>
  <c r="O2554" i="16"/>
  <c r="O2555" i="16"/>
  <c r="O2556" i="16"/>
  <c r="O2557" i="16"/>
  <c r="O2558" i="16"/>
  <c r="O2559" i="16"/>
  <c r="O2560" i="16"/>
  <c r="O2561" i="16"/>
  <c r="O2562" i="16"/>
  <c r="O2563" i="16"/>
  <c r="O2564" i="16"/>
  <c r="O2565" i="16"/>
  <c r="O2566" i="16"/>
  <c r="O2567" i="16"/>
  <c r="O2568" i="16"/>
  <c r="O2569" i="16"/>
  <c r="O2570" i="16"/>
  <c r="O2571" i="16"/>
  <c r="O2572" i="16"/>
  <c r="O2573" i="16"/>
  <c r="O2574" i="16"/>
  <c r="O2575" i="16"/>
  <c r="O2576" i="16"/>
  <c r="O2577" i="16"/>
  <c r="O2578" i="16"/>
  <c r="O2579" i="16"/>
  <c r="O2580" i="16"/>
  <c r="O2581" i="16"/>
  <c r="O2582" i="16"/>
  <c r="O2583" i="16"/>
  <c r="O2584" i="16"/>
  <c r="O2585" i="16"/>
  <c r="O2586" i="16"/>
  <c r="O2587" i="16"/>
  <c r="O2588" i="16"/>
  <c r="O2589" i="16"/>
  <c r="O2590" i="16"/>
  <c r="O2591" i="16"/>
  <c r="O2592" i="16"/>
  <c r="O2593" i="16"/>
  <c r="O2594" i="16"/>
  <c r="O2595" i="16"/>
  <c r="O2596" i="16"/>
  <c r="O2597" i="16"/>
  <c r="O2598" i="16"/>
  <c r="O2599" i="16"/>
  <c r="O2600" i="16"/>
  <c r="O2601" i="16"/>
  <c r="O2602" i="16"/>
  <c r="O2603" i="16"/>
  <c r="O2604" i="16"/>
  <c r="O2605" i="16"/>
  <c r="O2606" i="16"/>
  <c r="O2607" i="16"/>
  <c r="O2608" i="16"/>
  <c r="O2609" i="16"/>
  <c r="O2610" i="16"/>
  <c r="O2611" i="16"/>
  <c r="O2612" i="16"/>
  <c r="O2613" i="16"/>
  <c r="O2614" i="16"/>
  <c r="O2615" i="16"/>
  <c r="O2616" i="16"/>
  <c r="O2617" i="16"/>
  <c r="O2618" i="16"/>
  <c r="O2619" i="16"/>
  <c r="O2620" i="16"/>
  <c r="O2621" i="16"/>
  <c r="O2622" i="16"/>
  <c r="O2623" i="16"/>
  <c r="O2624" i="16"/>
  <c r="O2625" i="16"/>
  <c r="O2626" i="16"/>
  <c r="O2627" i="16"/>
  <c r="O2628" i="16"/>
  <c r="O2629" i="16"/>
  <c r="O2630" i="16"/>
  <c r="O2631" i="16"/>
  <c r="O2632" i="16"/>
  <c r="O2633" i="16"/>
  <c r="O2634" i="16"/>
  <c r="O2635" i="16"/>
  <c r="O2636" i="16"/>
  <c r="O2637" i="16"/>
  <c r="O2638" i="16"/>
  <c r="O2639" i="16"/>
  <c r="O2640" i="16"/>
  <c r="O2641" i="16"/>
  <c r="O2642" i="16"/>
  <c r="O2643" i="16"/>
  <c r="O2644" i="16"/>
  <c r="O2645" i="16"/>
  <c r="O2646" i="16"/>
  <c r="O2647" i="16"/>
  <c r="O2648" i="16"/>
  <c r="O2649" i="16"/>
  <c r="O2650" i="16"/>
  <c r="O2651" i="16"/>
  <c r="O2652" i="16"/>
  <c r="O2653" i="16"/>
  <c r="O2654" i="16"/>
  <c r="O2655" i="16"/>
  <c r="O2656" i="16"/>
  <c r="O2657" i="16"/>
  <c r="O2658" i="16"/>
  <c r="O2659" i="16"/>
  <c r="O2660" i="16"/>
  <c r="O2661" i="16"/>
  <c r="O2662" i="16"/>
  <c r="O2663" i="16"/>
  <c r="O2664" i="16"/>
  <c r="O2665" i="16"/>
  <c r="O2666" i="16"/>
  <c r="O2667" i="16"/>
  <c r="O2668" i="16"/>
  <c r="O2669" i="16"/>
  <c r="O2670" i="16"/>
  <c r="O2671" i="16"/>
  <c r="O2672" i="16"/>
  <c r="O2673" i="16"/>
  <c r="O2674" i="16"/>
  <c r="O2675" i="16"/>
  <c r="O2676" i="16"/>
  <c r="O2677" i="16"/>
  <c r="O2678" i="16"/>
  <c r="O2679" i="16"/>
  <c r="O2680" i="16"/>
  <c r="O2681" i="16"/>
  <c r="O2682" i="16"/>
  <c r="O2683" i="16"/>
  <c r="O2684" i="16"/>
  <c r="O2685" i="16"/>
  <c r="O2686" i="16"/>
  <c r="O2687" i="16"/>
  <c r="O2688" i="16"/>
  <c r="O2689" i="16"/>
  <c r="O2690" i="16"/>
  <c r="O2691" i="16"/>
  <c r="O2692" i="16"/>
  <c r="O2693" i="16"/>
  <c r="O2694" i="16"/>
  <c r="O2695" i="16"/>
  <c r="O2696" i="16"/>
  <c r="O2697" i="16"/>
  <c r="O2698" i="16"/>
  <c r="O2699" i="16"/>
  <c r="O2700" i="16"/>
  <c r="O2701" i="16"/>
  <c r="O2702" i="16"/>
  <c r="O2703" i="16"/>
  <c r="O2704" i="16"/>
  <c r="O2705" i="16"/>
  <c r="O2706" i="16"/>
  <c r="O2707" i="16"/>
  <c r="O2708" i="16"/>
  <c r="O2709" i="16"/>
  <c r="O2710" i="16"/>
  <c r="O2711" i="16"/>
  <c r="O2712" i="16"/>
  <c r="O2713" i="16"/>
  <c r="O2714" i="16"/>
  <c r="O2715" i="16"/>
  <c r="O2716" i="16"/>
  <c r="O2717" i="16"/>
  <c r="O2718" i="16"/>
  <c r="O2719" i="16"/>
  <c r="O2720" i="16"/>
  <c r="O2721" i="16"/>
  <c r="O2722" i="16"/>
  <c r="O2723" i="16"/>
  <c r="O2724" i="16"/>
  <c r="O2725" i="16"/>
  <c r="O2726" i="16"/>
  <c r="O2727" i="16"/>
  <c r="O2728" i="16"/>
  <c r="O2729" i="16"/>
  <c r="O2730" i="16"/>
  <c r="O2731" i="16"/>
  <c r="O2732" i="16"/>
  <c r="O2733" i="16"/>
  <c r="O2734" i="16"/>
  <c r="O2735" i="16"/>
  <c r="O2736" i="16"/>
  <c r="O2737" i="16"/>
  <c r="O2738" i="16"/>
  <c r="O2739" i="16"/>
  <c r="O2740" i="16"/>
  <c r="O2741" i="16"/>
  <c r="O2742" i="16"/>
  <c r="O2743" i="16"/>
  <c r="O2744" i="16"/>
  <c r="O2745" i="16"/>
  <c r="O2746" i="16"/>
  <c r="O2747" i="16"/>
  <c r="O2748" i="16"/>
  <c r="O2749" i="16"/>
  <c r="O2750" i="16"/>
  <c r="O2751" i="16"/>
  <c r="O2752" i="16"/>
  <c r="O2753" i="16"/>
  <c r="O2754" i="16"/>
  <c r="O2755" i="16"/>
  <c r="O2756" i="16"/>
  <c r="O2757" i="16"/>
  <c r="O2758" i="16"/>
  <c r="O2759" i="16"/>
  <c r="O2760" i="16"/>
  <c r="O2761" i="16"/>
  <c r="O2762" i="16"/>
  <c r="O2763" i="16"/>
  <c r="O2764" i="16"/>
  <c r="O2765" i="16"/>
  <c r="O2766" i="16"/>
  <c r="O2767" i="16"/>
  <c r="O2768" i="16"/>
  <c r="O2769" i="16"/>
  <c r="O2770" i="16"/>
  <c r="O2771" i="16"/>
  <c r="O2772" i="16"/>
  <c r="O2773" i="16"/>
  <c r="O2774" i="16"/>
  <c r="O2775" i="16"/>
  <c r="O2776" i="16"/>
  <c r="O2777" i="16"/>
  <c r="O2778" i="16"/>
  <c r="O2779" i="16"/>
  <c r="O2780" i="16"/>
  <c r="O2781" i="16"/>
  <c r="O2782" i="16"/>
  <c r="O2783" i="16"/>
  <c r="O2784" i="16"/>
  <c r="O2785" i="16"/>
  <c r="O2786" i="16"/>
  <c r="O2787" i="16"/>
  <c r="O2788" i="16"/>
  <c r="O2789" i="16"/>
  <c r="O2790" i="16"/>
  <c r="O2791" i="16"/>
  <c r="O2792" i="16"/>
  <c r="O2793" i="16"/>
  <c r="O2794" i="16"/>
  <c r="O2795" i="16"/>
  <c r="O2796" i="16"/>
  <c r="O2797" i="16"/>
  <c r="O2798" i="16"/>
  <c r="O2799" i="16"/>
  <c r="O2800" i="16"/>
  <c r="O2801" i="16"/>
  <c r="O2802" i="16"/>
  <c r="O2803" i="16"/>
  <c r="O2804" i="16"/>
  <c r="O2805" i="16"/>
  <c r="O2806" i="16"/>
  <c r="O2807" i="16"/>
  <c r="O2808" i="16"/>
  <c r="O2809" i="16"/>
  <c r="O2810" i="16"/>
  <c r="O2811" i="16"/>
  <c r="O2812" i="16"/>
  <c r="O2813" i="16"/>
  <c r="O2814" i="16"/>
  <c r="O2815" i="16"/>
  <c r="O2816" i="16"/>
  <c r="O2817" i="16"/>
  <c r="O2818" i="16"/>
  <c r="O2819" i="16"/>
  <c r="O2820" i="16"/>
  <c r="O2821" i="16"/>
  <c r="O2822" i="16"/>
  <c r="O2823" i="16"/>
  <c r="O2824" i="16"/>
  <c r="O2825" i="16"/>
  <c r="O2826" i="16"/>
  <c r="O2827" i="16"/>
  <c r="O2828" i="16"/>
  <c r="O2829" i="16"/>
  <c r="O2830" i="16"/>
  <c r="O2831" i="16"/>
  <c r="O2832" i="16"/>
  <c r="O2833" i="16"/>
  <c r="O2834" i="16"/>
  <c r="O2835" i="16"/>
  <c r="O2836" i="16"/>
  <c r="O2837" i="16"/>
  <c r="O2838" i="16"/>
  <c r="O2839" i="16"/>
  <c r="O2840" i="16"/>
  <c r="O2841" i="16"/>
  <c r="O2842" i="16"/>
  <c r="O2843" i="16"/>
  <c r="O2844" i="16"/>
  <c r="O2845" i="16"/>
  <c r="O2846" i="16"/>
  <c r="O2847" i="16"/>
  <c r="O2848" i="16"/>
  <c r="O2849" i="16"/>
  <c r="O2850" i="16"/>
  <c r="O2851" i="16"/>
  <c r="O2852" i="16"/>
  <c r="O2853" i="16"/>
  <c r="O2854" i="16"/>
  <c r="O2855" i="16"/>
  <c r="O2856" i="16"/>
  <c r="O2857" i="16"/>
  <c r="O2858" i="16"/>
  <c r="O2859" i="16"/>
  <c r="O2860" i="16"/>
  <c r="O2861" i="16"/>
  <c r="O2862" i="16"/>
  <c r="O2863" i="16"/>
  <c r="O2864" i="16"/>
  <c r="O2865" i="16"/>
  <c r="O2866" i="16"/>
  <c r="O2867" i="16"/>
  <c r="O2868" i="16"/>
  <c r="O2869" i="16"/>
  <c r="O2870" i="16"/>
  <c r="O2871" i="16"/>
  <c r="O2872" i="16"/>
  <c r="O2873" i="16"/>
  <c r="O2874" i="16"/>
  <c r="O2875" i="16"/>
  <c r="O2876" i="16"/>
  <c r="O2877" i="16"/>
  <c r="O2878" i="16"/>
  <c r="O2879" i="16"/>
  <c r="O2880" i="16"/>
  <c r="O2881" i="16"/>
  <c r="O2882" i="16"/>
  <c r="O2883" i="16"/>
  <c r="O2884" i="16"/>
  <c r="O2885" i="16"/>
  <c r="O2886" i="16"/>
  <c r="O2887" i="16"/>
  <c r="O2888" i="16"/>
  <c r="O2889" i="16"/>
  <c r="O2890" i="16"/>
  <c r="O2891" i="16"/>
  <c r="O2892" i="16"/>
  <c r="O2893" i="16"/>
  <c r="O2894" i="16"/>
  <c r="O2895" i="16"/>
  <c r="O2896" i="16"/>
  <c r="O2897" i="16"/>
  <c r="O2898" i="16"/>
  <c r="O2899" i="16"/>
  <c r="O2900" i="16"/>
  <c r="O2901" i="16"/>
  <c r="O2902" i="16"/>
  <c r="O2903" i="16"/>
  <c r="O2904" i="16"/>
  <c r="O2905" i="16"/>
  <c r="O2906" i="16"/>
  <c r="O2907" i="16"/>
  <c r="O2908" i="16"/>
  <c r="O2909" i="16"/>
  <c r="O2910" i="16"/>
  <c r="O2911" i="16"/>
  <c r="O2912" i="16"/>
  <c r="O2913" i="16"/>
  <c r="O2914" i="16"/>
  <c r="O2915" i="16"/>
  <c r="O2916" i="16"/>
  <c r="O2917" i="16"/>
  <c r="O2918" i="16"/>
  <c r="O2919" i="16"/>
  <c r="O2920" i="16"/>
  <c r="O2921" i="16"/>
  <c r="O2922" i="16"/>
  <c r="O2923" i="16"/>
  <c r="O2924" i="16"/>
  <c r="O2925" i="16"/>
  <c r="O2926" i="16"/>
  <c r="O2927" i="16"/>
  <c r="O2928" i="16"/>
  <c r="O2929" i="16"/>
  <c r="O2930" i="16"/>
  <c r="O2931" i="16"/>
  <c r="O2932" i="16"/>
  <c r="O2933" i="16"/>
  <c r="O2934" i="16"/>
  <c r="O2935" i="16"/>
  <c r="O2936" i="16"/>
  <c r="O2937" i="16"/>
  <c r="O2938" i="16"/>
  <c r="O2939" i="16"/>
  <c r="O2940" i="16"/>
  <c r="O2941" i="16"/>
  <c r="O2942" i="16"/>
  <c r="O2943" i="16"/>
  <c r="O2944" i="16"/>
  <c r="O2945" i="16"/>
  <c r="O2946" i="16"/>
  <c r="O2947" i="16"/>
  <c r="O2948" i="16"/>
  <c r="O2949" i="16"/>
  <c r="O2950" i="16"/>
  <c r="O2951" i="16"/>
  <c r="O2952" i="16"/>
  <c r="O2953" i="16"/>
  <c r="O2954" i="16"/>
  <c r="O2955" i="16"/>
  <c r="O2956" i="16"/>
  <c r="O2957" i="16"/>
  <c r="O2958" i="16"/>
  <c r="O2959" i="16"/>
  <c r="O2960" i="16"/>
  <c r="O2961" i="16"/>
  <c r="O2962" i="16"/>
  <c r="O2963" i="16"/>
  <c r="O2964" i="16"/>
  <c r="O2965" i="16"/>
  <c r="O2966" i="16"/>
  <c r="O2967" i="16"/>
  <c r="O2968" i="16"/>
  <c r="O2969" i="16"/>
  <c r="O2970" i="16"/>
  <c r="O2971" i="16"/>
  <c r="O2972" i="16"/>
  <c r="O2973" i="16"/>
  <c r="O2974" i="16"/>
  <c r="O2975" i="16"/>
  <c r="O2976" i="16"/>
  <c r="O2977" i="16"/>
  <c r="O2978" i="16"/>
  <c r="O2979" i="16"/>
  <c r="O2980" i="16"/>
  <c r="O2981" i="16"/>
  <c r="O2982" i="16"/>
  <c r="O2983" i="16"/>
  <c r="O2984" i="16"/>
  <c r="O2985" i="16"/>
  <c r="O2986" i="16"/>
  <c r="O2987" i="16"/>
  <c r="O2988" i="16"/>
  <c r="O2989" i="16"/>
  <c r="O2990" i="16"/>
  <c r="O2991" i="16"/>
  <c r="O2992" i="16"/>
  <c r="O2993" i="16"/>
  <c r="O2994" i="16"/>
  <c r="O2995" i="16"/>
  <c r="O2996" i="16"/>
  <c r="O2997" i="16"/>
  <c r="O2998" i="16"/>
  <c r="O2999" i="16"/>
  <c r="O3000" i="16"/>
  <c r="O3001" i="16"/>
  <c r="O3002" i="16"/>
  <c r="O3003" i="16"/>
  <c r="O3004" i="16"/>
  <c r="O3005" i="16"/>
  <c r="O3006" i="16"/>
  <c r="O3007" i="16"/>
  <c r="O3008" i="16"/>
  <c r="O3009" i="16"/>
  <c r="O3010" i="16"/>
  <c r="O3011" i="16"/>
  <c r="O3012" i="16"/>
  <c r="O3013" i="16"/>
  <c r="O3014" i="16"/>
  <c r="O3015" i="16"/>
  <c r="O3016" i="16"/>
  <c r="O3017" i="16"/>
  <c r="O3018" i="16"/>
  <c r="O3019" i="16"/>
  <c r="O3020" i="16"/>
  <c r="O3021" i="16"/>
  <c r="O3022" i="16"/>
  <c r="O3023" i="16"/>
  <c r="O3024" i="16"/>
  <c r="O3025" i="16"/>
  <c r="O3026" i="16"/>
  <c r="O3027" i="16"/>
  <c r="O3028" i="16"/>
  <c r="O3029" i="16"/>
  <c r="O3030" i="16"/>
  <c r="O3031" i="16"/>
  <c r="O3032" i="16"/>
  <c r="O3033" i="16"/>
  <c r="O3034" i="16"/>
  <c r="O3035" i="16"/>
  <c r="O3036" i="16"/>
  <c r="O3037" i="16"/>
  <c r="O3038" i="16"/>
  <c r="O3039" i="16"/>
  <c r="O3040" i="16"/>
  <c r="O3041" i="16"/>
  <c r="O3042" i="16"/>
  <c r="O3043" i="16"/>
  <c r="O3044" i="16"/>
  <c r="O3045" i="16"/>
  <c r="O3046" i="16"/>
  <c r="O3047" i="16"/>
  <c r="O3048" i="16"/>
  <c r="O3049" i="16"/>
  <c r="O3050" i="16"/>
  <c r="O3051" i="16"/>
  <c r="O3052" i="16"/>
  <c r="O3053" i="16"/>
  <c r="O3054" i="16"/>
  <c r="O3055" i="16"/>
  <c r="O3056" i="16"/>
  <c r="O3057" i="16"/>
  <c r="O3058" i="16"/>
  <c r="O3059" i="16"/>
  <c r="O3060" i="16"/>
  <c r="O3061" i="16"/>
  <c r="O3062" i="16"/>
  <c r="O3063" i="16"/>
  <c r="O3064" i="16"/>
  <c r="O3065" i="16"/>
  <c r="O3066" i="16"/>
  <c r="O3067" i="16"/>
  <c r="O3068" i="16"/>
  <c r="O3069" i="16"/>
  <c r="O3070" i="16"/>
  <c r="O3071" i="16"/>
  <c r="O3072" i="16"/>
  <c r="O3073" i="16"/>
  <c r="O3074" i="16"/>
  <c r="O3075" i="16"/>
  <c r="O3076" i="16"/>
  <c r="O3077" i="16"/>
  <c r="O3078" i="16"/>
  <c r="O3079" i="16"/>
  <c r="O3080" i="16"/>
  <c r="O3081" i="16"/>
  <c r="O3082" i="16"/>
  <c r="O3083" i="16"/>
  <c r="O3084" i="16"/>
  <c r="O3085" i="16"/>
  <c r="O3086" i="16"/>
  <c r="O3087" i="16"/>
  <c r="O3088" i="16"/>
  <c r="O3089" i="16"/>
  <c r="O3090" i="16"/>
  <c r="O3091" i="16"/>
  <c r="O3092" i="16"/>
  <c r="O3093" i="16"/>
  <c r="O3094" i="16"/>
  <c r="O3095" i="16"/>
  <c r="O3096" i="16"/>
  <c r="O3097" i="16"/>
  <c r="O3098" i="16"/>
  <c r="O3099" i="16"/>
  <c r="O3100" i="16"/>
  <c r="O3101" i="16"/>
  <c r="O3102" i="16"/>
  <c r="O3103" i="16"/>
  <c r="O3104" i="16"/>
  <c r="O3105" i="16"/>
  <c r="O3106" i="16"/>
  <c r="O3107" i="16"/>
  <c r="O3108" i="16"/>
  <c r="O3109" i="16"/>
  <c r="O3110" i="16"/>
  <c r="O3111" i="16"/>
  <c r="O3112" i="16"/>
  <c r="O3113" i="16"/>
  <c r="O3114" i="16"/>
  <c r="O3115" i="16"/>
  <c r="O3116" i="16"/>
  <c r="O3117" i="16"/>
  <c r="O3118" i="16"/>
  <c r="O3119" i="16"/>
  <c r="O3120" i="16"/>
  <c r="O3121" i="16"/>
  <c r="O3122" i="16"/>
  <c r="O3123" i="16"/>
  <c r="O3124" i="16"/>
  <c r="O3125" i="16"/>
  <c r="O3126" i="16"/>
  <c r="O3127" i="16"/>
  <c r="O3128" i="16"/>
  <c r="O3129" i="16"/>
  <c r="O3130" i="16"/>
  <c r="O3131" i="16"/>
  <c r="O3132" i="16"/>
  <c r="O3133" i="16"/>
  <c r="O3134" i="16"/>
  <c r="O3135" i="16"/>
  <c r="O3136" i="16"/>
  <c r="O3137" i="16"/>
  <c r="O3138" i="16"/>
  <c r="O3139" i="16"/>
  <c r="O3140" i="16"/>
  <c r="O3141" i="16"/>
  <c r="O3142" i="16"/>
  <c r="O3143" i="16"/>
  <c r="O3144" i="16"/>
  <c r="O3145" i="16"/>
  <c r="O3146" i="16"/>
  <c r="O3147" i="16"/>
  <c r="O3148" i="16"/>
  <c r="O3149" i="16"/>
  <c r="O3150" i="16"/>
  <c r="O3151" i="16"/>
  <c r="O3152" i="16"/>
  <c r="O3153" i="16"/>
  <c r="O3154" i="16"/>
  <c r="O3155" i="16"/>
  <c r="O3156" i="16"/>
  <c r="O3157" i="16"/>
  <c r="O3158" i="16"/>
  <c r="O3159" i="16"/>
  <c r="O3160" i="16"/>
  <c r="O3161" i="16"/>
  <c r="O3162" i="16"/>
  <c r="O3163" i="16"/>
  <c r="O3164" i="16"/>
  <c r="O3165" i="16"/>
  <c r="O3166" i="16"/>
  <c r="O3167" i="16"/>
  <c r="O3168" i="16"/>
  <c r="O3169" i="16"/>
  <c r="O3170" i="16"/>
  <c r="O3171" i="16"/>
  <c r="O3172" i="16"/>
  <c r="O3173" i="16"/>
  <c r="O3174" i="16"/>
  <c r="O3175" i="16"/>
  <c r="O3176" i="16"/>
  <c r="O3177" i="16"/>
  <c r="O3178" i="16"/>
  <c r="O3179" i="16"/>
  <c r="O3180" i="16"/>
  <c r="O3181" i="16"/>
  <c r="O3182" i="16"/>
  <c r="O3183" i="16"/>
  <c r="O3184" i="16"/>
  <c r="O3185" i="16"/>
  <c r="O3186" i="16"/>
  <c r="O3187" i="16"/>
  <c r="O3188" i="16"/>
  <c r="O3189" i="16"/>
  <c r="O3190" i="16"/>
  <c r="O3191" i="16"/>
  <c r="O3192" i="16"/>
  <c r="O3193" i="16"/>
  <c r="O3194" i="16"/>
  <c r="O3195" i="16"/>
  <c r="O3196" i="16"/>
  <c r="O3197" i="16"/>
  <c r="O3198" i="16"/>
  <c r="O3199" i="16"/>
  <c r="O3200" i="16"/>
  <c r="O3201" i="16"/>
  <c r="O3202" i="16"/>
  <c r="O3203" i="16"/>
  <c r="O3204" i="16"/>
  <c r="O3205" i="16"/>
  <c r="O3206" i="16"/>
  <c r="O3207" i="16"/>
  <c r="O3208" i="16"/>
  <c r="O3209" i="16"/>
  <c r="O3210" i="16"/>
  <c r="O3211" i="16"/>
  <c r="O3212" i="16"/>
  <c r="O3213" i="16"/>
  <c r="O3214" i="16"/>
  <c r="O3215" i="16"/>
  <c r="O3216" i="16"/>
  <c r="O3217" i="16"/>
  <c r="O3218" i="16"/>
  <c r="O3219" i="16"/>
  <c r="O3220" i="16"/>
  <c r="O3221" i="16"/>
  <c r="O3222" i="16"/>
  <c r="O3223" i="16"/>
  <c r="O3224" i="16"/>
  <c r="O3225" i="16"/>
  <c r="O3226" i="16"/>
  <c r="O3227" i="16"/>
  <c r="O3228" i="16"/>
  <c r="O3229" i="16"/>
  <c r="O3230" i="16"/>
  <c r="O3231" i="16"/>
  <c r="O3232" i="16"/>
  <c r="O3233" i="16"/>
  <c r="O3234" i="16"/>
  <c r="O3235" i="16"/>
  <c r="O3236" i="16"/>
  <c r="O3237" i="16"/>
  <c r="O3238" i="16"/>
  <c r="O3239" i="16"/>
  <c r="O3240" i="16"/>
  <c r="O3241" i="16"/>
  <c r="O3242" i="16"/>
  <c r="O3243" i="16"/>
  <c r="O3244" i="16"/>
  <c r="O3245" i="16"/>
  <c r="O3246" i="16"/>
  <c r="O3247" i="16"/>
  <c r="O3248" i="16"/>
  <c r="O3249" i="16"/>
  <c r="O3250" i="16"/>
  <c r="O3251" i="16"/>
  <c r="O3252" i="16"/>
  <c r="O3253" i="16"/>
  <c r="O3254" i="16"/>
  <c r="O3255" i="16"/>
  <c r="O3256" i="16"/>
  <c r="O3257" i="16"/>
  <c r="O3258" i="16"/>
  <c r="O3259" i="16"/>
  <c r="O3260" i="16"/>
  <c r="O3261" i="16"/>
  <c r="O3262" i="16"/>
  <c r="O3263" i="16"/>
  <c r="O3264" i="16"/>
  <c r="O3265" i="16"/>
  <c r="O3266" i="16"/>
  <c r="O3267" i="16"/>
  <c r="O3268" i="16"/>
  <c r="O3269" i="16"/>
  <c r="O3270" i="16"/>
  <c r="O3271" i="16"/>
  <c r="O3272" i="16"/>
  <c r="O3273" i="16"/>
  <c r="O3274" i="16"/>
  <c r="O3275" i="16"/>
  <c r="O3276" i="16"/>
  <c r="O3277" i="16"/>
  <c r="O3278" i="16"/>
  <c r="O3279" i="16"/>
  <c r="O3280" i="16"/>
  <c r="O3281" i="16"/>
  <c r="O3282" i="16"/>
  <c r="O3283" i="16"/>
  <c r="O3284" i="16"/>
  <c r="O3285" i="16"/>
  <c r="O3286" i="16"/>
  <c r="O3287" i="16"/>
  <c r="O3288" i="16"/>
  <c r="O3289" i="16"/>
  <c r="O3290" i="16"/>
  <c r="O3291" i="16"/>
  <c r="O3292" i="16"/>
  <c r="O3293" i="16"/>
  <c r="O3294" i="16"/>
  <c r="O3295" i="16"/>
  <c r="O3296" i="16"/>
  <c r="O3297" i="16"/>
  <c r="O3298" i="16"/>
  <c r="O3299" i="16"/>
  <c r="O3300" i="16"/>
  <c r="O3301" i="16"/>
  <c r="O3302" i="16"/>
  <c r="O3303" i="16"/>
  <c r="O3304" i="16"/>
  <c r="O3305" i="16"/>
  <c r="O3306" i="16"/>
  <c r="O3307" i="16"/>
  <c r="O3308" i="16"/>
  <c r="O3309" i="16"/>
  <c r="O3310" i="16"/>
  <c r="O3311" i="16"/>
  <c r="O3312" i="16"/>
  <c r="O3313" i="16"/>
  <c r="O3314" i="16"/>
  <c r="O3315" i="16"/>
  <c r="O3316" i="16"/>
  <c r="O3317" i="16"/>
  <c r="O3318" i="16"/>
  <c r="O3319" i="16"/>
  <c r="O3320" i="16"/>
  <c r="O3321" i="16"/>
  <c r="O3322" i="16"/>
  <c r="O3323" i="16"/>
  <c r="O3324" i="16"/>
  <c r="O3325" i="16"/>
  <c r="O3326" i="16"/>
  <c r="O3327" i="16"/>
  <c r="O3328" i="16"/>
  <c r="O3329" i="16"/>
  <c r="O3330" i="16"/>
  <c r="O3331" i="16"/>
  <c r="O3332" i="16"/>
  <c r="O3333" i="16"/>
  <c r="O3334" i="16"/>
  <c r="O3335" i="16"/>
  <c r="O3336" i="16"/>
  <c r="O3337" i="16"/>
  <c r="O3338" i="16"/>
  <c r="O3339" i="16"/>
  <c r="O3340" i="16"/>
  <c r="O3341" i="16"/>
  <c r="O3342" i="16"/>
  <c r="O3343" i="16"/>
  <c r="O3344" i="16"/>
  <c r="O3345" i="16"/>
  <c r="O3346" i="16"/>
  <c r="O3347" i="16"/>
  <c r="O3348" i="16"/>
  <c r="O3349" i="16"/>
  <c r="O3350" i="16"/>
  <c r="O3351" i="16"/>
  <c r="O3352" i="16"/>
  <c r="O3353" i="16"/>
  <c r="O3354" i="16"/>
  <c r="O3355" i="16"/>
  <c r="O3356" i="16"/>
  <c r="O3357" i="16"/>
  <c r="O3358" i="16"/>
  <c r="O3359" i="16"/>
  <c r="O3360" i="16"/>
  <c r="O3361" i="16"/>
  <c r="O3362" i="16"/>
  <c r="O3363" i="16"/>
  <c r="O3364" i="16"/>
  <c r="O3365" i="16"/>
  <c r="O3366" i="16"/>
  <c r="O3367" i="16"/>
  <c r="O3368" i="16"/>
  <c r="O3369" i="16"/>
  <c r="O3370" i="16"/>
  <c r="O3371" i="16"/>
  <c r="O3372" i="16"/>
  <c r="O3373" i="16"/>
  <c r="O3374" i="16"/>
  <c r="O3375" i="16"/>
  <c r="O3376" i="16"/>
  <c r="O3377" i="16"/>
  <c r="O3378" i="16"/>
  <c r="O3379" i="16"/>
  <c r="O3380" i="16"/>
  <c r="O3381" i="16"/>
  <c r="O3382" i="16"/>
  <c r="O3383" i="16"/>
  <c r="O3384" i="16"/>
  <c r="O3385" i="16"/>
  <c r="O3386" i="16"/>
  <c r="O3387" i="16"/>
  <c r="O3388" i="16"/>
  <c r="O3389" i="16"/>
  <c r="O3390" i="16"/>
  <c r="O3391" i="16"/>
  <c r="O3392" i="16"/>
  <c r="O3393" i="16"/>
  <c r="O3394" i="16"/>
  <c r="O3395" i="16"/>
  <c r="O3396" i="16"/>
  <c r="O3397" i="16"/>
  <c r="O3398" i="16"/>
  <c r="O3399" i="16"/>
  <c r="O3400" i="16"/>
  <c r="O3401" i="16"/>
  <c r="O3402" i="16"/>
  <c r="O3403" i="16"/>
  <c r="O3404" i="16"/>
  <c r="O3405" i="16"/>
  <c r="O3406" i="16"/>
  <c r="O3407" i="16"/>
  <c r="O3408" i="16"/>
  <c r="O3409" i="16"/>
  <c r="O3410" i="16"/>
  <c r="O3411" i="16"/>
  <c r="O3412" i="16"/>
  <c r="O3413" i="16"/>
  <c r="O3414" i="16"/>
  <c r="O3415" i="16"/>
  <c r="O3416" i="16"/>
  <c r="O3417" i="16"/>
  <c r="O3418" i="16"/>
  <c r="O3419" i="16"/>
  <c r="O3420" i="16"/>
  <c r="O3421" i="16"/>
  <c r="O3422" i="16"/>
  <c r="O3423" i="16"/>
  <c r="O3424" i="16"/>
  <c r="O3425" i="16"/>
  <c r="O3426" i="16"/>
  <c r="O3427" i="16"/>
  <c r="O3428" i="16"/>
  <c r="O3429" i="16"/>
  <c r="O3430" i="16"/>
  <c r="O3431" i="16"/>
  <c r="O3432" i="16"/>
  <c r="O3433" i="16"/>
  <c r="O3434" i="16"/>
  <c r="O3435" i="16"/>
  <c r="O3436" i="16"/>
  <c r="O3437" i="16"/>
  <c r="O3438" i="16"/>
  <c r="O3439" i="16"/>
  <c r="O3440" i="16"/>
  <c r="O3441" i="16"/>
  <c r="O3442" i="16"/>
  <c r="O3443" i="16"/>
  <c r="O3444" i="16"/>
  <c r="O3445" i="16"/>
  <c r="O3446" i="16"/>
  <c r="O3447" i="16"/>
  <c r="O3448" i="16"/>
  <c r="O3449" i="16"/>
  <c r="O3450" i="16"/>
  <c r="O3451" i="16"/>
  <c r="O3452" i="16"/>
  <c r="O3453" i="16"/>
  <c r="O3454" i="16"/>
  <c r="O3455" i="16"/>
  <c r="O3456" i="16"/>
  <c r="O3457" i="16"/>
  <c r="O3458" i="16"/>
  <c r="O3459" i="16"/>
  <c r="O3460" i="16"/>
  <c r="O3461" i="16"/>
  <c r="O3462" i="16"/>
  <c r="O3463" i="16"/>
  <c r="O3464" i="16"/>
  <c r="O3465" i="16"/>
  <c r="O3466" i="16"/>
  <c r="O3467" i="16"/>
  <c r="O3468" i="16"/>
  <c r="O3469" i="16"/>
  <c r="O3470" i="16"/>
  <c r="O3471" i="16"/>
  <c r="O3472" i="16"/>
  <c r="O3473" i="16"/>
  <c r="O3474" i="16"/>
  <c r="O3475" i="16"/>
  <c r="O3476" i="16"/>
  <c r="O3477" i="16"/>
  <c r="O3478" i="16"/>
  <c r="O3479" i="16"/>
  <c r="O3480" i="16"/>
  <c r="O3481" i="16"/>
  <c r="O3482" i="16"/>
  <c r="O3483" i="16"/>
  <c r="O3484" i="16"/>
  <c r="O3485" i="16"/>
  <c r="O3486" i="16"/>
  <c r="O3487" i="16"/>
  <c r="O3488" i="16"/>
  <c r="O3489" i="16"/>
  <c r="O3490" i="16"/>
  <c r="O3491" i="16"/>
  <c r="O3492" i="16"/>
  <c r="O3493" i="16"/>
  <c r="O3494" i="16"/>
  <c r="O3495" i="16"/>
  <c r="O3496" i="16"/>
  <c r="O3497" i="16"/>
  <c r="O3498" i="16"/>
  <c r="O3499" i="16"/>
  <c r="O3500" i="16"/>
  <c r="O3501" i="16"/>
  <c r="O3502" i="16"/>
  <c r="O3503" i="16"/>
  <c r="O3504" i="16"/>
  <c r="O3505" i="16"/>
  <c r="O3506" i="16"/>
  <c r="O3507" i="16"/>
  <c r="O3508" i="16"/>
  <c r="O3509" i="16"/>
  <c r="O3510" i="16"/>
  <c r="O3511" i="16"/>
  <c r="O3512" i="16"/>
  <c r="O3513" i="16"/>
  <c r="O3514" i="16"/>
  <c r="O3515" i="16"/>
  <c r="O3516" i="16"/>
  <c r="O3517" i="16"/>
  <c r="O3518" i="16"/>
  <c r="O3519" i="16"/>
  <c r="O3520" i="16"/>
  <c r="O3521" i="16"/>
  <c r="O3522" i="16"/>
  <c r="O3523" i="16"/>
  <c r="O3524" i="16"/>
  <c r="O3525" i="16"/>
  <c r="O3526" i="16"/>
  <c r="O3527" i="16"/>
  <c r="O3528" i="16"/>
  <c r="O3529" i="16"/>
  <c r="O3530" i="16"/>
  <c r="O3531" i="16"/>
  <c r="O3532" i="16"/>
  <c r="O3533" i="16"/>
  <c r="O3534" i="16"/>
  <c r="O3535" i="16"/>
  <c r="O3536" i="16"/>
  <c r="O3537" i="16"/>
  <c r="O3538" i="16"/>
  <c r="O3539" i="16"/>
  <c r="O3540" i="16"/>
  <c r="O3541" i="16"/>
  <c r="O3542" i="16"/>
  <c r="O3543" i="16"/>
  <c r="O3544" i="16"/>
  <c r="O3545" i="16"/>
  <c r="O3546" i="16"/>
  <c r="O3547" i="16"/>
  <c r="O3548" i="16"/>
  <c r="O3549" i="16"/>
  <c r="O3550" i="16"/>
  <c r="O3551" i="16"/>
  <c r="O3552" i="16"/>
  <c r="O3553" i="16"/>
  <c r="O3554" i="16"/>
  <c r="O3555" i="16"/>
  <c r="O3556" i="16"/>
  <c r="O3557" i="16"/>
  <c r="O3558" i="16"/>
  <c r="O3559" i="16"/>
  <c r="O3560" i="16"/>
  <c r="O3561" i="16"/>
  <c r="O3562" i="16"/>
  <c r="O3563" i="16"/>
  <c r="O3564" i="16"/>
  <c r="O3565" i="16"/>
  <c r="O3566" i="16"/>
  <c r="O3567" i="16"/>
  <c r="O3568" i="16"/>
  <c r="O3569" i="16"/>
  <c r="O3570" i="16"/>
  <c r="O3571" i="16"/>
  <c r="O3572" i="16"/>
  <c r="O3573" i="16"/>
  <c r="O3574" i="16"/>
  <c r="O3575" i="16"/>
  <c r="O3576" i="16"/>
  <c r="O3577" i="16"/>
  <c r="O3578" i="16"/>
  <c r="O3579" i="16"/>
  <c r="O3580" i="16"/>
  <c r="O3581" i="16"/>
  <c r="O3582" i="16"/>
  <c r="O3583" i="16"/>
  <c r="O3584" i="16"/>
  <c r="O3585" i="16"/>
  <c r="O3586" i="16"/>
  <c r="O3587" i="16"/>
  <c r="O3588" i="16"/>
  <c r="O3589" i="16"/>
  <c r="O3590" i="16"/>
  <c r="O3591" i="16"/>
  <c r="O3592" i="16"/>
  <c r="O3593" i="16"/>
  <c r="O3594" i="16"/>
  <c r="O3595" i="16"/>
  <c r="O3596" i="16"/>
  <c r="O3597" i="16"/>
  <c r="O3598" i="16"/>
  <c r="O3599" i="16"/>
  <c r="O3600" i="16"/>
  <c r="O3601" i="16"/>
  <c r="O3602" i="16"/>
  <c r="O3603" i="16"/>
  <c r="O3604" i="16"/>
  <c r="O3605" i="16"/>
  <c r="O3606" i="16"/>
  <c r="O3607" i="16"/>
  <c r="O3608" i="16"/>
  <c r="O3609" i="16"/>
  <c r="O3610" i="16"/>
  <c r="O3611" i="16"/>
  <c r="O3612" i="16"/>
  <c r="O3613" i="16"/>
  <c r="O3614" i="16"/>
  <c r="O3615" i="16"/>
  <c r="O3616" i="16"/>
  <c r="O3617" i="16"/>
  <c r="O3618" i="16"/>
  <c r="O3619" i="16"/>
  <c r="O3620" i="16"/>
  <c r="O3621" i="16"/>
  <c r="O3622" i="16"/>
  <c r="O3623" i="16"/>
  <c r="O3624" i="16"/>
  <c r="O3625" i="16"/>
  <c r="O3626" i="16"/>
  <c r="O3627" i="16"/>
  <c r="O3628" i="16"/>
  <c r="O3629" i="16"/>
  <c r="O3630" i="16"/>
  <c r="O3631" i="16"/>
  <c r="O3632" i="16"/>
  <c r="O3633" i="16"/>
  <c r="O3634" i="16"/>
  <c r="O3635" i="16"/>
  <c r="O3636" i="16"/>
  <c r="O3637" i="16"/>
  <c r="O3638" i="16"/>
  <c r="O3639" i="16"/>
  <c r="O3640" i="16"/>
  <c r="O3641" i="16"/>
  <c r="O3642" i="16"/>
  <c r="O3643" i="16"/>
  <c r="O3644" i="16"/>
  <c r="O3645" i="16"/>
  <c r="O3646" i="16"/>
  <c r="O3647" i="16"/>
  <c r="O3648" i="16"/>
  <c r="O3649" i="16"/>
  <c r="O3650" i="16"/>
  <c r="O3651" i="16"/>
  <c r="O3652" i="16"/>
  <c r="O3653" i="16"/>
  <c r="O3654" i="16"/>
  <c r="O3655" i="16"/>
  <c r="O3656" i="16"/>
  <c r="O3657" i="16"/>
  <c r="O3658" i="16"/>
  <c r="O3659" i="16"/>
  <c r="O3660" i="16"/>
  <c r="O3661" i="16"/>
  <c r="O3662" i="16"/>
  <c r="O3663" i="16"/>
  <c r="O3664" i="16"/>
  <c r="O3665" i="16"/>
  <c r="O3666" i="16"/>
  <c r="O3667" i="16"/>
  <c r="O3668" i="16"/>
  <c r="O3669" i="16"/>
  <c r="O3670" i="16"/>
  <c r="O3671" i="16"/>
  <c r="O3672" i="16"/>
  <c r="O3673" i="16"/>
  <c r="O3674" i="16"/>
  <c r="O3675" i="16"/>
  <c r="O3676" i="16"/>
  <c r="O3677" i="16"/>
  <c r="O3678" i="16"/>
  <c r="O3679" i="16"/>
  <c r="O3680" i="16"/>
  <c r="O3681" i="16"/>
  <c r="O3682" i="16"/>
  <c r="O3683" i="16"/>
  <c r="O3684" i="16"/>
  <c r="O3685" i="16"/>
  <c r="O3686" i="16"/>
  <c r="O3687" i="16"/>
  <c r="O3688" i="16"/>
  <c r="O3689" i="16"/>
  <c r="O3690" i="16"/>
  <c r="O3691" i="16"/>
  <c r="O3692" i="16"/>
  <c r="O3693" i="16"/>
  <c r="O3694" i="16"/>
  <c r="O3695" i="16"/>
  <c r="O3696" i="16"/>
  <c r="O3697" i="16"/>
  <c r="O3698" i="16"/>
  <c r="O3699" i="16"/>
  <c r="O3700" i="16"/>
  <c r="O3701" i="16"/>
  <c r="O3702" i="16"/>
  <c r="O3703" i="16"/>
  <c r="O3704" i="16"/>
  <c r="O3705" i="16"/>
  <c r="O3706" i="16"/>
  <c r="O3707" i="16"/>
  <c r="O3708" i="16"/>
  <c r="O3709" i="16"/>
  <c r="O3710" i="16"/>
  <c r="O3711" i="16"/>
  <c r="O3712" i="16"/>
  <c r="O3713" i="16"/>
  <c r="O3714" i="16"/>
  <c r="O3715" i="16"/>
  <c r="O3716" i="16"/>
  <c r="O3717" i="16"/>
  <c r="O3718" i="16"/>
  <c r="O3719" i="16"/>
  <c r="O3720" i="16"/>
  <c r="O3721" i="16"/>
  <c r="O3722" i="16"/>
  <c r="O3723" i="16"/>
  <c r="O3724" i="16"/>
  <c r="O3725" i="16"/>
  <c r="O3726" i="16"/>
  <c r="O3727" i="16"/>
  <c r="O3728" i="16"/>
  <c r="O3729" i="16"/>
  <c r="O3730" i="16"/>
  <c r="O3731" i="16"/>
  <c r="O3732" i="16"/>
  <c r="O3733" i="16"/>
  <c r="O3734" i="16"/>
  <c r="O3735" i="16"/>
  <c r="O3736" i="16"/>
  <c r="O3737" i="16"/>
  <c r="O3738" i="16"/>
  <c r="O3739" i="16"/>
  <c r="O3740" i="16"/>
  <c r="O3741" i="16"/>
  <c r="O3742" i="16"/>
  <c r="O3743" i="16"/>
  <c r="O3744" i="16"/>
  <c r="O3745" i="16"/>
  <c r="O3746" i="16"/>
  <c r="O3747" i="16"/>
  <c r="O3748" i="16"/>
  <c r="O3749" i="16"/>
  <c r="O3750" i="16"/>
  <c r="O3751" i="16"/>
  <c r="O3752" i="16"/>
  <c r="O3753" i="16"/>
  <c r="O3754" i="16"/>
  <c r="O3755" i="16"/>
  <c r="O3756" i="16"/>
  <c r="O3757" i="16"/>
  <c r="O3758" i="16"/>
  <c r="O3759" i="16"/>
  <c r="O3760" i="16"/>
  <c r="O3761" i="16"/>
  <c r="O3762" i="16"/>
  <c r="O3763" i="16"/>
  <c r="O3764" i="16"/>
  <c r="O3765" i="16"/>
  <c r="O3766" i="16"/>
  <c r="O3767" i="16"/>
  <c r="O3768" i="16"/>
  <c r="O3769" i="16"/>
  <c r="O3770" i="16"/>
  <c r="O3771" i="16"/>
  <c r="O3772" i="16"/>
  <c r="O3773" i="16"/>
  <c r="O3774" i="16"/>
  <c r="O3775" i="16"/>
  <c r="O3776" i="16"/>
  <c r="O3777" i="16"/>
  <c r="O3778" i="16"/>
  <c r="O3779" i="16"/>
  <c r="O3780" i="16"/>
  <c r="O3781" i="16"/>
  <c r="O3782" i="16"/>
  <c r="O3783" i="16"/>
  <c r="O3784" i="16"/>
  <c r="O3785" i="16"/>
  <c r="O3786" i="16"/>
  <c r="O3787" i="16"/>
  <c r="O3788" i="16"/>
  <c r="O3789" i="16"/>
  <c r="O3790" i="16"/>
  <c r="O3791" i="16"/>
  <c r="O3792" i="16"/>
  <c r="O3793" i="16"/>
  <c r="O3794" i="16"/>
  <c r="O3795" i="16"/>
  <c r="O3796" i="16"/>
  <c r="O3797" i="16"/>
  <c r="O3798" i="16"/>
  <c r="O3799" i="16"/>
  <c r="O3800" i="16"/>
  <c r="O3801" i="16"/>
  <c r="O3802" i="16"/>
  <c r="O3803" i="16"/>
  <c r="O3804" i="16"/>
  <c r="O3805" i="16"/>
  <c r="O3806" i="16"/>
  <c r="O3807" i="16"/>
  <c r="O3808" i="16"/>
  <c r="O3809" i="16"/>
  <c r="O3810" i="16"/>
  <c r="O3811" i="16"/>
  <c r="O3812" i="16"/>
  <c r="O3813" i="16"/>
  <c r="O3814" i="16"/>
  <c r="O3815" i="16"/>
  <c r="O3816" i="16"/>
  <c r="O3817" i="16"/>
  <c r="O3818" i="16"/>
  <c r="O3819" i="16"/>
  <c r="O3820" i="16"/>
  <c r="O3821" i="16"/>
  <c r="O3822" i="16"/>
  <c r="O3823" i="16"/>
  <c r="O3824" i="16"/>
  <c r="O3825" i="16"/>
  <c r="O3826" i="16"/>
  <c r="O3827" i="16"/>
  <c r="O3828" i="16"/>
  <c r="O3829" i="16"/>
  <c r="O3830" i="16"/>
  <c r="O3831" i="16"/>
  <c r="O3832" i="16"/>
  <c r="O3833" i="16"/>
  <c r="O3834" i="16"/>
  <c r="O3835" i="16"/>
  <c r="O3836" i="16"/>
  <c r="O3837" i="16"/>
  <c r="O3838" i="16"/>
  <c r="O3839" i="16"/>
  <c r="O3840" i="16"/>
  <c r="O3841" i="16"/>
  <c r="O3842" i="16"/>
  <c r="O3843" i="16"/>
  <c r="O3844" i="16"/>
  <c r="O3845" i="16"/>
  <c r="O3846" i="16"/>
  <c r="O3847" i="16"/>
  <c r="O3848" i="16"/>
  <c r="O3849" i="16"/>
  <c r="O3850" i="16"/>
  <c r="O3851" i="16"/>
  <c r="O3852" i="16"/>
  <c r="O3853" i="16"/>
  <c r="O3854" i="16"/>
  <c r="O3855" i="16"/>
  <c r="O3856" i="16"/>
  <c r="O3857" i="16"/>
  <c r="O3858" i="16"/>
  <c r="O3859" i="16"/>
  <c r="O3860" i="16"/>
  <c r="O3861" i="16"/>
  <c r="O3862" i="16"/>
  <c r="O3863" i="16"/>
  <c r="O3864" i="16"/>
  <c r="O3865" i="16"/>
  <c r="O3866" i="16"/>
  <c r="O3867" i="16"/>
  <c r="O3868" i="16"/>
  <c r="O3869" i="16"/>
  <c r="O3870" i="16"/>
  <c r="O3871" i="16"/>
  <c r="O3872" i="16"/>
  <c r="O3873" i="16"/>
  <c r="O3874" i="16"/>
  <c r="O3875" i="16"/>
  <c r="O3876" i="16"/>
  <c r="O3877" i="16"/>
  <c r="O3878" i="16"/>
  <c r="O3879" i="16"/>
  <c r="O3880" i="16"/>
  <c r="O3881" i="16"/>
  <c r="O3882" i="16"/>
  <c r="O3883" i="16"/>
  <c r="O3884" i="16"/>
  <c r="O3885" i="16"/>
  <c r="O3886" i="16"/>
  <c r="O3887" i="16"/>
  <c r="O3888" i="16"/>
  <c r="O3889" i="16"/>
  <c r="O3890" i="16"/>
  <c r="O3891" i="16"/>
  <c r="O3892" i="16"/>
  <c r="O3893" i="16"/>
  <c r="O3894" i="16"/>
  <c r="O3895" i="16"/>
  <c r="O3896" i="16"/>
  <c r="O3897" i="16"/>
  <c r="O3898" i="16"/>
  <c r="O3899" i="16"/>
  <c r="O3900" i="16"/>
  <c r="O3901" i="16"/>
  <c r="O3902" i="16"/>
  <c r="O3903" i="16"/>
  <c r="O3904" i="16"/>
  <c r="O3905" i="16"/>
  <c r="O3906" i="16"/>
  <c r="O3907" i="16"/>
  <c r="O3908" i="16"/>
  <c r="O3909" i="16"/>
  <c r="O3910" i="16"/>
  <c r="O3911" i="16"/>
  <c r="O3912" i="16"/>
  <c r="O3913" i="16"/>
  <c r="O3914" i="16"/>
  <c r="O3915" i="16"/>
  <c r="O3916" i="16"/>
  <c r="O3917" i="16"/>
  <c r="O3918" i="16"/>
  <c r="O3919" i="16"/>
  <c r="O3920" i="16"/>
  <c r="O3921" i="16"/>
  <c r="O3922" i="16"/>
  <c r="O3923" i="16"/>
  <c r="O3924" i="16"/>
  <c r="O3925" i="16"/>
  <c r="O3926" i="16"/>
  <c r="O3927" i="16"/>
  <c r="O3928" i="16"/>
  <c r="O3929" i="16"/>
  <c r="O3930" i="16"/>
  <c r="O3931" i="16"/>
  <c r="O3932" i="16"/>
  <c r="O3933" i="16"/>
  <c r="O3934" i="16"/>
  <c r="O3935" i="16"/>
  <c r="O3936" i="16"/>
  <c r="O3937" i="16"/>
  <c r="O3938" i="16"/>
  <c r="O3939" i="16"/>
  <c r="O3940" i="16"/>
  <c r="O3941" i="16"/>
  <c r="O3942" i="16"/>
  <c r="O3943" i="16"/>
  <c r="O3944" i="16"/>
  <c r="O3945" i="16"/>
  <c r="O3946" i="16"/>
  <c r="O3947" i="16"/>
  <c r="O3948" i="16"/>
  <c r="O3949" i="16"/>
  <c r="O3950" i="16"/>
  <c r="O3951" i="16"/>
  <c r="O3952" i="16"/>
  <c r="O3953" i="16"/>
  <c r="O3954" i="16"/>
  <c r="O3955" i="16"/>
  <c r="O3956" i="16"/>
  <c r="O3957" i="16"/>
  <c r="O3958" i="16"/>
  <c r="O3959" i="16"/>
  <c r="O3960" i="16"/>
  <c r="O3961" i="16"/>
  <c r="O3962" i="16"/>
  <c r="O3963" i="16"/>
  <c r="O3964" i="16"/>
  <c r="O3965" i="16"/>
  <c r="O3966" i="16"/>
  <c r="O3967" i="16"/>
  <c r="O3968" i="16"/>
  <c r="O3969" i="16"/>
  <c r="O3970" i="16"/>
  <c r="O3971" i="16"/>
  <c r="O3972" i="16"/>
  <c r="O3973" i="16"/>
  <c r="O3974" i="16"/>
  <c r="O3975" i="16"/>
  <c r="O3976" i="16"/>
  <c r="O3977" i="16"/>
  <c r="O3978" i="16"/>
  <c r="O3979" i="16"/>
  <c r="O3980" i="16"/>
  <c r="O3981" i="16"/>
  <c r="O3982" i="16"/>
  <c r="O3983" i="16"/>
  <c r="O3984" i="16"/>
  <c r="O3985" i="16"/>
  <c r="O3986" i="16"/>
  <c r="O3987" i="16"/>
  <c r="O3988" i="16"/>
  <c r="O3989" i="16"/>
  <c r="O3990" i="16"/>
  <c r="O3991" i="16"/>
  <c r="O3992" i="16"/>
  <c r="O3993" i="16"/>
  <c r="O3994" i="16"/>
  <c r="O3995" i="16"/>
  <c r="O3996" i="16"/>
  <c r="O3997" i="16"/>
  <c r="O3998" i="16"/>
  <c r="O3999" i="16"/>
  <c r="O4000" i="16"/>
  <c r="O4001" i="16"/>
  <c r="O4002" i="16"/>
  <c r="O4003" i="16"/>
  <c r="O4004" i="16"/>
  <c r="O4005" i="16"/>
  <c r="O4006" i="16"/>
  <c r="O4007" i="16"/>
  <c r="O4008" i="16"/>
  <c r="O4009" i="16"/>
  <c r="O4010" i="16"/>
  <c r="O4011" i="16"/>
  <c r="O4012" i="16"/>
  <c r="O4013" i="16"/>
  <c r="O4014" i="16"/>
  <c r="O4015" i="16"/>
  <c r="O4016" i="16"/>
  <c r="O4017" i="16"/>
  <c r="O4018" i="16"/>
  <c r="O4019" i="16"/>
  <c r="O4020" i="16"/>
  <c r="O4021" i="16"/>
  <c r="O4022" i="16"/>
  <c r="O4023" i="16"/>
  <c r="O4024" i="16"/>
  <c r="O4025" i="16"/>
  <c r="O4026" i="16"/>
  <c r="O4027" i="16"/>
  <c r="O4028" i="16"/>
  <c r="O4029" i="16"/>
  <c r="O4030" i="16"/>
  <c r="O4031" i="16"/>
  <c r="O4032" i="16"/>
  <c r="O4033" i="16"/>
  <c r="O4034" i="16"/>
  <c r="O4035" i="16"/>
  <c r="O4036" i="16"/>
  <c r="O4037" i="16"/>
  <c r="O4038" i="16"/>
  <c r="O4039" i="16"/>
  <c r="O4040" i="16"/>
  <c r="O4041" i="16"/>
  <c r="O4042" i="16"/>
  <c r="O4043" i="16"/>
  <c r="O4044" i="16"/>
  <c r="O4045" i="16"/>
  <c r="O4046" i="16"/>
  <c r="O4047" i="16"/>
  <c r="O4048" i="16"/>
  <c r="O4049" i="16"/>
  <c r="O4050" i="16"/>
  <c r="O4051" i="16"/>
  <c r="O4052" i="16"/>
  <c r="O4053" i="16"/>
  <c r="O4054" i="16"/>
  <c r="O4055" i="16"/>
  <c r="O4056" i="16"/>
  <c r="O4057" i="16"/>
  <c r="O4058" i="16"/>
  <c r="O4059" i="16"/>
  <c r="O4060" i="16"/>
  <c r="O4061" i="16"/>
  <c r="O4062" i="16"/>
  <c r="O4063" i="16"/>
  <c r="O4064" i="16"/>
  <c r="O4065" i="16"/>
  <c r="O4066" i="16"/>
  <c r="O4067" i="16"/>
  <c r="O4068" i="16"/>
  <c r="O4069" i="16"/>
  <c r="O4070" i="16"/>
  <c r="O4071" i="16"/>
  <c r="O4072" i="16"/>
  <c r="O4073" i="16"/>
  <c r="O4074" i="16"/>
  <c r="O4075" i="16"/>
  <c r="O4076" i="16"/>
  <c r="O4077" i="16"/>
  <c r="O4078" i="16"/>
  <c r="O4079" i="16"/>
  <c r="O4080" i="16"/>
  <c r="O4081" i="16"/>
  <c r="O4082" i="16"/>
  <c r="O4083" i="16"/>
  <c r="O4084" i="16"/>
  <c r="O4085" i="16"/>
  <c r="O4086" i="16"/>
  <c r="O4087" i="16"/>
  <c r="O4088" i="16"/>
  <c r="O4089" i="16"/>
  <c r="O4090" i="16"/>
  <c r="O4091" i="16"/>
  <c r="O4092" i="16"/>
  <c r="O4093" i="16"/>
  <c r="O4094" i="16"/>
  <c r="O4095" i="16"/>
  <c r="O4096" i="16"/>
  <c r="O4097" i="16"/>
  <c r="O4098" i="16"/>
  <c r="O4099" i="16"/>
  <c r="O4100" i="16"/>
  <c r="O4101" i="16"/>
  <c r="O4102" i="16"/>
  <c r="O4103" i="16"/>
  <c r="O4104" i="16"/>
  <c r="O4105" i="16"/>
  <c r="O4106" i="16"/>
  <c r="O4107" i="16"/>
  <c r="O4108" i="16"/>
  <c r="O4109" i="16"/>
  <c r="O4110" i="16"/>
  <c r="O4111" i="16"/>
  <c r="O4112" i="16"/>
  <c r="O4113" i="16"/>
  <c r="O4114" i="16"/>
  <c r="O4115" i="16"/>
  <c r="O4116" i="16"/>
  <c r="O4117" i="16"/>
  <c r="O4118" i="16"/>
  <c r="O4119" i="16"/>
  <c r="O4120" i="16"/>
  <c r="O4121" i="16"/>
  <c r="O4122" i="16"/>
  <c r="O4123" i="16"/>
  <c r="O4124" i="16"/>
  <c r="O4125" i="16"/>
  <c r="O4126" i="16"/>
  <c r="O4127" i="16"/>
  <c r="O4128" i="16"/>
  <c r="O4129" i="16"/>
  <c r="O4130" i="16"/>
  <c r="O4131" i="16"/>
  <c r="O4132" i="16"/>
  <c r="O4133" i="16"/>
  <c r="O4134" i="16"/>
  <c r="O4135" i="16"/>
  <c r="O4136" i="16"/>
  <c r="O4137" i="16"/>
  <c r="O4138" i="16"/>
  <c r="O4139" i="16"/>
  <c r="O4140" i="16"/>
  <c r="O4141" i="16"/>
  <c r="O4142" i="16"/>
  <c r="O4143" i="16"/>
  <c r="O4144" i="16"/>
  <c r="O4145" i="16"/>
  <c r="O4146" i="16"/>
  <c r="O4147" i="16"/>
  <c r="O4148" i="16"/>
  <c r="O4149" i="16"/>
  <c r="O4150" i="16"/>
  <c r="O4151" i="16"/>
  <c r="O4152" i="16"/>
  <c r="O4153" i="16"/>
  <c r="O4154" i="16"/>
  <c r="O4155" i="16"/>
  <c r="O4156" i="16"/>
  <c r="O4157" i="16"/>
  <c r="O4158" i="16"/>
  <c r="O4159" i="16"/>
  <c r="O4160" i="16"/>
  <c r="O4161" i="16"/>
  <c r="O4162" i="16"/>
  <c r="O4163" i="16"/>
  <c r="O4164" i="16"/>
  <c r="O4165" i="16"/>
  <c r="O4166" i="16"/>
  <c r="O4167" i="16"/>
  <c r="O4168" i="16"/>
  <c r="O4169" i="16"/>
  <c r="O4170" i="16"/>
  <c r="O4171" i="16"/>
  <c r="O4172" i="16"/>
  <c r="O4173" i="16"/>
  <c r="O4174" i="16"/>
  <c r="O4175" i="16"/>
  <c r="O4176" i="16"/>
  <c r="O4177" i="16"/>
  <c r="O4178" i="16"/>
  <c r="O4179" i="16"/>
  <c r="O4180" i="16"/>
  <c r="O4181" i="16"/>
  <c r="O4182" i="16"/>
  <c r="O4183" i="16"/>
  <c r="O4184" i="16"/>
  <c r="O4185" i="16"/>
  <c r="O4186" i="16"/>
  <c r="O4187" i="16"/>
  <c r="O4188" i="16"/>
  <c r="O4189" i="16"/>
  <c r="O4190" i="16"/>
  <c r="O4191" i="16"/>
  <c r="O4192" i="16"/>
  <c r="O4193" i="16"/>
  <c r="O4194" i="16"/>
  <c r="O4195" i="16"/>
  <c r="O4196" i="16"/>
  <c r="O4197" i="16"/>
  <c r="O4198" i="16"/>
  <c r="O4199" i="16"/>
  <c r="O4200" i="16"/>
  <c r="O4201" i="16"/>
  <c r="O4202" i="16"/>
  <c r="O4203" i="16"/>
  <c r="O4204" i="16"/>
  <c r="O4205" i="16"/>
  <c r="O4206" i="16"/>
  <c r="O4207" i="16"/>
  <c r="O4208" i="16"/>
  <c r="O4209" i="16"/>
  <c r="O4210" i="16"/>
  <c r="O4211" i="16"/>
  <c r="O4212" i="16"/>
  <c r="O4213" i="16"/>
  <c r="O4214" i="16"/>
  <c r="O4215" i="16"/>
  <c r="O4216" i="16"/>
  <c r="O4217" i="16"/>
  <c r="O4218" i="16"/>
  <c r="O4219" i="16"/>
  <c r="O4220" i="16"/>
  <c r="O4221" i="16"/>
  <c r="O4222" i="16"/>
  <c r="O4223" i="16"/>
  <c r="O4224" i="16"/>
  <c r="O4225" i="16"/>
  <c r="O4226" i="16"/>
  <c r="O4227" i="16"/>
  <c r="O4228" i="16"/>
  <c r="O4229" i="16"/>
  <c r="O4230" i="16"/>
  <c r="O4231" i="16"/>
  <c r="O4232" i="16"/>
  <c r="O4233" i="16"/>
  <c r="O4234" i="16"/>
  <c r="O4235" i="16"/>
  <c r="O4236" i="16"/>
  <c r="O4237" i="16"/>
  <c r="O4238" i="16"/>
  <c r="O4239" i="16"/>
  <c r="O4240" i="16"/>
  <c r="O4241" i="16"/>
  <c r="O4242" i="16"/>
  <c r="O4243" i="16"/>
  <c r="O4244" i="16"/>
  <c r="O4245" i="16"/>
  <c r="O4246" i="16"/>
  <c r="O4247" i="16"/>
  <c r="O4248" i="16"/>
  <c r="O4249" i="16"/>
  <c r="O4250" i="16"/>
  <c r="O4251" i="16"/>
  <c r="O4252" i="16"/>
  <c r="O4253" i="16"/>
  <c r="O4254" i="16"/>
  <c r="O4255" i="16"/>
  <c r="O4256" i="16"/>
  <c r="O4257" i="16"/>
  <c r="O4258" i="16"/>
  <c r="O4259" i="16"/>
  <c r="O4260" i="16"/>
  <c r="O4261" i="16"/>
  <c r="O4262" i="16"/>
  <c r="O4263" i="16"/>
  <c r="O4264" i="16"/>
  <c r="O4265" i="16"/>
  <c r="O4266" i="16"/>
  <c r="O4267" i="16"/>
  <c r="O4268" i="16"/>
  <c r="O4269" i="16"/>
  <c r="O4270" i="16"/>
  <c r="O4271" i="16"/>
  <c r="O4272" i="16"/>
  <c r="O4273" i="16"/>
  <c r="O4274" i="16"/>
  <c r="O4275" i="16"/>
  <c r="O4276" i="16"/>
  <c r="O4277" i="16"/>
  <c r="O4278" i="16"/>
  <c r="O4279" i="16"/>
  <c r="O4280" i="16"/>
  <c r="O4281" i="16"/>
  <c r="O4282" i="16"/>
  <c r="O4283" i="16"/>
  <c r="O4284" i="16"/>
  <c r="O4285" i="16"/>
  <c r="O4286" i="16"/>
  <c r="O4287" i="16"/>
  <c r="O4288" i="16"/>
  <c r="O4289" i="16"/>
  <c r="O4290" i="16"/>
  <c r="O4291" i="16"/>
  <c r="O4292" i="16"/>
  <c r="O4293" i="16"/>
  <c r="O4294" i="16"/>
  <c r="O4295" i="16"/>
  <c r="O4296" i="16"/>
  <c r="O4297" i="16"/>
  <c r="O4298" i="16"/>
  <c r="O4299" i="16"/>
  <c r="O4300" i="16"/>
  <c r="O4301" i="16"/>
  <c r="O4302" i="16"/>
  <c r="O4303" i="16"/>
  <c r="O4304" i="16"/>
  <c r="O4305" i="16"/>
  <c r="O4306" i="16"/>
  <c r="O4307" i="16"/>
  <c r="O4308" i="16"/>
  <c r="O4309" i="16"/>
  <c r="O4310" i="16"/>
  <c r="O4311" i="16"/>
  <c r="O4312" i="16"/>
  <c r="O4313" i="16"/>
  <c r="O4314" i="16"/>
  <c r="O4315" i="16"/>
  <c r="O4316" i="16"/>
  <c r="O4317" i="16"/>
  <c r="O4318" i="16"/>
  <c r="O4319" i="16"/>
  <c r="O4320" i="16"/>
  <c r="O4321" i="16"/>
  <c r="O4322" i="16"/>
  <c r="O4323" i="16"/>
  <c r="O4324" i="16"/>
  <c r="O4325" i="16"/>
  <c r="O4326" i="16"/>
  <c r="O4327" i="16"/>
  <c r="O4328" i="16"/>
  <c r="O4329" i="16"/>
  <c r="O4330" i="16"/>
  <c r="O4331" i="16"/>
  <c r="O4332" i="16"/>
  <c r="O4333" i="16"/>
  <c r="O4334" i="16"/>
  <c r="O4335" i="16"/>
  <c r="O4336" i="16"/>
  <c r="O4337" i="16"/>
  <c r="O4338" i="16"/>
  <c r="O4339" i="16"/>
  <c r="O4340" i="16"/>
  <c r="O4341" i="16"/>
  <c r="O4342" i="16"/>
  <c r="O4343" i="16"/>
  <c r="O4344" i="16"/>
  <c r="O4345" i="16"/>
  <c r="O4346" i="16"/>
  <c r="O4347" i="16"/>
  <c r="O4348" i="16"/>
  <c r="O4349" i="16"/>
  <c r="O4350" i="16"/>
  <c r="O4351" i="16"/>
  <c r="O4352" i="16"/>
  <c r="O4353" i="16"/>
  <c r="O4354" i="16"/>
  <c r="O4355" i="16"/>
  <c r="O4356" i="16"/>
  <c r="O4357" i="16"/>
  <c r="O4358" i="16"/>
  <c r="O4359" i="16"/>
  <c r="O4360" i="16"/>
  <c r="O4361" i="16"/>
  <c r="O4362" i="16"/>
  <c r="O4363" i="16"/>
  <c r="O4364" i="16"/>
  <c r="O4365" i="16"/>
  <c r="O4366" i="16"/>
  <c r="O4367" i="16"/>
  <c r="O4368" i="16"/>
  <c r="O4369" i="16"/>
  <c r="O4370" i="16"/>
  <c r="O4371" i="16"/>
  <c r="O4372" i="16"/>
  <c r="O4373" i="16"/>
  <c r="O4374" i="16"/>
  <c r="O4375" i="16"/>
  <c r="O4376" i="16"/>
  <c r="O4377" i="16"/>
  <c r="O4378" i="16"/>
  <c r="O4379" i="16"/>
  <c r="O4380" i="16"/>
  <c r="O4381" i="16"/>
  <c r="O4382" i="16"/>
  <c r="O4383" i="16"/>
  <c r="O4384" i="16"/>
  <c r="O4385" i="16"/>
  <c r="O4386" i="16"/>
  <c r="O4387" i="16"/>
  <c r="O4388" i="16"/>
  <c r="O4389" i="16"/>
  <c r="O4390" i="16"/>
  <c r="O4391" i="16"/>
  <c r="O4392" i="16"/>
  <c r="O4393" i="16"/>
  <c r="O4394" i="16"/>
  <c r="O4395" i="16"/>
  <c r="O4396" i="16"/>
  <c r="O4397" i="16"/>
  <c r="O4398" i="16"/>
  <c r="O4399" i="16"/>
  <c r="O4400" i="16"/>
  <c r="O4401" i="16"/>
  <c r="O4402" i="16"/>
  <c r="O4403" i="16"/>
  <c r="O4404" i="16"/>
  <c r="O4405" i="16"/>
  <c r="O4406" i="16"/>
  <c r="O4407" i="16"/>
  <c r="O4408" i="16"/>
  <c r="O4409" i="16"/>
  <c r="O4410" i="16"/>
  <c r="O4411" i="16"/>
  <c r="O4412" i="16"/>
  <c r="O4413" i="16"/>
  <c r="O4414" i="16"/>
  <c r="O4415" i="16"/>
  <c r="O4416" i="16"/>
  <c r="O4417" i="16"/>
  <c r="O4418" i="16"/>
  <c r="O4419" i="16"/>
  <c r="O4420" i="16"/>
  <c r="O4421" i="16"/>
  <c r="O4422" i="16"/>
  <c r="O4423" i="16"/>
  <c r="O4424" i="16"/>
  <c r="O4425" i="16"/>
  <c r="O4426" i="16"/>
  <c r="O4427" i="16"/>
  <c r="O4428" i="16"/>
  <c r="O4429" i="16"/>
  <c r="O4430" i="16"/>
  <c r="O4431" i="16"/>
  <c r="O4432" i="16"/>
  <c r="O4433" i="16"/>
  <c r="O4434" i="16"/>
  <c r="O4435" i="16"/>
  <c r="O4436" i="16"/>
  <c r="O4437" i="16"/>
  <c r="O4438" i="16"/>
  <c r="O4439" i="16"/>
  <c r="O4440" i="16"/>
  <c r="O4441" i="16"/>
  <c r="O4442" i="16"/>
  <c r="O4443" i="16"/>
  <c r="O4444" i="16"/>
  <c r="O4445" i="16"/>
  <c r="O4446" i="16"/>
  <c r="O4447" i="16"/>
  <c r="O4448" i="16"/>
  <c r="O4449" i="16"/>
  <c r="O4450" i="16"/>
  <c r="O4451" i="16"/>
  <c r="O4452" i="16"/>
  <c r="O4453" i="16"/>
  <c r="O4454" i="16"/>
  <c r="O4455" i="16"/>
  <c r="O4456" i="16"/>
  <c r="O4457" i="16"/>
  <c r="O4458" i="16"/>
  <c r="O4459" i="16"/>
  <c r="O4460" i="16"/>
  <c r="O4461" i="16"/>
  <c r="O4462" i="16"/>
  <c r="O4463" i="16"/>
  <c r="O4464" i="16"/>
  <c r="O4465" i="16"/>
  <c r="O4466" i="16"/>
  <c r="O4467" i="16"/>
  <c r="O4468" i="16"/>
  <c r="O4469" i="16"/>
  <c r="O4470" i="16"/>
  <c r="O4471" i="16"/>
  <c r="O4472" i="16"/>
  <c r="O4473" i="16"/>
  <c r="O4474" i="16"/>
  <c r="O4475" i="16"/>
  <c r="O4476" i="16"/>
  <c r="O4477" i="16"/>
  <c r="O4478" i="16"/>
  <c r="O4479" i="16"/>
  <c r="O4480" i="16"/>
  <c r="O4481" i="16"/>
  <c r="O4482" i="16"/>
  <c r="O4483" i="16"/>
  <c r="O4484" i="16"/>
  <c r="O4485" i="16"/>
  <c r="O4486" i="16"/>
  <c r="O4487" i="16"/>
  <c r="O4488" i="16"/>
  <c r="O4489" i="16"/>
  <c r="O4490" i="16"/>
  <c r="O4491" i="16"/>
  <c r="O4492" i="16"/>
  <c r="O4493" i="16"/>
  <c r="O4494" i="16"/>
  <c r="O4495" i="16"/>
  <c r="O4496" i="16"/>
  <c r="O4497" i="16"/>
  <c r="O4498" i="16"/>
  <c r="O4499" i="16"/>
  <c r="O4500" i="16"/>
  <c r="O4501" i="16"/>
  <c r="O4502" i="16"/>
  <c r="O4503" i="16"/>
  <c r="O4504" i="16"/>
  <c r="O4505" i="16"/>
  <c r="O4506" i="16"/>
  <c r="O4507" i="16"/>
  <c r="O4508" i="16"/>
  <c r="O4509" i="16"/>
  <c r="O4510" i="16"/>
  <c r="O4511" i="16"/>
  <c r="O4512" i="16"/>
  <c r="O4513" i="16"/>
  <c r="O4514" i="16"/>
  <c r="O4515" i="16"/>
  <c r="O4516" i="16"/>
  <c r="O4517" i="16"/>
  <c r="O4518" i="16"/>
  <c r="O4519" i="16"/>
  <c r="O4520" i="16"/>
  <c r="O4521" i="16"/>
  <c r="O4522" i="16"/>
  <c r="O4523" i="16"/>
  <c r="O4524" i="16"/>
  <c r="O4525" i="16"/>
  <c r="O4526" i="16"/>
  <c r="O4527" i="16"/>
  <c r="O4528" i="16"/>
  <c r="O4529" i="16"/>
  <c r="O4530" i="16"/>
  <c r="O4531" i="16"/>
  <c r="O4532" i="16"/>
  <c r="O4533" i="16"/>
  <c r="O4534" i="16"/>
  <c r="O4535" i="16"/>
  <c r="O4536" i="16"/>
  <c r="O4537" i="16"/>
  <c r="O4538" i="16"/>
  <c r="O4539" i="16"/>
  <c r="O4540" i="16"/>
  <c r="O4541" i="16"/>
  <c r="O4542" i="16"/>
  <c r="O4543" i="16"/>
  <c r="O4544" i="16"/>
  <c r="O4545" i="16"/>
  <c r="O4546" i="16"/>
  <c r="O4547" i="16"/>
  <c r="O4548" i="16"/>
  <c r="O4549" i="16"/>
  <c r="O4550" i="16"/>
  <c r="O4551" i="16"/>
  <c r="O4552" i="16"/>
  <c r="O4553" i="16"/>
  <c r="O4554" i="16"/>
  <c r="O4555" i="16"/>
  <c r="O4556" i="16"/>
  <c r="O4557" i="16"/>
  <c r="O4558" i="16"/>
  <c r="O4559" i="16"/>
  <c r="O4560" i="16"/>
  <c r="O4561" i="16"/>
  <c r="O4562" i="16"/>
  <c r="O4563" i="16"/>
  <c r="O4564" i="16"/>
  <c r="O4565" i="16"/>
  <c r="O4566" i="16"/>
  <c r="O4567" i="16"/>
  <c r="O4568" i="16"/>
  <c r="O4569" i="16"/>
  <c r="O4570" i="16"/>
  <c r="O4571" i="16"/>
  <c r="O4572" i="16"/>
  <c r="O4573" i="16"/>
  <c r="O4574" i="16"/>
  <c r="O4575" i="16"/>
  <c r="O4576" i="16"/>
  <c r="O4577" i="16"/>
  <c r="O4578" i="16"/>
  <c r="O4579" i="16"/>
  <c r="O4580" i="16"/>
  <c r="O4581" i="16"/>
  <c r="O4582" i="16"/>
  <c r="O4583" i="16"/>
  <c r="O4584" i="16"/>
  <c r="O4585" i="16"/>
  <c r="O4586" i="16"/>
  <c r="O4587" i="16"/>
  <c r="O4588" i="16"/>
  <c r="O4589" i="16"/>
  <c r="O4590" i="16"/>
  <c r="O4591" i="16"/>
  <c r="O4592" i="16"/>
  <c r="O4593" i="16"/>
  <c r="O4594" i="16"/>
  <c r="O4595" i="16"/>
  <c r="O4596" i="16"/>
  <c r="O4597" i="16"/>
  <c r="O4598" i="16"/>
  <c r="O4599" i="16"/>
  <c r="O4600" i="16"/>
  <c r="O4601" i="16"/>
  <c r="O4602" i="16"/>
  <c r="O4603" i="16"/>
  <c r="O4604" i="16"/>
  <c r="O4605" i="16"/>
  <c r="O4606" i="16"/>
  <c r="O4607" i="16"/>
  <c r="O4608" i="16"/>
  <c r="O4609" i="16"/>
  <c r="O4610" i="16"/>
  <c r="O4611" i="16"/>
  <c r="O4612" i="16"/>
  <c r="O4613" i="16"/>
  <c r="O4614" i="16"/>
  <c r="O4615" i="16"/>
  <c r="O4616" i="16"/>
  <c r="O4617" i="16"/>
  <c r="O4618" i="16"/>
  <c r="O4619" i="16"/>
  <c r="O4620" i="16"/>
  <c r="O4621" i="16"/>
  <c r="O4622" i="16"/>
  <c r="O4623" i="16"/>
  <c r="O4624" i="16"/>
  <c r="O4625" i="16"/>
  <c r="O4626" i="16"/>
  <c r="O4627" i="16"/>
  <c r="O4628" i="16"/>
  <c r="O4629" i="16"/>
  <c r="O4630" i="16"/>
  <c r="O4631" i="16"/>
  <c r="O4632" i="16"/>
  <c r="O4633" i="16"/>
  <c r="O4634" i="16"/>
  <c r="O4635" i="16"/>
  <c r="O4636" i="16"/>
  <c r="O4637" i="16"/>
  <c r="O4638" i="16"/>
  <c r="O4639" i="16"/>
  <c r="O4640" i="16"/>
  <c r="O4641" i="16"/>
  <c r="O4642" i="16"/>
  <c r="O4643" i="16"/>
  <c r="O4644" i="16"/>
  <c r="O4645" i="16"/>
  <c r="O4646" i="16"/>
  <c r="O4647" i="16"/>
  <c r="O4648" i="16"/>
  <c r="O4649" i="16"/>
  <c r="O4650" i="16"/>
  <c r="O4651" i="16"/>
  <c r="O4652" i="16"/>
  <c r="O4653" i="16"/>
  <c r="O4654" i="16"/>
  <c r="O4655" i="16"/>
  <c r="O4656" i="16"/>
  <c r="O4657" i="16"/>
  <c r="O4658" i="16"/>
  <c r="O4659" i="16"/>
  <c r="O4660" i="16"/>
  <c r="O4661" i="16"/>
  <c r="O4662" i="16"/>
  <c r="O4663" i="16"/>
  <c r="O4664" i="16"/>
  <c r="O4665" i="16"/>
  <c r="O4666" i="16"/>
  <c r="O4667" i="16"/>
  <c r="O4668" i="16"/>
  <c r="O4669" i="16"/>
  <c r="O4670" i="16"/>
  <c r="O4671" i="16"/>
  <c r="O4672" i="16"/>
  <c r="O4673" i="16"/>
  <c r="O4674" i="16"/>
  <c r="O4675" i="16"/>
  <c r="O4676" i="16"/>
  <c r="O4677" i="16"/>
  <c r="O4678" i="16"/>
  <c r="O4679" i="16"/>
  <c r="O4680" i="16"/>
  <c r="O4681" i="16"/>
  <c r="O4682" i="16"/>
  <c r="O4683" i="16"/>
  <c r="O4684" i="16"/>
  <c r="O4685" i="16"/>
  <c r="O4686" i="16"/>
  <c r="O4687" i="16"/>
  <c r="O4688" i="16"/>
  <c r="O4689" i="16"/>
  <c r="O4690" i="16"/>
  <c r="O4691" i="16"/>
  <c r="O4692" i="16"/>
  <c r="O4693" i="16"/>
  <c r="O4694" i="16"/>
  <c r="O4695" i="16"/>
  <c r="O4696" i="16"/>
  <c r="O4697" i="16"/>
  <c r="O4698" i="16"/>
  <c r="O4699" i="16"/>
  <c r="O4700" i="16"/>
  <c r="O4701" i="16"/>
  <c r="O4702" i="16"/>
  <c r="O4703" i="16"/>
  <c r="O4704" i="16"/>
  <c r="O4705" i="16"/>
  <c r="O4706" i="16"/>
  <c r="O4707" i="16"/>
  <c r="O4708" i="16"/>
  <c r="O4709" i="16"/>
  <c r="O4710" i="16"/>
  <c r="O4711" i="16"/>
  <c r="O4712" i="16"/>
  <c r="O4713" i="16"/>
  <c r="O4714" i="16"/>
  <c r="O4715" i="16"/>
  <c r="O4716" i="16"/>
  <c r="O4717" i="16"/>
  <c r="O4718" i="16"/>
  <c r="O4719" i="16"/>
  <c r="O4720" i="16"/>
  <c r="O4721" i="16"/>
  <c r="O4722" i="16"/>
  <c r="O4723" i="16"/>
  <c r="O4724" i="16"/>
  <c r="O4725" i="16"/>
  <c r="O4726" i="16"/>
  <c r="O4727" i="16"/>
  <c r="O4728" i="16"/>
  <c r="O4729" i="16"/>
  <c r="O4730" i="16"/>
  <c r="O4731" i="16"/>
  <c r="O4732" i="16"/>
  <c r="O4733" i="16"/>
  <c r="O4734" i="16"/>
  <c r="O4735" i="16"/>
  <c r="O4736" i="16"/>
  <c r="O4737" i="16"/>
  <c r="O4738" i="16"/>
  <c r="O4739" i="16"/>
  <c r="O4740" i="16"/>
  <c r="O4741" i="16"/>
  <c r="O4742" i="16"/>
  <c r="O4743" i="16"/>
  <c r="O4744" i="16"/>
  <c r="O4745" i="16"/>
  <c r="O4746" i="16"/>
  <c r="O4747" i="16"/>
  <c r="O4748" i="16"/>
  <c r="O4749" i="16"/>
  <c r="O4750" i="16"/>
  <c r="O4751" i="16"/>
  <c r="O4752" i="16"/>
  <c r="O4753" i="16"/>
  <c r="O4754" i="16"/>
  <c r="O4755" i="16"/>
  <c r="O4756" i="16"/>
  <c r="O4757" i="16"/>
  <c r="O4758" i="16"/>
  <c r="O4759" i="16"/>
  <c r="O4760" i="16"/>
  <c r="O4761" i="16"/>
  <c r="O4762" i="16"/>
  <c r="O4763" i="16"/>
  <c r="O4764" i="16"/>
  <c r="O4765" i="16"/>
  <c r="O4766" i="16"/>
  <c r="O4767" i="16"/>
  <c r="O4768" i="16"/>
  <c r="O4769" i="16"/>
  <c r="O4770" i="16"/>
  <c r="O4771" i="16"/>
  <c r="O4772" i="16"/>
  <c r="O4773" i="16"/>
  <c r="O4774" i="16"/>
  <c r="O4775" i="16"/>
  <c r="O4776" i="16"/>
  <c r="O4777" i="16"/>
  <c r="O4778" i="16"/>
  <c r="O4779" i="16"/>
  <c r="O4780" i="16"/>
  <c r="O4781" i="16"/>
  <c r="O4782" i="16"/>
  <c r="O4783" i="16"/>
  <c r="O4784" i="16"/>
  <c r="O4785" i="16"/>
  <c r="O4786" i="16"/>
  <c r="O4787" i="16"/>
  <c r="O4788" i="16"/>
  <c r="O4789" i="16"/>
  <c r="O4790" i="16"/>
  <c r="O4791" i="16"/>
  <c r="O4792" i="16"/>
  <c r="O4793" i="16"/>
  <c r="O4794" i="16"/>
  <c r="O4795" i="16"/>
  <c r="O4796" i="16"/>
  <c r="O4797" i="16"/>
  <c r="O4798" i="16"/>
  <c r="O4799" i="16"/>
  <c r="O4800" i="16"/>
  <c r="O4801" i="16"/>
  <c r="O4802" i="16"/>
  <c r="O4803" i="16"/>
  <c r="O4804" i="16"/>
  <c r="O4805" i="16"/>
  <c r="O4806" i="16"/>
  <c r="O4807" i="16"/>
  <c r="O4808" i="16"/>
  <c r="O4809" i="16"/>
  <c r="O4810" i="16"/>
  <c r="O4811" i="16"/>
  <c r="O4812" i="16"/>
  <c r="O4813" i="16"/>
  <c r="O4814" i="16"/>
  <c r="O4815" i="16"/>
  <c r="O4816" i="16"/>
  <c r="O4817" i="16"/>
  <c r="O4818" i="16"/>
  <c r="O4819" i="16"/>
  <c r="O4820" i="16"/>
  <c r="O4821" i="16"/>
  <c r="O4822" i="16"/>
  <c r="O4823" i="16"/>
  <c r="O4824" i="16"/>
  <c r="O4825" i="16"/>
  <c r="O4826" i="16"/>
  <c r="O4827" i="16"/>
  <c r="O4828" i="16"/>
  <c r="O4829" i="16"/>
  <c r="O4830" i="16"/>
  <c r="O4831" i="16"/>
  <c r="O4832" i="16"/>
  <c r="O4833" i="16"/>
  <c r="O4834" i="16"/>
  <c r="O4835" i="16"/>
  <c r="O4836" i="16"/>
  <c r="O4837" i="16"/>
  <c r="O4838" i="16"/>
  <c r="O4839" i="16"/>
  <c r="O4840" i="16"/>
  <c r="O4841" i="16"/>
  <c r="O4842" i="16"/>
  <c r="O4843" i="16"/>
  <c r="O4844" i="16"/>
  <c r="O4845" i="16"/>
  <c r="O4846" i="16"/>
  <c r="O4847" i="16"/>
  <c r="O4848" i="16"/>
  <c r="O4849" i="16"/>
  <c r="O4850" i="16"/>
  <c r="O4851" i="16"/>
  <c r="O4852" i="16"/>
  <c r="O4853" i="16"/>
  <c r="O4854" i="16"/>
  <c r="O4855" i="16"/>
  <c r="O4856" i="16"/>
  <c r="O4857" i="16"/>
  <c r="O4858" i="16"/>
  <c r="O4859" i="16"/>
  <c r="O4860" i="16"/>
  <c r="O4861" i="16"/>
  <c r="O4862" i="16"/>
  <c r="O4863" i="16"/>
  <c r="O4864" i="16"/>
  <c r="O4865" i="16"/>
  <c r="O4866" i="16"/>
  <c r="O4867" i="16"/>
  <c r="O4868" i="16"/>
  <c r="O4869" i="16"/>
  <c r="O4870" i="16"/>
  <c r="O4871" i="16"/>
  <c r="O4872" i="16"/>
  <c r="O4873" i="16"/>
  <c r="O4874" i="16"/>
  <c r="O4875" i="16"/>
  <c r="O4876" i="16"/>
  <c r="O4877" i="16"/>
  <c r="O4878" i="16"/>
  <c r="O4879" i="16"/>
  <c r="O4880" i="16"/>
  <c r="O4881" i="16"/>
  <c r="O4882" i="16"/>
  <c r="O4883" i="16"/>
  <c r="O4884" i="16"/>
  <c r="O4885" i="16"/>
  <c r="O4886" i="16"/>
  <c r="O4887" i="16"/>
  <c r="O4888" i="16"/>
  <c r="O4889" i="16"/>
  <c r="O4890" i="16"/>
  <c r="O4891" i="16"/>
  <c r="O4892" i="16"/>
  <c r="O4893" i="16"/>
  <c r="O4894" i="16"/>
  <c r="O4895" i="16"/>
  <c r="O4896" i="16"/>
  <c r="O4897" i="16"/>
  <c r="O4898" i="16"/>
  <c r="O4899" i="16"/>
  <c r="O4900" i="16"/>
  <c r="O4901" i="16"/>
  <c r="O4902" i="16"/>
  <c r="O4903" i="16"/>
  <c r="O4904" i="16"/>
  <c r="O4905" i="16"/>
  <c r="O4906" i="16"/>
  <c r="O4907" i="16"/>
  <c r="O4908" i="16"/>
  <c r="O4909" i="16"/>
  <c r="O4910" i="16"/>
  <c r="O4911" i="16"/>
  <c r="O4912" i="16"/>
  <c r="O4913" i="16"/>
  <c r="O4914" i="16"/>
  <c r="O4915" i="16"/>
  <c r="O4916" i="16"/>
  <c r="O4917" i="16"/>
  <c r="O4918" i="16"/>
  <c r="O4919" i="16"/>
  <c r="O4920" i="16"/>
  <c r="O4921" i="16"/>
  <c r="O4922" i="16"/>
  <c r="O4923" i="16"/>
  <c r="O4924" i="16"/>
  <c r="O4925" i="16"/>
  <c r="O4926" i="16"/>
  <c r="O4927" i="16"/>
  <c r="O4928" i="16"/>
  <c r="O4929" i="16"/>
  <c r="O4930" i="16"/>
  <c r="O4931" i="16"/>
  <c r="O4932" i="16"/>
  <c r="O4933" i="16"/>
  <c r="O4934" i="16"/>
  <c r="O4935" i="16"/>
  <c r="O4936" i="16"/>
  <c r="O4937" i="16"/>
  <c r="O4938" i="16"/>
  <c r="O4939" i="16"/>
  <c r="O4940" i="16"/>
  <c r="O4941" i="16"/>
  <c r="O4942" i="16"/>
  <c r="O4943" i="16"/>
  <c r="O4944" i="16"/>
  <c r="O4945" i="16"/>
  <c r="O4946" i="16"/>
  <c r="O4947" i="16"/>
  <c r="O4948" i="16"/>
  <c r="O4949" i="16"/>
  <c r="O4950" i="16"/>
  <c r="O4951" i="16"/>
  <c r="O4952" i="16"/>
  <c r="O4953" i="16"/>
  <c r="O4954" i="16"/>
  <c r="O4955" i="16"/>
  <c r="O4956" i="16"/>
  <c r="O4957" i="16"/>
  <c r="O4958" i="16"/>
  <c r="O4959" i="16"/>
  <c r="O4960" i="16"/>
  <c r="O4961" i="16"/>
  <c r="O4962" i="16"/>
  <c r="O4963" i="16"/>
  <c r="O4964" i="16"/>
  <c r="O4965" i="16"/>
  <c r="O4966" i="16"/>
  <c r="O4967" i="16"/>
  <c r="O4968" i="16"/>
  <c r="O4969" i="16"/>
  <c r="O4970" i="16"/>
  <c r="O4971" i="16"/>
  <c r="O4972" i="16"/>
  <c r="O4973" i="16"/>
  <c r="O4974" i="16"/>
  <c r="O4975" i="16"/>
  <c r="O4976" i="16"/>
  <c r="O4977" i="16"/>
  <c r="O4978" i="16"/>
  <c r="O4979" i="16"/>
  <c r="O4980" i="16"/>
  <c r="O4981" i="16"/>
  <c r="O4982" i="16"/>
  <c r="O4983" i="16"/>
  <c r="O4984" i="16"/>
  <c r="O4985" i="16"/>
  <c r="O4986" i="16"/>
  <c r="O4987" i="16"/>
  <c r="O4988" i="16"/>
  <c r="O4989" i="16"/>
  <c r="O4990" i="16"/>
  <c r="O4991" i="16"/>
  <c r="O4992" i="16"/>
  <c r="O4993" i="16"/>
  <c r="O4994" i="16"/>
  <c r="O4995" i="16"/>
  <c r="O4996" i="16"/>
  <c r="O4997" i="16"/>
  <c r="O4998" i="16"/>
  <c r="O4999" i="16"/>
  <c r="O5000" i="16"/>
  <c r="O5001" i="16"/>
  <c r="O5002" i="16"/>
  <c r="O5003" i="16"/>
  <c r="O5004" i="16"/>
  <c r="O5005" i="16"/>
  <c r="O5006" i="16"/>
  <c r="O5007" i="16"/>
  <c r="O5008" i="16"/>
  <c r="O5009" i="16"/>
  <c r="O5010" i="16"/>
  <c r="O5011" i="16"/>
  <c r="O5012" i="16"/>
  <c r="O5013" i="16"/>
  <c r="O5014" i="16"/>
  <c r="O5015" i="16"/>
  <c r="O5016" i="16"/>
  <c r="O5017" i="16"/>
  <c r="O5018" i="16"/>
  <c r="O5019" i="16"/>
  <c r="O5020" i="16"/>
  <c r="O5021" i="16"/>
  <c r="O5022" i="16"/>
  <c r="O5023" i="16"/>
  <c r="O5024" i="16"/>
  <c r="O5025" i="16"/>
  <c r="O5026" i="16"/>
  <c r="O5027" i="16"/>
  <c r="O5028" i="16"/>
  <c r="O5029" i="16"/>
  <c r="O5030" i="16"/>
  <c r="O5031" i="16"/>
  <c r="O5032" i="16"/>
  <c r="O5033" i="16"/>
  <c r="O5034" i="16"/>
  <c r="O5035" i="16"/>
  <c r="O5036" i="16"/>
  <c r="O5037" i="16"/>
  <c r="O5038" i="16"/>
  <c r="O5039" i="16"/>
  <c r="O5040" i="16"/>
  <c r="O5041" i="16"/>
  <c r="O5042" i="16"/>
  <c r="O5043" i="16"/>
  <c r="O5044" i="16"/>
  <c r="O5045" i="16"/>
  <c r="O5046" i="16"/>
  <c r="O5047" i="16"/>
  <c r="O5048" i="16"/>
  <c r="O5049" i="16"/>
  <c r="O5050" i="16"/>
  <c r="O5051" i="16"/>
  <c r="O5052" i="16"/>
  <c r="O5053" i="16"/>
  <c r="O5054" i="16"/>
  <c r="O5055" i="16"/>
  <c r="O5056" i="16"/>
  <c r="O5057" i="16"/>
  <c r="O5058" i="16"/>
  <c r="O5059" i="16"/>
  <c r="O5060" i="16"/>
  <c r="O5061" i="16"/>
  <c r="O5062" i="16"/>
  <c r="O5063" i="16"/>
  <c r="O5064" i="16"/>
  <c r="O5065" i="16"/>
  <c r="O5066" i="16"/>
  <c r="O5067" i="16"/>
  <c r="O5068" i="16"/>
  <c r="O5069" i="16"/>
  <c r="O5070" i="16"/>
  <c r="O5071" i="16"/>
  <c r="O5072" i="16"/>
  <c r="O5073" i="16"/>
  <c r="O5074" i="16"/>
  <c r="O5075" i="16"/>
  <c r="O5076" i="16"/>
  <c r="O5077" i="16"/>
  <c r="O5078" i="16"/>
  <c r="O5079" i="16"/>
  <c r="O5080" i="16"/>
  <c r="O5081" i="16"/>
  <c r="O5082" i="16"/>
  <c r="O5083" i="16"/>
  <c r="O5084" i="16"/>
  <c r="O5085" i="16"/>
  <c r="O5086" i="16"/>
  <c r="O5087" i="16"/>
  <c r="O5088" i="16"/>
  <c r="O5089" i="16"/>
  <c r="O5090" i="16"/>
  <c r="O5091" i="16"/>
  <c r="O5092" i="16"/>
  <c r="O5093" i="16"/>
  <c r="O5094" i="16"/>
  <c r="O5095" i="16"/>
  <c r="O5096" i="16"/>
  <c r="O5097" i="16"/>
  <c r="O5098" i="16"/>
  <c r="O5099" i="16"/>
  <c r="O5100" i="16"/>
  <c r="O5101" i="16"/>
  <c r="O5102" i="16"/>
  <c r="O5103" i="16"/>
  <c r="O5104" i="16"/>
  <c r="O5105" i="16"/>
  <c r="O5106" i="16"/>
  <c r="O5107" i="16"/>
  <c r="O5108" i="16"/>
  <c r="O5109" i="16"/>
  <c r="O5110" i="16"/>
  <c r="O5111" i="16"/>
  <c r="O5112" i="16"/>
  <c r="O5113" i="16"/>
  <c r="O5114" i="16"/>
  <c r="O5115" i="16"/>
  <c r="O5116" i="16"/>
  <c r="O5117" i="16"/>
  <c r="O5118" i="16"/>
  <c r="O5119" i="16"/>
  <c r="O5120" i="16"/>
  <c r="O5121" i="16"/>
  <c r="O5122" i="16"/>
  <c r="O5123" i="16"/>
  <c r="O5124" i="16"/>
  <c r="O5125" i="16"/>
  <c r="O5126" i="16"/>
  <c r="O5127" i="16"/>
  <c r="O5128" i="16"/>
  <c r="O5129" i="16"/>
  <c r="O5130" i="16"/>
  <c r="O5131" i="16"/>
  <c r="O5132" i="16"/>
  <c r="O5133" i="16"/>
  <c r="O5134" i="16"/>
  <c r="O5135" i="16"/>
  <c r="O5136" i="16"/>
  <c r="O5137" i="16"/>
  <c r="O5138" i="16"/>
  <c r="O5139" i="16"/>
  <c r="O5140" i="16"/>
  <c r="O5141" i="16"/>
  <c r="O5142" i="16"/>
  <c r="O5143" i="16"/>
  <c r="O5144" i="16"/>
  <c r="O5145" i="16"/>
  <c r="O5146" i="16"/>
  <c r="O5147" i="16"/>
  <c r="O5148" i="16"/>
  <c r="O5149" i="16"/>
  <c r="O5150" i="16"/>
  <c r="O5151" i="16"/>
  <c r="O5152" i="16"/>
  <c r="O5153" i="16"/>
  <c r="O5154" i="16"/>
  <c r="O5155" i="16"/>
  <c r="O5156" i="16"/>
  <c r="O5157" i="16"/>
  <c r="O5158" i="16"/>
  <c r="O5159" i="16"/>
  <c r="O5160" i="16"/>
  <c r="O5161" i="16"/>
  <c r="O5162" i="16"/>
  <c r="O5163" i="16"/>
  <c r="O5164" i="16"/>
  <c r="O5165" i="16"/>
  <c r="O5166" i="16"/>
  <c r="O5167" i="16"/>
  <c r="O5168" i="16"/>
  <c r="O5169" i="16"/>
  <c r="O5170" i="16"/>
  <c r="O5171" i="16"/>
  <c r="O5172" i="16"/>
  <c r="O5173" i="16"/>
  <c r="O5174" i="16"/>
  <c r="O5175" i="16"/>
  <c r="O5176" i="16"/>
  <c r="O5177" i="16"/>
  <c r="O5178" i="16"/>
  <c r="O5179" i="16"/>
  <c r="O5180" i="16"/>
  <c r="O5181" i="16"/>
  <c r="O5182" i="16"/>
  <c r="O5183" i="16"/>
  <c r="O5184" i="16"/>
  <c r="O5185" i="16"/>
  <c r="O5186" i="16"/>
  <c r="O5187" i="16"/>
  <c r="O5188" i="16"/>
  <c r="O5189" i="16"/>
  <c r="O5190" i="16"/>
  <c r="O5191" i="16"/>
  <c r="O5192" i="16"/>
  <c r="O5193" i="16"/>
  <c r="O5194" i="16"/>
  <c r="O5195" i="16"/>
  <c r="O5196" i="16"/>
  <c r="O5197" i="16"/>
  <c r="O5198" i="16"/>
  <c r="O5199" i="16"/>
  <c r="O5200" i="16"/>
  <c r="O5201" i="16"/>
  <c r="O5202" i="16"/>
  <c r="O5203" i="16"/>
  <c r="O5204" i="16"/>
  <c r="O5205" i="16"/>
  <c r="O5206" i="16"/>
  <c r="O5207" i="16"/>
  <c r="O5208" i="16"/>
  <c r="O5209" i="16"/>
  <c r="O5210" i="16"/>
  <c r="O5211" i="16"/>
  <c r="O5212" i="16"/>
  <c r="O5213" i="16"/>
  <c r="O5214" i="16"/>
  <c r="O5215" i="16"/>
  <c r="O5216" i="16"/>
  <c r="O5217" i="16"/>
  <c r="O5218" i="16"/>
  <c r="O5219" i="16"/>
  <c r="O5220" i="16"/>
  <c r="O5221" i="16"/>
  <c r="O5222" i="16"/>
  <c r="O5223" i="16"/>
  <c r="O5224" i="16"/>
  <c r="O5225" i="16"/>
  <c r="O5226" i="16"/>
  <c r="O5227" i="16"/>
  <c r="O5228" i="16"/>
  <c r="O5229" i="16"/>
  <c r="O5230" i="16"/>
  <c r="O5231" i="16"/>
  <c r="O5232" i="16"/>
  <c r="O5233" i="16"/>
  <c r="O5234" i="16"/>
  <c r="O5235" i="16"/>
  <c r="O5236" i="16"/>
  <c r="O5237" i="16"/>
  <c r="O5238" i="16"/>
  <c r="O5239" i="16"/>
  <c r="O5240" i="16"/>
  <c r="O5241" i="16"/>
  <c r="O5242" i="16"/>
  <c r="O5243" i="16"/>
  <c r="O5244" i="16"/>
  <c r="O5245" i="16"/>
  <c r="O5246" i="16"/>
  <c r="O5247" i="16"/>
  <c r="O5248" i="16"/>
  <c r="O5249" i="16"/>
  <c r="O5250" i="16"/>
  <c r="O5251" i="16"/>
  <c r="O5252" i="16"/>
  <c r="O5253" i="16"/>
  <c r="O5254" i="16"/>
  <c r="O5255" i="16"/>
  <c r="O5256" i="16"/>
  <c r="O5257" i="16"/>
  <c r="O5258" i="16"/>
  <c r="O5259" i="16"/>
  <c r="O5260" i="16"/>
  <c r="O5261" i="16"/>
  <c r="O5262" i="16"/>
  <c r="O5263" i="16"/>
  <c r="O5264" i="16"/>
  <c r="O5265" i="16"/>
  <c r="O5266" i="16"/>
  <c r="O5267" i="16"/>
  <c r="O5268" i="16"/>
  <c r="O5269" i="16"/>
  <c r="O5270" i="16"/>
  <c r="O5271" i="16"/>
  <c r="O5272" i="16"/>
  <c r="O5273" i="16"/>
  <c r="O5274" i="16"/>
  <c r="O5275" i="16"/>
  <c r="O5276" i="16"/>
  <c r="O5277" i="16"/>
  <c r="O5278" i="16"/>
  <c r="O5279" i="16"/>
  <c r="O5280" i="16"/>
  <c r="O5281" i="16"/>
  <c r="O5282" i="16"/>
  <c r="O5283" i="16"/>
  <c r="O5284" i="16"/>
  <c r="O5285" i="16"/>
  <c r="O5286" i="16"/>
  <c r="O5287" i="16"/>
  <c r="O5288" i="16"/>
  <c r="O5289" i="16"/>
  <c r="O5290" i="16"/>
  <c r="O5291" i="16"/>
  <c r="O5292" i="16"/>
  <c r="O5293" i="16"/>
  <c r="O5294" i="16"/>
  <c r="O5295" i="16"/>
  <c r="O5296" i="16"/>
  <c r="O5297" i="16"/>
  <c r="O5298" i="16"/>
  <c r="O5299" i="16"/>
  <c r="O5300" i="16"/>
  <c r="O5301" i="16"/>
  <c r="O5302" i="16"/>
  <c r="O5303" i="16"/>
  <c r="O5304" i="16"/>
  <c r="O5305" i="16"/>
  <c r="O5306" i="16"/>
  <c r="O5307" i="16"/>
  <c r="O5308" i="16"/>
  <c r="O5309" i="16"/>
  <c r="O5310" i="16"/>
  <c r="O5311" i="16"/>
  <c r="O5312" i="16"/>
  <c r="O5313" i="16"/>
  <c r="O5314" i="16"/>
  <c r="O5315" i="16"/>
  <c r="O5316" i="16"/>
  <c r="O5317" i="16"/>
  <c r="O5318" i="16"/>
  <c r="O5319" i="16"/>
  <c r="O5320" i="16"/>
  <c r="O5321" i="16"/>
  <c r="O5322" i="16"/>
  <c r="O5323" i="16"/>
  <c r="O5324" i="16"/>
  <c r="O5325" i="16"/>
  <c r="O5326" i="16"/>
  <c r="O5327" i="16"/>
  <c r="O5328" i="16"/>
  <c r="O5329" i="16"/>
  <c r="O5330" i="16"/>
  <c r="O5331" i="16"/>
  <c r="O5332" i="16"/>
  <c r="O5333" i="16"/>
  <c r="O5334" i="16"/>
  <c r="O5335" i="16"/>
  <c r="O5336" i="16"/>
  <c r="O5337" i="16"/>
  <c r="O5338" i="16"/>
  <c r="O5339" i="16"/>
  <c r="O5340" i="16"/>
  <c r="O5341" i="16"/>
  <c r="O5342" i="16"/>
  <c r="O5343" i="16"/>
  <c r="O5344" i="16"/>
  <c r="O5345" i="16"/>
  <c r="O5346" i="16"/>
  <c r="O5347" i="16"/>
  <c r="O5348" i="16"/>
  <c r="O5349" i="16"/>
  <c r="O5350" i="16"/>
  <c r="O5351" i="16"/>
  <c r="O5352" i="16"/>
  <c r="O5353" i="16"/>
  <c r="O5354" i="16"/>
  <c r="O5355" i="16"/>
  <c r="O5356" i="16"/>
  <c r="O5357" i="16"/>
  <c r="O5358" i="16"/>
  <c r="O5359" i="16"/>
  <c r="O5360" i="16"/>
  <c r="O5361" i="16"/>
  <c r="O5362" i="16"/>
  <c r="O5363" i="16"/>
  <c r="O5364" i="16"/>
  <c r="O5365" i="16"/>
  <c r="O5366" i="16"/>
  <c r="O5367" i="16"/>
  <c r="O5368" i="16"/>
  <c r="O5369" i="16"/>
  <c r="O5370" i="16"/>
  <c r="O5371" i="16"/>
  <c r="O5372" i="16"/>
  <c r="O5373" i="16"/>
  <c r="O5374" i="16"/>
  <c r="O5375" i="16"/>
  <c r="O5376" i="16"/>
  <c r="O5377" i="16"/>
  <c r="O5378" i="16"/>
  <c r="O5379" i="16"/>
  <c r="O5380" i="16"/>
  <c r="O5381" i="16"/>
  <c r="O5382" i="16"/>
  <c r="O5383" i="16"/>
  <c r="O5384" i="16"/>
  <c r="O5385" i="16"/>
  <c r="O5386" i="16"/>
  <c r="O5387" i="16"/>
  <c r="O5388" i="16"/>
  <c r="O5389" i="16"/>
  <c r="O5390" i="16"/>
  <c r="O5391" i="16"/>
  <c r="O5392" i="16"/>
  <c r="O5393" i="16"/>
  <c r="O5394" i="16"/>
  <c r="O5395" i="16"/>
  <c r="O5396" i="16"/>
  <c r="O5397" i="16"/>
  <c r="O5398" i="16"/>
  <c r="O5399" i="16"/>
  <c r="O5400" i="16"/>
  <c r="O5401" i="16"/>
  <c r="O5402" i="16"/>
  <c r="O5403" i="16"/>
  <c r="O5404" i="16"/>
  <c r="O5405" i="16"/>
  <c r="O5406" i="16"/>
  <c r="O5407" i="16"/>
  <c r="O5408" i="16"/>
  <c r="O5409" i="16"/>
  <c r="O5410" i="16"/>
  <c r="O5411" i="16"/>
  <c r="O5412" i="16"/>
  <c r="O5413" i="16"/>
  <c r="O5414" i="16"/>
  <c r="O5415" i="16"/>
  <c r="O5416" i="16"/>
  <c r="O5417" i="16"/>
  <c r="O5418" i="16"/>
  <c r="O5419" i="16"/>
  <c r="O5420" i="16"/>
  <c r="O5421" i="16"/>
  <c r="O5422" i="16"/>
  <c r="O5423" i="16"/>
  <c r="O5424" i="16"/>
  <c r="O5425" i="16"/>
  <c r="O5426" i="16"/>
  <c r="O5427" i="16"/>
  <c r="O5428" i="16"/>
  <c r="O5429" i="16"/>
  <c r="O5430" i="16"/>
  <c r="O5431" i="16"/>
  <c r="O5432" i="16"/>
  <c r="O5433" i="16"/>
  <c r="O5434" i="16"/>
  <c r="O5435" i="16"/>
  <c r="O5436" i="16"/>
  <c r="O5437" i="16"/>
  <c r="O5438" i="16"/>
  <c r="O5439" i="16"/>
  <c r="O5440" i="16"/>
  <c r="O5441" i="16"/>
  <c r="O5442" i="16"/>
  <c r="O5443" i="16"/>
  <c r="O5444" i="16"/>
  <c r="O5445" i="16"/>
  <c r="O5446" i="16"/>
  <c r="O5447" i="16"/>
  <c r="O5448" i="16"/>
  <c r="O5449" i="16"/>
  <c r="O5450" i="16"/>
  <c r="O5451" i="16"/>
  <c r="O5452" i="16"/>
  <c r="O5453" i="16"/>
  <c r="O5454" i="16"/>
  <c r="O5455" i="16"/>
  <c r="O5456" i="16"/>
  <c r="O5457" i="16"/>
  <c r="O5458" i="16"/>
  <c r="O5459" i="16"/>
  <c r="O5460" i="16"/>
  <c r="O5461" i="16"/>
  <c r="O5462" i="16"/>
  <c r="O5463" i="16"/>
  <c r="O5464" i="16"/>
  <c r="O5465" i="16"/>
  <c r="O5466" i="16"/>
  <c r="O5467" i="16"/>
  <c r="O5468" i="16"/>
  <c r="O5469" i="16"/>
  <c r="O5470" i="16"/>
  <c r="O5471" i="16"/>
  <c r="O5472" i="16"/>
  <c r="O5473" i="16"/>
  <c r="O5474" i="16"/>
  <c r="O5475" i="16"/>
  <c r="O5476" i="16"/>
  <c r="O5477" i="16"/>
  <c r="O5478" i="16"/>
  <c r="O5479" i="16"/>
  <c r="O5480" i="16"/>
  <c r="O5481" i="16"/>
  <c r="O5482" i="16"/>
  <c r="O5483" i="16"/>
  <c r="O5484" i="16"/>
  <c r="O5485" i="16"/>
  <c r="O5486" i="16"/>
  <c r="O5487" i="16"/>
  <c r="O5488" i="16"/>
  <c r="O5489" i="16"/>
  <c r="O5490" i="16"/>
  <c r="O5491" i="16"/>
  <c r="O5492" i="16"/>
  <c r="O5493" i="16"/>
  <c r="O5494" i="16"/>
  <c r="O5495" i="16"/>
  <c r="O5496" i="16"/>
  <c r="O5497" i="16"/>
  <c r="O5498" i="16"/>
  <c r="O5499" i="16"/>
  <c r="O5500" i="16"/>
  <c r="O5501" i="16"/>
  <c r="O5502" i="16"/>
  <c r="O5503" i="16"/>
  <c r="O5504" i="16"/>
  <c r="O5505" i="16"/>
  <c r="O5506" i="16"/>
  <c r="O5507" i="16"/>
  <c r="O5508" i="16"/>
  <c r="O5509" i="16"/>
  <c r="O5510" i="16"/>
  <c r="O5511" i="16"/>
  <c r="O5512" i="16"/>
  <c r="O5513" i="16"/>
  <c r="O5514" i="16"/>
  <c r="O5515" i="16"/>
  <c r="O5516" i="16"/>
  <c r="O5517" i="16"/>
  <c r="O5518" i="16"/>
  <c r="O5519" i="16"/>
  <c r="O5520" i="16"/>
  <c r="O5521" i="16"/>
  <c r="O5522" i="16"/>
  <c r="O5523" i="16"/>
  <c r="O5524" i="16"/>
  <c r="O5525" i="16"/>
  <c r="O5526" i="16"/>
  <c r="O5527" i="16"/>
  <c r="O5528" i="16"/>
  <c r="O5529" i="16"/>
  <c r="O5530" i="16"/>
  <c r="O5531" i="16"/>
  <c r="O5532" i="16"/>
  <c r="O5533" i="16"/>
  <c r="O5534" i="16"/>
  <c r="O5535" i="16"/>
  <c r="O5536" i="16"/>
  <c r="O5537" i="16"/>
  <c r="O5538" i="16"/>
  <c r="O5539" i="16"/>
  <c r="O5540" i="16"/>
  <c r="O5541" i="16"/>
  <c r="O5542" i="16"/>
  <c r="O5543" i="16"/>
  <c r="O5544" i="16"/>
  <c r="O5545" i="16"/>
  <c r="O5546" i="16"/>
  <c r="O5547" i="16"/>
  <c r="O5548" i="16"/>
  <c r="O5549" i="16"/>
  <c r="O5550" i="16"/>
  <c r="O5551" i="16"/>
  <c r="O5552" i="16"/>
  <c r="O5553" i="16"/>
  <c r="O5554" i="16"/>
  <c r="O5555" i="16"/>
  <c r="O5556" i="16"/>
  <c r="O5557" i="16"/>
  <c r="O5558" i="16"/>
  <c r="O5559" i="16"/>
  <c r="O5560" i="16"/>
  <c r="O5561" i="16"/>
  <c r="O5562" i="16"/>
  <c r="O5563" i="16"/>
  <c r="O5564" i="16"/>
  <c r="O5565" i="16"/>
  <c r="O5566" i="16"/>
  <c r="O5567" i="16"/>
  <c r="O5568" i="16"/>
  <c r="O5569" i="16"/>
  <c r="O5570" i="16"/>
  <c r="O5571" i="16"/>
  <c r="O5572" i="16"/>
  <c r="O5573" i="16"/>
  <c r="O5574" i="16"/>
  <c r="O5575" i="16"/>
  <c r="O5576" i="16"/>
  <c r="O5577" i="16"/>
  <c r="O5578" i="16"/>
  <c r="O5579" i="16"/>
  <c r="O5580" i="16"/>
  <c r="O5581" i="16"/>
  <c r="O5582" i="16"/>
  <c r="O5583" i="16"/>
  <c r="O5584" i="16"/>
  <c r="O5585" i="16"/>
  <c r="O5586" i="16"/>
  <c r="O5587" i="16"/>
  <c r="O5588" i="16"/>
  <c r="O5589" i="16"/>
  <c r="O5590" i="16"/>
  <c r="O5591" i="16"/>
  <c r="O5592" i="16"/>
  <c r="O5593" i="16"/>
  <c r="O5594" i="16"/>
  <c r="O5595" i="16"/>
  <c r="O5596" i="16"/>
  <c r="O5597" i="16"/>
  <c r="O5598" i="16"/>
  <c r="O5599" i="16"/>
  <c r="O5600" i="16"/>
  <c r="O5601" i="16"/>
  <c r="O5602" i="16"/>
  <c r="O5603" i="16"/>
  <c r="O5604" i="16"/>
  <c r="O5605" i="16"/>
  <c r="O5606" i="16"/>
  <c r="O5607" i="16"/>
  <c r="O5608" i="16"/>
  <c r="O5609" i="16"/>
  <c r="O5610" i="16"/>
  <c r="O5611" i="16"/>
  <c r="O5612" i="16"/>
  <c r="O5613" i="16"/>
  <c r="O5614" i="16"/>
  <c r="O5615" i="16"/>
  <c r="O5616" i="16"/>
  <c r="O5617" i="16"/>
  <c r="O5618" i="16"/>
  <c r="O5619" i="16"/>
  <c r="O5620" i="16"/>
  <c r="O5621" i="16"/>
  <c r="O5622" i="16"/>
  <c r="O5623" i="16"/>
  <c r="O5624" i="16"/>
  <c r="O5625" i="16"/>
  <c r="O5626" i="16"/>
  <c r="O5627" i="16"/>
  <c r="O5628" i="16"/>
  <c r="O5629" i="16"/>
  <c r="O5630" i="16"/>
  <c r="O5631" i="16"/>
  <c r="O5632" i="16"/>
  <c r="O5633" i="16"/>
  <c r="O5634" i="16"/>
  <c r="O5635" i="16"/>
  <c r="O5636" i="16"/>
  <c r="O5637" i="16"/>
  <c r="O5638" i="16"/>
  <c r="O5639" i="16"/>
  <c r="O5640" i="16"/>
  <c r="O5641" i="16"/>
  <c r="O5642" i="16"/>
  <c r="O5643" i="16"/>
  <c r="O5644" i="16"/>
  <c r="O5645" i="16"/>
  <c r="O5646" i="16"/>
  <c r="O5647" i="16"/>
  <c r="O5648" i="16"/>
  <c r="O5649" i="16"/>
  <c r="O5650" i="16"/>
  <c r="O5651" i="16"/>
  <c r="O5652" i="16"/>
  <c r="O5653" i="16"/>
  <c r="O5654" i="16"/>
  <c r="O5655" i="16"/>
  <c r="O5656" i="16"/>
  <c r="O5657" i="16"/>
  <c r="O5658" i="16"/>
  <c r="O5659" i="16"/>
  <c r="O5660" i="16"/>
  <c r="O5661" i="16"/>
  <c r="O5662" i="16"/>
  <c r="O5663" i="16"/>
  <c r="O5664" i="16"/>
  <c r="O5665" i="16"/>
  <c r="O5666" i="16"/>
  <c r="O5667" i="16"/>
  <c r="O5668" i="16"/>
  <c r="O5669" i="16"/>
  <c r="O5670" i="16"/>
  <c r="O5671" i="16"/>
  <c r="O5672" i="16"/>
  <c r="O5673" i="16"/>
  <c r="O5674" i="16"/>
  <c r="O5675" i="16"/>
  <c r="O5676" i="16"/>
  <c r="O5677" i="16"/>
  <c r="O5678" i="16"/>
  <c r="O5679" i="16"/>
  <c r="O5680" i="16"/>
  <c r="O5681" i="16"/>
  <c r="O5682" i="16"/>
  <c r="O5683" i="16"/>
  <c r="O5684" i="16"/>
  <c r="O5685" i="16"/>
  <c r="O5686" i="16"/>
  <c r="O5687" i="16"/>
  <c r="O5688" i="16"/>
  <c r="O5689" i="16"/>
  <c r="O5690" i="16"/>
  <c r="O5691" i="16"/>
  <c r="O5692" i="16"/>
  <c r="O5693" i="16"/>
  <c r="O5694" i="16"/>
  <c r="O5695" i="16"/>
  <c r="O5696" i="16"/>
  <c r="O5697" i="16"/>
  <c r="O5698" i="16"/>
  <c r="O5699" i="16"/>
  <c r="O5700" i="16"/>
  <c r="O5701" i="16"/>
  <c r="O5702" i="16"/>
  <c r="O5703" i="16"/>
  <c r="O5704" i="16"/>
  <c r="O5705" i="16"/>
  <c r="O5706" i="16"/>
  <c r="O5707" i="16"/>
  <c r="O5708" i="16"/>
  <c r="O5709" i="16"/>
  <c r="O5710" i="16"/>
  <c r="O5711" i="16"/>
  <c r="O5712" i="16"/>
  <c r="O5713" i="16"/>
  <c r="O5714" i="16"/>
  <c r="O5715" i="16"/>
  <c r="O5716" i="16"/>
  <c r="O5717" i="16"/>
  <c r="O5718" i="16"/>
  <c r="O5719" i="16"/>
  <c r="O5720" i="16"/>
  <c r="O5721" i="16"/>
  <c r="O5722" i="16"/>
  <c r="O5723" i="16"/>
  <c r="O5724" i="16"/>
  <c r="O5725" i="16"/>
  <c r="O5726" i="16"/>
  <c r="O5727" i="16"/>
  <c r="O5728" i="16"/>
  <c r="O5729" i="16"/>
  <c r="O5730" i="16"/>
  <c r="O5731" i="16"/>
  <c r="O5732" i="16"/>
  <c r="O5733" i="16"/>
  <c r="O5734" i="16"/>
  <c r="O5735" i="16"/>
  <c r="O5736" i="16"/>
  <c r="O5737" i="16"/>
  <c r="O5738" i="16"/>
  <c r="O5739" i="16"/>
  <c r="O5740" i="16"/>
  <c r="O5741" i="16"/>
  <c r="O5742" i="16"/>
  <c r="O5743" i="16"/>
  <c r="O5744" i="16"/>
  <c r="O5745" i="16"/>
  <c r="O5746" i="16"/>
  <c r="O5747" i="16"/>
  <c r="O5748" i="16"/>
  <c r="O5749" i="16"/>
  <c r="O5750" i="16"/>
  <c r="O5751" i="16"/>
  <c r="O5752" i="16"/>
  <c r="O5753" i="16"/>
  <c r="O5754" i="16"/>
  <c r="O5755" i="16"/>
  <c r="O5756" i="16"/>
  <c r="O5757" i="16"/>
  <c r="O5758" i="16"/>
  <c r="O5759" i="16"/>
  <c r="O5760" i="16"/>
  <c r="O5761" i="16"/>
  <c r="O5762" i="16"/>
  <c r="O5763" i="16"/>
  <c r="O5764" i="16"/>
  <c r="O5765" i="16"/>
  <c r="O5766" i="16"/>
  <c r="O5767" i="16"/>
  <c r="O5768" i="16"/>
  <c r="O5769" i="16"/>
  <c r="O5770" i="16"/>
  <c r="O5771" i="16"/>
  <c r="O5772" i="16"/>
  <c r="O5773" i="16"/>
  <c r="O5774" i="16"/>
  <c r="O5775" i="16"/>
  <c r="O5776" i="16"/>
  <c r="O5777" i="16"/>
  <c r="O5778" i="16"/>
  <c r="O5779" i="16"/>
  <c r="O5780" i="16"/>
  <c r="O5781" i="16"/>
  <c r="O5782" i="16"/>
  <c r="O5783" i="16"/>
  <c r="O5784" i="16"/>
  <c r="O5785" i="16"/>
  <c r="O5786" i="16"/>
  <c r="O5787" i="16"/>
  <c r="O5788" i="16"/>
  <c r="O5789" i="16"/>
  <c r="O5790" i="16"/>
  <c r="O5791" i="16"/>
  <c r="O5792" i="16"/>
  <c r="O5793" i="16"/>
  <c r="O5794" i="16"/>
  <c r="O5795" i="16"/>
  <c r="O5796" i="16"/>
  <c r="O5797" i="16"/>
  <c r="O5798" i="16"/>
  <c r="O5799" i="16"/>
  <c r="O5800" i="16"/>
  <c r="O5801" i="16"/>
  <c r="O5802" i="16"/>
  <c r="O5803" i="16"/>
  <c r="O5804" i="16"/>
  <c r="O5805" i="16"/>
  <c r="O5806" i="16"/>
  <c r="O5807" i="16"/>
  <c r="O5808" i="16"/>
  <c r="O5809" i="16"/>
  <c r="O5810" i="16"/>
  <c r="O5811" i="16"/>
  <c r="O5812" i="16"/>
  <c r="O5813" i="16"/>
  <c r="O5814" i="16"/>
  <c r="O5815" i="16"/>
  <c r="O5816" i="16"/>
  <c r="O5817" i="16"/>
  <c r="O5818" i="16"/>
  <c r="O5819" i="16"/>
  <c r="O5820" i="16"/>
  <c r="O5821" i="16"/>
  <c r="O5822" i="16"/>
  <c r="O5823" i="16"/>
  <c r="O5824" i="16"/>
  <c r="O5825" i="16"/>
  <c r="O5826" i="16"/>
  <c r="O5827" i="16"/>
  <c r="O5828" i="16"/>
  <c r="O5829" i="16"/>
  <c r="O5830" i="16"/>
  <c r="O5831" i="16"/>
  <c r="O5832" i="16"/>
  <c r="O5833" i="16"/>
  <c r="O5834" i="16"/>
  <c r="O5835" i="16"/>
  <c r="O5836" i="16"/>
  <c r="O5837" i="16"/>
  <c r="O5838" i="16"/>
  <c r="O5839" i="16"/>
  <c r="O5840" i="16"/>
  <c r="O5841" i="16"/>
  <c r="O5842" i="16"/>
  <c r="O5843" i="16"/>
  <c r="O5844" i="16"/>
  <c r="O5845" i="16"/>
  <c r="O5846" i="16"/>
  <c r="O5847" i="16"/>
  <c r="O5848" i="16"/>
  <c r="O5849" i="16"/>
  <c r="O5850" i="16"/>
  <c r="O5851" i="16"/>
  <c r="O5852" i="16"/>
  <c r="O5853" i="16"/>
  <c r="O5854" i="16"/>
  <c r="O5855" i="16"/>
  <c r="O5856" i="16"/>
  <c r="O5857" i="16"/>
  <c r="O5858" i="16"/>
  <c r="O5859" i="16"/>
  <c r="O5860" i="16"/>
  <c r="O5861" i="16"/>
  <c r="O5862" i="16"/>
  <c r="O5863" i="16"/>
  <c r="O5864" i="16"/>
  <c r="O5865" i="16"/>
  <c r="O5866" i="16"/>
  <c r="O5867" i="16"/>
  <c r="O5868" i="16"/>
  <c r="O5869" i="16"/>
  <c r="O5870" i="16"/>
  <c r="O5871" i="16"/>
  <c r="O5872" i="16"/>
  <c r="O5873" i="16"/>
  <c r="O5874" i="16"/>
  <c r="O5875" i="16"/>
  <c r="O5876" i="16"/>
  <c r="O5877" i="16"/>
  <c r="O5878" i="16"/>
  <c r="O5879" i="16"/>
  <c r="O5880" i="16"/>
  <c r="O5881" i="16"/>
  <c r="O5882" i="16"/>
  <c r="O5883" i="16"/>
  <c r="O5884" i="16"/>
  <c r="O5885" i="16"/>
  <c r="O5886" i="16"/>
  <c r="O5887" i="16"/>
  <c r="O5888" i="16"/>
  <c r="O5889" i="16"/>
  <c r="O5890" i="16"/>
  <c r="O5891" i="16"/>
  <c r="O5892" i="16"/>
  <c r="O5893" i="16"/>
  <c r="O5894" i="16"/>
  <c r="O5895" i="16"/>
  <c r="O5896" i="16"/>
  <c r="O5897" i="16"/>
  <c r="O5898" i="16"/>
  <c r="O5899" i="16"/>
  <c r="O5900" i="16"/>
  <c r="O5901" i="16"/>
  <c r="O5902" i="16"/>
  <c r="O5903" i="16"/>
  <c r="O5904" i="16"/>
  <c r="O5905" i="16"/>
  <c r="O5906" i="16"/>
  <c r="O5907" i="16"/>
  <c r="O5908" i="16"/>
  <c r="O5909" i="16"/>
  <c r="O5910" i="16"/>
  <c r="O5911" i="16"/>
  <c r="O5912" i="16"/>
  <c r="O5913" i="16"/>
  <c r="O5914" i="16"/>
  <c r="O5915" i="16"/>
  <c r="O5916" i="16"/>
  <c r="O5917" i="16"/>
  <c r="O5918" i="16"/>
  <c r="O5919" i="16"/>
  <c r="O5920" i="16"/>
  <c r="O5921" i="16"/>
  <c r="O5922" i="16"/>
  <c r="O5923" i="16"/>
  <c r="O5924" i="16"/>
  <c r="O5925" i="16"/>
  <c r="O5926" i="16"/>
  <c r="O5927" i="16"/>
  <c r="O5928" i="16"/>
  <c r="O5929" i="16"/>
  <c r="O5930" i="16"/>
  <c r="O5931" i="16"/>
  <c r="O5932" i="16"/>
  <c r="O5933" i="16"/>
  <c r="O5934" i="16"/>
  <c r="O5935" i="16"/>
  <c r="O5936" i="16"/>
  <c r="O5937" i="16"/>
  <c r="O5938" i="16"/>
  <c r="O5939" i="16"/>
  <c r="O5940" i="16"/>
  <c r="O5941" i="16"/>
  <c r="O5942" i="16"/>
  <c r="O5943" i="16"/>
  <c r="O5944" i="16"/>
  <c r="O5945" i="16"/>
  <c r="O5946" i="16"/>
  <c r="O5947" i="16"/>
  <c r="O5948" i="16"/>
  <c r="O5949" i="16"/>
  <c r="O5950" i="16"/>
  <c r="O5951" i="16"/>
  <c r="O5952" i="16"/>
  <c r="O5953" i="16"/>
  <c r="O5954" i="16"/>
  <c r="O5955" i="16"/>
  <c r="O5956" i="16"/>
  <c r="O5957" i="16"/>
  <c r="O5958" i="16"/>
  <c r="O5959" i="16"/>
  <c r="O5960" i="16"/>
  <c r="O5961" i="16"/>
  <c r="O5962" i="16"/>
  <c r="O5963" i="16"/>
  <c r="O5964" i="16"/>
  <c r="O5965" i="16"/>
  <c r="O5966" i="16"/>
  <c r="O5967" i="16"/>
  <c r="O5968" i="16"/>
  <c r="O5969" i="16"/>
  <c r="O5970" i="16"/>
  <c r="O5971" i="16"/>
  <c r="O5972" i="16"/>
  <c r="O5973" i="16"/>
  <c r="O5974" i="16"/>
  <c r="O5975" i="16"/>
  <c r="O5976" i="16"/>
  <c r="O5977" i="16"/>
  <c r="O5978" i="16"/>
  <c r="O5979" i="16"/>
  <c r="O5980" i="16"/>
  <c r="O5981" i="16"/>
  <c r="O5982" i="16"/>
  <c r="O5983" i="16"/>
  <c r="O5984" i="16"/>
  <c r="O5985" i="16"/>
  <c r="O5986" i="16"/>
  <c r="O5987" i="16"/>
  <c r="O5988" i="16"/>
  <c r="O5989" i="16"/>
  <c r="O5990" i="16"/>
  <c r="O5991" i="16"/>
  <c r="O5992" i="16"/>
  <c r="O5993" i="16"/>
  <c r="O5994" i="16"/>
  <c r="O5995" i="16"/>
  <c r="O5996" i="16"/>
  <c r="O5997" i="16"/>
  <c r="O5998" i="16"/>
  <c r="O5999" i="16"/>
  <c r="O6000" i="16"/>
  <c r="O6001" i="16"/>
  <c r="O6002" i="16"/>
  <c r="O6003" i="16"/>
  <c r="O6004" i="16"/>
  <c r="O6005" i="16"/>
  <c r="O6006" i="16"/>
  <c r="O6007" i="16"/>
  <c r="O6008" i="16"/>
  <c r="O6009" i="16"/>
  <c r="O6010" i="16"/>
  <c r="O6011" i="16"/>
  <c r="O6012" i="16"/>
  <c r="O6013" i="16"/>
  <c r="O6014" i="16"/>
  <c r="O6015" i="16"/>
  <c r="O6016" i="16"/>
  <c r="O6017" i="16"/>
  <c r="O6018" i="16"/>
  <c r="O6019" i="16"/>
  <c r="O6020" i="16"/>
  <c r="O6021" i="16"/>
  <c r="O6022" i="16"/>
  <c r="O6023" i="16"/>
  <c r="O6024" i="16"/>
  <c r="O6025" i="16"/>
  <c r="O6026" i="16"/>
  <c r="O6027" i="16"/>
  <c r="O6028" i="16"/>
  <c r="O6029" i="16"/>
  <c r="O6030" i="16"/>
  <c r="O6031" i="16"/>
  <c r="O6032" i="16"/>
  <c r="O6033" i="16"/>
  <c r="O6034" i="16"/>
  <c r="O6035" i="16"/>
  <c r="O6036" i="16"/>
  <c r="O6037" i="16"/>
  <c r="O6038" i="16"/>
  <c r="O6039" i="16"/>
  <c r="O6040" i="16"/>
  <c r="O6041" i="16"/>
  <c r="O6042" i="16"/>
  <c r="O6043" i="16"/>
  <c r="O6044" i="16"/>
  <c r="O6045" i="16"/>
  <c r="O6046" i="16"/>
  <c r="O6047" i="16"/>
  <c r="O6048" i="16"/>
  <c r="O6049" i="16"/>
  <c r="O6050" i="16"/>
  <c r="O6051" i="16"/>
  <c r="O6052" i="16"/>
  <c r="O6053" i="16"/>
  <c r="O6054" i="16"/>
  <c r="O6055" i="16"/>
  <c r="O6056" i="16"/>
  <c r="O6057" i="16"/>
  <c r="O6058" i="16"/>
  <c r="O6059" i="16"/>
  <c r="O6060" i="16"/>
  <c r="O6061" i="16"/>
  <c r="O6062" i="16"/>
  <c r="O6063" i="16"/>
  <c r="O6064" i="16"/>
  <c r="O6065" i="16"/>
  <c r="O6066" i="16"/>
  <c r="O6067" i="16"/>
  <c r="O6068" i="16"/>
  <c r="O6069" i="16"/>
  <c r="O6070" i="16"/>
  <c r="O6071" i="16"/>
  <c r="O6072" i="16"/>
  <c r="O6073" i="16"/>
  <c r="O6074" i="16"/>
  <c r="O6075" i="16"/>
  <c r="O6076" i="16"/>
  <c r="O6077" i="16"/>
  <c r="O6078" i="16"/>
  <c r="O6079" i="16"/>
  <c r="O6080" i="16"/>
  <c r="O6081" i="16"/>
  <c r="O6082" i="16"/>
  <c r="O6083" i="16"/>
  <c r="O6084" i="16"/>
  <c r="O6085" i="16"/>
  <c r="O6086" i="16"/>
  <c r="O6087" i="16"/>
  <c r="O6088" i="16"/>
  <c r="O6089" i="16"/>
  <c r="O6090" i="16"/>
  <c r="O6091" i="16"/>
  <c r="O6092" i="16"/>
  <c r="O6093" i="16"/>
  <c r="O6094" i="16"/>
  <c r="O6095" i="16"/>
  <c r="O6096" i="16"/>
  <c r="O6097" i="16"/>
  <c r="O6098" i="16"/>
  <c r="O6099" i="16"/>
  <c r="O6100" i="16"/>
  <c r="O6101" i="16"/>
  <c r="O6102" i="16"/>
  <c r="O6103" i="16"/>
  <c r="O6104" i="16"/>
  <c r="O6105" i="16"/>
  <c r="O6106" i="16"/>
  <c r="O6107" i="16"/>
  <c r="O6108" i="16"/>
  <c r="O6109" i="16"/>
  <c r="O6110" i="16"/>
  <c r="O6111" i="16"/>
  <c r="O6112" i="16"/>
  <c r="O6113" i="16"/>
  <c r="O6114" i="16"/>
  <c r="O6115" i="16"/>
  <c r="O6116" i="16"/>
  <c r="O6117" i="16"/>
  <c r="O6118" i="16"/>
  <c r="O6119" i="16"/>
  <c r="O6120" i="16"/>
  <c r="O6121" i="16"/>
  <c r="O6122" i="16"/>
  <c r="O6123" i="16"/>
  <c r="O6124" i="16"/>
  <c r="O6125" i="16"/>
  <c r="O6126" i="16"/>
  <c r="O6127" i="16"/>
  <c r="O6128" i="16"/>
  <c r="O6129" i="16"/>
  <c r="O6130" i="16"/>
  <c r="O6131" i="16"/>
  <c r="O6132" i="16"/>
  <c r="O6133" i="16"/>
  <c r="O6134" i="16"/>
  <c r="O6135" i="16"/>
  <c r="O6136" i="16"/>
  <c r="O6137" i="16"/>
  <c r="O6138" i="16"/>
  <c r="O6139" i="16"/>
  <c r="O6140" i="16"/>
  <c r="O6141" i="16"/>
  <c r="O6142" i="16"/>
  <c r="O6143" i="16"/>
  <c r="O6144" i="16"/>
  <c r="O6145" i="16"/>
  <c r="O6146" i="16"/>
  <c r="O6147" i="16"/>
  <c r="O6148" i="16"/>
  <c r="O6149" i="16"/>
  <c r="O6150" i="16"/>
  <c r="O6151" i="16"/>
  <c r="O6152" i="16"/>
  <c r="O6153" i="16"/>
  <c r="O6154" i="16"/>
  <c r="O6155" i="16"/>
  <c r="O6156" i="16"/>
  <c r="O6157" i="16"/>
  <c r="O6158" i="16"/>
  <c r="O6159" i="16"/>
  <c r="O6160" i="16"/>
  <c r="O6161" i="16"/>
  <c r="O6162" i="16"/>
  <c r="O6163" i="16"/>
  <c r="O6164" i="16"/>
  <c r="O6165" i="16"/>
  <c r="O6166" i="16"/>
  <c r="O6167" i="16"/>
  <c r="O6168" i="16"/>
  <c r="O6169" i="16"/>
  <c r="O6170" i="16"/>
  <c r="O6171" i="16"/>
  <c r="O6172" i="16"/>
  <c r="O6173" i="16"/>
  <c r="O6174" i="16"/>
  <c r="O6175" i="16"/>
  <c r="O6176" i="16"/>
  <c r="O6177" i="16"/>
  <c r="O6178" i="16"/>
  <c r="O6179" i="16"/>
  <c r="O6180" i="16"/>
  <c r="O6181" i="16"/>
  <c r="O6182" i="16"/>
  <c r="O6183" i="16"/>
  <c r="O6184" i="16"/>
  <c r="O6185" i="16"/>
  <c r="O6186" i="16"/>
  <c r="O6187" i="16"/>
  <c r="O6188" i="16"/>
  <c r="O6189" i="16"/>
  <c r="O6190" i="16"/>
  <c r="O6191" i="16"/>
  <c r="O6192" i="16"/>
  <c r="O6193" i="16"/>
  <c r="O6194" i="16"/>
  <c r="O6195" i="16"/>
  <c r="O6196" i="16"/>
  <c r="O6197" i="16"/>
  <c r="O6198" i="16"/>
  <c r="O6199" i="16"/>
  <c r="O6200" i="16"/>
  <c r="O6201" i="16"/>
  <c r="O6202" i="16"/>
  <c r="O6203" i="16"/>
  <c r="O6204" i="16"/>
  <c r="O6205" i="16"/>
  <c r="O6206" i="16"/>
  <c r="O6207" i="16"/>
  <c r="O6208" i="16"/>
  <c r="O6209" i="16"/>
  <c r="O6210" i="16"/>
  <c r="O6211" i="16"/>
  <c r="O6212" i="16"/>
  <c r="O6213" i="16"/>
  <c r="O6214" i="16"/>
  <c r="O6215" i="16"/>
  <c r="O6216" i="16"/>
  <c r="O6217" i="16"/>
  <c r="O6218" i="16"/>
  <c r="O6219" i="16"/>
  <c r="O6220" i="16"/>
  <c r="O6221" i="16"/>
  <c r="O6222" i="16"/>
  <c r="O6223" i="16"/>
  <c r="O6224" i="16"/>
  <c r="O6225" i="16"/>
  <c r="O6226" i="16"/>
  <c r="O6227" i="16"/>
  <c r="O6228" i="16"/>
  <c r="O6229" i="16"/>
  <c r="O6230" i="16"/>
  <c r="O6231" i="16"/>
  <c r="O6232" i="16"/>
  <c r="O6233" i="16"/>
  <c r="O6234" i="16"/>
  <c r="O6235" i="16"/>
  <c r="O6236" i="16"/>
  <c r="O6237" i="16"/>
  <c r="O6238" i="16"/>
  <c r="O6239" i="16"/>
  <c r="O6240" i="16"/>
  <c r="O6241" i="16"/>
  <c r="O6242" i="16"/>
  <c r="O6243" i="16"/>
  <c r="O6244" i="16"/>
  <c r="O6245" i="16"/>
  <c r="O6246" i="16"/>
  <c r="O6247" i="16"/>
  <c r="O6248" i="16"/>
  <c r="O6249" i="16"/>
  <c r="O6250" i="16"/>
  <c r="O6251" i="16"/>
  <c r="O6252" i="16"/>
  <c r="O6253" i="16"/>
  <c r="O6254" i="16"/>
  <c r="O6255" i="16"/>
  <c r="O6256" i="16"/>
  <c r="O6257" i="16"/>
  <c r="O6258" i="16"/>
  <c r="O6259" i="16"/>
  <c r="O6260" i="16"/>
  <c r="O6261" i="16"/>
  <c r="O6262" i="16"/>
  <c r="O6263" i="16"/>
  <c r="O6264" i="16"/>
  <c r="O6265" i="16"/>
  <c r="O6266" i="16"/>
  <c r="O6267" i="16"/>
  <c r="O6268" i="16"/>
  <c r="O6269" i="16"/>
  <c r="O6270" i="16"/>
  <c r="O6271" i="16"/>
  <c r="O6272" i="16"/>
  <c r="O6273" i="16"/>
  <c r="O6274" i="16"/>
  <c r="O6275" i="16"/>
  <c r="O6276" i="16"/>
  <c r="O6277" i="16"/>
  <c r="O6278" i="16"/>
  <c r="O6279" i="16"/>
  <c r="O6280" i="16"/>
  <c r="O6281" i="16"/>
  <c r="O6282" i="16"/>
  <c r="O6283" i="16"/>
  <c r="O6284" i="16"/>
  <c r="O6285" i="16"/>
  <c r="O6286" i="16"/>
  <c r="O6287" i="16"/>
  <c r="O6288" i="16"/>
  <c r="O6289" i="16"/>
  <c r="O6290" i="16"/>
  <c r="O6291" i="16"/>
  <c r="O6292" i="16"/>
  <c r="O6293" i="16"/>
  <c r="O6294" i="16"/>
  <c r="O6295" i="16"/>
  <c r="O6296" i="16"/>
  <c r="O6297" i="16"/>
  <c r="O6298" i="16"/>
  <c r="O6299" i="16"/>
  <c r="O6300" i="16"/>
  <c r="O6301" i="16"/>
  <c r="O6302" i="16"/>
  <c r="O6303" i="16"/>
  <c r="O6304" i="16"/>
  <c r="O6305" i="16"/>
  <c r="O6306" i="16"/>
  <c r="O6307" i="16"/>
  <c r="O6308" i="16"/>
  <c r="O6309" i="16"/>
  <c r="O6310" i="16"/>
  <c r="O6311" i="16"/>
  <c r="O6312" i="16"/>
  <c r="O6313" i="16"/>
  <c r="O6314" i="16"/>
  <c r="O6315" i="16"/>
  <c r="O6316" i="16"/>
  <c r="O6317" i="16"/>
  <c r="O6318" i="16"/>
  <c r="O6319" i="16"/>
  <c r="O6320" i="16"/>
  <c r="O6321" i="16"/>
  <c r="O6322" i="16"/>
  <c r="O6323" i="16"/>
  <c r="O6324" i="16"/>
  <c r="O6325" i="16"/>
  <c r="O6326" i="16"/>
  <c r="O6327" i="16"/>
  <c r="O6328" i="16"/>
  <c r="O6329" i="16"/>
  <c r="O6330" i="16"/>
  <c r="O6331" i="16"/>
  <c r="O6332" i="16"/>
  <c r="O6333" i="16"/>
  <c r="O6334" i="16"/>
  <c r="O6335" i="16"/>
  <c r="O6336" i="16"/>
  <c r="O6337" i="16"/>
  <c r="O6338" i="16"/>
  <c r="O6339" i="16"/>
  <c r="O6340" i="16"/>
  <c r="O6341" i="16"/>
  <c r="O6342" i="16"/>
  <c r="O6343" i="16"/>
  <c r="O6344" i="16"/>
  <c r="O6345" i="16"/>
  <c r="O6346" i="16"/>
  <c r="O6347" i="16"/>
  <c r="O6348" i="16"/>
  <c r="O6349" i="16"/>
  <c r="O6350" i="16"/>
  <c r="O6351" i="16"/>
  <c r="O6352" i="16"/>
  <c r="O6353" i="16"/>
  <c r="O6354" i="16"/>
  <c r="O6355" i="16"/>
  <c r="O6356" i="16"/>
  <c r="O6357" i="16"/>
  <c r="O6358" i="16"/>
  <c r="O6359" i="16"/>
  <c r="O6360" i="16"/>
  <c r="O6361" i="16"/>
  <c r="O6362" i="16"/>
  <c r="O6363" i="16"/>
  <c r="O6364" i="16"/>
  <c r="O6365" i="16"/>
  <c r="O6366" i="16"/>
  <c r="O6367" i="16"/>
  <c r="O6368" i="16"/>
  <c r="O6369" i="16"/>
  <c r="O6370" i="16"/>
  <c r="O6371" i="16"/>
  <c r="O6372" i="16"/>
  <c r="O6373" i="16"/>
  <c r="O6374" i="16"/>
  <c r="O6375" i="16"/>
  <c r="O6376" i="16"/>
  <c r="O6377" i="16"/>
  <c r="O6378" i="16"/>
  <c r="O6379" i="16"/>
  <c r="O6380" i="16"/>
  <c r="O6381" i="16"/>
  <c r="O6382" i="16"/>
  <c r="O6383" i="16"/>
  <c r="O6384" i="16"/>
  <c r="O6385" i="16"/>
  <c r="O6386" i="16"/>
  <c r="O6387" i="16"/>
  <c r="O6388" i="16"/>
  <c r="O6389" i="16"/>
  <c r="O6390" i="16"/>
  <c r="O6391" i="16"/>
  <c r="O6392" i="16"/>
  <c r="O6393" i="16"/>
  <c r="O6394" i="16"/>
  <c r="O6395" i="16"/>
  <c r="O6396" i="16"/>
  <c r="O6397" i="16"/>
  <c r="O6398" i="16"/>
  <c r="O6399" i="16"/>
  <c r="O6400" i="16"/>
  <c r="O6401" i="16"/>
  <c r="O6402" i="16"/>
  <c r="O6403" i="16"/>
  <c r="O6404" i="16"/>
  <c r="O6405" i="16"/>
  <c r="O6406" i="16"/>
  <c r="O6407" i="16"/>
  <c r="O6408" i="16"/>
  <c r="O6409" i="16"/>
  <c r="O6410" i="16"/>
  <c r="O6411" i="16"/>
  <c r="O6412" i="16"/>
  <c r="O6413" i="16"/>
  <c r="O6414" i="16"/>
  <c r="O6415" i="16"/>
  <c r="O6416" i="16"/>
  <c r="O6417" i="16"/>
  <c r="O6418" i="16"/>
  <c r="O6419" i="16"/>
  <c r="O6420" i="16"/>
  <c r="O6421" i="16"/>
  <c r="O6422" i="16"/>
  <c r="O6423" i="16"/>
  <c r="O6424" i="16"/>
  <c r="O6425" i="16"/>
  <c r="O6426" i="16"/>
  <c r="O6427" i="16"/>
  <c r="O6428" i="16"/>
  <c r="O6429" i="16"/>
  <c r="O6430" i="16"/>
  <c r="O6431" i="16"/>
  <c r="O6432" i="16"/>
  <c r="O6433" i="16"/>
  <c r="O6434" i="16"/>
  <c r="O6435" i="16"/>
  <c r="O6436" i="16"/>
  <c r="O6437" i="16"/>
  <c r="O6438" i="16"/>
  <c r="O6439" i="16"/>
  <c r="O6440" i="16"/>
  <c r="O6441" i="16"/>
  <c r="O6442" i="16"/>
  <c r="O6443" i="16"/>
  <c r="O6444" i="16"/>
  <c r="O6445" i="16"/>
  <c r="O6446" i="16"/>
  <c r="O6447" i="16"/>
  <c r="O6448" i="16"/>
  <c r="O6449" i="16"/>
  <c r="O6450" i="16"/>
  <c r="O6451" i="16"/>
  <c r="O6452" i="16"/>
  <c r="O6453" i="16"/>
  <c r="O6454" i="16"/>
  <c r="O6455" i="16"/>
  <c r="O6456" i="16"/>
  <c r="O6457" i="16"/>
  <c r="O6458" i="16"/>
  <c r="O6459" i="16"/>
  <c r="O6460" i="16"/>
  <c r="O6461" i="16"/>
  <c r="O6462" i="16"/>
  <c r="O6463" i="16"/>
  <c r="O6464" i="16"/>
  <c r="O6465" i="16"/>
  <c r="O6466" i="16"/>
  <c r="O6467" i="16"/>
  <c r="O6468" i="16"/>
  <c r="O6469" i="16"/>
  <c r="O6470" i="16"/>
  <c r="O6471" i="16"/>
  <c r="O6472" i="16"/>
  <c r="O6473" i="16"/>
  <c r="O6474" i="16"/>
  <c r="O6475" i="16"/>
  <c r="O6476" i="16"/>
  <c r="O6477" i="16"/>
  <c r="O6478" i="16"/>
  <c r="O6479" i="16"/>
  <c r="O6480" i="16"/>
  <c r="O6481" i="16"/>
  <c r="O6482" i="16"/>
  <c r="O6483" i="16"/>
  <c r="O6484" i="16"/>
  <c r="O6485" i="16"/>
  <c r="O6486" i="16"/>
  <c r="O6487" i="16"/>
  <c r="O6488" i="16"/>
  <c r="O6489" i="16"/>
  <c r="O6490" i="16"/>
  <c r="O6491" i="16"/>
  <c r="O6492" i="16"/>
  <c r="O6493" i="16"/>
  <c r="O6494" i="16"/>
  <c r="O6495" i="16"/>
  <c r="O6496" i="16"/>
  <c r="O6497" i="16"/>
  <c r="O6498" i="16"/>
  <c r="O6499" i="16"/>
  <c r="O6500" i="16"/>
  <c r="O6501" i="16"/>
  <c r="O6502" i="16"/>
  <c r="O6503" i="16"/>
  <c r="O6504" i="16"/>
  <c r="O6505" i="16"/>
  <c r="O6506" i="16"/>
  <c r="O6507" i="16"/>
  <c r="O6508" i="16"/>
  <c r="O6509" i="16"/>
  <c r="O6510" i="16"/>
  <c r="O6511" i="16"/>
  <c r="O6512" i="16"/>
  <c r="O6513" i="16"/>
  <c r="O6514" i="16"/>
  <c r="O6515" i="16"/>
  <c r="O6516" i="16"/>
  <c r="O6517" i="16"/>
  <c r="O6518" i="16"/>
  <c r="O6519" i="16"/>
  <c r="O6520" i="16"/>
  <c r="O6521" i="16"/>
  <c r="O6522" i="16"/>
  <c r="O6523" i="16"/>
  <c r="O6524" i="16"/>
  <c r="O6525" i="16"/>
  <c r="O6526" i="16"/>
  <c r="O6527" i="16"/>
  <c r="O6528" i="16"/>
  <c r="O6529" i="16"/>
  <c r="O6530" i="16"/>
  <c r="O6531" i="16"/>
  <c r="O6532" i="16"/>
  <c r="O6533" i="16"/>
  <c r="O6534" i="16"/>
  <c r="O6535" i="16"/>
  <c r="O6536" i="16"/>
  <c r="O6537" i="16"/>
  <c r="O6538" i="16"/>
  <c r="O6539" i="16"/>
  <c r="O6540" i="16"/>
  <c r="O6541" i="16"/>
  <c r="O6542" i="16"/>
  <c r="O6543" i="16"/>
  <c r="O6544" i="16"/>
  <c r="O6545" i="16"/>
  <c r="O6546" i="16"/>
  <c r="O6547" i="16"/>
  <c r="O6548" i="16"/>
  <c r="O6549" i="16"/>
  <c r="O6550" i="16"/>
  <c r="O6551" i="16"/>
  <c r="O6552" i="16"/>
  <c r="O6553" i="16"/>
  <c r="O6554" i="16"/>
  <c r="O6555" i="16"/>
  <c r="O6556" i="16"/>
  <c r="O6557" i="16"/>
  <c r="O6558" i="16"/>
  <c r="O6559" i="16"/>
  <c r="O6560" i="16"/>
  <c r="O6561" i="16"/>
  <c r="O6562" i="16"/>
  <c r="O6563" i="16"/>
  <c r="O6564" i="16"/>
  <c r="O6565" i="16"/>
  <c r="O6566" i="16"/>
  <c r="O6567" i="16"/>
  <c r="O6568" i="16"/>
  <c r="O6569" i="16"/>
  <c r="O6570" i="16"/>
  <c r="O6571" i="16"/>
  <c r="O6572" i="16"/>
  <c r="O6573" i="16"/>
  <c r="O6574" i="16"/>
  <c r="O6575" i="16"/>
  <c r="O6576" i="16"/>
  <c r="O6577" i="16"/>
  <c r="O6578" i="16"/>
  <c r="O6579" i="16"/>
  <c r="O6580" i="16"/>
  <c r="O6581" i="16"/>
  <c r="O6582" i="16"/>
  <c r="O6583" i="16"/>
  <c r="O6584" i="16"/>
  <c r="O6585" i="16"/>
  <c r="O6586" i="16"/>
  <c r="O6587" i="16"/>
  <c r="O6588" i="16"/>
  <c r="O6589" i="16"/>
  <c r="O6590" i="16"/>
  <c r="O6591" i="16"/>
  <c r="O6592" i="16"/>
  <c r="O6593" i="16"/>
  <c r="O6594" i="16"/>
  <c r="O6595" i="16"/>
  <c r="O6596" i="16"/>
  <c r="O6597" i="16"/>
  <c r="O6598" i="16"/>
  <c r="O6599" i="16"/>
  <c r="O6600" i="16"/>
  <c r="O6601" i="16"/>
  <c r="O6602" i="16"/>
  <c r="O6603" i="16"/>
  <c r="O6604" i="16"/>
  <c r="O6605" i="16"/>
  <c r="O6606" i="16"/>
  <c r="O6607" i="16"/>
  <c r="O6608" i="16"/>
  <c r="O6609" i="16"/>
  <c r="O6610" i="16"/>
  <c r="O6611" i="16"/>
  <c r="O6612" i="16"/>
  <c r="O6613" i="16"/>
  <c r="O6614" i="16"/>
  <c r="O6615" i="16"/>
  <c r="O6616" i="16"/>
  <c r="O6617" i="16"/>
  <c r="O6618" i="16"/>
  <c r="O6619" i="16"/>
  <c r="O6620" i="16"/>
  <c r="O6621" i="16"/>
  <c r="O6622" i="16"/>
  <c r="O6623" i="16"/>
  <c r="O6624" i="16"/>
  <c r="O6625" i="16"/>
  <c r="O6626" i="16"/>
  <c r="O6627" i="16"/>
  <c r="O6628" i="16"/>
  <c r="O6629" i="16"/>
  <c r="O6630" i="16"/>
  <c r="O6631" i="16"/>
  <c r="O6632" i="16"/>
  <c r="O6633" i="16"/>
  <c r="O6634" i="16"/>
  <c r="O6635" i="16"/>
  <c r="O6636" i="16"/>
  <c r="O6637" i="16"/>
  <c r="O6638" i="16"/>
  <c r="O6639" i="16"/>
  <c r="O6640" i="16"/>
  <c r="O6641" i="16"/>
  <c r="O6642" i="16"/>
  <c r="O6643" i="16"/>
  <c r="O6644" i="16"/>
  <c r="O6645" i="16"/>
  <c r="O6646" i="16"/>
  <c r="O6647" i="16"/>
  <c r="O6648" i="16"/>
  <c r="O6649" i="16"/>
  <c r="O6650" i="16"/>
  <c r="O6651" i="16"/>
  <c r="O6652" i="16"/>
  <c r="O6653" i="16"/>
  <c r="O6654" i="16"/>
  <c r="O6655" i="16"/>
  <c r="O6656" i="16"/>
  <c r="O6657" i="16"/>
  <c r="O6658" i="16"/>
  <c r="O6659" i="16"/>
  <c r="O6660" i="16"/>
  <c r="O6661" i="16"/>
  <c r="O6662" i="16"/>
  <c r="O6663" i="16"/>
  <c r="O6664" i="16"/>
  <c r="O6665" i="16"/>
  <c r="O6666" i="16"/>
  <c r="O6667" i="16"/>
  <c r="O6668" i="16"/>
  <c r="O6669" i="16"/>
  <c r="O6670" i="16"/>
  <c r="O6671" i="16"/>
  <c r="O6672" i="16"/>
  <c r="O6673" i="16"/>
  <c r="O6674" i="16"/>
  <c r="O6675" i="16"/>
  <c r="O6676" i="16"/>
  <c r="O6677" i="16"/>
  <c r="O6678" i="16"/>
  <c r="O6679" i="16"/>
  <c r="O6680" i="16"/>
  <c r="O6681" i="16"/>
  <c r="O6682" i="16"/>
  <c r="O6683" i="16"/>
  <c r="O6684" i="16"/>
  <c r="O6685" i="16"/>
  <c r="O6686" i="16"/>
  <c r="O6687" i="16"/>
  <c r="O6688" i="16"/>
  <c r="O6689" i="16"/>
  <c r="O6690" i="16"/>
  <c r="O6691" i="16"/>
  <c r="O6692" i="16"/>
  <c r="O6693" i="16"/>
  <c r="O6694" i="16"/>
  <c r="O6695" i="16"/>
  <c r="O6696" i="16"/>
  <c r="O6697" i="16"/>
  <c r="O6698" i="16"/>
  <c r="O6699" i="16"/>
  <c r="O6700" i="16"/>
  <c r="O6701" i="16"/>
  <c r="O6702" i="16"/>
  <c r="O6703" i="16"/>
  <c r="O6704" i="16"/>
  <c r="O6705" i="16"/>
  <c r="O6706" i="16"/>
  <c r="O6707" i="16"/>
  <c r="O6708" i="16"/>
  <c r="O6709" i="16"/>
  <c r="O6710" i="16"/>
  <c r="O6711" i="16"/>
  <c r="O6712" i="16"/>
  <c r="O6713" i="16"/>
  <c r="O6714" i="16"/>
  <c r="O6715" i="16"/>
  <c r="O6716" i="16"/>
  <c r="O6717" i="16"/>
  <c r="O6718" i="16"/>
  <c r="O6719" i="16"/>
  <c r="O6720" i="16"/>
  <c r="O6721" i="16"/>
  <c r="O6722" i="16"/>
  <c r="O6723" i="16"/>
  <c r="O6724" i="16"/>
  <c r="O6725" i="16"/>
  <c r="O6726" i="16"/>
  <c r="O6727" i="16"/>
  <c r="O6728" i="16"/>
  <c r="O6729" i="16"/>
  <c r="O6730" i="16"/>
  <c r="O6731" i="16"/>
  <c r="O6732" i="16"/>
  <c r="O6733" i="16"/>
  <c r="O6734" i="16"/>
  <c r="O6735" i="16"/>
  <c r="O6736" i="16"/>
  <c r="O6737" i="16"/>
  <c r="O6738" i="16"/>
  <c r="O6739" i="16"/>
  <c r="O6740" i="16"/>
  <c r="O6741" i="16"/>
  <c r="O6742" i="16"/>
  <c r="O6743" i="16"/>
  <c r="O6744" i="16"/>
  <c r="O6745" i="16"/>
  <c r="O6746" i="16"/>
  <c r="O6747" i="16"/>
  <c r="O6748" i="16"/>
  <c r="O6749" i="16"/>
  <c r="O6750" i="16"/>
  <c r="O6751" i="16"/>
  <c r="O6752" i="16"/>
  <c r="O6753" i="16"/>
  <c r="O6754" i="16"/>
  <c r="O6755" i="16"/>
  <c r="O6756" i="16"/>
  <c r="O6757" i="16"/>
  <c r="O6758" i="16"/>
  <c r="O6759" i="16"/>
  <c r="O6760" i="16"/>
  <c r="O6761" i="16"/>
  <c r="O6762" i="16"/>
  <c r="O6763" i="16"/>
  <c r="O6764" i="16"/>
  <c r="O6765" i="16"/>
  <c r="O6766" i="16"/>
  <c r="O6767" i="16"/>
  <c r="O6768" i="16"/>
  <c r="O6769" i="16"/>
  <c r="O6770" i="16"/>
  <c r="O6771" i="16"/>
  <c r="O6772" i="16"/>
  <c r="O6773" i="16"/>
  <c r="O6774" i="16"/>
  <c r="O6775" i="16"/>
  <c r="O6776" i="16"/>
  <c r="O6777" i="16"/>
  <c r="O6778" i="16"/>
  <c r="O6779" i="16"/>
  <c r="O6780" i="16"/>
  <c r="O6781" i="16"/>
  <c r="O6782" i="16"/>
  <c r="O6783" i="16"/>
  <c r="O6784" i="16"/>
  <c r="O6785" i="16"/>
  <c r="O6786" i="16"/>
  <c r="O6787" i="16"/>
  <c r="O6788" i="16"/>
  <c r="O6789" i="16"/>
  <c r="O6790" i="16"/>
  <c r="O6791" i="16"/>
  <c r="O6792" i="16"/>
  <c r="O6793" i="16"/>
  <c r="O6794" i="16"/>
  <c r="O6795" i="16"/>
  <c r="O6796" i="16"/>
  <c r="O6797" i="16"/>
  <c r="O6798" i="16"/>
  <c r="O6799" i="16"/>
  <c r="O6800" i="16"/>
  <c r="O6801" i="16"/>
  <c r="O6802" i="16"/>
  <c r="O6803" i="16"/>
  <c r="O6804" i="16"/>
  <c r="O6805" i="16"/>
  <c r="O6806" i="16"/>
  <c r="O6807" i="16"/>
  <c r="O6808" i="16"/>
  <c r="O6809" i="16"/>
  <c r="O6810" i="16"/>
  <c r="O6811" i="16"/>
  <c r="O6812" i="16"/>
  <c r="O6813" i="16"/>
  <c r="O6814" i="16"/>
  <c r="O6815" i="16"/>
  <c r="O6816" i="16"/>
  <c r="O6817" i="16"/>
  <c r="O6818" i="16"/>
  <c r="O6819" i="16"/>
  <c r="O6820" i="16"/>
  <c r="O6821" i="16"/>
  <c r="O6822" i="16"/>
  <c r="O6823" i="16"/>
  <c r="O6824" i="16"/>
  <c r="O6825" i="16"/>
  <c r="O6826" i="16"/>
  <c r="O6827" i="16"/>
  <c r="O6828" i="16"/>
  <c r="O6829" i="16"/>
  <c r="O6830" i="16"/>
  <c r="O6831" i="16"/>
  <c r="O6832" i="16"/>
  <c r="O6833" i="16"/>
  <c r="O6834" i="16"/>
  <c r="O6835" i="16"/>
  <c r="O6836" i="16"/>
  <c r="O6837" i="16"/>
  <c r="O6838" i="16"/>
  <c r="O6839" i="16"/>
  <c r="O6840" i="16"/>
  <c r="O6841" i="16"/>
  <c r="O6842" i="16"/>
  <c r="O6843" i="16"/>
  <c r="O6844" i="16"/>
  <c r="O6845" i="16"/>
  <c r="O6846" i="16"/>
  <c r="O6847" i="16"/>
  <c r="O6848" i="16"/>
  <c r="O6849" i="16"/>
  <c r="O6850" i="16"/>
  <c r="O6851" i="16"/>
  <c r="O6852" i="16"/>
  <c r="O6853" i="16"/>
  <c r="O6854" i="16"/>
  <c r="O6855" i="16"/>
  <c r="O6856" i="16"/>
  <c r="O6857" i="16"/>
  <c r="O6858" i="16"/>
  <c r="O6859" i="16"/>
  <c r="O6860" i="16"/>
  <c r="O6861" i="16"/>
  <c r="O6862" i="16"/>
  <c r="O6863" i="16"/>
  <c r="O6864" i="16"/>
  <c r="O6865" i="16"/>
  <c r="O6866" i="16"/>
  <c r="O6867" i="16"/>
  <c r="O6868" i="16"/>
  <c r="O6869" i="16"/>
  <c r="O6870" i="16"/>
  <c r="O6871" i="16"/>
  <c r="O6872" i="16"/>
  <c r="O6873" i="16"/>
  <c r="O6874" i="16"/>
  <c r="O6875" i="16"/>
  <c r="O6876" i="16"/>
  <c r="O6877" i="16"/>
  <c r="O6878" i="16"/>
  <c r="O6879" i="16"/>
  <c r="O6880" i="16"/>
  <c r="O6881" i="16"/>
  <c r="O6882" i="16"/>
  <c r="O6883" i="16"/>
  <c r="O6884" i="16"/>
  <c r="O6885" i="16"/>
  <c r="O6886" i="16"/>
  <c r="O6887" i="16"/>
  <c r="O6888" i="16"/>
  <c r="O6889" i="16"/>
  <c r="O6890" i="16"/>
  <c r="O6891" i="16"/>
  <c r="O6892" i="16"/>
  <c r="O6893" i="16"/>
  <c r="O6894" i="16"/>
  <c r="O6895" i="16"/>
  <c r="O6896" i="16"/>
  <c r="O6897" i="16"/>
  <c r="O6898" i="16"/>
  <c r="O6899" i="16"/>
  <c r="O6900" i="16"/>
  <c r="O6901" i="16"/>
  <c r="O6902" i="16"/>
  <c r="O6903" i="16"/>
  <c r="O6904" i="16"/>
  <c r="O6905" i="16"/>
  <c r="O6906" i="16"/>
  <c r="O6907" i="16"/>
  <c r="O6908" i="16"/>
  <c r="O6909" i="16"/>
  <c r="O6910" i="16"/>
  <c r="O6911" i="16"/>
  <c r="O6912" i="16"/>
  <c r="O6913" i="16"/>
  <c r="O6914" i="16"/>
  <c r="O6915" i="16"/>
  <c r="O6916" i="16"/>
  <c r="O6917" i="16"/>
  <c r="O6918" i="16"/>
  <c r="O6919" i="16"/>
  <c r="O6920" i="16"/>
  <c r="O6921" i="16"/>
  <c r="O6922" i="16"/>
  <c r="O6923" i="16"/>
  <c r="O6924" i="16"/>
  <c r="O6925" i="16"/>
  <c r="O6926" i="16"/>
  <c r="O6927" i="16"/>
  <c r="O6928" i="16"/>
  <c r="O6929" i="16"/>
  <c r="O6930" i="16"/>
  <c r="O6931" i="16"/>
  <c r="O6932" i="16"/>
  <c r="O6933" i="16"/>
  <c r="O6934" i="16"/>
  <c r="O6935" i="16"/>
  <c r="O6936" i="16"/>
  <c r="O6937" i="16"/>
  <c r="O6938" i="16"/>
  <c r="O6939" i="16"/>
  <c r="O6940" i="16"/>
  <c r="O6941" i="16"/>
  <c r="O6942" i="16"/>
  <c r="O6943" i="16"/>
  <c r="O6944" i="16"/>
  <c r="O6945" i="16"/>
  <c r="O6946" i="16"/>
  <c r="O6947" i="16"/>
  <c r="O6948" i="16"/>
  <c r="O6949" i="16"/>
  <c r="O6950" i="16"/>
  <c r="O6951" i="16"/>
  <c r="O6952" i="16"/>
  <c r="O6953" i="16"/>
  <c r="O6954" i="16"/>
  <c r="O6955" i="16"/>
  <c r="O6956" i="16"/>
  <c r="O6957" i="16"/>
  <c r="O6958" i="16"/>
  <c r="O6959" i="16"/>
  <c r="O6960" i="16"/>
  <c r="O6961" i="16"/>
  <c r="O6962" i="16"/>
  <c r="O6963" i="16"/>
  <c r="O6964" i="16"/>
  <c r="O6965" i="16"/>
  <c r="O6966" i="16"/>
  <c r="O6967" i="16"/>
  <c r="O6968" i="16"/>
  <c r="O6969" i="16"/>
  <c r="O6970" i="16"/>
  <c r="O6971" i="16"/>
  <c r="O6972" i="16"/>
  <c r="O6973" i="16"/>
  <c r="O6974" i="16"/>
  <c r="O6975" i="16"/>
  <c r="O6976" i="16"/>
  <c r="O6977" i="16"/>
  <c r="O6978" i="16"/>
  <c r="O6979" i="16"/>
  <c r="O6980" i="16"/>
  <c r="O6981" i="16"/>
  <c r="O6982" i="16"/>
  <c r="O6983" i="16"/>
  <c r="O6984" i="16"/>
  <c r="O6985" i="16"/>
  <c r="O6986" i="16"/>
  <c r="O6987" i="16"/>
  <c r="O6988" i="16"/>
  <c r="O6989" i="16"/>
  <c r="O6990" i="16"/>
  <c r="O6991" i="16"/>
  <c r="O6992" i="16"/>
  <c r="O6993" i="16"/>
  <c r="O6994" i="16"/>
  <c r="O6995" i="16"/>
  <c r="O6996" i="16"/>
  <c r="O6997" i="16"/>
  <c r="O6998" i="16"/>
  <c r="O6999" i="16"/>
  <c r="O7000" i="16"/>
  <c r="O7001" i="16"/>
  <c r="O7002" i="16"/>
  <c r="O7003" i="16"/>
  <c r="O7004" i="16"/>
  <c r="O7005" i="16"/>
  <c r="O7006" i="16"/>
  <c r="O7007" i="16"/>
  <c r="O7008" i="16"/>
  <c r="O7009" i="16"/>
  <c r="O7010" i="16"/>
  <c r="O7011" i="16"/>
  <c r="O7012" i="16"/>
  <c r="O7013" i="16"/>
  <c r="O7014" i="16"/>
  <c r="O7015" i="16"/>
  <c r="O7016" i="16"/>
  <c r="O7017" i="16"/>
  <c r="O7018" i="16"/>
  <c r="O7019" i="16"/>
  <c r="O7020" i="16"/>
  <c r="O7021" i="16"/>
  <c r="O7022" i="16"/>
  <c r="O7023" i="16"/>
  <c r="O7024" i="16"/>
  <c r="O7025" i="16"/>
  <c r="O7026" i="16"/>
  <c r="O7027" i="16"/>
  <c r="O7028" i="16"/>
  <c r="O7029" i="16"/>
  <c r="O7030" i="16"/>
  <c r="O7031" i="16"/>
  <c r="O7032" i="16"/>
  <c r="O7033" i="16"/>
  <c r="O7034" i="16"/>
  <c r="O7035" i="16"/>
  <c r="O7036" i="16"/>
  <c r="O7037" i="16"/>
  <c r="O7038" i="16"/>
  <c r="O7039" i="16"/>
  <c r="O7040" i="16"/>
  <c r="O7041" i="16"/>
  <c r="O7042" i="16"/>
  <c r="O7043" i="16"/>
  <c r="O7044" i="16"/>
  <c r="O7045" i="16"/>
  <c r="O7046" i="16"/>
  <c r="O7047" i="16"/>
  <c r="O7048" i="16"/>
  <c r="O7049" i="16"/>
  <c r="O7050" i="16"/>
  <c r="O7051" i="16"/>
  <c r="O7052" i="16"/>
  <c r="O7053" i="16"/>
  <c r="O7054" i="16"/>
  <c r="O7055" i="16"/>
  <c r="O7056" i="16"/>
  <c r="O7057" i="16"/>
  <c r="O7058" i="16"/>
  <c r="O7059" i="16"/>
  <c r="O7060" i="16"/>
  <c r="O7061" i="16"/>
  <c r="O7062" i="16"/>
  <c r="O7063" i="16"/>
  <c r="O7064" i="16"/>
  <c r="O7065" i="16"/>
  <c r="O7066" i="16"/>
  <c r="O7067" i="16"/>
  <c r="O7068" i="16"/>
  <c r="O7069" i="16"/>
  <c r="O7070" i="16"/>
  <c r="O7071" i="16"/>
  <c r="O7072" i="16"/>
  <c r="O7073" i="16"/>
  <c r="O7074" i="16"/>
  <c r="O7075" i="16"/>
  <c r="O7076" i="16"/>
  <c r="O7077" i="16"/>
  <c r="O7078" i="16"/>
  <c r="O7079" i="16"/>
  <c r="O7080" i="16"/>
  <c r="O7081" i="16"/>
  <c r="O7082" i="16"/>
  <c r="O7083" i="16"/>
  <c r="O7084" i="16"/>
  <c r="O7085" i="16"/>
  <c r="O7086" i="16"/>
  <c r="O7087" i="16"/>
  <c r="O7088" i="16"/>
  <c r="O7089" i="16"/>
  <c r="O7090" i="16"/>
  <c r="O7091" i="16"/>
  <c r="O7092" i="16"/>
  <c r="O7093" i="16"/>
  <c r="O7094" i="16"/>
  <c r="O7095" i="16"/>
  <c r="O7096" i="16"/>
  <c r="O7097" i="16"/>
  <c r="O7098" i="16"/>
  <c r="O7099" i="16"/>
  <c r="O7100" i="16"/>
  <c r="O7101" i="16"/>
  <c r="O7102" i="16"/>
  <c r="O7103" i="16"/>
  <c r="O7104" i="16"/>
  <c r="O7105" i="16"/>
  <c r="O7106" i="16"/>
  <c r="O7107" i="16"/>
  <c r="O7108" i="16"/>
  <c r="O7109" i="16"/>
  <c r="O7110" i="16"/>
  <c r="O7111" i="16"/>
  <c r="O7112" i="16"/>
  <c r="O7113" i="16"/>
  <c r="O7114" i="16"/>
  <c r="O7115" i="16"/>
  <c r="O7116" i="16"/>
  <c r="O7117" i="16"/>
  <c r="O7118" i="16"/>
  <c r="O7119" i="16"/>
  <c r="O7120" i="16"/>
  <c r="O7121" i="16"/>
  <c r="O7122" i="16"/>
  <c r="O7123" i="16"/>
  <c r="O7124" i="16"/>
  <c r="O7125" i="16"/>
  <c r="O7126" i="16"/>
  <c r="O7127" i="16"/>
  <c r="O7128" i="16"/>
  <c r="O7129" i="16"/>
  <c r="O7130" i="16"/>
  <c r="O7131" i="16"/>
  <c r="O7132" i="16"/>
  <c r="O7133" i="16"/>
  <c r="O7134" i="16"/>
  <c r="O7135" i="16"/>
  <c r="O7136" i="16"/>
  <c r="O7137" i="16"/>
  <c r="O7138" i="16"/>
  <c r="O7139" i="16"/>
  <c r="O7140" i="16"/>
  <c r="O7141" i="16"/>
  <c r="O7142" i="16"/>
  <c r="O7143" i="16"/>
  <c r="O7144" i="16"/>
  <c r="O7145" i="16"/>
  <c r="O7146" i="16"/>
  <c r="O7147" i="16"/>
  <c r="O7148" i="16"/>
  <c r="O7149" i="16"/>
  <c r="O7150" i="16"/>
  <c r="O7151" i="16"/>
  <c r="O7152" i="16"/>
  <c r="O7153" i="16"/>
  <c r="O7154" i="16"/>
  <c r="O7155" i="16"/>
  <c r="O7156" i="16"/>
  <c r="O7157" i="16"/>
  <c r="O7158" i="16"/>
  <c r="O7159" i="16"/>
  <c r="O7160" i="16"/>
  <c r="O7161" i="16"/>
  <c r="O7162" i="16"/>
  <c r="O7163" i="16"/>
  <c r="O7164" i="16"/>
  <c r="O7165" i="16"/>
  <c r="O7166" i="16"/>
  <c r="O7167" i="16"/>
  <c r="O7168" i="16"/>
  <c r="O7169" i="16"/>
  <c r="O7170" i="16"/>
  <c r="O7171" i="16"/>
  <c r="O7172" i="16"/>
  <c r="O7173" i="16"/>
  <c r="O7174" i="16"/>
  <c r="O7175" i="16"/>
  <c r="O7176" i="16"/>
  <c r="O7177" i="16"/>
  <c r="O7178" i="16"/>
  <c r="O7179" i="16"/>
  <c r="O7180" i="16"/>
  <c r="O7181" i="16"/>
  <c r="O7182" i="16"/>
  <c r="O7183" i="16"/>
  <c r="O7184" i="16"/>
  <c r="O7185" i="16"/>
  <c r="O7186" i="16"/>
  <c r="O7187" i="16"/>
  <c r="O7188" i="16"/>
  <c r="O7189" i="16"/>
  <c r="O7190" i="16"/>
  <c r="O7191" i="16"/>
  <c r="O7192" i="16"/>
  <c r="O7193" i="16"/>
  <c r="O7194" i="16"/>
  <c r="O7195" i="16"/>
  <c r="O7196" i="16"/>
  <c r="O7197" i="16"/>
  <c r="O7198" i="16"/>
  <c r="O7199" i="16"/>
  <c r="O7200" i="16"/>
  <c r="O7201" i="16"/>
  <c r="O7202" i="16"/>
  <c r="O7203" i="16"/>
  <c r="O7204" i="16"/>
  <c r="O7205" i="16"/>
  <c r="O7206" i="16"/>
  <c r="O7207" i="16"/>
  <c r="O7208" i="16"/>
  <c r="O7209" i="16"/>
  <c r="O7210" i="16"/>
  <c r="O7211" i="16"/>
  <c r="O7212" i="16"/>
  <c r="O7213" i="16"/>
  <c r="O7214" i="16"/>
  <c r="O7215" i="16"/>
  <c r="O7216" i="16"/>
  <c r="O7217" i="16"/>
  <c r="O7218" i="16"/>
  <c r="O7219" i="16"/>
  <c r="O7220" i="16"/>
  <c r="O7221" i="16"/>
  <c r="O7222" i="16"/>
  <c r="O7223" i="16"/>
  <c r="O7224" i="16"/>
  <c r="O7225" i="16"/>
  <c r="O7226" i="16"/>
  <c r="O7227" i="16"/>
  <c r="O7228" i="16"/>
  <c r="O7229" i="16"/>
  <c r="O7230" i="16"/>
  <c r="O7231" i="16"/>
  <c r="O7232" i="16"/>
  <c r="O7233" i="16"/>
  <c r="O7234" i="16"/>
  <c r="O7235" i="16"/>
  <c r="O7236" i="16"/>
  <c r="O7237" i="16"/>
  <c r="O7238" i="16"/>
  <c r="O7239" i="16"/>
  <c r="O7240" i="16"/>
  <c r="O7241" i="16"/>
  <c r="O7242" i="16"/>
  <c r="O7243" i="16"/>
  <c r="O7244" i="16"/>
  <c r="O7245" i="16"/>
  <c r="O7246" i="16"/>
  <c r="O7247" i="16"/>
  <c r="O7248" i="16"/>
  <c r="O7249" i="16"/>
  <c r="O7250" i="16"/>
  <c r="O7251" i="16"/>
  <c r="O7252" i="16"/>
  <c r="O7253" i="16"/>
  <c r="O7254" i="16"/>
  <c r="O7255" i="16"/>
  <c r="O7256" i="16"/>
  <c r="O7257" i="16"/>
  <c r="O7258" i="16"/>
  <c r="O7259" i="16"/>
  <c r="O7260" i="16"/>
  <c r="O7261" i="16"/>
  <c r="O7262" i="16"/>
  <c r="O7263" i="16"/>
  <c r="O7264" i="16"/>
  <c r="O7265" i="16"/>
  <c r="O7266" i="16"/>
  <c r="O7267" i="16"/>
  <c r="O7268" i="16"/>
  <c r="O7269" i="16"/>
  <c r="O7270" i="16"/>
  <c r="O7271" i="16"/>
  <c r="O7272" i="16"/>
  <c r="O7273" i="16"/>
  <c r="O7274" i="16"/>
  <c r="O7275" i="16"/>
  <c r="O7276" i="16"/>
  <c r="O7277" i="16"/>
  <c r="O7278" i="16"/>
  <c r="O7279" i="16"/>
  <c r="O7280" i="16"/>
  <c r="O7281" i="16"/>
  <c r="O7282" i="16"/>
  <c r="O7283" i="16"/>
  <c r="O7284" i="16"/>
  <c r="O7285" i="16"/>
  <c r="O7286" i="16"/>
  <c r="O7287" i="16"/>
  <c r="O7288" i="16"/>
  <c r="O7289" i="16"/>
  <c r="O7290" i="16"/>
  <c r="O7291" i="16"/>
  <c r="O7292" i="16"/>
  <c r="O7293" i="16"/>
  <c r="O7294" i="16"/>
  <c r="O7295" i="16"/>
  <c r="O7296" i="16"/>
  <c r="O7297" i="16"/>
  <c r="O7298" i="16"/>
  <c r="O7299" i="16"/>
  <c r="O7300" i="16"/>
  <c r="O7301" i="16"/>
  <c r="O7302" i="16"/>
  <c r="O7303" i="16"/>
  <c r="O7304" i="16"/>
  <c r="O7305" i="16"/>
  <c r="O7306" i="16"/>
  <c r="O7307" i="16"/>
  <c r="O7308" i="16"/>
  <c r="O7309" i="16"/>
  <c r="O7310" i="16"/>
  <c r="O7311" i="16"/>
  <c r="O7312" i="16"/>
  <c r="O7313" i="16"/>
  <c r="O7314" i="16"/>
  <c r="O7315" i="16"/>
  <c r="O7316" i="16"/>
  <c r="O7317" i="16"/>
  <c r="O7318" i="16"/>
  <c r="O7319" i="16"/>
  <c r="O7320" i="16"/>
  <c r="O7321" i="16"/>
  <c r="O7322" i="16"/>
  <c r="O7323" i="16"/>
  <c r="O7324" i="16"/>
  <c r="O7325" i="16"/>
  <c r="O7326" i="16"/>
  <c r="O7327" i="16"/>
  <c r="O7328" i="16"/>
  <c r="O7329" i="16"/>
  <c r="O7330" i="16"/>
  <c r="O7331" i="16"/>
  <c r="O7332" i="16"/>
  <c r="O7333" i="16"/>
  <c r="O7334" i="16"/>
  <c r="O7335" i="16"/>
  <c r="O7336" i="16"/>
  <c r="O7337" i="16"/>
  <c r="O7338" i="16"/>
  <c r="O7339" i="16"/>
  <c r="O7340" i="16"/>
  <c r="O7341" i="16"/>
  <c r="O7342" i="16"/>
  <c r="O7343" i="16"/>
  <c r="O7344" i="16"/>
  <c r="O7345" i="16"/>
  <c r="O7346" i="16"/>
  <c r="O7347" i="16"/>
  <c r="O7348" i="16"/>
  <c r="O7349" i="16"/>
  <c r="O7350" i="16"/>
  <c r="O7351" i="16"/>
  <c r="O7352" i="16"/>
  <c r="O7353" i="16"/>
  <c r="O7354" i="16"/>
  <c r="O7355" i="16"/>
  <c r="O7356" i="16"/>
  <c r="O7357" i="16"/>
  <c r="O7358" i="16"/>
  <c r="O7359" i="16"/>
  <c r="O7360" i="16"/>
  <c r="O7361" i="16"/>
  <c r="O7362" i="16"/>
  <c r="O7363" i="16"/>
  <c r="O7364" i="16"/>
  <c r="O7365" i="16"/>
  <c r="O7366" i="16"/>
  <c r="O7367" i="16"/>
  <c r="O7368" i="16"/>
  <c r="O7369" i="16"/>
  <c r="O7370" i="16"/>
  <c r="O7371" i="16"/>
  <c r="O7372" i="16"/>
  <c r="O7373" i="16"/>
  <c r="O7374" i="16"/>
  <c r="O7375" i="16"/>
  <c r="O7376" i="16"/>
  <c r="O7377" i="16"/>
  <c r="O7378" i="16"/>
  <c r="O7379" i="16"/>
  <c r="O7380" i="16"/>
  <c r="O7381" i="16"/>
  <c r="O7382" i="16"/>
  <c r="O7383" i="16"/>
  <c r="O7384" i="16"/>
  <c r="O7385" i="16"/>
  <c r="O7386" i="16"/>
  <c r="O7387" i="16"/>
  <c r="O7388" i="16"/>
  <c r="O7389" i="16"/>
  <c r="O7390" i="16"/>
  <c r="O7391" i="16"/>
  <c r="O7392" i="16"/>
  <c r="O7393" i="16"/>
  <c r="O7394" i="16"/>
  <c r="O7395" i="16"/>
  <c r="O7396" i="16"/>
  <c r="O7397" i="16"/>
  <c r="O7398" i="16"/>
  <c r="O7399" i="16"/>
  <c r="O7400" i="16"/>
  <c r="O7401" i="16"/>
  <c r="O7402" i="16"/>
  <c r="O7403" i="16"/>
  <c r="O7404" i="16"/>
  <c r="O7405" i="16"/>
  <c r="O7406" i="16"/>
  <c r="O7407" i="16"/>
  <c r="O7408" i="16"/>
  <c r="O7409" i="16"/>
  <c r="O7410" i="16"/>
  <c r="O7411" i="16"/>
  <c r="O7412" i="16"/>
  <c r="O7413" i="16"/>
  <c r="O7414" i="16"/>
  <c r="O7415" i="16"/>
  <c r="O7416" i="16"/>
  <c r="O7417" i="16"/>
  <c r="O7418" i="16"/>
  <c r="O7419" i="16"/>
  <c r="O7420" i="16"/>
  <c r="O7421" i="16"/>
  <c r="O7422" i="16"/>
  <c r="O7423" i="16"/>
  <c r="O7424" i="16"/>
  <c r="O7425" i="16"/>
  <c r="O7426" i="16"/>
  <c r="O7427" i="16"/>
  <c r="O7428" i="16"/>
  <c r="O7429" i="16"/>
  <c r="O7430" i="16"/>
  <c r="O7431" i="16"/>
  <c r="O7432" i="16"/>
  <c r="O7433" i="16"/>
  <c r="O7434" i="16"/>
  <c r="O7435" i="16"/>
  <c r="O7436" i="16"/>
  <c r="O7437" i="16"/>
  <c r="O7438" i="16"/>
  <c r="O7439" i="16"/>
  <c r="O7440" i="16"/>
  <c r="O7441" i="16"/>
  <c r="O7442" i="16"/>
  <c r="O7443" i="16"/>
  <c r="O7444" i="16"/>
  <c r="O7445" i="16"/>
  <c r="O7446" i="16"/>
  <c r="O7447" i="16"/>
  <c r="O7448" i="16"/>
  <c r="O7449" i="16"/>
  <c r="O7450" i="16"/>
  <c r="O7451" i="16"/>
  <c r="O7452" i="16"/>
  <c r="O7453" i="16"/>
  <c r="O7454" i="16"/>
  <c r="O7455" i="16"/>
  <c r="O7456" i="16"/>
  <c r="O7457" i="16"/>
  <c r="O7458" i="16"/>
  <c r="O7459" i="16"/>
  <c r="O7460" i="16"/>
  <c r="O7461" i="16"/>
  <c r="O7462" i="16"/>
  <c r="O7463" i="16"/>
  <c r="O7464" i="16"/>
  <c r="O7465" i="16"/>
  <c r="O7466" i="16"/>
  <c r="O7467" i="16"/>
  <c r="O7468" i="16"/>
  <c r="O7469" i="16"/>
  <c r="O7470" i="16"/>
  <c r="O7471" i="16"/>
  <c r="O7472" i="16"/>
  <c r="O7473" i="16"/>
  <c r="O7474" i="16"/>
  <c r="O7475" i="16"/>
  <c r="O7476" i="16"/>
  <c r="O7477" i="16"/>
  <c r="O7478" i="16"/>
  <c r="O7479" i="16"/>
  <c r="O7480" i="16"/>
  <c r="O7481" i="16"/>
  <c r="O7482" i="16"/>
  <c r="O7483" i="16"/>
  <c r="O7484" i="16"/>
  <c r="O7485" i="16"/>
  <c r="O7486" i="16"/>
  <c r="O7487" i="16"/>
  <c r="O7488" i="16"/>
  <c r="O7489" i="16"/>
  <c r="O7490" i="16"/>
  <c r="O7491" i="16"/>
  <c r="O7492" i="16"/>
  <c r="O7493" i="16"/>
  <c r="O7494" i="16"/>
  <c r="O7495" i="16"/>
  <c r="O7496" i="16"/>
  <c r="O7497" i="16"/>
  <c r="O7498" i="16"/>
  <c r="O7499" i="16"/>
  <c r="O7500" i="16"/>
  <c r="O7501" i="16"/>
  <c r="O7502" i="16"/>
  <c r="O7503" i="16"/>
  <c r="O7504" i="16"/>
  <c r="O7505" i="16"/>
  <c r="O7506" i="16"/>
  <c r="O7507" i="16"/>
  <c r="O7508" i="16"/>
  <c r="O7509" i="16"/>
  <c r="O7510" i="16"/>
  <c r="O7511" i="16"/>
  <c r="O7512" i="16"/>
  <c r="O7513" i="16"/>
  <c r="O7514" i="16"/>
  <c r="O7515" i="16"/>
  <c r="O7516" i="16"/>
  <c r="O7517" i="16"/>
  <c r="O7518" i="16"/>
  <c r="O7519" i="16"/>
  <c r="O7520" i="16"/>
  <c r="O7521" i="16"/>
  <c r="O7522" i="16"/>
  <c r="O7523" i="16"/>
  <c r="O7524" i="16"/>
  <c r="O7525" i="16"/>
  <c r="O7526" i="16"/>
  <c r="O7527" i="16"/>
  <c r="O7528" i="16"/>
  <c r="O7529" i="16"/>
  <c r="O7530" i="16"/>
  <c r="O7531" i="16"/>
  <c r="O7532" i="16"/>
  <c r="O7533" i="16"/>
  <c r="O7534" i="16"/>
  <c r="O7535" i="16"/>
  <c r="O7536" i="16"/>
  <c r="O7537" i="16"/>
  <c r="O7538" i="16"/>
  <c r="O7539" i="16"/>
  <c r="O7540" i="16"/>
  <c r="O7541" i="16"/>
  <c r="O7542" i="16"/>
  <c r="O7543" i="16"/>
  <c r="O7544" i="16"/>
  <c r="O7545" i="16"/>
  <c r="O7546" i="16"/>
  <c r="O7547" i="16"/>
  <c r="O7548" i="16"/>
  <c r="O7549" i="16"/>
  <c r="O7550" i="16"/>
  <c r="O7551" i="16"/>
  <c r="O7552" i="16"/>
  <c r="O7553" i="16"/>
  <c r="O7554" i="16"/>
  <c r="O7555" i="16"/>
  <c r="O7556" i="16"/>
  <c r="O7557" i="16"/>
  <c r="O7558" i="16"/>
  <c r="O7559" i="16"/>
  <c r="O7560" i="16"/>
  <c r="O7561" i="16"/>
  <c r="O7562" i="16"/>
  <c r="O7563" i="16"/>
  <c r="O7564" i="16"/>
  <c r="O7565" i="16"/>
  <c r="O7566" i="16"/>
  <c r="O7567" i="16"/>
  <c r="O7568" i="16"/>
  <c r="O7569" i="16"/>
  <c r="O7570" i="16"/>
  <c r="O7571" i="16"/>
  <c r="O7572" i="16"/>
  <c r="O7573" i="16"/>
  <c r="O7574" i="16"/>
  <c r="O7575" i="16"/>
  <c r="O7576" i="16"/>
  <c r="O7577" i="16"/>
  <c r="O7578" i="16"/>
  <c r="O7579" i="16"/>
  <c r="O7580" i="16"/>
  <c r="O7581" i="16"/>
  <c r="O7582" i="16"/>
  <c r="O7583" i="16"/>
  <c r="O7584" i="16"/>
  <c r="O7585" i="16"/>
  <c r="O7586" i="16"/>
  <c r="O7587" i="16"/>
  <c r="O7588" i="16"/>
  <c r="O7589" i="16"/>
  <c r="O7590" i="16"/>
  <c r="O7591" i="16"/>
  <c r="O7592" i="16"/>
  <c r="O7593" i="16"/>
  <c r="O7594" i="16"/>
  <c r="O7595" i="16"/>
  <c r="O7596" i="16"/>
  <c r="O7597" i="16"/>
  <c r="O7598" i="16"/>
  <c r="O7599" i="16"/>
  <c r="O7600" i="16"/>
  <c r="O7601" i="16"/>
  <c r="O7602" i="16"/>
  <c r="O7603" i="16"/>
  <c r="O7604" i="16"/>
  <c r="O7605" i="16"/>
  <c r="O7606" i="16"/>
  <c r="O7607" i="16"/>
  <c r="O7608" i="16"/>
  <c r="O7609" i="16"/>
  <c r="O7610" i="16"/>
  <c r="O7611" i="16"/>
  <c r="O7612" i="16"/>
  <c r="O7613" i="16"/>
  <c r="O7614" i="16"/>
  <c r="O7615" i="16"/>
  <c r="O7616" i="16"/>
  <c r="O7617" i="16"/>
  <c r="O7618" i="16"/>
  <c r="O7619" i="16"/>
  <c r="O7620" i="16"/>
  <c r="O7621" i="16"/>
  <c r="O7622" i="16"/>
  <c r="O7623" i="16"/>
  <c r="O7624" i="16"/>
  <c r="O7625" i="16"/>
  <c r="O7626" i="16"/>
  <c r="O7627" i="16"/>
  <c r="O7628" i="16"/>
  <c r="O7629" i="16"/>
  <c r="O7630" i="16"/>
  <c r="O7631" i="16"/>
  <c r="O7632" i="16"/>
  <c r="O7633" i="16"/>
  <c r="O7634" i="16"/>
  <c r="O7635" i="16"/>
  <c r="O7636" i="16"/>
  <c r="O7637" i="16"/>
  <c r="O7638" i="16"/>
  <c r="O7639" i="16"/>
  <c r="O7640" i="16"/>
  <c r="O7641" i="16"/>
  <c r="O7642" i="16"/>
  <c r="O7643" i="16"/>
  <c r="O7644" i="16"/>
  <c r="O7645" i="16"/>
  <c r="O7646" i="16"/>
  <c r="O7647" i="16"/>
  <c r="O7648" i="16"/>
  <c r="O7649" i="16"/>
  <c r="O7650" i="16"/>
  <c r="O7651" i="16"/>
  <c r="O7652" i="16"/>
  <c r="O7653" i="16"/>
  <c r="O7654" i="16"/>
  <c r="O7655" i="16"/>
  <c r="O7656" i="16"/>
  <c r="O7657" i="16"/>
  <c r="O7658" i="16"/>
  <c r="O7659" i="16"/>
  <c r="O7660" i="16"/>
  <c r="O7661" i="16"/>
  <c r="O7662" i="16"/>
  <c r="O7663" i="16"/>
  <c r="O7664" i="16"/>
  <c r="O7665" i="16"/>
  <c r="O7666" i="16"/>
  <c r="O7667" i="16"/>
  <c r="O7668" i="16"/>
  <c r="O7669" i="16"/>
  <c r="O7670" i="16"/>
  <c r="O7671" i="16"/>
  <c r="O7672" i="16"/>
  <c r="O7673" i="16"/>
  <c r="O7674" i="16"/>
  <c r="O7675" i="16"/>
  <c r="O7676" i="16"/>
  <c r="O7677" i="16"/>
  <c r="O7678" i="16"/>
  <c r="O7679" i="16"/>
  <c r="O7680" i="16"/>
  <c r="O7681" i="16"/>
  <c r="O7682" i="16"/>
  <c r="O7683" i="16"/>
  <c r="O7684" i="16"/>
  <c r="O7685" i="16"/>
  <c r="O7686" i="16"/>
  <c r="O7687" i="16"/>
  <c r="O7688" i="16"/>
  <c r="O7689" i="16"/>
  <c r="O7690" i="16"/>
  <c r="O7691" i="16"/>
  <c r="O7692" i="16"/>
  <c r="O7693" i="16"/>
  <c r="O7694" i="16"/>
  <c r="O7695" i="16"/>
  <c r="O7696" i="16"/>
  <c r="O7697" i="16"/>
  <c r="O7698" i="16"/>
  <c r="O7699" i="16"/>
  <c r="O7700" i="16"/>
  <c r="O7701" i="16"/>
  <c r="O7702" i="16"/>
  <c r="O7703" i="16"/>
  <c r="O7704" i="16"/>
  <c r="O7705" i="16"/>
  <c r="O7706" i="16"/>
  <c r="O7707" i="16"/>
  <c r="O7708" i="16"/>
  <c r="O7709" i="16"/>
  <c r="O7710" i="16"/>
  <c r="O7711" i="16"/>
  <c r="O7712" i="16"/>
  <c r="O7713" i="16"/>
  <c r="O7714" i="16"/>
  <c r="O7715" i="16"/>
  <c r="O7716" i="16"/>
  <c r="O7717" i="16"/>
  <c r="O7718" i="16"/>
  <c r="O7719" i="16"/>
  <c r="O7720" i="16"/>
  <c r="O7721" i="16"/>
  <c r="O7722" i="16"/>
  <c r="O7723" i="16"/>
  <c r="O7724" i="16"/>
  <c r="O7725" i="16"/>
  <c r="O7726" i="16"/>
  <c r="O7727" i="16"/>
  <c r="O7728" i="16"/>
  <c r="O7729" i="16"/>
  <c r="O7730" i="16"/>
  <c r="O7731" i="16"/>
  <c r="O7732" i="16"/>
  <c r="O7733" i="16"/>
  <c r="O7734" i="16"/>
  <c r="O7735" i="16"/>
  <c r="O7736" i="16"/>
  <c r="O7737" i="16"/>
  <c r="O7738" i="16"/>
  <c r="O7739" i="16"/>
  <c r="O7740" i="16"/>
  <c r="O7741" i="16"/>
  <c r="O7742" i="16"/>
  <c r="O7743" i="16"/>
  <c r="O7744" i="16"/>
  <c r="O7745" i="16"/>
  <c r="O7746" i="16"/>
  <c r="O7747" i="16"/>
  <c r="O7748" i="16"/>
  <c r="O7749" i="16"/>
  <c r="O7750" i="16"/>
  <c r="O7751" i="16"/>
  <c r="O7752" i="16"/>
  <c r="O7753" i="16"/>
  <c r="O7754" i="16"/>
  <c r="O7755" i="16"/>
  <c r="O7756" i="16"/>
  <c r="O7757" i="16"/>
  <c r="O7758" i="16"/>
  <c r="O7759" i="16"/>
  <c r="O7760" i="16"/>
  <c r="O7761" i="16"/>
  <c r="O7762" i="16"/>
  <c r="O7763" i="16"/>
  <c r="O7764" i="16"/>
  <c r="O7765" i="16"/>
  <c r="O7766" i="16"/>
  <c r="O7767" i="16"/>
  <c r="O7768" i="16"/>
  <c r="O7769" i="16"/>
  <c r="O7770" i="16"/>
  <c r="O7771" i="16"/>
  <c r="O7772" i="16"/>
  <c r="O7773" i="16"/>
  <c r="O7774" i="16"/>
  <c r="O7775" i="16"/>
  <c r="O7776" i="16"/>
  <c r="O7777" i="16"/>
  <c r="O7778" i="16"/>
  <c r="O7779" i="16"/>
  <c r="O7780" i="16"/>
  <c r="O7781" i="16"/>
  <c r="O7782" i="16"/>
  <c r="O7783" i="16"/>
  <c r="O7784" i="16"/>
  <c r="O7785" i="16"/>
  <c r="O7786" i="16"/>
  <c r="O7787" i="16"/>
  <c r="O7788" i="16"/>
  <c r="O7789" i="16"/>
  <c r="O7790" i="16"/>
  <c r="O7791" i="16"/>
  <c r="O7792" i="16"/>
  <c r="O7793" i="16"/>
  <c r="O7794" i="16"/>
  <c r="O7795" i="16"/>
  <c r="O7796" i="16"/>
  <c r="O7797" i="16"/>
  <c r="O7798" i="16"/>
  <c r="O7799" i="16"/>
  <c r="O7800" i="16"/>
  <c r="O7801" i="16"/>
  <c r="O7802" i="16"/>
  <c r="O7803" i="16"/>
  <c r="O7804" i="16"/>
  <c r="O7805" i="16"/>
  <c r="O7806" i="16"/>
  <c r="O7807" i="16"/>
  <c r="O7808" i="16"/>
  <c r="O7809" i="16"/>
  <c r="O7810" i="16"/>
  <c r="O7811" i="16"/>
  <c r="O7812" i="16"/>
  <c r="O7813" i="16"/>
  <c r="O7814" i="16"/>
  <c r="O7815" i="16"/>
  <c r="O7816" i="16"/>
  <c r="O7817" i="16"/>
  <c r="O7818" i="16"/>
  <c r="O7819" i="16"/>
  <c r="O7820" i="16"/>
  <c r="O7821" i="16"/>
  <c r="O7822" i="16"/>
  <c r="O7823" i="16"/>
  <c r="O7824" i="16"/>
  <c r="O7825" i="16"/>
  <c r="O7826" i="16"/>
  <c r="O7827" i="16"/>
  <c r="O7828" i="16"/>
  <c r="O7829" i="16"/>
  <c r="O7830" i="16"/>
  <c r="O7831" i="16"/>
  <c r="O7832" i="16"/>
  <c r="O7833" i="16"/>
  <c r="O7834" i="16"/>
  <c r="O7835" i="16"/>
  <c r="O7836" i="16"/>
  <c r="O7837" i="16"/>
  <c r="O7838" i="16"/>
  <c r="O7839" i="16"/>
  <c r="O7840" i="16"/>
  <c r="O7841" i="16"/>
  <c r="O7842" i="16"/>
  <c r="O7843" i="16"/>
  <c r="O7844" i="16"/>
  <c r="O7845" i="16"/>
  <c r="O7846" i="16"/>
  <c r="O7847" i="16"/>
  <c r="O7848" i="16"/>
  <c r="O7849" i="16"/>
  <c r="O7850" i="16"/>
  <c r="O7851" i="16"/>
  <c r="O7852" i="16"/>
  <c r="O7853" i="16"/>
  <c r="O7854" i="16"/>
  <c r="O7855" i="16"/>
  <c r="O7856" i="16"/>
  <c r="O7857" i="16"/>
  <c r="O7858" i="16"/>
  <c r="O7859" i="16"/>
  <c r="O7860" i="16"/>
  <c r="O7861" i="16"/>
  <c r="O7862" i="16"/>
  <c r="O7863" i="16"/>
  <c r="O7864" i="16"/>
  <c r="O7865" i="16"/>
  <c r="O7866" i="16"/>
  <c r="O7867" i="16"/>
  <c r="O7868" i="16"/>
  <c r="O7869" i="16"/>
  <c r="O7870" i="16"/>
  <c r="O7871" i="16"/>
  <c r="O7872" i="16"/>
  <c r="O7873" i="16"/>
  <c r="O7874" i="16"/>
  <c r="O7875" i="16"/>
  <c r="O7876" i="16"/>
  <c r="O7877" i="16"/>
  <c r="O7878" i="16"/>
  <c r="O7879" i="16"/>
  <c r="O7880" i="16"/>
  <c r="O7881" i="16"/>
  <c r="O7882" i="16"/>
  <c r="O7883" i="16"/>
  <c r="O7884" i="16"/>
  <c r="O7885" i="16"/>
  <c r="O7886" i="16"/>
  <c r="O7887" i="16"/>
  <c r="O7888" i="16"/>
  <c r="O7889" i="16"/>
  <c r="O7890" i="16"/>
  <c r="O7891" i="16"/>
  <c r="O7892" i="16"/>
  <c r="O7893" i="16"/>
  <c r="O7894" i="16"/>
  <c r="O7895" i="16"/>
  <c r="O7896" i="16"/>
  <c r="O7897" i="16"/>
  <c r="O7898" i="16"/>
  <c r="O7899" i="16"/>
  <c r="O7900" i="16"/>
  <c r="O7901" i="16"/>
  <c r="O7902" i="16"/>
  <c r="O7903" i="16"/>
  <c r="O7904" i="16"/>
  <c r="O7905" i="16"/>
  <c r="O7906" i="16"/>
  <c r="O7907" i="16"/>
  <c r="O7908" i="16"/>
  <c r="O7909" i="16"/>
  <c r="O7910" i="16"/>
  <c r="O7911" i="16"/>
  <c r="O7912" i="16"/>
  <c r="O7913" i="16"/>
  <c r="O7914" i="16"/>
  <c r="O7915" i="16"/>
  <c r="O7916" i="16"/>
  <c r="O7917" i="16"/>
  <c r="O7918" i="16"/>
  <c r="O7919" i="16"/>
  <c r="O7920" i="16"/>
  <c r="O7921" i="16"/>
  <c r="O7922" i="16"/>
  <c r="O7923" i="16"/>
  <c r="O7924" i="16"/>
  <c r="O7925" i="16"/>
  <c r="O7926" i="16"/>
  <c r="O7927" i="16"/>
  <c r="O7928" i="16"/>
  <c r="O7929" i="16"/>
  <c r="O7930" i="16"/>
  <c r="O7931" i="16"/>
  <c r="O7932" i="16"/>
  <c r="O7933" i="16"/>
  <c r="O7934" i="16"/>
  <c r="O7935" i="16"/>
  <c r="O7936" i="16"/>
  <c r="O7937" i="16"/>
  <c r="O7938" i="16"/>
  <c r="O7939" i="16"/>
  <c r="O7940" i="16"/>
  <c r="O7941" i="16"/>
  <c r="O7942" i="16"/>
  <c r="O7943" i="16"/>
  <c r="O7944" i="16"/>
  <c r="O7945" i="16"/>
  <c r="O7946" i="16"/>
  <c r="O7947" i="16"/>
  <c r="O7948" i="16"/>
  <c r="O7949" i="16"/>
  <c r="O7950" i="16"/>
  <c r="O7951" i="16"/>
  <c r="O7952" i="16"/>
  <c r="O7953" i="16"/>
  <c r="O7954" i="16"/>
  <c r="O7955" i="16"/>
  <c r="O7956" i="16"/>
  <c r="O7957" i="16"/>
  <c r="O7958" i="16"/>
  <c r="O7959" i="16"/>
  <c r="O7960" i="16"/>
  <c r="O7961" i="16"/>
  <c r="O7962" i="16"/>
  <c r="O7963" i="16"/>
  <c r="O7964" i="16"/>
  <c r="O7965" i="16"/>
  <c r="O7966" i="16"/>
  <c r="O7967" i="16"/>
  <c r="O7968" i="16"/>
  <c r="O7969" i="16"/>
  <c r="O7970" i="16"/>
  <c r="O7971" i="16"/>
  <c r="O7972" i="16"/>
  <c r="O7973" i="16"/>
  <c r="O7974" i="16"/>
  <c r="O7975" i="16"/>
  <c r="O7976" i="16"/>
  <c r="O7977" i="16"/>
  <c r="O7978" i="16"/>
  <c r="O7979" i="16"/>
  <c r="O7980" i="16"/>
  <c r="O7981" i="16"/>
  <c r="O7982" i="16"/>
  <c r="O7983" i="16"/>
  <c r="O7984" i="16"/>
  <c r="O7985" i="16"/>
  <c r="O7986" i="16"/>
  <c r="O7987" i="16"/>
  <c r="O7988" i="16"/>
  <c r="O7989" i="16"/>
  <c r="O7990" i="16"/>
  <c r="O7991" i="16"/>
  <c r="O7992" i="16"/>
  <c r="O7993" i="16"/>
  <c r="O7994" i="16"/>
  <c r="O7995" i="16"/>
  <c r="O7996" i="16"/>
  <c r="O7997" i="16"/>
  <c r="O7998" i="16"/>
  <c r="O7999" i="16"/>
  <c r="O8000" i="16"/>
  <c r="O8001" i="16"/>
  <c r="O8002" i="16"/>
  <c r="O8003" i="16"/>
  <c r="O8004" i="16"/>
  <c r="O8005" i="16"/>
  <c r="O8006" i="16"/>
  <c r="O8007" i="16"/>
  <c r="O8008" i="16"/>
  <c r="O8009" i="16"/>
  <c r="O8010" i="16"/>
  <c r="O8011" i="16"/>
  <c r="O8012" i="16"/>
  <c r="O8013" i="16"/>
  <c r="O8014" i="16"/>
  <c r="O8015" i="16"/>
  <c r="O8016" i="16"/>
  <c r="O8017" i="16"/>
  <c r="O8018" i="16"/>
  <c r="O8019" i="16"/>
  <c r="O8020" i="16"/>
  <c r="O8021" i="16"/>
  <c r="O8022" i="16"/>
  <c r="O8023" i="16"/>
  <c r="O8024" i="16"/>
  <c r="O8025" i="16"/>
  <c r="O8026" i="16"/>
  <c r="O8027" i="16"/>
  <c r="O8028" i="16"/>
  <c r="O8029" i="16"/>
  <c r="O8030" i="16"/>
  <c r="O8031" i="16"/>
  <c r="O8032" i="16"/>
  <c r="O8033" i="16"/>
  <c r="O8034" i="16"/>
  <c r="O8035" i="16"/>
  <c r="O8036" i="16"/>
  <c r="O8037" i="16"/>
  <c r="O8038" i="16"/>
  <c r="O8039" i="16"/>
  <c r="O8040" i="16"/>
  <c r="O8041" i="16"/>
  <c r="O8042" i="16"/>
  <c r="O8043" i="16"/>
  <c r="O8044" i="16"/>
  <c r="O8045" i="16"/>
  <c r="O8046" i="16"/>
  <c r="O8047" i="16"/>
  <c r="O8048" i="16"/>
  <c r="O8049" i="16"/>
  <c r="O8050" i="16"/>
  <c r="O8051" i="16"/>
  <c r="O8052" i="16"/>
  <c r="O8053" i="16"/>
  <c r="O8054" i="16"/>
  <c r="O8055" i="16"/>
  <c r="O8056" i="16"/>
  <c r="O8057" i="16"/>
  <c r="O8058" i="16"/>
  <c r="O8059" i="16"/>
  <c r="O8060" i="16"/>
  <c r="O8061" i="16"/>
  <c r="O8062" i="16"/>
  <c r="O8063" i="16"/>
  <c r="O8064" i="16"/>
  <c r="O8065" i="16"/>
  <c r="O8066" i="16"/>
  <c r="O8067" i="16"/>
  <c r="O8068" i="16"/>
  <c r="O8069" i="16"/>
  <c r="O8070" i="16"/>
  <c r="O8071" i="16"/>
  <c r="O8072" i="16"/>
  <c r="O8073" i="16"/>
  <c r="O8074" i="16"/>
  <c r="O8075" i="16"/>
  <c r="O8076" i="16"/>
  <c r="O8077" i="16"/>
  <c r="O8078" i="16"/>
  <c r="O8079" i="16"/>
  <c r="O8080" i="16"/>
  <c r="O8081" i="16"/>
  <c r="O8082" i="16"/>
  <c r="O8083" i="16"/>
  <c r="O8084" i="16"/>
  <c r="O8085" i="16"/>
  <c r="O8086" i="16"/>
  <c r="O8087" i="16"/>
  <c r="O8088" i="16"/>
  <c r="O8089" i="16"/>
  <c r="O8090" i="16"/>
  <c r="O8091" i="16"/>
  <c r="O8092" i="16"/>
  <c r="O8093" i="16"/>
  <c r="O8094" i="16"/>
  <c r="O8095" i="16"/>
  <c r="O8096" i="16"/>
  <c r="O8097" i="16"/>
  <c r="O8098" i="16"/>
  <c r="O8099" i="16"/>
  <c r="O8100" i="16"/>
  <c r="O8101" i="16"/>
  <c r="O8102" i="16"/>
  <c r="O8103" i="16"/>
  <c r="O8104" i="16"/>
  <c r="O8105" i="16"/>
  <c r="O8106" i="16"/>
  <c r="O8107" i="16"/>
  <c r="O8108" i="16"/>
  <c r="O8109" i="16"/>
  <c r="O8110" i="16"/>
  <c r="O8111" i="16"/>
  <c r="O8112" i="16"/>
  <c r="O8113" i="16"/>
  <c r="O8114" i="16"/>
  <c r="O8115" i="16"/>
  <c r="O8116" i="16"/>
  <c r="O8117" i="16"/>
  <c r="O8118" i="16"/>
  <c r="O8119" i="16"/>
  <c r="O8120" i="16"/>
  <c r="O8121" i="16"/>
  <c r="O8122" i="16"/>
  <c r="O8123" i="16"/>
  <c r="O8124" i="16"/>
  <c r="O8125" i="16"/>
  <c r="O8126" i="16"/>
  <c r="O8127" i="16"/>
  <c r="O8128" i="16"/>
  <c r="O8129" i="16"/>
  <c r="O8130" i="16"/>
  <c r="O8131" i="16"/>
  <c r="O8132" i="16"/>
  <c r="O8133" i="16"/>
  <c r="O8134" i="16"/>
  <c r="O8135" i="16"/>
  <c r="O8136" i="16"/>
  <c r="O8137" i="16"/>
  <c r="O8138" i="16"/>
  <c r="O8139" i="16"/>
  <c r="O8140" i="16"/>
  <c r="O8141" i="16"/>
  <c r="O8142" i="16"/>
  <c r="O8143" i="16"/>
  <c r="O8144" i="16"/>
  <c r="O8145" i="16"/>
  <c r="O8146" i="16"/>
  <c r="O8147" i="16"/>
  <c r="O8148" i="16"/>
  <c r="O8149" i="16"/>
  <c r="O8150" i="16"/>
  <c r="O8151" i="16"/>
  <c r="O8152" i="16"/>
  <c r="O8153" i="16"/>
  <c r="O8154" i="16"/>
  <c r="O8155" i="16"/>
  <c r="O8156" i="16"/>
  <c r="O8157" i="16"/>
  <c r="O8158" i="16"/>
  <c r="O8159" i="16"/>
  <c r="O8160" i="16"/>
  <c r="O8161" i="16"/>
  <c r="O8162" i="16"/>
  <c r="O8163" i="16"/>
  <c r="O8164" i="16"/>
  <c r="O8165" i="16"/>
  <c r="O8166" i="16"/>
  <c r="O8167" i="16"/>
  <c r="O8168" i="16"/>
  <c r="O8169" i="16"/>
  <c r="O8170" i="16"/>
  <c r="O8171" i="16"/>
  <c r="O8172" i="16"/>
  <c r="O8173" i="16"/>
  <c r="O8174" i="16"/>
  <c r="O8175" i="16"/>
  <c r="O8176" i="16"/>
  <c r="O8177" i="16"/>
  <c r="O8178" i="16"/>
  <c r="O8179" i="16"/>
  <c r="O8180" i="16"/>
  <c r="O8181" i="16"/>
  <c r="O8182" i="16"/>
  <c r="O8183" i="16"/>
  <c r="O8184" i="16"/>
  <c r="O8185" i="16"/>
  <c r="O8186" i="16"/>
  <c r="O8187" i="16"/>
  <c r="O8188" i="16"/>
  <c r="O8189" i="16"/>
  <c r="O8190" i="16"/>
  <c r="O8191" i="16"/>
  <c r="O8192" i="16"/>
  <c r="O8193" i="16"/>
  <c r="O8194" i="16"/>
  <c r="O8195" i="16"/>
  <c r="O8196" i="16"/>
  <c r="O8197" i="16"/>
  <c r="O8198" i="16"/>
  <c r="O8199" i="16"/>
  <c r="O8200" i="16"/>
  <c r="O8201" i="16"/>
  <c r="O8202" i="16"/>
  <c r="O8203" i="16"/>
  <c r="O8204" i="16"/>
  <c r="O8205" i="16"/>
  <c r="O8206" i="16"/>
  <c r="O8207" i="16"/>
  <c r="O8208" i="16"/>
  <c r="O8209" i="16"/>
  <c r="O8210" i="16"/>
  <c r="O8211" i="16"/>
  <c r="O8212" i="16"/>
  <c r="O8213" i="16"/>
  <c r="O8214" i="16"/>
  <c r="O8215" i="16"/>
  <c r="O8216" i="16"/>
  <c r="O8217" i="16"/>
  <c r="O8218" i="16"/>
  <c r="O8219" i="16"/>
  <c r="O8220" i="16"/>
  <c r="O8221" i="16"/>
  <c r="O8222" i="16"/>
  <c r="O8223" i="16"/>
  <c r="O8224" i="16"/>
  <c r="O8225" i="16"/>
  <c r="O8226" i="16"/>
  <c r="O8227" i="16"/>
  <c r="O8228" i="16"/>
  <c r="O8229" i="16"/>
  <c r="O8230" i="16"/>
  <c r="O8231" i="16"/>
  <c r="O8232" i="16"/>
  <c r="O8233" i="16"/>
  <c r="O8234" i="16"/>
  <c r="O8235" i="16"/>
  <c r="O8236" i="16"/>
  <c r="O8237" i="16"/>
  <c r="O8238" i="16"/>
  <c r="O8239" i="16"/>
  <c r="O8240" i="16"/>
  <c r="O8241" i="16"/>
  <c r="O8242" i="16"/>
  <c r="O8243" i="16"/>
  <c r="O8244" i="16"/>
  <c r="O8245" i="16"/>
  <c r="O8246" i="16"/>
  <c r="O8247" i="16"/>
  <c r="O8248" i="16"/>
  <c r="O8249" i="16"/>
  <c r="O8250" i="16"/>
  <c r="O8251" i="16"/>
  <c r="O8252" i="16"/>
  <c r="O8253" i="16"/>
  <c r="O8254" i="16"/>
  <c r="O8255" i="16"/>
  <c r="O8256" i="16"/>
  <c r="O8257" i="16"/>
  <c r="O8258" i="16"/>
  <c r="O8259" i="16"/>
  <c r="O8260" i="16"/>
  <c r="O8261" i="16"/>
  <c r="O8262" i="16"/>
  <c r="O8263" i="16"/>
  <c r="O8264" i="16"/>
  <c r="O8265" i="16"/>
  <c r="O8266" i="16"/>
  <c r="O8267" i="16"/>
  <c r="O8268" i="16"/>
  <c r="O8269" i="16"/>
  <c r="O8270" i="16"/>
  <c r="O8271" i="16"/>
  <c r="O8272" i="16"/>
  <c r="O8273" i="16"/>
  <c r="O8274" i="16"/>
  <c r="O8275" i="16"/>
  <c r="O8276" i="16"/>
  <c r="O8277" i="16"/>
  <c r="O8278" i="16"/>
  <c r="O8279" i="16"/>
  <c r="O8280" i="16"/>
  <c r="O8281" i="16"/>
  <c r="O8282" i="16"/>
  <c r="O8283" i="16"/>
  <c r="O8284" i="16"/>
  <c r="O8285" i="16"/>
  <c r="O8286" i="16"/>
  <c r="O8287" i="16"/>
  <c r="O8288" i="16"/>
  <c r="O8289" i="16"/>
  <c r="O8290" i="16"/>
  <c r="O8291" i="16"/>
  <c r="O8292" i="16"/>
  <c r="O8293" i="16"/>
  <c r="O8294" i="16"/>
  <c r="O8295" i="16"/>
  <c r="O8296" i="16"/>
  <c r="O8297" i="16"/>
  <c r="O8298" i="16"/>
  <c r="O8299" i="16"/>
  <c r="O8300" i="16"/>
  <c r="O8301" i="16"/>
  <c r="O8302" i="16"/>
  <c r="O8303" i="16"/>
  <c r="O8304" i="16"/>
  <c r="O8305" i="16"/>
  <c r="O8306" i="16"/>
  <c r="O8307" i="16"/>
  <c r="O8308" i="16"/>
  <c r="O8309" i="16"/>
  <c r="O8310" i="16"/>
  <c r="O8311" i="16"/>
  <c r="O8312" i="16"/>
  <c r="O8313" i="16"/>
  <c r="O8314" i="16"/>
  <c r="O8315" i="16"/>
  <c r="O8316" i="16"/>
  <c r="O8317" i="16"/>
  <c r="O8318" i="16"/>
  <c r="O8319" i="16"/>
  <c r="O8320" i="16"/>
  <c r="O8321" i="16"/>
  <c r="O8322" i="16"/>
  <c r="O8323" i="16"/>
  <c r="O8324" i="16"/>
  <c r="O8325" i="16"/>
  <c r="O8326" i="16"/>
  <c r="O8327" i="16"/>
  <c r="O8328" i="16"/>
  <c r="O8329" i="16"/>
  <c r="O8330" i="16"/>
  <c r="O8331" i="16"/>
  <c r="O8332" i="16"/>
  <c r="O8333" i="16"/>
  <c r="O8334" i="16"/>
  <c r="O8335" i="16"/>
  <c r="O8336" i="16"/>
  <c r="O8337" i="16"/>
  <c r="O8338" i="16"/>
  <c r="O8339" i="16"/>
  <c r="O8340" i="16"/>
  <c r="O8341" i="16"/>
  <c r="O8342" i="16"/>
  <c r="O8343" i="16"/>
  <c r="O8344" i="16"/>
  <c r="O8345" i="16"/>
  <c r="O8346" i="16"/>
  <c r="O8347" i="16"/>
  <c r="O8348" i="16"/>
  <c r="O8349" i="16"/>
  <c r="O8350" i="16"/>
  <c r="O8351" i="16"/>
  <c r="O8352" i="16"/>
  <c r="O8353" i="16"/>
  <c r="O8354" i="16"/>
  <c r="O8355" i="16"/>
  <c r="O8356" i="16"/>
  <c r="O8357" i="16"/>
  <c r="O8358" i="16"/>
  <c r="O8359" i="16"/>
  <c r="O8360" i="16"/>
  <c r="O8361" i="16"/>
  <c r="O8362" i="16"/>
  <c r="O8363" i="16"/>
  <c r="O8364" i="16"/>
  <c r="O8365" i="16"/>
  <c r="O8366" i="16"/>
  <c r="O8367" i="16"/>
  <c r="O8368" i="16"/>
  <c r="O8369" i="16"/>
  <c r="O8370" i="16"/>
  <c r="O8371" i="16"/>
  <c r="O8372" i="16"/>
  <c r="O8373" i="16"/>
  <c r="O8374" i="16"/>
  <c r="O8375" i="16"/>
  <c r="O8376" i="16"/>
  <c r="O8377" i="16"/>
  <c r="O8378" i="16"/>
  <c r="O8379" i="16"/>
  <c r="O8380" i="16"/>
  <c r="O8381" i="16"/>
  <c r="O8382" i="16"/>
  <c r="O8383" i="16"/>
  <c r="O8384" i="16"/>
  <c r="O8385" i="16"/>
  <c r="O8386" i="16"/>
  <c r="O8387" i="16"/>
  <c r="O8388" i="16"/>
  <c r="O8389" i="16"/>
  <c r="O8390" i="16"/>
  <c r="O8391" i="16"/>
  <c r="O8392" i="16"/>
  <c r="O8393" i="16"/>
  <c r="O8394" i="16"/>
  <c r="O8395" i="16"/>
  <c r="O8396" i="16"/>
  <c r="O8397" i="16"/>
  <c r="O8398" i="16"/>
  <c r="O8399" i="16"/>
  <c r="O8400" i="16"/>
  <c r="O8401" i="16"/>
  <c r="O8402" i="16"/>
  <c r="O8403" i="16"/>
  <c r="O8404" i="16"/>
  <c r="O8405" i="16"/>
  <c r="O8406" i="16"/>
  <c r="O8407" i="16"/>
  <c r="O8408" i="16"/>
  <c r="O8409" i="16"/>
  <c r="O8410" i="16"/>
  <c r="O8411" i="16"/>
  <c r="O8412" i="16"/>
  <c r="O8413" i="16"/>
  <c r="O8414" i="16"/>
  <c r="O8415" i="16"/>
  <c r="O8416" i="16"/>
  <c r="O8417" i="16"/>
  <c r="O8418" i="16"/>
  <c r="O8419" i="16"/>
  <c r="O8420" i="16"/>
  <c r="O8421" i="16"/>
  <c r="O8422" i="16"/>
  <c r="O8423" i="16"/>
  <c r="O8424" i="16"/>
  <c r="O8425" i="16"/>
  <c r="O8426" i="16"/>
  <c r="O8427" i="16"/>
  <c r="O8428" i="16"/>
  <c r="O8429" i="16"/>
  <c r="O8430" i="16"/>
  <c r="O8431" i="16"/>
  <c r="O8432" i="16"/>
  <c r="O8433" i="16"/>
  <c r="O8434" i="16"/>
  <c r="O8435" i="16"/>
  <c r="O8436" i="16"/>
  <c r="O8437" i="16"/>
  <c r="O8438" i="16"/>
  <c r="O8439" i="16"/>
  <c r="O8440" i="16"/>
  <c r="O8441" i="16"/>
  <c r="O8442" i="16"/>
  <c r="O8443" i="16"/>
  <c r="O8444" i="16"/>
  <c r="O8445" i="16"/>
  <c r="O8446" i="16"/>
  <c r="O8447" i="16"/>
  <c r="O8448" i="16"/>
  <c r="O8449" i="16"/>
  <c r="O8450" i="16"/>
  <c r="O8451" i="16"/>
  <c r="O8452" i="16"/>
  <c r="O8453" i="16"/>
  <c r="O8454" i="16"/>
  <c r="O8455" i="16"/>
  <c r="O8456" i="16"/>
  <c r="O8457" i="16"/>
  <c r="O8458" i="16"/>
  <c r="O8459" i="16"/>
  <c r="O8460" i="16"/>
  <c r="O8461" i="16"/>
  <c r="O8462" i="16"/>
  <c r="O8463" i="16"/>
  <c r="O8464" i="16"/>
  <c r="O8465" i="16"/>
  <c r="O8466" i="16"/>
  <c r="O8467" i="16"/>
  <c r="O8468" i="16"/>
  <c r="O8469" i="16"/>
  <c r="O8470" i="16"/>
  <c r="O8471" i="16"/>
  <c r="O8472" i="16"/>
  <c r="O8473" i="16"/>
  <c r="O8474" i="16"/>
  <c r="O8475" i="16"/>
  <c r="O8476" i="16"/>
  <c r="O8477" i="16"/>
  <c r="O8478" i="16"/>
  <c r="O8479" i="16"/>
  <c r="O8480" i="16"/>
  <c r="O8481" i="16"/>
  <c r="O8482" i="16"/>
  <c r="O8483" i="16"/>
  <c r="O8484" i="16"/>
  <c r="O8485" i="16"/>
  <c r="O8486" i="16"/>
  <c r="O8487" i="16"/>
  <c r="O8488" i="16"/>
  <c r="O8489" i="16"/>
  <c r="O8490" i="16"/>
  <c r="O8491" i="16"/>
  <c r="O8492" i="16"/>
  <c r="O8493" i="16"/>
  <c r="O8494" i="16"/>
  <c r="O8495" i="16"/>
  <c r="O8496" i="16"/>
  <c r="O8497" i="16"/>
  <c r="O8498" i="16"/>
  <c r="O8499" i="16"/>
  <c r="O8500" i="16"/>
  <c r="O8501" i="16"/>
  <c r="O8502" i="16"/>
  <c r="O8503" i="16"/>
  <c r="O8504" i="16"/>
  <c r="O8505" i="16"/>
  <c r="O8506" i="16"/>
  <c r="O8507" i="16"/>
  <c r="O8508" i="16"/>
  <c r="O8509" i="16"/>
  <c r="O8510" i="16"/>
  <c r="O8511" i="16"/>
  <c r="O8512" i="16"/>
  <c r="O8513" i="16"/>
  <c r="O8514" i="16"/>
  <c r="O8515" i="16"/>
  <c r="O8516" i="16"/>
  <c r="O8517" i="16"/>
  <c r="O8518" i="16"/>
  <c r="O8519" i="16"/>
  <c r="O8520" i="16"/>
  <c r="O8521" i="16"/>
  <c r="O8522" i="16"/>
  <c r="O8523" i="16"/>
  <c r="O8524" i="16"/>
  <c r="O8525" i="16"/>
  <c r="O8526" i="16"/>
  <c r="O8527" i="16"/>
  <c r="O8528" i="16"/>
  <c r="O8529" i="16"/>
  <c r="O8530" i="16"/>
  <c r="O8531" i="16"/>
  <c r="O8532" i="16"/>
  <c r="O8533" i="16"/>
  <c r="O8534" i="16"/>
  <c r="O8535" i="16"/>
  <c r="O8536" i="16"/>
  <c r="O8537" i="16"/>
  <c r="O8538" i="16"/>
  <c r="O8539" i="16"/>
  <c r="O8540" i="16"/>
  <c r="O8541" i="16"/>
  <c r="O8542" i="16"/>
  <c r="O8543" i="16"/>
  <c r="O8544" i="16"/>
  <c r="O8545" i="16"/>
  <c r="O8546" i="16"/>
  <c r="O8547" i="16"/>
  <c r="O8548" i="16"/>
  <c r="O8549" i="16"/>
  <c r="O8550" i="16"/>
  <c r="O8551" i="16"/>
  <c r="O8552" i="16"/>
  <c r="O8553" i="16"/>
  <c r="O8554" i="16"/>
  <c r="O8555" i="16"/>
  <c r="O8556" i="16"/>
  <c r="O8557" i="16"/>
  <c r="O8558" i="16"/>
  <c r="O8559" i="16"/>
  <c r="O8560" i="16"/>
  <c r="O8561" i="16"/>
  <c r="O8562" i="16"/>
  <c r="O8563" i="16"/>
  <c r="O8564" i="16"/>
  <c r="O8565" i="16"/>
  <c r="O8566" i="16"/>
  <c r="O8567" i="16"/>
  <c r="O8568" i="16"/>
  <c r="O8569" i="16"/>
  <c r="O8570" i="16"/>
  <c r="O8571" i="16"/>
  <c r="O8572" i="16"/>
  <c r="O8573" i="16"/>
  <c r="O8574" i="16"/>
  <c r="O8575" i="16"/>
  <c r="O8576" i="16"/>
  <c r="O8577" i="16"/>
  <c r="O8578" i="16"/>
  <c r="O8579" i="16"/>
  <c r="O8580" i="16"/>
  <c r="O8581" i="16"/>
  <c r="O8582" i="16"/>
  <c r="O8583" i="16"/>
  <c r="O8584" i="16"/>
  <c r="O8585" i="16"/>
  <c r="O8586" i="16"/>
  <c r="O8587" i="16"/>
  <c r="O8588" i="16"/>
  <c r="O8589" i="16"/>
  <c r="O8590" i="16"/>
  <c r="O8591" i="16"/>
  <c r="O8592" i="16"/>
  <c r="O8593" i="16"/>
  <c r="O8594" i="16"/>
  <c r="O8595" i="16"/>
  <c r="O8596" i="16"/>
  <c r="O8597" i="16"/>
  <c r="O8598" i="16"/>
  <c r="O8599" i="16"/>
  <c r="O8600" i="16"/>
  <c r="O8601" i="16"/>
  <c r="O8602" i="16"/>
  <c r="O8603" i="16"/>
  <c r="O8604" i="16"/>
  <c r="O8605" i="16"/>
  <c r="O8606" i="16"/>
  <c r="O8607" i="16"/>
  <c r="O8608" i="16"/>
  <c r="O8609" i="16"/>
  <c r="O8610" i="16"/>
  <c r="O8611" i="16"/>
  <c r="O8612" i="16"/>
  <c r="O8613" i="16"/>
  <c r="O8614" i="16"/>
  <c r="O8615" i="16"/>
  <c r="O8616" i="16"/>
  <c r="O8617" i="16"/>
  <c r="O8618" i="16"/>
  <c r="O8619" i="16"/>
  <c r="O8620" i="16"/>
  <c r="O8621" i="16"/>
  <c r="O8622" i="16"/>
  <c r="O8623" i="16"/>
  <c r="O8624" i="16"/>
  <c r="O8625" i="16"/>
  <c r="O8626" i="16"/>
  <c r="O8627" i="16"/>
  <c r="O8628" i="16"/>
  <c r="O8629" i="16"/>
  <c r="O8630" i="16"/>
  <c r="O8631" i="16"/>
  <c r="O8632" i="16"/>
  <c r="O8633" i="16"/>
  <c r="O8634" i="16"/>
  <c r="O8635" i="16"/>
  <c r="O8636" i="16"/>
  <c r="O8637" i="16"/>
  <c r="O8638" i="16"/>
  <c r="O8639" i="16"/>
  <c r="O8640" i="16"/>
  <c r="O8641" i="16"/>
  <c r="O8642" i="16"/>
  <c r="O8643" i="16"/>
  <c r="O8644" i="16"/>
  <c r="O8645" i="16"/>
  <c r="O8646" i="16"/>
  <c r="O8647" i="16"/>
  <c r="O8648" i="16"/>
  <c r="O8649" i="16"/>
  <c r="O8650" i="16"/>
  <c r="O8651" i="16"/>
  <c r="O8652" i="16"/>
  <c r="O8653" i="16"/>
  <c r="O8654" i="16"/>
  <c r="O8655" i="16"/>
  <c r="O8656" i="16"/>
  <c r="O8657" i="16"/>
  <c r="O8658" i="16"/>
  <c r="O8659" i="16"/>
  <c r="O8660" i="16"/>
  <c r="O8661" i="16"/>
  <c r="O8662" i="16"/>
  <c r="O8663" i="16"/>
  <c r="O8664" i="16"/>
  <c r="O8665" i="16"/>
  <c r="O8666" i="16"/>
  <c r="O8667" i="16"/>
  <c r="O8668" i="16"/>
  <c r="O8669" i="16"/>
  <c r="O8670" i="16"/>
  <c r="O8671" i="16"/>
  <c r="O8672" i="16"/>
  <c r="O8673" i="16"/>
  <c r="O8674" i="16"/>
  <c r="O8675" i="16"/>
  <c r="O8676" i="16"/>
  <c r="O8677" i="16"/>
  <c r="O8678" i="16"/>
  <c r="O8679" i="16"/>
  <c r="O8680" i="16"/>
  <c r="O8681" i="16"/>
  <c r="O8682" i="16"/>
  <c r="O8683" i="16"/>
  <c r="O8684" i="16"/>
  <c r="O8685" i="16"/>
  <c r="O8686" i="16"/>
  <c r="O8687" i="16"/>
  <c r="O8688" i="16"/>
  <c r="O8689" i="16"/>
  <c r="O8690" i="16"/>
  <c r="O8691" i="16"/>
  <c r="O8692" i="16"/>
  <c r="O8693" i="16"/>
  <c r="O8694" i="16"/>
  <c r="O8695" i="16"/>
  <c r="O8696" i="16"/>
  <c r="O8697" i="16"/>
  <c r="O8698" i="16"/>
  <c r="O8699" i="16"/>
  <c r="O8700" i="16"/>
  <c r="O8701" i="16"/>
  <c r="O8702" i="16"/>
  <c r="O8703" i="16"/>
  <c r="O8704" i="16"/>
  <c r="O8705" i="16"/>
  <c r="O8706" i="16"/>
  <c r="O8707" i="16"/>
  <c r="O8708" i="16"/>
  <c r="O8709" i="16"/>
  <c r="O8710" i="16"/>
  <c r="O8711" i="16"/>
  <c r="O8712" i="16"/>
  <c r="O8713" i="16"/>
  <c r="O8714" i="16"/>
  <c r="O8715" i="16"/>
  <c r="O8716" i="16"/>
  <c r="O8717" i="16"/>
  <c r="O8718" i="16"/>
  <c r="O8719" i="16"/>
  <c r="O8720" i="16"/>
  <c r="O8721" i="16"/>
  <c r="O8722" i="16"/>
  <c r="O8723" i="16"/>
  <c r="O8724" i="16"/>
  <c r="O8725" i="16"/>
  <c r="O8726" i="16"/>
  <c r="O8727" i="16"/>
  <c r="O8728" i="16"/>
  <c r="O8729" i="16"/>
  <c r="O8730" i="16"/>
  <c r="O8731" i="16"/>
  <c r="O8732" i="16"/>
  <c r="O8733" i="16"/>
  <c r="O8734" i="16"/>
  <c r="O8735" i="16"/>
  <c r="O8736" i="16"/>
  <c r="O8737" i="16"/>
  <c r="O8738" i="16"/>
  <c r="O8739" i="16"/>
  <c r="O8740" i="16"/>
  <c r="O8741" i="16"/>
  <c r="O8742" i="16"/>
  <c r="O8743" i="16"/>
  <c r="O8744" i="16"/>
  <c r="O8745" i="16"/>
  <c r="O8746" i="16"/>
  <c r="O8747" i="16"/>
  <c r="O8748" i="16"/>
  <c r="O8749" i="16"/>
  <c r="O8750" i="16"/>
  <c r="O8751" i="16"/>
  <c r="O8752" i="16"/>
  <c r="O8753" i="16"/>
  <c r="O8754" i="16"/>
  <c r="O8755" i="16"/>
  <c r="O8756" i="16"/>
  <c r="O8757" i="16"/>
  <c r="O8758" i="16"/>
  <c r="O8759" i="16"/>
  <c r="O8760" i="16"/>
  <c r="O8761" i="16"/>
  <c r="O8762" i="16"/>
  <c r="O8763" i="16"/>
  <c r="O8764" i="16"/>
  <c r="O8765" i="16"/>
  <c r="O8766" i="16"/>
  <c r="O8767" i="16"/>
  <c r="O8768" i="16"/>
  <c r="O8769" i="16"/>
  <c r="O8770" i="16"/>
  <c r="O8771" i="16"/>
  <c r="O8772" i="16"/>
  <c r="O8773" i="16"/>
  <c r="O8774" i="16"/>
  <c r="O8775" i="16"/>
  <c r="O8776" i="16"/>
  <c r="O8777" i="16"/>
  <c r="O8778" i="16"/>
  <c r="O8779" i="16"/>
  <c r="O8780" i="16"/>
  <c r="O8781" i="16"/>
  <c r="O8782" i="16"/>
  <c r="O8783" i="16"/>
  <c r="O8784" i="16"/>
  <c r="O8785" i="16"/>
  <c r="O8786" i="16"/>
  <c r="O8787" i="16"/>
  <c r="O8788" i="16"/>
  <c r="O8789" i="16"/>
  <c r="O8790" i="16"/>
  <c r="O8791" i="16"/>
  <c r="O8792" i="16"/>
  <c r="O8793" i="16"/>
  <c r="O8794" i="16"/>
  <c r="O8795" i="16"/>
  <c r="O8796" i="16"/>
  <c r="O8797" i="16"/>
  <c r="O8798" i="16"/>
  <c r="O8799" i="16"/>
  <c r="O8800" i="16"/>
  <c r="O8801" i="16"/>
  <c r="O8802" i="16"/>
  <c r="O8803" i="16"/>
  <c r="O8804" i="16"/>
  <c r="O8805" i="16"/>
  <c r="O8806" i="16"/>
  <c r="O8807" i="16"/>
  <c r="O8808" i="16"/>
  <c r="O8809" i="16"/>
  <c r="O8810" i="16"/>
  <c r="O8811" i="16"/>
  <c r="O8812" i="16"/>
  <c r="O8813" i="16"/>
  <c r="O8814" i="16"/>
  <c r="O8815" i="16"/>
  <c r="O8816" i="16"/>
  <c r="O8817" i="16"/>
  <c r="O8818" i="16"/>
  <c r="O8819" i="16"/>
  <c r="O8820" i="16"/>
  <c r="O8821" i="16"/>
  <c r="O8822" i="16"/>
  <c r="O8823" i="16"/>
  <c r="O8824" i="16"/>
  <c r="O8825" i="16"/>
  <c r="O8826" i="16"/>
  <c r="O8827" i="16"/>
  <c r="O8828" i="16"/>
  <c r="O8829" i="16"/>
  <c r="O8830" i="16"/>
  <c r="O8831" i="16"/>
  <c r="O8832" i="16"/>
  <c r="O8833" i="16"/>
  <c r="O8834" i="16"/>
  <c r="O8835" i="16"/>
  <c r="O8836" i="16"/>
  <c r="O8837" i="16"/>
  <c r="O8838" i="16"/>
  <c r="O8839" i="16"/>
  <c r="O8840" i="16"/>
  <c r="O8841" i="16"/>
  <c r="O8842" i="16"/>
  <c r="O8843" i="16"/>
  <c r="O8844" i="16"/>
  <c r="O8845" i="16"/>
  <c r="O8846" i="16"/>
  <c r="O8847" i="16"/>
  <c r="O8848" i="16"/>
  <c r="O8849" i="16"/>
  <c r="O8850" i="16"/>
  <c r="O8851" i="16"/>
  <c r="O8852" i="16"/>
  <c r="O8853" i="16"/>
  <c r="O8854" i="16"/>
  <c r="O8855" i="16"/>
  <c r="O8856" i="16"/>
  <c r="O8857" i="16"/>
  <c r="O8858" i="16"/>
  <c r="O8859" i="16"/>
  <c r="O8860" i="16"/>
  <c r="O8861" i="16"/>
  <c r="O8862" i="16"/>
  <c r="O8863" i="16"/>
  <c r="O8864" i="16"/>
  <c r="O8865" i="16"/>
  <c r="O8866" i="16"/>
  <c r="O8867" i="16"/>
  <c r="O8868" i="16"/>
  <c r="O8869" i="16"/>
  <c r="O8870" i="16"/>
  <c r="O8871" i="16"/>
  <c r="O8872" i="16"/>
  <c r="O8873" i="16"/>
  <c r="O8874" i="16"/>
  <c r="O8875" i="16"/>
  <c r="O8876" i="16"/>
  <c r="O8877" i="16"/>
  <c r="O8878" i="16"/>
  <c r="O8879" i="16"/>
  <c r="O8880" i="16"/>
  <c r="O8881" i="16"/>
  <c r="O8882" i="16"/>
  <c r="O8883" i="16"/>
  <c r="O8884" i="16"/>
  <c r="O8885" i="16"/>
  <c r="O8886" i="16"/>
  <c r="O8887" i="16"/>
  <c r="O8888" i="16"/>
  <c r="O8889" i="16"/>
  <c r="O8890" i="16"/>
  <c r="O8891" i="16"/>
  <c r="O8892" i="16"/>
  <c r="O8893" i="16"/>
  <c r="O8894" i="16"/>
  <c r="O8895" i="16"/>
  <c r="O8896" i="16"/>
  <c r="O8897" i="16"/>
  <c r="O8898" i="16"/>
  <c r="O8899" i="16"/>
  <c r="O8900" i="16"/>
  <c r="O8901" i="16"/>
  <c r="O8902" i="16"/>
  <c r="O8903" i="16"/>
  <c r="O8904" i="16"/>
  <c r="O8905" i="16"/>
  <c r="O8906" i="16"/>
  <c r="O8907" i="16"/>
  <c r="O8908" i="16"/>
  <c r="O8909" i="16"/>
  <c r="O8910" i="16"/>
  <c r="O8911" i="16"/>
  <c r="O8912" i="16"/>
  <c r="O8913" i="16"/>
  <c r="O8914" i="16"/>
  <c r="O8915" i="16"/>
  <c r="O8916" i="16"/>
  <c r="O8917" i="16"/>
  <c r="O8918" i="16"/>
  <c r="O8919" i="16"/>
  <c r="O8920" i="16"/>
  <c r="O8921" i="16"/>
  <c r="O8922" i="16"/>
  <c r="O8923" i="16"/>
  <c r="O8924" i="16"/>
  <c r="O8925" i="16"/>
  <c r="O8926" i="16"/>
  <c r="O8927" i="16"/>
  <c r="O8928" i="16"/>
  <c r="O8929" i="16"/>
  <c r="O8930" i="16"/>
  <c r="O8931" i="16"/>
  <c r="O8932" i="16"/>
  <c r="O8933" i="16"/>
  <c r="O8934" i="16"/>
  <c r="O8935" i="16"/>
  <c r="O8936" i="16"/>
  <c r="O8937" i="16"/>
  <c r="O8938" i="16"/>
  <c r="O8939" i="16"/>
  <c r="O8940" i="16"/>
  <c r="O8941" i="16"/>
  <c r="O8942" i="16"/>
  <c r="O8943" i="16"/>
  <c r="O8944" i="16"/>
  <c r="O8945" i="16"/>
  <c r="O8946" i="16"/>
  <c r="O8947" i="16"/>
  <c r="O8948" i="16"/>
  <c r="O8949" i="16"/>
  <c r="O8950" i="16"/>
  <c r="O8951" i="16"/>
  <c r="O8952" i="16"/>
  <c r="O8953" i="16"/>
  <c r="O8954" i="16"/>
  <c r="O8955" i="16"/>
  <c r="O8956" i="16"/>
  <c r="O8957" i="16"/>
  <c r="O8958" i="16"/>
  <c r="O8959" i="16"/>
  <c r="O8960" i="16"/>
  <c r="O8961" i="16"/>
  <c r="O8962" i="16"/>
  <c r="O8963" i="16"/>
  <c r="O8964" i="16"/>
  <c r="O8965" i="16"/>
  <c r="O8966" i="16"/>
  <c r="O8967" i="16"/>
  <c r="O8968" i="16"/>
  <c r="O8969" i="16"/>
  <c r="O8970" i="16"/>
  <c r="O8971" i="16"/>
  <c r="O8972" i="16"/>
  <c r="O8973" i="16"/>
  <c r="O8974" i="16"/>
  <c r="O8975" i="16"/>
  <c r="O8976" i="16"/>
  <c r="O8977" i="16"/>
  <c r="O8978" i="16"/>
  <c r="O8979" i="16"/>
  <c r="O8980" i="16"/>
  <c r="O8981" i="16"/>
  <c r="O8982" i="16"/>
  <c r="O8983" i="16"/>
  <c r="O8984" i="16"/>
  <c r="O8985" i="16"/>
  <c r="O8986" i="16"/>
  <c r="O8987" i="16"/>
  <c r="O8988" i="16"/>
  <c r="O8989" i="16"/>
  <c r="O8990" i="16"/>
  <c r="O8991" i="16"/>
  <c r="O8992" i="16"/>
  <c r="O8993" i="16"/>
  <c r="O8994" i="16"/>
  <c r="O8995" i="16"/>
  <c r="O8996" i="16"/>
  <c r="O8997" i="16"/>
  <c r="O8998" i="16"/>
  <c r="O8999" i="16"/>
  <c r="O9000" i="16"/>
  <c r="O9001" i="16"/>
  <c r="O9002" i="16"/>
  <c r="O9003" i="16"/>
  <c r="O9004" i="16"/>
  <c r="O9005" i="16"/>
  <c r="O9006" i="16"/>
  <c r="O9007" i="16"/>
  <c r="O9008" i="16"/>
  <c r="O9009" i="16"/>
  <c r="O9010" i="16"/>
  <c r="O9011" i="16"/>
  <c r="O9012" i="16"/>
  <c r="O9013" i="16"/>
  <c r="O9014" i="16"/>
  <c r="O9015" i="16"/>
  <c r="O9016" i="16"/>
  <c r="O9017" i="16"/>
  <c r="O9018" i="16"/>
  <c r="O9019" i="16"/>
  <c r="O9020" i="16"/>
  <c r="O9021" i="16"/>
  <c r="O9022" i="16"/>
  <c r="O9023" i="16"/>
  <c r="O9024" i="16"/>
  <c r="O9025" i="16"/>
  <c r="O9026" i="16"/>
  <c r="O9027" i="16"/>
  <c r="O9028" i="16"/>
  <c r="O9029" i="16"/>
  <c r="O9030" i="16"/>
  <c r="O9031" i="16"/>
  <c r="O9032" i="16"/>
  <c r="O9033" i="16"/>
  <c r="O9034" i="16"/>
  <c r="O9035" i="16"/>
  <c r="O9036" i="16"/>
  <c r="O9037" i="16"/>
  <c r="O9038" i="16"/>
  <c r="O9039" i="16"/>
  <c r="O9040" i="16"/>
  <c r="O9041" i="16"/>
  <c r="O9042" i="16"/>
  <c r="O9043" i="16"/>
  <c r="O9044" i="16"/>
  <c r="O9045" i="16"/>
  <c r="O9046" i="16"/>
  <c r="O9047" i="16"/>
  <c r="O9048" i="16"/>
  <c r="O9049" i="16"/>
  <c r="O9050" i="16"/>
  <c r="O9051" i="16"/>
  <c r="O9052" i="16"/>
  <c r="O9053" i="16"/>
  <c r="O9054" i="16"/>
  <c r="O9055" i="16"/>
  <c r="O9056" i="16"/>
  <c r="O9057" i="16"/>
  <c r="O9058" i="16"/>
  <c r="O9059" i="16"/>
  <c r="O9060" i="16"/>
  <c r="O9061" i="16"/>
  <c r="O9062" i="16"/>
  <c r="O9063" i="16"/>
  <c r="O9064" i="16"/>
  <c r="O9065" i="16"/>
  <c r="O9066" i="16"/>
  <c r="O9067" i="16"/>
  <c r="O9068" i="16"/>
  <c r="O9069" i="16"/>
  <c r="O9070" i="16"/>
  <c r="O9071" i="16"/>
  <c r="O9072" i="16"/>
  <c r="O9073" i="16"/>
  <c r="O9074" i="16"/>
  <c r="O9075" i="16"/>
  <c r="O9076" i="16"/>
  <c r="O9077" i="16"/>
  <c r="O9078" i="16"/>
  <c r="O9079" i="16"/>
  <c r="O9080" i="16"/>
  <c r="O9081" i="16"/>
  <c r="O9082" i="16"/>
  <c r="O9083" i="16"/>
  <c r="O9084" i="16"/>
  <c r="O9085" i="16"/>
  <c r="O9086" i="16"/>
  <c r="O9087" i="16"/>
  <c r="O9088" i="16"/>
  <c r="O9089" i="16"/>
  <c r="O9090" i="16"/>
  <c r="O9091" i="16"/>
  <c r="O9092" i="16"/>
  <c r="O9093" i="16"/>
  <c r="O9094" i="16"/>
  <c r="O9095" i="16"/>
  <c r="O9096" i="16"/>
  <c r="O9097" i="16"/>
  <c r="O9098" i="16"/>
  <c r="O9099" i="16"/>
  <c r="O9100" i="16"/>
  <c r="O9101" i="16"/>
  <c r="O9102" i="16"/>
  <c r="O9103" i="16"/>
  <c r="O9104" i="16"/>
  <c r="O9105" i="16"/>
  <c r="O9106" i="16"/>
  <c r="O9107" i="16"/>
  <c r="O9108" i="16"/>
  <c r="O9109" i="16"/>
  <c r="O9110" i="16"/>
  <c r="O9111" i="16"/>
  <c r="O9112" i="16"/>
  <c r="O9113" i="16"/>
  <c r="O9114" i="16"/>
  <c r="O9115" i="16"/>
  <c r="O9116" i="16"/>
  <c r="O9117" i="16"/>
  <c r="O9118" i="16"/>
  <c r="O9119" i="16"/>
  <c r="O9120" i="16"/>
  <c r="O9121" i="16"/>
  <c r="O9122" i="16"/>
  <c r="O9123" i="16"/>
  <c r="O9124" i="16"/>
  <c r="O9125" i="16"/>
  <c r="O9126" i="16"/>
  <c r="O9127" i="16"/>
  <c r="O9128" i="16"/>
  <c r="O9129" i="16"/>
  <c r="O9130" i="16"/>
  <c r="O9131" i="16"/>
  <c r="O9132" i="16"/>
  <c r="O9133" i="16"/>
  <c r="O9134" i="16"/>
  <c r="O9135" i="16"/>
  <c r="O9136" i="16"/>
  <c r="O9137" i="16"/>
  <c r="O9138" i="16"/>
  <c r="O9139" i="16"/>
  <c r="O9140" i="16"/>
  <c r="O9141" i="16"/>
  <c r="O9142" i="16"/>
  <c r="O9143" i="16"/>
  <c r="O9144" i="16"/>
  <c r="O9145" i="16"/>
  <c r="O9146" i="16"/>
  <c r="O9147" i="16"/>
  <c r="O9148" i="16"/>
  <c r="O9149" i="16"/>
  <c r="O9150" i="16"/>
  <c r="O9151" i="16"/>
  <c r="O9152" i="16"/>
  <c r="O9153" i="16"/>
  <c r="O9154" i="16"/>
  <c r="O9155" i="16"/>
  <c r="O9156" i="16"/>
  <c r="O9157" i="16"/>
  <c r="O9158" i="16"/>
  <c r="O9159" i="16"/>
  <c r="O9160" i="16"/>
  <c r="O9161" i="16"/>
  <c r="O9162" i="16"/>
  <c r="O9163" i="16"/>
  <c r="O9164" i="16"/>
  <c r="O9165" i="16"/>
  <c r="O9166" i="16"/>
  <c r="O9167" i="16"/>
  <c r="O9168" i="16"/>
  <c r="O9169" i="16"/>
  <c r="O9170" i="16"/>
  <c r="O9171" i="16"/>
  <c r="O9172" i="16"/>
  <c r="O9173" i="16"/>
  <c r="O9174" i="16"/>
  <c r="O9175" i="16"/>
  <c r="O9176" i="16"/>
  <c r="O9177" i="16"/>
  <c r="O9178" i="16"/>
  <c r="O9179" i="16"/>
  <c r="O9180" i="16"/>
  <c r="O9181" i="16"/>
  <c r="O9182" i="16"/>
  <c r="O9183" i="16"/>
  <c r="O9184" i="16"/>
  <c r="O9185" i="16"/>
  <c r="O9186" i="16"/>
  <c r="O9187" i="16"/>
  <c r="O9188" i="16"/>
  <c r="O9189" i="16"/>
  <c r="O9190" i="16"/>
  <c r="O9191" i="16"/>
  <c r="O9192" i="16"/>
  <c r="O9193" i="16"/>
  <c r="O9194" i="16"/>
  <c r="O9195" i="16"/>
  <c r="O9196" i="16"/>
  <c r="O9197" i="16"/>
  <c r="O9198" i="16"/>
  <c r="O9199" i="16"/>
  <c r="O9200" i="16"/>
  <c r="O9201" i="16"/>
  <c r="O9202" i="16"/>
  <c r="O9203" i="16"/>
  <c r="O9204" i="16"/>
  <c r="O9205" i="16"/>
  <c r="O9206" i="16"/>
  <c r="O9207" i="16"/>
  <c r="O9208" i="16"/>
  <c r="O9209" i="16"/>
  <c r="O9210" i="16"/>
  <c r="O9211" i="16"/>
  <c r="O9212" i="16"/>
  <c r="O9213" i="16"/>
  <c r="O9214" i="16"/>
  <c r="O9215" i="16"/>
  <c r="O9216" i="16"/>
  <c r="O9217" i="16"/>
  <c r="O9218" i="16"/>
  <c r="O9219" i="16"/>
  <c r="O9220" i="16"/>
  <c r="O9221" i="16"/>
  <c r="O9222" i="16"/>
  <c r="O9223" i="16"/>
  <c r="O9224" i="16"/>
  <c r="O9225" i="16"/>
  <c r="O9226" i="16"/>
  <c r="O9227" i="16"/>
  <c r="O9228" i="16"/>
  <c r="O9229" i="16"/>
  <c r="O9230" i="16"/>
  <c r="O9231" i="16"/>
  <c r="O9232" i="16"/>
  <c r="O9233" i="16"/>
  <c r="O9234" i="16"/>
  <c r="O9235" i="16"/>
  <c r="O9236" i="16"/>
  <c r="O9237" i="16"/>
  <c r="O9238" i="16"/>
  <c r="O9239" i="16"/>
  <c r="O9240" i="16"/>
  <c r="O9241" i="16"/>
  <c r="O9242" i="16"/>
  <c r="O9243" i="16"/>
  <c r="O9244" i="16"/>
  <c r="O9245" i="16"/>
  <c r="O9246" i="16"/>
  <c r="O9247" i="16"/>
  <c r="O9248" i="16"/>
  <c r="O9249" i="16"/>
  <c r="O9250" i="16"/>
  <c r="O9251" i="16"/>
  <c r="O9252" i="16"/>
  <c r="O9253" i="16"/>
  <c r="O9254" i="16"/>
  <c r="O9255" i="16"/>
  <c r="O9256" i="16"/>
  <c r="O9257" i="16"/>
  <c r="O9258" i="16"/>
  <c r="O9259" i="16"/>
  <c r="O9260" i="16"/>
  <c r="O9261" i="16"/>
  <c r="O9262" i="16"/>
  <c r="O9263" i="16"/>
  <c r="O9264" i="16"/>
  <c r="O9265" i="16"/>
  <c r="O9266" i="16"/>
  <c r="O9267" i="16"/>
  <c r="O9268" i="16"/>
  <c r="O9269" i="16"/>
  <c r="O9270" i="16"/>
  <c r="O9271" i="16"/>
  <c r="O9272" i="16"/>
  <c r="O9273" i="16"/>
  <c r="O9274" i="16"/>
  <c r="O9275" i="16"/>
  <c r="O9276" i="16"/>
  <c r="O9277" i="16"/>
  <c r="O9278" i="16"/>
  <c r="O9279" i="16"/>
  <c r="O9280" i="16"/>
  <c r="O9281" i="16"/>
  <c r="O9282" i="16"/>
  <c r="O9283" i="16"/>
  <c r="O9284" i="16"/>
  <c r="O9285" i="16"/>
  <c r="O9286" i="16"/>
  <c r="O9287" i="16"/>
  <c r="O9288" i="16"/>
  <c r="O9289" i="16"/>
  <c r="O9290" i="16"/>
  <c r="O9291" i="16"/>
  <c r="O9292" i="16"/>
  <c r="O9293" i="16"/>
  <c r="O9294" i="16"/>
  <c r="O9295" i="16"/>
  <c r="O9296" i="16"/>
  <c r="O9297" i="16"/>
  <c r="O9298" i="16"/>
  <c r="O9299" i="16"/>
  <c r="O9300" i="16"/>
  <c r="O9301" i="16"/>
  <c r="O9302" i="16"/>
  <c r="O9303" i="16"/>
  <c r="O9304" i="16"/>
  <c r="O9305" i="16"/>
  <c r="O9306" i="16"/>
  <c r="O9307" i="16"/>
  <c r="O9308" i="16"/>
  <c r="O9309" i="16"/>
  <c r="O9310" i="16"/>
  <c r="O9311" i="16"/>
  <c r="O9312" i="16"/>
  <c r="O9313" i="16"/>
  <c r="O9314" i="16"/>
  <c r="O9315" i="16"/>
  <c r="O9316" i="16"/>
  <c r="O9317" i="16"/>
  <c r="O9318" i="16"/>
  <c r="O9319" i="16"/>
  <c r="O9320" i="16"/>
  <c r="O9321" i="16"/>
  <c r="O9322" i="16"/>
  <c r="O9323" i="16"/>
  <c r="O9324" i="16"/>
  <c r="O9325" i="16"/>
  <c r="O9326" i="16"/>
  <c r="O9327" i="16"/>
  <c r="O9328" i="16"/>
  <c r="O9329" i="16"/>
  <c r="O9330" i="16"/>
  <c r="O9331" i="16"/>
  <c r="O9332" i="16"/>
  <c r="O9333" i="16"/>
  <c r="O9334" i="16"/>
  <c r="O9335" i="16"/>
  <c r="O9336" i="16"/>
  <c r="O9337" i="16"/>
  <c r="O9338" i="16"/>
  <c r="O9339" i="16"/>
  <c r="O9340" i="16"/>
  <c r="O9341" i="16"/>
  <c r="O9342" i="16"/>
  <c r="O9343" i="16"/>
  <c r="O9344" i="16"/>
  <c r="O9345" i="16"/>
  <c r="O9346" i="16"/>
  <c r="O9347" i="16"/>
  <c r="O9348" i="16"/>
  <c r="O9349" i="16"/>
  <c r="O9350" i="16"/>
  <c r="O9351" i="16"/>
  <c r="O9352" i="16"/>
  <c r="O9353" i="16"/>
  <c r="O9354" i="16"/>
  <c r="O9355" i="16"/>
  <c r="O9356" i="16"/>
  <c r="O9357" i="16"/>
  <c r="O9358" i="16"/>
  <c r="O9359" i="16"/>
  <c r="O9360" i="16"/>
  <c r="O9361" i="16"/>
  <c r="O9362" i="16"/>
  <c r="O9363" i="16"/>
  <c r="O9364" i="16"/>
  <c r="O9365" i="16"/>
  <c r="O9366" i="16"/>
  <c r="O9367" i="16"/>
  <c r="O9368" i="16"/>
  <c r="O9369" i="16"/>
  <c r="O9370" i="16"/>
  <c r="O9371" i="16"/>
  <c r="O9372" i="16"/>
  <c r="O9373" i="16"/>
  <c r="O9374" i="16"/>
  <c r="O9375" i="16"/>
  <c r="O9376" i="16"/>
  <c r="O9377" i="16"/>
  <c r="O9378" i="16"/>
  <c r="O9379" i="16"/>
  <c r="O9380" i="16"/>
  <c r="O9381" i="16"/>
  <c r="O9382" i="16"/>
  <c r="O9383" i="16"/>
  <c r="O9384" i="16"/>
  <c r="O9385" i="16"/>
  <c r="O9386" i="16"/>
  <c r="O9387" i="16"/>
  <c r="O9388" i="16"/>
  <c r="O9389" i="16"/>
  <c r="O9390" i="16"/>
  <c r="O9391" i="16"/>
  <c r="O9392" i="16"/>
  <c r="O9393" i="16"/>
  <c r="O9394" i="16"/>
  <c r="O9395" i="16"/>
  <c r="O9396" i="16"/>
  <c r="O9397" i="16"/>
  <c r="O9398" i="16"/>
  <c r="O9399" i="16"/>
  <c r="O9400" i="16"/>
  <c r="O9401" i="16"/>
  <c r="O9402" i="16"/>
  <c r="O9403" i="16"/>
  <c r="O9404" i="16"/>
  <c r="O9405" i="16"/>
  <c r="O9406" i="16"/>
  <c r="O9407" i="16"/>
  <c r="O9408" i="16"/>
  <c r="O9409" i="16"/>
  <c r="O9410" i="16"/>
  <c r="O9411" i="16"/>
  <c r="O9412" i="16"/>
  <c r="O9413" i="16"/>
  <c r="O9414" i="16"/>
  <c r="O9415" i="16"/>
  <c r="O9416" i="16"/>
  <c r="O9417" i="16"/>
  <c r="O9418" i="16"/>
  <c r="O9419" i="16"/>
  <c r="O9420" i="16"/>
  <c r="O9421" i="16"/>
  <c r="O9422" i="16"/>
  <c r="O9423" i="16"/>
  <c r="O9424" i="16"/>
  <c r="O9425" i="16"/>
  <c r="O9426" i="16"/>
  <c r="O9427" i="16"/>
  <c r="O9428" i="16"/>
  <c r="O9429" i="16"/>
  <c r="O9430" i="16"/>
  <c r="O9431" i="16"/>
  <c r="O9432" i="16"/>
  <c r="O9433" i="16"/>
  <c r="O9434" i="16"/>
  <c r="O9435" i="16"/>
  <c r="O9436" i="16"/>
  <c r="O9437" i="16"/>
  <c r="O9438" i="16"/>
  <c r="O9439" i="16"/>
  <c r="O9440" i="16"/>
  <c r="O9441" i="16"/>
  <c r="O9442" i="16"/>
  <c r="O9443" i="16"/>
  <c r="O9444" i="16"/>
  <c r="O9445" i="16"/>
  <c r="O9446" i="16"/>
  <c r="O9447" i="16"/>
  <c r="O9448" i="16"/>
  <c r="O9449" i="16"/>
  <c r="O9450" i="16"/>
  <c r="O9451" i="16"/>
  <c r="O9452" i="16"/>
  <c r="O9453" i="16"/>
  <c r="O9454" i="16"/>
  <c r="O9455" i="16"/>
  <c r="O9456" i="16"/>
  <c r="O9457" i="16"/>
  <c r="O9458" i="16"/>
  <c r="O9459" i="16"/>
  <c r="O9460" i="16"/>
  <c r="O9461" i="16"/>
  <c r="O9462" i="16"/>
  <c r="O9463" i="16"/>
  <c r="O9464" i="16"/>
  <c r="O9465" i="16"/>
  <c r="O9466" i="16"/>
  <c r="O9467" i="16"/>
  <c r="O9468" i="16"/>
  <c r="O9469" i="16"/>
  <c r="O9470" i="16"/>
  <c r="O9471" i="16"/>
  <c r="O9472" i="16"/>
  <c r="O9473" i="16"/>
  <c r="O9474" i="16"/>
  <c r="O9475" i="16"/>
  <c r="O9476" i="16"/>
  <c r="O9477" i="16"/>
  <c r="O9478" i="16"/>
  <c r="O9479" i="16"/>
  <c r="O9480" i="16"/>
  <c r="O9481" i="16"/>
  <c r="O9482" i="16"/>
  <c r="O9483" i="16"/>
  <c r="O9484" i="16"/>
  <c r="O9485" i="16"/>
  <c r="O9486" i="16"/>
  <c r="O9487" i="16"/>
  <c r="O9488" i="16"/>
  <c r="O9489" i="16"/>
  <c r="O9490" i="16"/>
  <c r="O9491" i="16"/>
  <c r="O9492" i="16"/>
  <c r="O9493" i="16"/>
  <c r="O9494" i="16"/>
  <c r="O9495" i="16"/>
  <c r="O9496" i="16"/>
  <c r="O9497" i="16"/>
  <c r="O9498" i="16"/>
  <c r="O9499" i="16"/>
  <c r="O9500" i="16"/>
  <c r="O9501" i="16"/>
  <c r="O9502" i="16"/>
  <c r="O9503" i="16"/>
  <c r="O9504" i="16"/>
  <c r="O9505" i="16"/>
  <c r="O9506" i="16"/>
  <c r="O9507" i="16"/>
  <c r="O9508" i="16"/>
  <c r="O9509" i="16"/>
  <c r="O9510" i="16"/>
  <c r="O9511" i="16"/>
  <c r="O9512" i="16"/>
  <c r="O9513" i="16"/>
  <c r="O9514" i="16"/>
  <c r="O9515" i="16"/>
  <c r="O9516" i="16"/>
  <c r="O9517" i="16"/>
  <c r="O9518" i="16"/>
  <c r="O9519" i="16"/>
  <c r="O9520" i="16"/>
  <c r="O9521" i="16"/>
  <c r="O9522" i="16"/>
  <c r="O9523" i="16"/>
  <c r="O9524" i="16"/>
  <c r="O9525" i="16"/>
  <c r="O9526" i="16"/>
  <c r="O9527" i="16"/>
  <c r="O9528" i="16"/>
  <c r="O9529" i="16"/>
  <c r="O9530" i="16"/>
  <c r="O9531" i="16"/>
  <c r="O9532" i="16"/>
  <c r="O9533" i="16"/>
  <c r="O9534" i="16"/>
  <c r="O9535" i="16"/>
  <c r="O9536" i="16"/>
  <c r="O9537" i="16"/>
  <c r="O9538" i="16"/>
  <c r="O9539" i="16"/>
  <c r="O9540" i="16"/>
  <c r="O9541" i="16"/>
  <c r="O9542" i="16"/>
  <c r="O9543" i="16"/>
  <c r="O9544" i="16"/>
  <c r="O9545" i="16"/>
  <c r="O9546" i="16"/>
  <c r="O9547" i="16"/>
  <c r="O9548" i="16"/>
  <c r="O9549" i="16"/>
  <c r="O9550" i="16"/>
  <c r="O9551" i="16"/>
  <c r="O9552" i="16"/>
  <c r="O9553" i="16"/>
  <c r="O9554" i="16"/>
  <c r="O9555" i="16"/>
  <c r="O9556" i="16"/>
  <c r="O9557" i="16"/>
  <c r="O9558" i="16"/>
  <c r="O9559" i="16"/>
  <c r="O9560" i="16"/>
  <c r="O9561" i="16"/>
  <c r="O9562" i="16"/>
  <c r="O9563" i="16"/>
  <c r="O9564" i="16"/>
  <c r="O9565" i="16"/>
  <c r="O9566" i="16"/>
  <c r="O9567" i="16"/>
  <c r="O9568" i="16"/>
  <c r="O9569" i="16"/>
  <c r="O9570" i="16"/>
  <c r="O9571" i="16"/>
  <c r="O9572" i="16"/>
  <c r="O9573" i="16"/>
  <c r="O9574" i="16"/>
  <c r="O9575" i="16"/>
  <c r="O9576" i="16"/>
  <c r="O9577" i="16"/>
  <c r="O9578" i="16"/>
  <c r="O9579" i="16"/>
  <c r="O9580" i="16"/>
  <c r="O9581" i="16"/>
  <c r="O9582" i="16"/>
  <c r="O9583" i="16"/>
  <c r="O9584" i="16"/>
  <c r="O9585" i="16"/>
  <c r="O9586" i="16"/>
  <c r="O9587" i="16"/>
  <c r="O9588" i="16"/>
  <c r="O9589" i="16"/>
  <c r="O9590" i="16"/>
  <c r="O9591" i="16"/>
  <c r="O9592" i="16"/>
  <c r="O9593" i="16"/>
  <c r="O9594" i="16"/>
  <c r="O9595" i="16"/>
  <c r="O9596" i="16"/>
  <c r="O9597" i="16"/>
  <c r="O9598" i="16"/>
  <c r="O9599" i="16"/>
  <c r="O9600" i="16"/>
  <c r="O9601" i="16"/>
  <c r="O9602" i="16"/>
  <c r="O9603" i="16"/>
  <c r="O9604" i="16"/>
  <c r="O9605" i="16"/>
  <c r="O9606" i="16"/>
  <c r="O9607" i="16"/>
  <c r="O9608" i="16"/>
  <c r="O9609" i="16"/>
  <c r="O9610" i="16"/>
  <c r="O9611" i="16"/>
  <c r="O9612" i="16"/>
  <c r="O9613" i="16"/>
  <c r="O9614" i="16"/>
  <c r="O9615" i="16"/>
  <c r="O9616" i="16"/>
  <c r="O9617" i="16"/>
  <c r="O9618" i="16"/>
  <c r="O9619" i="16"/>
  <c r="O9620" i="16"/>
  <c r="O9621" i="16"/>
  <c r="O9622" i="16"/>
  <c r="O9623" i="16"/>
  <c r="O9624" i="16"/>
  <c r="O9625" i="16"/>
  <c r="O9626" i="16"/>
  <c r="O9627" i="16"/>
  <c r="O9628" i="16"/>
  <c r="O9629" i="16"/>
  <c r="O9630" i="16"/>
  <c r="O9631" i="16"/>
  <c r="O9632" i="16"/>
  <c r="O9633" i="16"/>
  <c r="O9634" i="16"/>
  <c r="O9635" i="16"/>
  <c r="O9636" i="16"/>
  <c r="O9637" i="16"/>
  <c r="O9638" i="16"/>
  <c r="O9639" i="16"/>
  <c r="O9640" i="16"/>
  <c r="O9641" i="16"/>
  <c r="O9642" i="16"/>
  <c r="O9643" i="16"/>
  <c r="O9644" i="16"/>
  <c r="O9645" i="16"/>
  <c r="O9646" i="16"/>
  <c r="O9647" i="16"/>
  <c r="O9648" i="16"/>
  <c r="O9649" i="16"/>
  <c r="O9650" i="16"/>
  <c r="O9651" i="16"/>
  <c r="O9652" i="16"/>
  <c r="O9653" i="16"/>
  <c r="O9654" i="16"/>
  <c r="O9655" i="16"/>
  <c r="O9656" i="16"/>
  <c r="O9657" i="16"/>
  <c r="O9658" i="16"/>
  <c r="O9659" i="16"/>
  <c r="O9660" i="16"/>
  <c r="O9661" i="16"/>
  <c r="O9662" i="16"/>
  <c r="O9663" i="16"/>
  <c r="O9664" i="16"/>
  <c r="O9665" i="16"/>
  <c r="O9666" i="16"/>
  <c r="O9667" i="16"/>
  <c r="O9668" i="16"/>
  <c r="O9669" i="16"/>
  <c r="O9670" i="16"/>
  <c r="O9671" i="16"/>
  <c r="O9672" i="16"/>
  <c r="O9673" i="16"/>
  <c r="O9674" i="16"/>
  <c r="O9675" i="16"/>
  <c r="O9676" i="16"/>
  <c r="O9677" i="16"/>
  <c r="O9678" i="16"/>
  <c r="O9679" i="16"/>
  <c r="O9680" i="16"/>
  <c r="O9681" i="16"/>
  <c r="O9682" i="16"/>
  <c r="O9683" i="16"/>
  <c r="O9684" i="16"/>
  <c r="O9685" i="16"/>
  <c r="O9686" i="16"/>
  <c r="O9687" i="16"/>
  <c r="O9688" i="16"/>
  <c r="O9689" i="16"/>
  <c r="O9690" i="16"/>
  <c r="O9691" i="16"/>
  <c r="O9692" i="16"/>
  <c r="O9693" i="16"/>
  <c r="O9694" i="16"/>
  <c r="O9695" i="16"/>
  <c r="O9696" i="16"/>
  <c r="O9697" i="16"/>
  <c r="O9698" i="16"/>
  <c r="O9699" i="16"/>
  <c r="O9700" i="16"/>
  <c r="O9701" i="16"/>
  <c r="O9702" i="16"/>
  <c r="O9703" i="16"/>
  <c r="O9704" i="16"/>
  <c r="O9705" i="16"/>
  <c r="O9706" i="16"/>
  <c r="O9707" i="16"/>
  <c r="O9708" i="16"/>
  <c r="O9709" i="16"/>
  <c r="O9710" i="16"/>
  <c r="O9711" i="16"/>
  <c r="O9712" i="16"/>
  <c r="O9713" i="16"/>
  <c r="O9714" i="16"/>
  <c r="O9715" i="16"/>
  <c r="O9716" i="16"/>
  <c r="O9717" i="16"/>
  <c r="O9718" i="16"/>
  <c r="O9719" i="16"/>
  <c r="O9720" i="16"/>
  <c r="O9721" i="16"/>
  <c r="O9722" i="16"/>
  <c r="O9723" i="16"/>
  <c r="O9724" i="16"/>
  <c r="O9725" i="16"/>
  <c r="O9726" i="16"/>
  <c r="O9727" i="16"/>
  <c r="O9728" i="16"/>
  <c r="O9729" i="16"/>
  <c r="O9730" i="16"/>
  <c r="O9731" i="16"/>
  <c r="O9732" i="16"/>
  <c r="O9733" i="16"/>
  <c r="O9734" i="16"/>
  <c r="O9735" i="16"/>
  <c r="O9736" i="16"/>
  <c r="O9737" i="16"/>
  <c r="O9738" i="16"/>
  <c r="O9739" i="16"/>
  <c r="O9740" i="16"/>
  <c r="O9741" i="16"/>
  <c r="O9742" i="16"/>
  <c r="O9743" i="16"/>
  <c r="O9744" i="16"/>
  <c r="O9745" i="16"/>
  <c r="O9746" i="16"/>
  <c r="O9747" i="16"/>
  <c r="O9748" i="16"/>
  <c r="O9749" i="16"/>
  <c r="O9750" i="16"/>
  <c r="O9751" i="16"/>
  <c r="O9752" i="16"/>
  <c r="O9753" i="16"/>
  <c r="O9754" i="16"/>
  <c r="O9755" i="16"/>
  <c r="O9756" i="16"/>
  <c r="O9757" i="16"/>
  <c r="O9758" i="16"/>
  <c r="O9759" i="16"/>
  <c r="O9760" i="16"/>
  <c r="O9761" i="16"/>
  <c r="O9762" i="16"/>
  <c r="O9763" i="16"/>
  <c r="O9764" i="16"/>
  <c r="O9765" i="16"/>
  <c r="O9766" i="16"/>
  <c r="O9767" i="16"/>
  <c r="O9768" i="16"/>
  <c r="O9769" i="16"/>
  <c r="O9770" i="16"/>
  <c r="O9771" i="16"/>
  <c r="O9772" i="16"/>
  <c r="O9773" i="16"/>
  <c r="O9774" i="16"/>
  <c r="O9775" i="16"/>
  <c r="O9776" i="16"/>
  <c r="O9777" i="16"/>
  <c r="O9778" i="16"/>
  <c r="O9779" i="16"/>
  <c r="O9780" i="16"/>
  <c r="O9781" i="16"/>
  <c r="O9782" i="16"/>
  <c r="O9783" i="16"/>
  <c r="O9784" i="16"/>
  <c r="O9785" i="16"/>
  <c r="O9786" i="16"/>
  <c r="O9787" i="16"/>
  <c r="O9788" i="16"/>
  <c r="O9789" i="16"/>
  <c r="O9790" i="16"/>
  <c r="O9791" i="16"/>
  <c r="O9792" i="16"/>
  <c r="O9793" i="16"/>
  <c r="O9794" i="16"/>
  <c r="O9795" i="16"/>
  <c r="O9796" i="16"/>
  <c r="O9797" i="16"/>
  <c r="O9798" i="16"/>
  <c r="O9799" i="16"/>
  <c r="O9800" i="16"/>
  <c r="O9801" i="16"/>
  <c r="O9802" i="16"/>
  <c r="O9803" i="16"/>
  <c r="O9804" i="16"/>
  <c r="O9805" i="16"/>
  <c r="O9806" i="16"/>
  <c r="O9807" i="16"/>
  <c r="O9808" i="16"/>
  <c r="O9809" i="16"/>
  <c r="O9810" i="16"/>
  <c r="O9811" i="16"/>
  <c r="O9812" i="16"/>
  <c r="O9813" i="16"/>
  <c r="O9814" i="16"/>
  <c r="O9815" i="16"/>
  <c r="O9816" i="16"/>
  <c r="O9817" i="16"/>
  <c r="O9818" i="16"/>
  <c r="O9819" i="16"/>
  <c r="O9820" i="16"/>
  <c r="O9821" i="16"/>
  <c r="O9822" i="16"/>
  <c r="O9823" i="16"/>
  <c r="O9824" i="16"/>
  <c r="O9825" i="16"/>
  <c r="O9826" i="16"/>
  <c r="O9827" i="16"/>
  <c r="O9828" i="16"/>
  <c r="O9829" i="16"/>
  <c r="O9830" i="16"/>
  <c r="O9831" i="16"/>
  <c r="O9832" i="16"/>
  <c r="O9833" i="16"/>
  <c r="O9834" i="16"/>
  <c r="O9835" i="16"/>
  <c r="O9836" i="16"/>
  <c r="O9837" i="16"/>
  <c r="O9838" i="16"/>
  <c r="O9839" i="16"/>
  <c r="O9840" i="16"/>
  <c r="O9841" i="16"/>
  <c r="O9842" i="16"/>
  <c r="O9843" i="16"/>
  <c r="O9844" i="16"/>
  <c r="O9845" i="16"/>
  <c r="O9846" i="16"/>
  <c r="O9847" i="16"/>
  <c r="O9848" i="16"/>
  <c r="O9849" i="16"/>
  <c r="O9850" i="16"/>
  <c r="O9851" i="16"/>
  <c r="O9852" i="16"/>
  <c r="O9853" i="16"/>
  <c r="O9854" i="16"/>
  <c r="O9855" i="16"/>
  <c r="O9856" i="16"/>
  <c r="O9857" i="16"/>
  <c r="O9858" i="16"/>
  <c r="O9859" i="16"/>
  <c r="O9860" i="16"/>
  <c r="O9861" i="16"/>
  <c r="O9862" i="16"/>
  <c r="O9863" i="16"/>
  <c r="O9864" i="16"/>
  <c r="O9865" i="16"/>
  <c r="O9866" i="16"/>
  <c r="O9867" i="16"/>
  <c r="O9868" i="16"/>
  <c r="O9869" i="16"/>
  <c r="O9870" i="16"/>
  <c r="O9871" i="16"/>
  <c r="O9872" i="16"/>
  <c r="O9873" i="16"/>
  <c r="O9874" i="16"/>
  <c r="O9875" i="16"/>
  <c r="O9876" i="16"/>
  <c r="O9877" i="16"/>
  <c r="O9878" i="16"/>
  <c r="O9879" i="16"/>
  <c r="O9880" i="16"/>
  <c r="O9881" i="16"/>
  <c r="O9882" i="16"/>
  <c r="O9883" i="16"/>
  <c r="O9884" i="16"/>
  <c r="O9885" i="16"/>
  <c r="O9886" i="16"/>
  <c r="O9887" i="16"/>
  <c r="O9888" i="16"/>
  <c r="O9889" i="16"/>
  <c r="O9890" i="16"/>
  <c r="O9891" i="16"/>
  <c r="O9892" i="16"/>
  <c r="O9893" i="16"/>
  <c r="O9894" i="16"/>
  <c r="O9895" i="16"/>
  <c r="O9896" i="16"/>
  <c r="O9897" i="16"/>
  <c r="O9898" i="16"/>
  <c r="O9899" i="16"/>
  <c r="O9900" i="16"/>
  <c r="O9901" i="16"/>
  <c r="O9902" i="16"/>
  <c r="O9903" i="16"/>
  <c r="O9904" i="16"/>
  <c r="O9905" i="16"/>
  <c r="O9906" i="16"/>
  <c r="O9907" i="16"/>
  <c r="O9908" i="16"/>
  <c r="O9909" i="16"/>
  <c r="O9910" i="16"/>
  <c r="O9911" i="16"/>
  <c r="O9912" i="16"/>
  <c r="O9913" i="16"/>
  <c r="O9914" i="16"/>
  <c r="O9915" i="16"/>
  <c r="O9916" i="16"/>
  <c r="O9917" i="16"/>
  <c r="O9918" i="16"/>
  <c r="O9919" i="16"/>
  <c r="O9920" i="16"/>
  <c r="O9921" i="16"/>
  <c r="O9922" i="16"/>
  <c r="O9923" i="16"/>
  <c r="O9924" i="16"/>
  <c r="O9925" i="16"/>
  <c r="O9926" i="16"/>
  <c r="O9927" i="16"/>
  <c r="O9928" i="16"/>
  <c r="O9929" i="16"/>
  <c r="O9930" i="16"/>
  <c r="O9931" i="16"/>
  <c r="O9932" i="16"/>
  <c r="O9933" i="16"/>
  <c r="O9934" i="16"/>
  <c r="O9935" i="16"/>
  <c r="O9936" i="16"/>
  <c r="O9937" i="16"/>
  <c r="O9938" i="16"/>
  <c r="O9939" i="16"/>
  <c r="O9940" i="16"/>
  <c r="O9941" i="16"/>
  <c r="O9942" i="16"/>
  <c r="O9943" i="16"/>
  <c r="O9944" i="16"/>
  <c r="O9945" i="16"/>
  <c r="O9946" i="16"/>
  <c r="O9947" i="16"/>
  <c r="O9948" i="16"/>
  <c r="O9949" i="16"/>
  <c r="O9950" i="16"/>
  <c r="O9951" i="16"/>
  <c r="O9952" i="16"/>
  <c r="O9953" i="16"/>
  <c r="O9954" i="16"/>
  <c r="O9955" i="16"/>
  <c r="O9956" i="16"/>
  <c r="O9957" i="16"/>
  <c r="O9958" i="16"/>
  <c r="O9959" i="16"/>
  <c r="O9960" i="16"/>
  <c r="O9961" i="16"/>
  <c r="O9962" i="16"/>
  <c r="O9963" i="16"/>
  <c r="O9964" i="16"/>
  <c r="O9965" i="16"/>
  <c r="O9966" i="16"/>
  <c r="O9967" i="16"/>
  <c r="O9968" i="16"/>
  <c r="O9969" i="16"/>
  <c r="O9970" i="16"/>
  <c r="O9971" i="16"/>
  <c r="O9972" i="16"/>
  <c r="O9973" i="16"/>
  <c r="O9974" i="16"/>
  <c r="O9975" i="16"/>
  <c r="O9976" i="16"/>
  <c r="O9977" i="16"/>
  <c r="O9978" i="16"/>
  <c r="O9979" i="16"/>
  <c r="O9980" i="16"/>
  <c r="O9981" i="16"/>
  <c r="O9982" i="16"/>
  <c r="O9983" i="16"/>
  <c r="O9984" i="16"/>
  <c r="O9985" i="16"/>
  <c r="O9986" i="16"/>
  <c r="O9987" i="16"/>
  <c r="O9988" i="16"/>
  <c r="O9989" i="16"/>
  <c r="O9990" i="16"/>
  <c r="O9991" i="16"/>
  <c r="O9992" i="16"/>
  <c r="O9993" i="16"/>
  <c r="O9994" i="16"/>
  <c r="O9995" i="16"/>
  <c r="O9996" i="16"/>
  <c r="O9997" i="16"/>
  <c r="O9998" i="16"/>
  <c r="O9999" i="16"/>
  <c r="O10000" i="16"/>
  <c r="O10001" i="16"/>
  <c r="O10002" i="16"/>
  <c r="O10003" i="16"/>
  <c r="O10004" i="16"/>
  <c r="O10005" i="16"/>
  <c r="O10006" i="16"/>
  <c r="O10007" i="16"/>
  <c r="O10008" i="16"/>
  <c r="O10009" i="16"/>
  <c r="O10010" i="16"/>
  <c r="O10011" i="16"/>
  <c r="O10012" i="16"/>
  <c r="O10013" i="16"/>
  <c r="O10014" i="16"/>
  <c r="O10015" i="16"/>
  <c r="O10016" i="16"/>
  <c r="O10017" i="16"/>
  <c r="O10018" i="16"/>
  <c r="O10019" i="16"/>
  <c r="O10020" i="16"/>
  <c r="O10021" i="16"/>
  <c r="O10022" i="16"/>
  <c r="O10023" i="16"/>
  <c r="O10024" i="16"/>
  <c r="O10025" i="16"/>
  <c r="O10026" i="16"/>
  <c r="O10027" i="16"/>
  <c r="O10028" i="16"/>
  <c r="O10029" i="16"/>
  <c r="O10030" i="16"/>
  <c r="O10031" i="16"/>
  <c r="O10032" i="16"/>
  <c r="O10033" i="16"/>
  <c r="O10034" i="16"/>
  <c r="O10035" i="16"/>
  <c r="O10036" i="16"/>
  <c r="O10037" i="16"/>
  <c r="O10038" i="16"/>
  <c r="O10039" i="16"/>
  <c r="O10040" i="16"/>
  <c r="O10041" i="16"/>
  <c r="O10042" i="16"/>
  <c r="O10043" i="16"/>
  <c r="O10044" i="16"/>
  <c r="O10045" i="16"/>
  <c r="O10046" i="16"/>
  <c r="O10047" i="16"/>
  <c r="O10048" i="16"/>
  <c r="O10049" i="16"/>
  <c r="O10050" i="16"/>
  <c r="O10051" i="16"/>
  <c r="O10052" i="16"/>
  <c r="O10053" i="16"/>
  <c r="O10054" i="16"/>
  <c r="O10055" i="16"/>
  <c r="O10056" i="16"/>
  <c r="O10057" i="16"/>
  <c r="O10058" i="16"/>
  <c r="O10059" i="16"/>
  <c r="O10060" i="16"/>
  <c r="O10061" i="16"/>
  <c r="O10062" i="16"/>
  <c r="O10063" i="16"/>
  <c r="O10064" i="16"/>
  <c r="O10065" i="16"/>
  <c r="O10066" i="16"/>
  <c r="O10067" i="16"/>
  <c r="O10068" i="16"/>
  <c r="O10069" i="16"/>
  <c r="O10070" i="16"/>
  <c r="O10071" i="16"/>
  <c r="O10072" i="16"/>
  <c r="O10073" i="16"/>
  <c r="O10074" i="16"/>
  <c r="O10075" i="16"/>
  <c r="O10076" i="16"/>
  <c r="O10077" i="16"/>
  <c r="O10078" i="16"/>
  <c r="O10079" i="16"/>
  <c r="O10080" i="16"/>
  <c r="O10081" i="16"/>
  <c r="O10082" i="16"/>
  <c r="O10083" i="16"/>
  <c r="O10084" i="16"/>
  <c r="O10085" i="16"/>
  <c r="O10086" i="16"/>
  <c r="O10087" i="16"/>
  <c r="O10088" i="16"/>
  <c r="O10089" i="16"/>
  <c r="O10090" i="16"/>
  <c r="O10091" i="16"/>
  <c r="O10092" i="16"/>
  <c r="O10093" i="16"/>
  <c r="O10094" i="16"/>
  <c r="O10095" i="16"/>
  <c r="O10096" i="16"/>
  <c r="O10097" i="16"/>
  <c r="O10098" i="16"/>
  <c r="O10099" i="16"/>
  <c r="O10100" i="16"/>
  <c r="O10101" i="16"/>
  <c r="O10102" i="16"/>
  <c r="O10103" i="16"/>
  <c r="O10104" i="16"/>
  <c r="O10105" i="16"/>
  <c r="O10106" i="16"/>
  <c r="O10107" i="16"/>
  <c r="O10108" i="16"/>
  <c r="O10109" i="16"/>
  <c r="O10110" i="16"/>
  <c r="O10111" i="16"/>
  <c r="O10112" i="16"/>
  <c r="O10113" i="16"/>
  <c r="O10114" i="16"/>
  <c r="O10115" i="16"/>
  <c r="O10116" i="16"/>
  <c r="O10117" i="16"/>
  <c r="O10118" i="16"/>
  <c r="O10119" i="16"/>
  <c r="O10120" i="16"/>
  <c r="O10121" i="16"/>
  <c r="O10122" i="16"/>
  <c r="O10123" i="16"/>
  <c r="O10124" i="16"/>
  <c r="O10125" i="16"/>
  <c r="O10126" i="16"/>
  <c r="O10127" i="16"/>
  <c r="O10128" i="16"/>
  <c r="O10129" i="16"/>
  <c r="O10130" i="16"/>
  <c r="O10131" i="16"/>
  <c r="O10132" i="16"/>
  <c r="O10133" i="16"/>
  <c r="O10134" i="16"/>
  <c r="O10135" i="16"/>
  <c r="O10136" i="16"/>
  <c r="O10137" i="16"/>
  <c r="O10138" i="16"/>
  <c r="O10139" i="16"/>
  <c r="O10140" i="16"/>
  <c r="O10141" i="16"/>
  <c r="O10142" i="16"/>
  <c r="O10143" i="16"/>
  <c r="O10144" i="16"/>
  <c r="O10145" i="16"/>
  <c r="O10146" i="16"/>
  <c r="O10147" i="16"/>
  <c r="O10148" i="16"/>
  <c r="O10149" i="16"/>
  <c r="O10150" i="16"/>
  <c r="O10151" i="16"/>
  <c r="O10152" i="16"/>
  <c r="O10153" i="16"/>
  <c r="O10154" i="16"/>
  <c r="O10155" i="16"/>
  <c r="O10156" i="16"/>
  <c r="O10157" i="16"/>
  <c r="O10158" i="16"/>
  <c r="O10159" i="16"/>
  <c r="O10160" i="16"/>
  <c r="O10161" i="16"/>
  <c r="O10162" i="16"/>
  <c r="O10163" i="16"/>
  <c r="O10164" i="16"/>
  <c r="O10165" i="16"/>
  <c r="O10166" i="16"/>
  <c r="O10167" i="16"/>
  <c r="O10168" i="16"/>
  <c r="O10169" i="16"/>
  <c r="O10170" i="16"/>
  <c r="O10171" i="16"/>
  <c r="O10172" i="16"/>
  <c r="O10173" i="16"/>
  <c r="O10174" i="16"/>
  <c r="O10175" i="16"/>
  <c r="O10176" i="16"/>
  <c r="O10177" i="16"/>
  <c r="O10178" i="16"/>
  <c r="O10179" i="16"/>
  <c r="O10180" i="16"/>
  <c r="O10181" i="16"/>
  <c r="O10182" i="16"/>
  <c r="O10183" i="16"/>
  <c r="O10184" i="16"/>
  <c r="O10185" i="16"/>
  <c r="O10186" i="16"/>
  <c r="O10187" i="16"/>
  <c r="O10188" i="16"/>
  <c r="O10189" i="16"/>
  <c r="O10190" i="16"/>
  <c r="O10191" i="16"/>
  <c r="O10192" i="16"/>
  <c r="O10193" i="16"/>
  <c r="O10194" i="16"/>
  <c r="O10195" i="16"/>
  <c r="O10196" i="16"/>
  <c r="O10197" i="16"/>
  <c r="O10198" i="16"/>
  <c r="O10199" i="16"/>
  <c r="O10200" i="16"/>
  <c r="O10201" i="16"/>
  <c r="O10202" i="16"/>
  <c r="O10203" i="16"/>
  <c r="O10204" i="16"/>
  <c r="O10205" i="16"/>
  <c r="O10206" i="16"/>
  <c r="O10207" i="16"/>
  <c r="O10208" i="16"/>
  <c r="O10209" i="16"/>
  <c r="O10210" i="16"/>
  <c r="O10211" i="16"/>
  <c r="O10212" i="16"/>
  <c r="O10213" i="16"/>
  <c r="O10214" i="16"/>
  <c r="O10215" i="16"/>
  <c r="O10216" i="16"/>
  <c r="O10217" i="16"/>
  <c r="O10218" i="16"/>
  <c r="O10219" i="16"/>
  <c r="O10220" i="16"/>
  <c r="O10221" i="16"/>
  <c r="O10222" i="16"/>
  <c r="O10223" i="16"/>
  <c r="O10224" i="16"/>
  <c r="O10225" i="16"/>
  <c r="O10226" i="16"/>
  <c r="O10227" i="16"/>
  <c r="O10228" i="16"/>
  <c r="O10229" i="16"/>
  <c r="O10230" i="16"/>
  <c r="O10231" i="16"/>
  <c r="O10232" i="16"/>
  <c r="O10233" i="16"/>
  <c r="O10234" i="16"/>
  <c r="O10235" i="16"/>
  <c r="O10236" i="16"/>
  <c r="O10237" i="16"/>
  <c r="O10238" i="16"/>
  <c r="O10239" i="16"/>
  <c r="O10240" i="16"/>
  <c r="O10241" i="16"/>
  <c r="O10242" i="16"/>
  <c r="O10243" i="16"/>
  <c r="O10244" i="16"/>
  <c r="O10245" i="16"/>
  <c r="O10246" i="16"/>
  <c r="O10247" i="16"/>
  <c r="O10248" i="16"/>
  <c r="O10249" i="16"/>
  <c r="O10250" i="16"/>
  <c r="O10251" i="16"/>
  <c r="O10252" i="16"/>
  <c r="O10253" i="16"/>
  <c r="O10254" i="16"/>
  <c r="O10255" i="16"/>
  <c r="O10256" i="16"/>
  <c r="O10257" i="16"/>
  <c r="O10258" i="16"/>
  <c r="O10259" i="16"/>
  <c r="O10260" i="16"/>
  <c r="O10261" i="16"/>
  <c r="O10262" i="16"/>
  <c r="O10263" i="16"/>
  <c r="O10264" i="16"/>
  <c r="O10265" i="16"/>
  <c r="O10266" i="16"/>
  <c r="O10267" i="16"/>
  <c r="O10268" i="16"/>
  <c r="O10269" i="16"/>
  <c r="O10270" i="16"/>
  <c r="O10271" i="16"/>
  <c r="O10272" i="16"/>
  <c r="O10273" i="16"/>
  <c r="O10274" i="16"/>
  <c r="O10275" i="16"/>
  <c r="O10276" i="16"/>
  <c r="O10277" i="16"/>
  <c r="O10278" i="16"/>
  <c r="O10279" i="16"/>
  <c r="O10280" i="16"/>
  <c r="O10281" i="16"/>
  <c r="O10282" i="16"/>
  <c r="O10283" i="16"/>
  <c r="O10284" i="16"/>
  <c r="O10285" i="16"/>
  <c r="O10286" i="16"/>
  <c r="O10287" i="16"/>
  <c r="O10288" i="16"/>
  <c r="O10289" i="16"/>
  <c r="O10290" i="16"/>
  <c r="O10291" i="16"/>
  <c r="O10292" i="16"/>
  <c r="O10293" i="16"/>
  <c r="O10294" i="16"/>
  <c r="O10295" i="16"/>
  <c r="O10296" i="16"/>
  <c r="O10297" i="16"/>
  <c r="O10298" i="16"/>
  <c r="O10299" i="16"/>
  <c r="O10300" i="16"/>
  <c r="O10301" i="16"/>
  <c r="O10302" i="16"/>
  <c r="O10303" i="16"/>
  <c r="O10304" i="16"/>
  <c r="O10305" i="16"/>
  <c r="O10306" i="16"/>
  <c r="O10307" i="16"/>
  <c r="O10308" i="16"/>
  <c r="O10309" i="16"/>
  <c r="O10310" i="16"/>
  <c r="O10311" i="16"/>
  <c r="O10312" i="16"/>
  <c r="O10313" i="16"/>
  <c r="O10314" i="16"/>
  <c r="O10315" i="16"/>
  <c r="O10316" i="16"/>
  <c r="O10317" i="16"/>
  <c r="O10318" i="16"/>
  <c r="O10319" i="16"/>
  <c r="O10320" i="16"/>
  <c r="O10321" i="16"/>
  <c r="O10322" i="16"/>
  <c r="O10323" i="16"/>
  <c r="O10324" i="16"/>
  <c r="O10325" i="16"/>
  <c r="O10326" i="16"/>
  <c r="O10327" i="16"/>
  <c r="O10328" i="16"/>
  <c r="O10329" i="16"/>
  <c r="O10330" i="16"/>
  <c r="O10331" i="16"/>
  <c r="O10332" i="16"/>
  <c r="O10333" i="16"/>
  <c r="O10334" i="16"/>
  <c r="O10335" i="16"/>
  <c r="O10336" i="16"/>
  <c r="O10337" i="16"/>
  <c r="O10338" i="16"/>
  <c r="O10339" i="16"/>
  <c r="O10340" i="16"/>
  <c r="O10341" i="16"/>
  <c r="O10342" i="16"/>
  <c r="O10343" i="16"/>
  <c r="O10344" i="16"/>
  <c r="O10345" i="16"/>
  <c r="O10346" i="16"/>
  <c r="O10347" i="16"/>
  <c r="O10348" i="16"/>
  <c r="O10349" i="16"/>
  <c r="O10350" i="16"/>
  <c r="O10351" i="16"/>
  <c r="O10352" i="16"/>
  <c r="O10353" i="16"/>
  <c r="O10354" i="16"/>
  <c r="O10355" i="16"/>
  <c r="O10356" i="16"/>
  <c r="O10357" i="16"/>
  <c r="O10358" i="16"/>
  <c r="O10359" i="16"/>
  <c r="O10360" i="16"/>
  <c r="O10361" i="16"/>
  <c r="O10362" i="16"/>
  <c r="O10363" i="16"/>
  <c r="O10364" i="16"/>
  <c r="O10365" i="16"/>
  <c r="O10366" i="16"/>
  <c r="O10367" i="16"/>
  <c r="O10368" i="16"/>
  <c r="O10369" i="16"/>
  <c r="O10370" i="16"/>
  <c r="O10371" i="16"/>
  <c r="O10372" i="16"/>
  <c r="O10373" i="16"/>
  <c r="O10374" i="16"/>
  <c r="O10375" i="16"/>
  <c r="O10376" i="16"/>
  <c r="O10377" i="16"/>
  <c r="O10378" i="16"/>
  <c r="O10379" i="16"/>
  <c r="O10380" i="16"/>
  <c r="O10381" i="16"/>
  <c r="O10382" i="16"/>
  <c r="O10383" i="16"/>
  <c r="O10384" i="16"/>
  <c r="O10385" i="16"/>
  <c r="O10386" i="16"/>
  <c r="O10387" i="16"/>
  <c r="O10388" i="16"/>
  <c r="O10389" i="16"/>
  <c r="O10390" i="16"/>
  <c r="O10391" i="16"/>
  <c r="O10392" i="16"/>
  <c r="O10393" i="16"/>
  <c r="O10394" i="16"/>
  <c r="O10395" i="16"/>
  <c r="O10396" i="16"/>
  <c r="O10397" i="16"/>
  <c r="O10398" i="16"/>
  <c r="O10399" i="16"/>
  <c r="O10400" i="16"/>
  <c r="O10401" i="16"/>
  <c r="O10402" i="16"/>
  <c r="O10403" i="16"/>
  <c r="O10404" i="16"/>
  <c r="O10405" i="16"/>
  <c r="O10406" i="16"/>
  <c r="O10407" i="16"/>
  <c r="O10408" i="16"/>
  <c r="O10409" i="16"/>
  <c r="O10410" i="16"/>
  <c r="O10411" i="16"/>
  <c r="O10412" i="16"/>
  <c r="O10413" i="16"/>
  <c r="O10414" i="16"/>
  <c r="O10415" i="16"/>
  <c r="O10416" i="16"/>
  <c r="O10417" i="16"/>
  <c r="O10418" i="16"/>
  <c r="O10419" i="16"/>
  <c r="O10420" i="16"/>
  <c r="O10421" i="16"/>
  <c r="O10422" i="16"/>
  <c r="O10423" i="16"/>
  <c r="O10424" i="16"/>
  <c r="O10425" i="16"/>
  <c r="O10426" i="16"/>
  <c r="O10427" i="16"/>
  <c r="O10428" i="16"/>
  <c r="O10429" i="16"/>
  <c r="O10430" i="16"/>
  <c r="O10431" i="16"/>
  <c r="O10432" i="16"/>
  <c r="O10433" i="16"/>
  <c r="O10434" i="16"/>
  <c r="O10435" i="16"/>
  <c r="O10436" i="16"/>
  <c r="O10437" i="16"/>
  <c r="O10438" i="16"/>
  <c r="O10439" i="16"/>
  <c r="O10440" i="16"/>
  <c r="O10441" i="16"/>
  <c r="O10442" i="16"/>
  <c r="O10443" i="16"/>
  <c r="O10444" i="16"/>
  <c r="O10445" i="16"/>
  <c r="O10446" i="16"/>
  <c r="O10447" i="16"/>
  <c r="O10448" i="16"/>
  <c r="O10449" i="16"/>
  <c r="O10450" i="16"/>
  <c r="O10451" i="16"/>
  <c r="O10452" i="16"/>
  <c r="O10453" i="16"/>
  <c r="O10454" i="16"/>
  <c r="O10455" i="16"/>
  <c r="O10456" i="16"/>
  <c r="O10457" i="16"/>
  <c r="O10458" i="16"/>
  <c r="O10459" i="16"/>
  <c r="O10460" i="16"/>
  <c r="O10461" i="16"/>
  <c r="O10462" i="16"/>
  <c r="O10463" i="16"/>
  <c r="O10464" i="16"/>
  <c r="O10465" i="16"/>
  <c r="O10466" i="16"/>
  <c r="O10467" i="16"/>
  <c r="O10468" i="16"/>
  <c r="O10469" i="16"/>
  <c r="O10470" i="16"/>
  <c r="O10471" i="16"/>
  <c r="O10472" i="16"/>
  <c r="O10473" i="16"/>
  <c r="O10474" i="16"/>
  <c r="O10475" i="16"/>
  <c r="O10476" i="16"/>
  <c r="O10477" i="16"/>
  <c r="O10478" i="16"/>
  <c r="O10479" i="16"/>
  <c r="O10480" i="16"/>
  <c r="O10481" i="16"/>
  <c r="O10482" i="16"/>
  <c r="O10483" i="16"/>
  <c r="O10484" i="16"/>
  <c r="O10485" i="16"/>
  <c r="O10486" i="16"/>
  <c r="O10487" i="16"/>
  <c r="O10488" i="16"/>
  <c r="O10489" i="16"/>
  <c r="O10490" i="16"/>
  <c r="O10491" i="16"/>
  <c r="O10492" i="16"/>
  <c r="O10493" i="16"/>
  <c r="O10494" i="16"/>
  <c r="O10495" i="16"/>
  <c r="O10496" i="16"/>
  <c r="O10497" i="16"/>
  <c r="O10498" i="16"/>
  <c r="O10499" i="16"/>
  <c r="O10500" i="16"/>
  <c r="O10501" i="16"/>
  <c r="O10502" i="16"/>
  <c r="O10503" i="16"/>
  <c r="O10504" i="16"/>
  <c r="O10505" i="16"/>
  <c r="O10506" i="16"/>
  <c r="O10507" i="16"/>
  <c r="O10508" i="16"/>
  <c r="O10509" i="16"/>
  <c r="O10510" i="16"/>
  <c r="O10511" i="16"/>
  <c r="O10512" i="16"/>
  <c r="O10513" i="16"/>
  <c r="O10514" i="16"/>
  <c r="O10515" i="16"/>
  <c r="O10516" i="16"/>
  <c r="O10517" i="16"/>
  <c r="O10518" i="16"/>
  <c r="O10519" i="16"/>
  <c r="O10520" i="16"/>
  <c r="O10521" i="16"/>
  <c r="O10522" i="16"/>
  <c r="O10523" i="16"/>
  <c r="O10524" i="16"/>
  <c r="O10525" i="16"/>
  <c r="O10526" i="16"/>
  <c r="O10527" i="16"/>
  <c r="O10528" i="16"/>
  <c r="O10529" i="16"/>
  <c r="O10530" i="16"/>
  <c r="O10531" i="16"/>
  <c r="O10532" i="16"/>
  <c r="O10533" i="16"/>
  <c r="O10534" i="16"/>
  <c r="O10535" i="16"/>
  <c r="O10536" i="16"/>
  <c r="O10537" i="16"/>
  <c r="O10538" i="16"/>
  <c r="O10539" i="16"/>
  <c r="O10540" i="16"/>
  <c r="O10541" i="16"/>
  <c r="O10542" i="16"/>
  <c r="O10543" i="16"/>
  <c r="O10544" i="16"/>
  <c r="O10545" i="16"/>
  <c r="O10546" i="16"/>
  <c r="O10547" i="16"/>
  <c r="O10548" i="16"/>
  <c r="O10549" i="16"/>
  <c r="O10550" i="16"/>
  <c r="O10551" i="16"/>
  <c r="O10552" i="16"/>
  <c r="O10553" i="16"/>
  <c r="O10554" i="16"/>
  <c r="O10555" i="16"/>
  <c r="O10556" i="16"/>
  <c r="O10557" i="16"/>
  <c r="O10558" i="16"/>
  <c r="O10559" i="16"/>
  <c r="O10560" i="16"/>
  <c r="O10561" i="16"/>
  <c r="O10562" i="16"/>
  <c r="O10563" i="16"/>
  <c r="O10564" i="16"/>
  <c r="O10565" i="16"/>
  <c r="O10566" i="16"/>
  <c r="O10567" i="16"/>
  <c r="O10568" i="16"/>
  <c r="O10569" i="16"/>
  <c r="O10570" i="16"/>
  <c r="O10571" i="16"/>
  <c r="O10572" i="16"/>
  <c r="O10573" i="16"/>
  <c r="O10574" i="16"/>
  <c r="O10575" i="16"/>
  <c r="O10576" i="16"/>
  <c r="O10577" i="16"/>
  <c r="O10578" i="16"/>
  <c r="O10579" i="16"/>
  <c r="O10580" i="16"/>
  <c r="O10581" i="16"/>
  <c r="O10582" i="16"/>
  <c r="O10583" i="16"/>
  <c r="O10584" i="16"/>
  <c r="O10585" i="16"/>
  <c r="O10586" i="16"/>
  <c r="O10587" i="16"/>
  <c r="O10588" i="16"/>
  <c r="O10589" i="16"/>
  <c r="O10590" i="16"/>
  <c r="O10591" i="16"/>
  <c r="O10592" i="16"/>
  <c r="O10593" i="16"/>
  <c r="O10594" i="16"/>
  <c r="O10595" i="16"/>
  <c r="O10596" i="16"/>
  <c r="O10597" i="16"/>
  <c r="O10598" i="16"/>
  <c r="O10599" i="16"/>
  <c r="O10600" i="16"/>
  <c r="O10601" i="16"/>
  <c r="O10602" i="16"/>
  <c r="O10603" i="16"/>
  <c r="O10604" i="16"/>
  <c r="O10605" i="16"/>
  <c r="O10606" i="16"/>
  <c r="O10607" i="16"/>
  <c r="O10608" i="16"/>
  <c r="O10609" i="16"/>
  <c r="O10610" i="16"/>
  <c r="O10611" i="16"/>
  <c r="O10612" i="16"/>
  <c r="O10613" i="16"/>
  <c r="O10614" i="16"/>
  <c r="O10615" i="16"/>
  <c r="O10616" i="16"/>
  <c r="O10617" i="16"/>
  <c r="O10618" i="16"/>
  <c r="O10619" i="16"/>
  <c r="O10620" i="16"/>
  <c r="O10621" i="16"/>
  <c r="O10622" i="16"/>
  <c r="O10623" i="16"/>
  <c r="O10624" i="16"/>
  <c r="O10625" i="16"/>
  <c r="O10626" i="16"/>
  <c r="O10627" i="16"/>
  <c r="O10628" i="16"/>
  <c r="O10629" i="16"/>
  <c r="O10630" i="16"/>
  <c r="O10631" i="16"/>
  <c r="O10632" i="16"/>
  <c r="O10633" i="16"/>
  <c r="O10634" i="16"/>
  <c r="O10635" i="16"/>
  <c r="O10636" i="16"/>
  <c r="O10637" i="16"/>
  <c r="O10638" i="16"/>
  <c r="O10639" i="16"/>
  <c r="O10640" i="16"/>
  <c r="O10641" i="16"/>
  <c r="O10642" i="16"/>
  <c r="O10643" i="16"/>
  <c r="O10644" i="16"/>
  <c r="O10645" i="16"/>
  <c r="O10646" i="16"/>
  <c r="O10647" i="16"/>
  <c r="O10648" i="16"/>
  <c r="O10649" i="16"/>
  <c r="O10650" i="16"/>
  <c r="O10651" i="16"/>
  <c r="O10652" i="16"/>
  <c r="O10653" i="16"/>
  <c r="O10654" i="16"/>
  <c r="O10655" i="16"/>
  <c r="O10656" i="16"/>
  <c r="O10657" i="16"/>
  <c r="O10658" i="16"/>
  <c r="O10659" i="16"/>
  <c r="O10660" i="16"/>
  <c r="O10661" i="16"/>
  <c r="O10662" i="16"/>
  <c r="O10663" i="16"/>
  <c r="O10664" i="16"/>
  <c r="O10665" i="16"/>
  <c r="O10666" i="16"/>
  <c r="O10667" i="16"/>
  <c r="O10668" i="16"/>
  <c r="O10669" i="16"/>
  <c r="O10670" i="16"/>
  <c r="O10671" i="16"/>
  <c r="O10672" i="16"/>
  <c r="O10673" i="16"/>
  <c r="O10674" i="16"/>
  <c r="O10675" i="16"/>
  <c r="O10676" i="16"/>
  <c r="O10677" i="16"/>
  <c r="O10678" i="16"/>
  <c r="O10679" i="16"/>
  <c r="O10680" i="16"/>
  <c r="O10681" i="16"/>
  <c r="O10682" i="16"/>
  <c r="O10683" i="16"/>
  <c r="O10684" i="16"/>
  <c r="O10685" i="16"/>
  <c r="O10686" i="16"/>
  <c r="O10687" i="16"/>
  <c r="O10688" i="16"/>
  <c r="O10689" i="16"/>
  <c r="O10690" i="16"/>
  <c r="O10691" i="16"/>
  <c r="O10692" i="16"/>
  <c r="O10693" i="16"/>
  <c r="O10694" i="16"/>
  <c r="O10695" i="16"/>
  <c r="O10696" i="16"/>
  <c r="O10697" i="16"/>
  <c r="O10698" i="16"/>
  <c r="O10699" i="16"/>
  <c r="O10700" i="16"/>
  <c r="O10701" i="16"/>
  <c r="O10702" i="16"/>
  <c r="O10703" i="16"/>
  <c r="O10704" i="16"/>
  <c r="O10705" i="16"/>
  <c r="O10706" i="16"/>
  <c r="O10707" i="16"/>
  <c r="O10708" i="16"/>
  <c r="O10709" i="16"/>
  <c r="O10710" i="16"/>
  <c r="O10711" i="16"/>
  <c r="O10712" i="16"/>
  <c r="O10713" i="16"/>
  <c r="O10714" i="16"/>
  <c r="O10715" i="16"/>
  <c r="O10716" i="16"/>
  <c r="O10717" i="16"/>
  <c r="O10718" i="16"/>
  <c r="O10719" i="16"/>
  <c r="O10720" i="16"/>
  <c r="O10721" i="16"/>
  <c r="O10722" i="16"/>
  <c r="O10723" i="16"/>
  <c r="O10724" i="16"/>
  <c r="O10725" i="16"/>
  <c r="O10726" i="16"/>
  <c r="O10727" i="16"/>
  <c r="O10728" i="16"/>
  <c r="O10729" i="16"/>
  <c r="O10730" i="16"/>
  <c r="O10731" i="16"/>
  <c r="O10732" i="16"/>
  <c r="O10733" i="16"/>
  <c r="O10734" i="16"/>
  <c r="O10735" i="16"/>
  <c r="O10736" i="16"/>
  <c r="O10737" i="16"/>
  <c r="O10738" i="16"/>
  <c r="O10739" i="16"/>
  <c r="O10740" i="16"/>
  <c r="O10741" i="16"/>
  <c r="O10742" i="16"/>
  <c r="O10743" i="16"/>
  <c r="O10744" i="16"/>
  <c r="O10745" i="16"/>
  <c r="O10746" i="16"/>
  <c r="O10747" i="16"/>
  <c r="O10748" i="16"/>
  <c r="O10749" i="16"/>
  <c r="O10750" i="16"/>
  <c r="O10751" i="16"/>
  <c r="O10752" i="16"/>
  <c r="O10753" i="16"/>
  <c r="O10754" i="16"/>
  <c r="O10755" i="16"/>
  <c r="O10756" i="16"/>
  <c r="O10757" i="16"/>
  <c r="O10758" i="16"/>
  <c r="O10759" i="16"/>
  <c r="O10760" i="16"/>
  <c r="O10761" i="16"/>
  <c r="O10762" i="16"/>
  <c r="O10763" i="16"/>
  <c r="O10764" i="16"/>
  <c r="O10765" i="16"/>
  <c r="O10766" i="16"/>
  <c r="O10767" i="16"/>
  <c r="O10768" i="16"/>
  <c r="O10769" i="16"/>
  <c r="O10770" i="16"/>
  <c r="O10771" i="16"/>
  <c r="O10772" i="16"/>
  <c r="O10773" i="16"/>
  <c r="O10774" i="16"/>
  <c r="O10775" i="16"/>
  <c r="O10776" i="16"/>
  <c r="O10777" i="16"/>
  <c r="O10778" i="16"/>
  <c r="O10779" i="16"/>
  <c r="O10780" i="16"/>
  <c r="O10781" i="16"/>
  <c r="O10782" i="16"/>
  <c r="O10783" i="16"/>
  <c r="O10784" i="16"/>
  <c r="O10785" i="16"/>
  <c r="O10786" i="16"/>
  <c r="O10787" i="16"/>
  <c r="O10788" i="16"/>
  <c r="O10789" i="16"/>
  <c r="O10790" i="16"/>
  <c r="O10791" i="16"/>
  <c r="O10792" i="16"/>
  <c r="O10793" i="16"/>
  <c r="O10794" i="16"/>
  <c r="O10795" i="16"/>
  <c r="O10796" i="16"/>
  <c r="O10797" i="16"/>
  <c r="O10798" i="16"/>
  <c r="O10799" i="16"/>
  <c r="O10800" i="16"/>
  <c r="O10801" i="16"/>
  <c r="O10802" i="16"/>
  <c r="O10803" i="16"/>
  <c r="O10804" i="16"/>
  <c r="O10805" i="16"/>
  <c r="O10806" i="16"/>
  <c r="O10807" i="16"/>
  <c r="O10808" i="16"/>
  <c r="O10809" i="16"/>
  <c r="O10810" i="16"/>
  <c r="O10811" i="16"/>
  <c r="O10812" i="16"/>
  <c r="O10813" i="16"/>
  <c r="O10814" i="16"/>
  <c r="O10815" i="16"/>
  <c r="O10816" i="16"/>
  <c r="O10817" i="16"/>
  <c r="O10818" i="16"/>
  <c r="O10819" i="16"/>
  <c r="O10820" i="16"/>
  <c r="O10821" i="16"/>
  <c r="O10822" i="16"/>
  <c r="O10823" i="16"/>
  <c r="O10824" i="16"/>
  <c r="O10825" i="16"/>
  <c r="O10826" i="16"/>
  <c r="O10827" i="16"/>
  <c r="O10828" i="16"/>
  <c r="O10829" i="16"/>
  <c r="O10830" i="16"/>
  <c r="O10831" i="16"/>
  <c r="O10832" i="16"/>
  <c r="O10833" i="16"/>
  <c r="O10834" i="16"/>
  <c r="O10835" i="16"/>
  <c r="O10836" i="16"/>
  <c r="O10837" i="16"/>
  <c r="O10838" i="16"/>
  <c r="O10839" i="16"/>
  <c r="O10840" i="16"/>
  <c r="O10841" i="16"/>
  <c r="O10842" i="16"/>
  <c r="O10843" i="16"/>
  <c r="O10844" i="16"/>
  <c r="O10845" i="16"/>
  <c r="O10846" i="16"/>
  <c r="O10847" i="16"/>
  <c r="O10848" i="16"/>
  <c r="O10849" i="16"/>
  <c r="O10850" i="16"/>
  <c r="O10851" i="16"/>
  <c r="O10852" i="16"/>
  <c r="O10853" i="16"/>
  <c r="O10854" i="16"/>
  <c r="O10855" i="16"/>
  <c r="O10856" i="16"/>
  <c r="O10857" i="16"/>
  <c r="O10858" i="16"/>
  <c r="O10859" i="16"/>
  <c r="O10860" i="16"/>
  <c r="O10861" i="16"/>
  <c r="O10862" i="16"/>
  <c r="O10863" i="16"/>
  <c r="O10864" i="16"/>
  <c r="O10865" i="16"/>
  <c r="O10866" i="16"/>
  <c r="O10867" i="16"/>
  <c r="O10868" i="16"/>
  <c r="O10869" i="16"/>
  <c r="O10870" i="16"/>
  <c r="O10871" i="16"/>
  <c r="O10872" i="16"/>
  <c r="O10873" i="16"/>
  <c r="O10874" i="16"/>
  <c r="O10875" i="16"/>
  <c r="O10876" i="16"/>
  <c r="O10877" i="16"/>
  <c r="O10878" i="16"/>
  <c r="O10879" i="16"/>
  <c r="O10880" i="16"/>
  <c r="O10881" i="16"/>
  <c r="O10882" i="16"/>
  <c r="O10883" i="16"/>
  <c r="O10884" i="16"/>
  <c r="O10885" i="16"/>
  <c r="O10886" i="16"/>
  <c r="O10887" i="16"/>
  <c r="O10888" i="16"/>
  <c r="O10889" i="16"/>
  <c r="O10890" i="16"/>
  <c r="O10891" i="16"/>
  <c r="O10892" i="16"/>
  <c r="O10893" i="16"/>
  <c r="O10894" i="16"/>
  <c r="O10895" i="16"/>
  <c r="O10896" i="16"/>
  <c r="O10897" i="16"/>
  <c r="O10898" i="16"/>
  <c r="O10899" i="16"/>
  <c r="O10900" i="16"/>
  <c r="O10901" i="16"/>
  <c r="O10902" i="16"/>
  <c r="O10903" i="16"/>
  <c r="O10904" i="16"/>
  <c r="O10905" i="16"/>
  <c r="O10906" i="16"/>
  <c r="O10907" i="16"/>
  <c r="O10908" i="16"/>
  <c r="O10909" i="16"/>
  <c r="O10910" i="16"/>
  <c r="O10911" i="16"/>
  <c r="O10912" i="16"/>
  <c r="O10913" i="16"/>
  <c r="O10914" i="16"/>
  <c r="O10915" i="16"/>
  <c r="O10916" i="16"/>
  <c r="O10917" i="16"/>
  <c r="O10918" i="16"/>
  <c r="O10919" i="16"/>
  <c r="O10920" i="16"/>
  <c r="O10921" i="16"/>
  <c r="O10922" i="16"/>
  <c r="O10923" i="16"/>
  <c r="O10924" i="16"/>
  <c r="O10925" i="16"/>
  <c r="O10926" i="16"/>
  <c r="O10927" i="16"/>
  <c r="O10928" i="16"/>
  <c r="O10929" i="16"/>
  <c r="O10930" i="16"/>
  <c r="O10931" i="16"/>
  <c r="O10932" i="16"/>
  <c r="O10933" i="16"/>
  <c r="O10934" i="16"/>
  <c r="O10935" i="16"/>
  <c r="O10936" i="16"/>
  <c r="O10937" i="16"/>
  <c r="O10938" i="16"/>
  <c r="O10939" i="16"/>
  <c r="O10940" i="16"/>
  <c r="O10941" i="16"/>
  <c r="O10942" i="16"/>
  <c r="O10943" i="16"/>
  <c r="O10944" i="16"/>
  <c r="O10945" i="16"/>
  <c r="O10946" i="16"/>
  <c r="O10947" i="16"/>
  <c r="O10948" i="16"/>
  <c r="O10949" i="16"/>
  <c r="O10950" i="16"/>
  <c r="O10951" i="16"/>
  <c r="O10952" i="16"/>
  <c r="O10953" i="16"/>
  <c r="O10954" i="16"/>
  <c r="O10955" i="16"/>
  <c r="O10956" i="16"/>
  <c r="O10957" i="16"/>
  <c r="O10958" i="16"/>
  <c r="O10959" i="16"/>
  <c r="O10960" i="16"/>
  <c r="O10961" i="16"/>
  <c r="O10962" i="16"/>
  <c r="O10963" i="16"/>
  <c r="O10964" i="16"/>
  <c r="O10965" i="16"/>
  <c r="O10966" i="16"/>
  <c r="O10967" i="16"/>
  <c r="O10968" i="16"/>
  <c r="O10969" i="16"/>
  <c r="O10970" i="16"/>
  <c r="O10971" i="16"/>
  <c r="O10972" i="16"/>
  <c r="O10973" i="16"/>
  <c r="O10974" i="16"/>
  <c r="O10975" i="16"/>
  <c r="O10976" i="16"/>
  <c r="O10977" i="16"/>
  <c r="O10978" i="16"/>
  <c r="O10979" i="16"/>
  <c r="O10980" i="16"/>
  <c r="O10981" i="16"/>
  <c r="O10982" i="16"/>
  <c r="O10983" i="16"/>
  <c r="O10984" i="16"/>
  <c r="O10985" i="16"/>
  <c r="O10986" i="16"/>
  <c r="O10987" i="16"/>
  <c r="O10988" i="16"/>
  <c r="O10989" i="16"/>
  <c r="O10990" i="16"/>
  <c r="O10991" i="16"/>
  <c r="O10992" i="16"/>
  <c r="O10993" i="16"/>
  <c r="O10994" i="16"/>
  <c r="O10995" i="16"/>
  <c r="O10996" i="16"/>
  <c r="O10997" i="16"/>
  <c r="O10998" i="16"/>
  <c r="O10999" i="16"/>
  <c r="O11000" i="16"/>
  <c r="O11001" i="16"/>
  <c r="O11002" i="16"/>
  <c r="O11003" i="16"/>
  <c r="O11004" i="16"/>
  <c r="O11005" i="16"/>
  <c r="O11006" i="16"/>
  <c r="O11007" i="16"/>
  <c r="O11008" i="16"/>
  <c r="O11009" i="16"/>
  <c r="O11010" i="16"/>
  <c r="O11011" i="16"/>
  <c r="O11012" i="16"/>
  <c r="O11013" i="16"/>
  <c r="O11014" i="16"/>
  <c r="O11015" i="16"/>
  <c r="O11016" i="16"/>
  <c r="O11017" i="16"/>
  <c r="O11018" i="16"/>
  <c r="O11019" i="16"/>
  <c r="O11020" i="16"/>
  <c r="O11021" i="16"/>
  <c r="O11022" i="16"/>
  <c r="O11023" i="16"/>
  <c r="O11024" i="16"/>
  <c r="O11025" i="16"/>
  <c r="O11026" i="16"/>
  <c r="O11027" i="16"/>
  <c r="O11028" i="16"/>
  <c r="O11029" i="16"/>
  <c r="O11030" i="16"/>
  <c r="O11031" i="16"/>
  <c r="O11032" i="16"/>
  <c r="O11033" i="16"/>
  <c r="O11034" i="16"/>
  <c r="O11035" i="16"/>
  <c r="O11036" i="16"/>
  <c r="O11037" i="16"/>
  <c r="O11038" i="16"/>
  <c r="O11039" i="16"/>
  <c r="O11040" i="16"/>
  <c r="O11041" i="16"/>
  <c r="O11042" i="16"/>
  <c r="O11043" i="16"/>
  <c r="O11044" i="16"/>
  <c r="O11045" i="16"/>
  <c r="O11046" i="16"/>
  <c r="O11047" i="16"/>
  <c r="O11048" i="16"/>
  <c r="O11049" i="16"/>
  <c r="O11050" i="16"/>
  <c r="O11051" i="16"/>
  <c r="O11052" i="16"/>
  <c r="O11053" i="16"/>
  <c r="O11054" i="16"/>
  <c r="O11055" i="16"/>
  <c r="O11056" i="16"/>
  <c r="O11057" i="16"/>
  <c r="O11058" i="16"/>
  <c r="O11059" i="16"/>
  <c r="O11060" i="16"/>
  <c r="O11061" i="16"/>
  <c r="O11062" i="16"/>
  <c r="O11063" i="16"/>
  <c r="O11064" i="16"/>
  <c r="O11065" i="16"/>
  <c r="O11066" i="16"/>
  <c r="O11067" i="16"/>
  <c r="O11068" i="16"/>
  <c r="O11069" i="16"/>
  <c r="O11070" i="16"/>
  <c r="O11071" i="16"/>
  <c r="O11072" i="16"/>
  <c r="O11073" i="16"/>
  <c r="O11074" i="16"/>
  <c r="O11075" i="16"/>
  <c r="O11076" i="16"/>
  <c r="O11077" i="16"/>
  <c r="O11078" i="16"/>
  <c r="O11079" i="16"/>
  <c r="O11080" i="16"/>
  <c r="O11081" i="16"/>
  <c r="O11082" i="16"/>
  <c r="O11083" i="16"/>
  <c r="O11084" i="16"/>
  <c r="O11085" i="16"/>
  <c r="O11086" i="16"/>
  <c r="O11087" i="16"/>
  <c r="O11088" i="16"/>
  <c r="O11089" i="16"/>
  <c r="O11090" i="16"/>
  <c r="O11091" i="16"/>
  <c r="O11092" i="16"/>
  <c r="O11093" i="16"/>
  <c r="O11094" i="16"/>
  <c r="O11095" i="16"/>
  <c r="O11096" i="16"/>
  <c r="O11097" i="16"/>
  <c r="O11098" i="16"/>
  <c r="O11099" i="16"/>
  <c r="O11100" i="16"/>
  <c r="O11101" i="16"/>
  <c r="O11102" i="16"/>
  <c r="O11103" i="16"/>
  <c r="O11104" i="16"/>
  <c r="O11105" i="16"/>
  <c r="O11106" i="16"/>
  <c r="O11107" i="16"/>
  <c r="O11108" i="16"/>
  <c r="O11109" i="16"/>
  <c r="O11110" i="16"/>
  <c r="O11111" i="16"/>
  <c r="O11112" i="16"/>
  <c r="O11113" i="16"/>
  <c r="O11114" i="16"/>
  <c r="O11115" i="16"/>
  <c r="O11116" i="16"/>
  <c r="O11117" i="16"/>
  <c r="O11118" i="16"/>
  <c r="O11119" i="16"/>
  <c r="O11120" i="16"/>
  <c r="O11121" i="16"/>
  <c r="O11122" i="16"/>
  <c r="O11123" i="16"/>
  <c r="O11124" i="16"/>
  <c r="O11125" i="16"/>
  <c r="O11126" i="16"/>
  <c r="O11127" i="16"/>
  <c r="O11128" i="16"/>
  <c r="O11129" i="16"/>
  <c r="O11130" i="16"/>
  <c r="O11131" i="16"/>
  <c r="O11132" i="16"/>
  <c r="O11133" i="16"/>
  <c r="O11134" i="16"/>
  <c r="O11135" i="16"/>
  <c r="O11136" i="16"/>
  <c r="O11137" i="16"/>
  <c r="O11138" i="16"/>
  <c r="O11139" i="16"/>
  <c r="O11140" i="16"/>
  <c r="O11141" i="16"/>
  <c r="O11142" i="16"/>
  <c r="O11143" i="16"/>
  <c r="O11144" i="16"/>
  <c r="O11145" i="16"/>
  <c r="O11146" i="16"/>
  <c r="O11147" i="16"/>
  <c r="O11148" i="16"/>
  <c r="O11149" i="16"/>
  <c r="O11150" i="16"/>
  <c r="O11151" i="16"/>
  <c r="O11152" i="16"/>
  <c r="O11153" i="16"/>
  <c r="O11154" i="16"/>
  <c r="O11155" i="16"/>
  <c r="O11156" i="16"/>
  <c r="O11157" i="16"/>
  <c r="O11158" i="16"/>
  <c r="O11159" i="16"/>
  <c r="O11160" i="16"/>
  <c r="O11161" i="16"/>
  <c r="O11162" i="16"/>
  <c r="O11163" i="16"/>
  <c r="O11164" i="16"/>
  <c r="O11165" i="16"/>
  <c r="O11166" i="16"/>
  <c r="O11167" i="16"/>
  <c r="O11168" i="16"/>
  <c r="O11169" i="16"/>
  <c r="O11170" i="16"/>
  <c r="O11171" i="16"/>
  <c r="O11172" i="16"/>
  <c r="O11173" i="16"/>
  <c r="O11174" i="16"/>
  <c r="O11175" i="16"/>
  <c r="O11176" i="16"/>
  <c r="O11177" i="16"/>
  <c r="O11178" i="16"/>
  <c r="O11179" i="16"/>
  <c r="O11180" i="16"/>
  <c r="O11181" i="16"/>
  <c r="O11182" i="16"/>
  <c r="O11183" i="16"/>
  <c r="O11184" i="16"/>
  <c r="O11185" i="16"/>
  <c r="O11186" i="16"/>
  <c r="O11187" i="16"/>
  <c r="O11188" i="16"/>
  <c r="O11189" i="16"/>
  <c r="O11190" i="16"/>
  <c r="O11191" i="16"/>
  <c r="O11192" i="16"/>
  <c r="O11193" i="16"/>
  <c r="O11194" i="16"/>
  <c r="O11195" i="16"/>
  <c r="O11196" i="16"/>
  <c r="O11197" i="16"/>
  <c r="O11198" i="16"/>
  <c r="O11199" i="16"/>
  <c r="O11200" i="16"/>
  <c r="O11201" i="16"/>
  <c r="O11202" i="16"/>
  <c r="O11203" i="16"/>
  <c r="O11204" i="16"/>
  <c r="O11205" i="16"/>
  <c r="O11206" i="16"/>
  <c r="O11207" i="16"/>
  <c r="O11208" i="16"/>
  <c r="O11209" i="16"/>
  <c r="O11210" i="16"/>
  <c r="O11211" i="16"/>
  <c r="O11212" i="16"/>
  <c r="O11213" i="16"/>
  <c r="O11214" i="16"/>
  <c r="O11215" i="16"/>
  <c r="O11216" i="16"/>
  <c r="O11217" i="16"/>
  <c r="O11218" i="16"/>
  <c r="O11219" i="16"/>
  <c r="O11220" i="16"/>
  <c r="O11221" i="16"/>
  <c r="O11222" i="16"/>
  <c r="O11223" i="16"/>
  <c r="O11224" i="16"/>
  <c r="O11225" i="16"/>
  <c r="O11226" i="16"/>
  <c r="O11227" i="16"/>
  <c r="O11228" i="16"/>
  <c r="O11229" i="16"/>
  <c r="O11230" i="16"/>
  <c r="O11231" i="16"/>
  <c r="O11232" i="16"/>
  <c r="O11233" i="16"/>
  <c r="O11234" i="16"/>
  <c r="O11235" i="16"/>
  <c r="O11236" i="16"/>
  <c r="O11237" i="16"/>
  <c r="O11238" i="16"/>
  <c r="O11239" i="16"/>
  <c r="O11240" i="16"/>
  <c r="O11241" i="16"/>
  <c r="O11242" i="16"/>
  <c r="O11243" i="16"/>
  <c r="O11244" i="16"/>
  <c r="O11245" i="16"/>
  <c r="O11246" i="16"/>
  <c r="O11247" i="16"/>
  <c r="O11248" i="16"/>
  <c r="O11249" i="16"/>
  <c r="O11250" i="16"/>
  <c r="O11251" i="16"/>
  <c r="O11252" i="16"/>
  <c r="O11253" i="16"/>
  <c r="O11254" i="16"/>
  <c r="O11255" i="16"/>
  <c r="O11256" i="16"/>
  <c r="O11257" i="16"/>
  <c r="O11258" i="16"/>
  <c r="O11259" i="16"/>
  <c r="O11260" i="16"/>
  <c r="O11261" i="16"/>
  <c r="O11262" i="16"/>
  <c r="O11263" i="16"/>
  <c r="O11264" i="16"/>
  <c r="O11265" i="16"/>
  <c r="O11266" i="16"/>
  <c r="O11267" i="16"/>
  <c r="O11268" i="16"/>
  <c r="O11269" i="16"/>
  <c r="O11270" i="16"/>
  <c r="O11271" i="16"/>
  <c r="O11272" i="16"/>
  <c r="O11273" i="16"/>
  <c r="O11274" i="16"/>
  <c r="O11275" i="16"/>
  <c r="O11276" i="16"/>
  <c r="O11277" i="16"/>
  <c r="O11278" i="16"/>
  <c r="O11279" i="16"/>
  <c r="O11280" i="16"/>
  <c r="O11281" i="16"/>
  <c r="O11282" i="16"/>
  <c r="O11283" i="16"/>
  <c r="O11284" i="16"/>
  <c r="O11285" i="16"/>
  <c r="O11286" i="16"/>
  <c r="O11287" i="16"/>
  <c r="O11288" i="16"/>
  <c r="O11289" i="16"/>
  <c r="O11290" i="16"/>
  <c r="O11291" i="16"/>
  <c r="O11292" i="16"/>
  <c r="O11293" i="16"/>
  <c r="O11294" i="16"/>
  <c r="O11295" i="16"/>
  <c r="O11296" i="16"/>
  <c r="O11297" i="16"/>
  <c r="O11298" i="16"/>
  <c r="O11299" i="16"/>
  <c r="O11300" i="16"/>
  <c r="O11301" i="16"/>
  <c r="O11302" i="16"/>
  <c r="O11303" i="16"/>
  <c r="O11304" i="16"/>
  <c r="O11305" i="16"/>
  <c r="O11306" i="16"/>
  <c r="O11307" i="16"/>
  <c r="O11308" i="16"/>
  <c r="O11309" i="16"/>
  <c r="O11310" i="16"/>
  <c r="O11311" i="16"/>
  <c r="O11312" i="16"/>
  <c r="O11313" i="16"/>
  <c r="O11314" i="16"/>
  <c r="O11315" i="16"/>
  <c r="O11316" i="16"/>
  <c r="O11317" i="16"/>
  <c r="O11318" i="16"/>
  <c r="O11319" i="16"/>
  <c r="O11320" i="16"/>
  <c r="O11321" i="16"/>
  <c r="O11322" i="16"/>
  <c r="O11323" i="16"/>
  <c r="O11324" i="16"/>
  <c r="O11325" i="16"/>
  <c r="O11326" i="16"/>
  <c r="O11327" i="16"/>
  <c r="O11328" i="16"/>
  <c r="O11329" i="16"/>
  <c r="O11330" i="16"/>
  <c r="O11331" i="16"/>
  <c r="O11332" i="16"/>
  <c r="O11333" i="16"/>
  <c r="O11334" i="16"/>
  <c r="O11335" i="16"/>
  <c r="O11336" i="16"/>
  <c r="O11337" i="16"/>
  <c r="O11338" i="16"/>
  <c r="O11339" i="16"/>
  <c r="O11340" i="16"/>
  <c r="O11341" i="16"/>
  <c r="O11342" i="16"/>
  <c r="O11343" i="16"/>
  <c r="O11344" i="16"/>
  <c r="O11345" i="16"/>
  <c r="O11346" i="16"/>
  <c r="O11347" i="16"/>
  <c r="O11348" i="16"/>
  <c r="O11349" i="16"/>
  <c r="O11350" i="16"/>
  <c r="O11351" i="16"/>
  <c r="O11352" i="16"/>
  <c r="O11353" i="16"/>
  <c r="O11354" i="16"/>
  <c r="O11355" i="16"/>
  <c r="O11356" i="16"/>
  <c r="O11357" i="16"/>
  <c r="O11358" i="16"/>
  <c r="O11359" i="16"/>
  <c r="O11360" i="16"/>
  <c r="O11361" i="16"/>
  <c r="O11362" i="16"/>
  <c r="O11363" i="16"/>
  <c r="O11364" i="16"/>
  <c r="O11365" i="16"/>
  <c r="O11366" i="16"/>
  <c r="O11367" i="16"/>
  <c r="O11368" i="16"/>
  <c r="O11369" i="16"/>
  <c r="O11370" i="16"/>
  <c r="O11371" i="16"/>
  <c r="O11372" i="16"/>
  <c r="O11373" i="16"/>
  <c r="O11374" i="16"/>
  <c r="O11375" i="16"/>
  <c r="O11376" i="16"/>
  <c r="O11377" i="16"/>
  <c r="O11378" i="16"/>
  <c r="O11379" i="16"/>
  <c r="O11380" i="16"/>
  <c r="O11381" i="16"/>
  <c r="O11382" i="16"/>
  <c r="O11383" i="16"/>
  <c r="O11384" i="16"/>
  <c r="O11385" i="16"/>
  <c r="O11386" i="16"/>
  <c r="O11387" i="16"/>
  <c r="O11388" i="16"/>
  <c r="O11389" i="16"/>
  <c r="O11390" i="16"/>
  <c r="O11391" i="16"/>
  <c r="O11392" i="16"/>
  <c r="O11393" i="16"/>
  <c r="O11394" i="16"/>
  <c r="O11395" i="16"/>
  <c r="O11396" i="16"/>
  <c r="O11397" i="16"/>
  <c r="O11398" i="16"/>
  <c r="O11399" i="16"/>
  <c r="O11400" i="16"/>
  <c r="O11401" i="16"/>
  <c r="O11402" i="16"/>
  <c r="O11403" i="16"/>
  <c r="O11404" i="16"/>
  <c r="O11405" i="16"/>
  <c r="O11406" i="16"/>
  <c r="O11407" i="16"/>
  <c r="O11408" i="16"/>
  <c r="O11409" i="16"/>
  <c r="O11410" i="16"/>
  <c r="O11411" i="16"/>
  <c r="O11412" i="16"/>
  <c r="O11413" i="16"/>
  <c r="O11414" i="16"/>
  <c r="O11415" i="16"/>
  <c r="O11416" i="16"/>
  <c r="O11417" i="16"/>
  <c r="O11418" i="16"/>
  <c r="O11419" i="16"/>
  <c r="O11420" i="16"/>
  <c r="O11421" i="16"/>
  <c r="O11422" i="16"/>
  <c r="O11423" i="16"/>
  <c r="O11424" i="16"/>
  <c r="O11425" i="16"/>
  <c r="O11426" i="16"/>
  <c r="O11427" i="16"/>
  <c r="O11428" i="16"/>
  <c r="O11429" i="16"/>
  <c r="O11430" i="16"/>
  <c r="O11431" i="16"/>
  <c r="O11432" i="16"/>
  <c r="O11433" i="16"/>
  <c r="O11434" i="16"/>
  <c r="O11435" i="16"/>
  <c r="O11436" i="16"/>
  <c r="O11437" i="16"/>
  <c r="O11438" i="16"/>
  <c r="O11439" i="16"/>
  <c r="O11440" i="16"/>
  <c r="O11441" i="16"/>
  <c r="O11442" i="16"/>
  <c r="O11443" i="16"/>
  <c r="O11444" i="16"/>
  <c r="O11445" i="16"/>
  <c r="O11446" i="16"/>
  <c r="O11447" i="16"/>
  <c r="O11448" i="16"/>
  <c r="O11449" i="16"/>
  <c r="O11450" i="16"/>
  <c r="O11451" i="16"/>
  <c r="O11452" i="16"/>
  <c r="O11453" i="16"/>
  <c r="O11454" i="16"/>
  <c r="O11455" i="16"/>
  <c r="O11456" i="16"/>
  <c r="O11457" i="16"/>
  <c r="O11458" i="16"/>
  <c r="O11459" i="16"/>
  <c r="O11460" i="16"/>
  <c r="O11461" i="16"/>
  <c r="O11462" i="16"/>
  <c r="O11463" i="16"/>
  <c r="O11464" i="16"/>
  <c r="O11465" i="16"/>
  <c r="O11466" i="16"/>
  <c r="O11467" i="16"/>
  <c r="O11468" i="16"/>
  <c r="O11469" i="16"/>
  <c r="O11470" i="16"/>
  <c r="O11471" i="16"/>
  <c r="O11472" i="16"/>
  <c r="O11473" i="16"/>
  <c r="O11474" i="16"/>
  <c r="O11475" i="16"/>
  <c r="O11476" i="16"/>
  <c r="O11477" i="16"/>
  <c r="O11478" i="16"/>
  <c r="O11479" i="16"/>
  <c r="O11480" i="16"/>
  <c r="O11481" i="16"/>
  <c r="O11482" i="16"/>
  <c r="O11483" i="16"/>
  <c r="O11484" i="16"/>
  <c r="O11485" i="16"/>
  <c r="O11486" i="16"/>
  <c r="O11487" i="16"/>
  <c r="O11488" i="16"/>
  <c r="O11489" i="16"/>
  <c r="O11490" i="16"/>
  <c r="O11491" i="16"/>
  <c r="O11492" i="16"/>
  <c r="O11493" i="16"/>
  <c r="O11494" i="16"/>
  <c r="O11495" i="16"/>
  <c r="O11496" i="16"/>
  <c r="O11497" i="16"/>
  <c r="O11498" i="16"/>
  <c r="O11499" i="16"/>
  <c r="O11500" i="16"/>
  <c r="O11501" i="16"/>
  <c r="O11502" i="16"/>
  <c r="O11503" i="16"/>
  <c r="O11504" i="16"/>
  <c r="O11505" i="16"/>
  <c r="O11506" i="16"/>
  <c r="O11507" i="16"/>
  <c r="O11508" i="16"/>
  <c r="O11509" i="16"/>
  <c r="O11510" i="16"/>
  <c r="O11511" i="16"/>
  <c r="O11512" i="16"/>
  <c r="O11513" i="16"/>
  <c r="O11514" i="16"/>
  <c r="O11515" i="16"/>
  <c r="O11516" i="16"/>
  <c r="O11517" i="16"/>
  <c r="O11518" i="16"/>
  <c r="O11519" i="16"/>
  <c r="O11520" i="16"/>
  <c r="O11521" i="16"/>
  <c r="O11522" i="16"/>
  <c r="O11523" i="16"/>
  <c r="O11524" i="16"/>
  <c r="O11525" i="16"/>
  <c r="O11526" i="16"/>
  <c r="O11527" i="16"/>
  <c r="O11528" i="16"/>
  <c r="O11529" i="16"/>
  <c r="O11530" i="16"/>
  <c r="O11531" i="16"/>
  <c r="O11532" i="16"/>
  <c r="O11533" i="16"/>
  <c r="O11534" i="16"/>
  <c r="O11535" i="16"/>
  <c r="O11536" i="16"/>
  <c r="O11537" i="16"/>
  <c r="O11538" i="16"/>
  <c r="O11539" i="16"/>
  <c r="O11540" i="16"/>
  <c r="O11541" i="16"/>
  <c r="O11542" i="16"/>
  <c r="O11543" i="16"/>
  <c r="O11544" i="16"/>
  <c r="O11545" i="16"/>
  <c r="O11546" i="16"/>
  <c r="O11547" i="16"/>
  <c r="O11548" i="16"/>
  <c r="O11549" i="16"/>
  <c r="O11550" i="16"/>
  <c r="O11551" i="16"/>
  <c r="O11552" i="16"/>
  <c r="O11553" i="16"/>
  <c r="O11554" i="16"/>
  <c r="O11555" i="16"/>
  <c r="O11556" i="16"/>
  <c r="O11557" i="16"/>
  <c r="O11558" i="16"/>
  <c r="O11559" i="16"/>
  <c r="O11560" i="16"/>
  <c r="O11561" i="16"/>
  <c r="O11562" i="16"/>
  <c r="O11563" i="16"/>
  <c r="O11564" i="16"/>
  <c r="O11565" i="16"/>
  <c r="O11566" i="16"/>
  <c r="O11567" i="16"/>
  <c r="O11568" i="16"/>
  <c r="O11569" i="16"/>
  <c r="O11570" i="16"/>
  <c r="O11571" i="16"/>
  <c r="O11572" i="16"/>
  <c r="O11573" i="16"/>
  <c r="O11574" i="16"/>
  <c r="O11575" i="16"/>
  <c r="O11576" i="16"/>
  <c r="O11577" i="16"/>
  <c r="O11578" i="16"/>
  <c r="O11579" i="16"/>
  <c r="O11580" i="16"/>
  <c r="O11581" i="16"/>
  <c r="O11582" i="16"/>
  <c r="O11583" i="16"/>
  <c r="O11584" i="16"/>
  <c r="O11585" i="16"/>
  <c r="O11586" i="16"/>
  <c r="O11587" i="16"/>
  <c r="O11588" i="16"/>
  <c r="O11589" i="16"/>
  <c r="O11590" i="16"/>
  <c r="O11591" i="16"/>
  <c r="O11592" i="16"/>
  <c r="O11593" i="16"/>
  <c r="O11594" i="16"/>
  <c r="O11595" i="16"/>
  <c r="O11596" i="16"/>
  <c r="O11597" i="16"/>
  <c r="O11598" i="16"/>
  <c r="O11599" i="16"/>
  <c r="O11600" i="16"/>
  <c r="O11601" i="16"/>
  <c r="O11602" i="16"/>
  <c r="O11603" i="16"/>
  <c r="O11604" i="16"/>
  <c r="O11605" i="16"/>
  <c r="O11606" i="16"/>
  <c r="O11607" i="16"/>
  <c r="O11608" i="16"/>
  <c r="O11609" i="16"/>
  <c r="O11610" i="16"/>
  <c r="O11611" i="16"/>
  <c r="O11612" i="16"/>
  <c r="O11613" i="16"/>
  <c r="O11614" i="16"/>
  <c r="O11615" i="16"/>
  <c r="O11616" i="16"/>
  <c r="O11617" i="16"/>
  <c r="O11618" i="16"/>
  <c r="O11619" i="16"/>
  <c r="O11620" i="16"/>
  <c r="O11621" i="16"/>
  <c r="O11622" i="16"/>
  <c r="O11623" i="16"/>
  <c r="O11624" i="16"/>
  <c r="O11625" i="16"/>
  <c r="O11626" i="16"/>
  <c r="O11627" i="16"/>
  <c r="O11628" i="16"/>
  <c r="O11629" i="16"/>
  <c r="O11630" i="16"/>
  <c r="O11631" i="16"/>
  <c r="O11632" i="16"/>
  <c r="O11633" i="16"/>
  <c r="O11634" i="16"/>
  <c r="O11635" i="16"/>
  <c r="O11636" i="16"/>
  <c r="O11637" i="16"/>
  <c r="O11638" i="16"/>
  <c r="O11639" i="16"/>
  <c r="O11640" i="16"/>
  <c r="O11641" i="16"/>
  <c r="O11642" i="16"/>
  <c r="O11643" i="16"/>
  <c r="O11644" i="16"/>
  <c r="O11645" i="16"/>
  <c r="O11646" i="16"/>
  <c r="O11647" i="16"/>
  <c r="O11648" i="16"/>
  <c r="O11649" i="16"/>
  <c r="O11650" i="16"/>
  <c r="O11651" i="16"/>
  <c r="O11652" i="16"/>
  <c r="O11653" i="16"/>
  <c r="O11654" i="16"/>
  <c r="O11655" i="16"/>
  <c r="O11656" i="16"/>
  <c r="O11657" i="16"/>
  <c r="O11658" i="16"/>
  <c r="O11659" i="16"/>
  <c r="O11660" i="16"/>
  <c r="O11661" i="16"/>
  <c r="O11662" i="16"/>
  <c r="O11663" i="16"/>
  <c r="O11664" i="16"/>
  <c r="O11665" i="16"/>
  <c r="O11666" i="16"/>
  <c r="O11667" i="16"/>
  <c r="O11668" i="16"/>
  <c r="O11669" i="16"/>
  <c r="O11670" i="16"/>
  <c r="O11671" i="16"/>
  <c r="O11672" i="16"/>
  <c r="O11673" i="16"/>
  <c r="O11674" i="16"/>
  <c r="O11675" i="16"/>
  <c r="O11676" i="16"/>
  <c r="O11677" i="16"/>
  <c r="O11678" i="16"/>
  <c r="O11679" i="16"/>
  <c r="O11680" i="16"/>
  <c r="O11681" i="16"/>
  <c r="O11682" i="16"/>
  <c r="O11683" i="16"/>
  <c r="O11684" i="16"/>
  <c r="O11685" i="16"/>
  <c r="O11686" i="16"/>
  <c r="O11687" i="16"/>
  <c r="O11688" i="16"/>
  <c r="O11689" i="16"/>
  <c r="O11690" i="16"/>
  <c r="O11691" i="16"/>
  <c r="O11692" i="16"/>
  <c r="O11693" i="16"/>
  <c r="O11694" i="16"/>
  <c r="O11695" i="16"/>
  <c r="O11696" i="16"/>
  <c r="O11697" i="16"/>
  <c r="O11698" i="16"/>
  <c r="O11699" i="16"/>
  <c r="O11700" i="16"/>
  <c r="O11701" i="16"/>
  <c r="O11702" i="16"/>
  <c r="O11703" i="16"/>
  <c r="O11704" i="16"/>
  <c r="O11705" i="16"/>
  <c r="O11706" i="16"/>
  <c r="O11707" i="16"/>
  <c r="O11708" i="16"/>
  <c r="O11709" i="16"/>
  <c r="O11710" i="16"/>
  <c r="O11711" i="16"/>
  <c r="O11712" i="16"/>
  <c r="O11713" i="16"/>
  <c r="O11714" i="16"/>
  <c r="O11715" i="16"/>
  <c r="O11716" i="16"/>
  <c r="O11717" i="16"/>
  <c r="O11718" i="16"/>
  <c r="O11719" i="16"/>
  <c r="O11720" i="16"/>
  <c r="O11721" i="16"/>
  <c r="O11722" i="16"/>
  <c r="O11723" i="16"/>
  <c r="O11724" i="16"/>
  <c r="O11725" i="16"/>
  <c r="O11726" i="16"/>
  <c r="O11727" i="16"/>
  <c r="O11728" i="16"/>
  <c r="O11729" i="16"/>
  <c r="O11730" i="16"/>
  <c r="O11731" i="16"/>
  <c r="O11732" i="16"/>
  <c r="O11733" i="16"/>
  <c r="O11734" i="16"/>
  <c r="O11735" i="16"/>
  <c r="O11736" i="16"/>
  <c r="O11737" i="16"/>
  <c r="O11738" i="16"/>
  <c r="O11739" i="16"/>
  <c r="O11740" i="16"/>
  <c r="O11741" i="16"/>
  <c r="O11742" i="16"/>
  <c r="O11743" i="16"/>
  <c r="O11744" i="16"/>
  <c r="O11745" i="16"/>
  <c r="O11746" i="16"/>
  <c r="O11747" i="16"/>
  <c r="O11748" i="16"/>
  <c r="O11749" i="16"/>
  <c r="O11750" i="16"/>
  <c r="O11751" i="16"/>
  <c r="O11752" i="16"/>
  <c r="O11753" i="16"/>
  <c r="O11754" i="16"/>
  <c r="O11755" i="16"/>
  <c r="O11756" i="16"/>
  <c r="O11757" i="16"/>
  <c r="O11758" i="16"/>
  <c r="O11759" i="16"/>
  <c r="O11760" i="16"/>
  <c r="O11761" i="16"/>
  <c r="O11762" i="16"/>
  <c r="O11763" i="16"/>
  <c r="O11764" i="16"/>
  <c r="O11765" i="16"/>
  <c r="O11766" i="16"/>
  <c r="O11767" i="16"/>
  <c r="O11768" i="16"/>
  <c r="O11769" i="16"/>
  <c r="O11770" i="16"/>
  <c r="O11771" i="16"/>
  <c r="O11772" i="16"/>
  <c r="O11773" i="16"/>
  <c r="O11774" i="16"/>
  <c r="O11775" i="16"/>
  <c r="O11776" i="16"/>
  <c r="O11777" i="16"/>
  <c r="O11778" i="16"/>
  <c r="O11779" i="16"/>
  <c r="O11780" i="16"/>
  <c r="O11781" i="16"/>
  <c r="O11782" i="16"/>
  <c r="O11783" i="16"/>
  <c r="O11784" i="16"/>
  <c r="O11785" i="16"/>
  <c r="O11786" i="16"/>
  <c r="O11787" i="16"/>
  <c r="O11788" i="16"/>
  <c r="O11789" i="16"/>
  <c r="O11790" i="16"/>
  <c r="O11791" i="16"/>
  <c r="O11792" i="16"/>
  <c r="O11793" i="16"/>
  <c r="O11794" i="16"/>
  <c r="O11795" i="16"/>
  <c r="O11796" i="16"/>
  <c r="O11797" i="16"/>
  <c r="O11798" i="16"/>
  <c r="O11799" i="16"/>
  <c r="O11800" i="16"/>
  <c r="O11801" i="16"/>
  <c r="O11802" i="16"/>
  <c r="O11803" i="16"/>
  <c r="O11804" i="16"/>
  <c r="O11805" i="16"/>
  <c r="O11806" i="16"/>
  <c r="O11807" i="16"/>
  <c r="O11808" i="16"/>
  <c r="O11809" i="16"/>
  <c r="O11810" i="16"/>
  <c r="O11811" i="16"/>
  <c r="O11812" i="16"/>
  <c r="O11813" i="16"/>
  <c r="O11814" i="16"/>
  <c r="O11815" i="16"/>
  <c r="O11816" i="16"/>
  <c r="O11817" i="16"/>
  <c r="O11818" i="16"/>
  <c r="O11819" i="16"/>
  <c r="O11820" i="16"/>
  <c r="O11821" i="16"/>
  <c r="O11822" i="16"/>
  <c r="O11823" i="16"/>
  <c r="O11824" i="16"/>
  <c r="O11825" i="16"/>
  <c r="O11826" i="16"/>
  <c r="O11827" i="16"/>
  <c r="O11828" i="16"/>
  <c r="O11829" i="16"/>
  <c r="O11830" i="16"/>
  <c r="O11831" i="16"/>
  <c r="O11832" i="16"/>
  <c r="O11833" i="16"/>
  <c r="O11834" i="16"/>
  <c r="O11835" i="16"/>
  <c r="O11836" i="16"/>
  <c r="O11837" i="16"/>
  <c r="O11838" i="16"/>
  <c r="O11839" i="16"/>
  <c r="O11840" i="16"/>
  <c r="O11841" i="16"/>
  <c r="O11842" i="16"/>
  <c r="O11843" i="16"/>
  <c r="O11844" i="16"/>
  <c r="O11845" i="16"/>
  <c r="O11846" i="16"/>
  <c r="O11847" i="16"/>
  <c r="O11848" i="16"/>
  <c r="O11849" i="16"/>
  <c r="O11850" i="16"/>
  <c r="O11851" i="16"/>
  <c r="O11852" i="16"/>
  <c r="O11853" i="16"/>
  <c r="O11854" i="16"/>
  <c r="O11855" i="16"/>
  <c r="O11856" i="16"/>
  <c r="O11857" i="16"/>
  <c r="O11858" i="16"/>
  <c r="O11859" i="16"/>
  <c r="O11860" i="16"/>
  <c r="O11861" i="16"/>
  <c r="O11862" i="16"/>
  <c r="O11863" i="16"/>
  <c r="O11864" i="16"/>
  <c r="O11865" i="16"/>
  <c r="O11866" i="16"/>
  <c r="O11867" i="16"/>
  <c r="O11868" i="16"/>
  <c r="O11869" i="16"/>
  <c r="O11870" i="16"/>
  <c r="O11871" i="16"/>
  <c r="O11872" i="16"/>
  <c r="O11873" i="16"/>
  <c r="O11874" i="16"/>
  <c r="O11875" i="16"/>
  <c r="O11876" i="16"/>
  <c r="O11877" i="16"/>
  <c r="O11878" i="16"/>
  <c r="O11879" i="16"/>
  <c r="O11880" i="16"/>
  <c r="O11881" i="16"/>
  <c r="O11882" i="16"/>
  <c r="O11883" i="16"/>
  <c r="O11884" i="16"/>
  <c r="O11885" i="16"/>
  <c r="O11886" i="16"/>
  <c r="O11887" i="16"/>
  <c r="O11888" i="16"/>
  <c r="O11889" i="16"/>
  <c r="O11890" i="16"/>
  <c r="O11891" i="16"/>
  <c r="O11892" i="16"/>
  <c r="O11893" i="16"/>
  <c r="O11894" i="16"/>
  <c r="O11895" i="16"/>
  <c r="O11896" i="16"/>
  <c r="O11897" i="16"/>
  <c r="O11898" i="16"/>
  <c r="O11899" i="16"/>
  <c r="O11900" i="16"/>
  <c r="O11901" i="16"/>
  <c r="O11902" i="16"/>
  <c r="O11903" i="16"/>
  <c r="O11904" i="16"/>
  <c r="O11905" i="16"/>
  <c r="O11906" i="16"/>
  <c r="O11907" i="16"/>
  <c r="O11908" i="16"/>
  <c r="O11909" i="16"/>
  <c r="O11910" i="16"/>
  <c r="O11911" i="16"/>
  <c r="O11912" i="16"/>
  <c r="O11913" i="16"/>
  <c r="O11914" i="16"/>
  <c r="O11915" i="16"/>
  <c r="O11916" i="16"/>
  <c r="O11917" i="16"/>
  <c r="O11918" i="16"/>
  <c r="O11919" i="16"/>
  <c r="O11920" i="16"/>
  <c r="O11921" i="16"/>
  <c r="O11922" i="16"/>
  <c r="O11923" i="16"/>
  <c r="O11924" i="16"/>
  <c r="O11925" i="16"/>
  <c r="O11926" i="16"/>
  <c r="O11927" i="16"/>
  <c r="O11928" i="16"/>
  <c r="O11929" i="16"/>
  <c r="O11930" i="16"/>
  <c r="O11931" i="16"/>
  <c r="O11932" i="16"/>
  <c r="O11933" i="16"/>
  <c r="O11934" i="16"/>
  <c r="O11935" i="16"/>
  <c r="O11936" i="16"/>
  <c r="O11937" i="16"/>
  <c r="O11938" i="16"/>
  <c r="O11939" i="16"/>
  <c r="O11940" i="16"/>
  <c r="O11941" i="16"/>
  <c r="O11942" i="16"/>
  <c r="O11943" i="16"/>
  <c r="O11944" i="16"/>
  <c r="O11945" i="16"/>
  <c r="O11946" i="16"/>
  <c r="O11947" i="16"/>
  <c r="O11948" i="16"/>
  <c r="O11949" i="16"/>
  <c r="O11950" i="16"/>
  <c r="O11951" i="16"/>
  <c r="O11952" i="16"/>
  <c r="O11953" i="16"/>
  <c r="O11954" i="16"/>
  <c r="O11955" i="16"/>
  <c r="O11956" i="16"/>
  <c r="O11957" i="16"/>
  <c r="O11958" i="16"/>
  <c r="O11959" i="16"/>
  <c r="O11960" i="16"/>
  <c r="O11961" i="16"/>
  <c r="O11962" i="16"/>
  <c r="O11963" i="16"/>
  <c r="O11964" i="16"/>
  <c r="O11965" i="16"/>
  <c r="O11966" i="16"/>
  <c r="O11967" i="16"/>
  <c r="O11968" i="16"/>
  <c r="O11969" i="16"/>
  <c r="O11970" i="16"/>
  <c r="O11971" i="16"/>
  <c r="O11972" i="16"/>
  <c r="O11973" i="16"/>
  <c r="O11974" i="16"/>
  <c r="O11975" i="16"/>
  <c r="O11976" i="16"/>
  <c r="O11977" i="16"/>
  <c r="O11978" i="16"/>
  <c r="O11979" i="16"/>
  <c r="O11980" i="16"/>
  <c r="O11981" i="16"/>
  <c r="O11982" i="16"/>
  <c r="O11983" i="16"/>
  <c r="O11984" i="16"/>
  <c r="O11985" i="16"/>
  <c r="O11986" i="16"/>
  <c r="O11987" i="16"/>
  <c r="O11988" i="16"/>
  <c r="O11989" i="16"/>
  <c r="O11990" i="16"/>
  <c r="O11991" i="16"/>
  <c r="O11992" i="16"/>
  <c r="O11993" i="16"/>
  <c r="O11994" i="16"/>
  <c r="O11995" i="16"/>
  <c r="O11996" i="16"/>
  <c r="O11997" i="16"/>
  <c r="O11998" i="16"/>
  <c r="O11999" i="16"/>
  <c r="O12000" i="16"/>
  <c r="O12001" i="16"/>
  <c r="O12002" i="16"/>
  <c r="O12003" i="16"/>
  <c r="O12004" i="16"/>
  <c r="O12005" i="16"/>
  <c r="O12006" i="16"/>
  <c r="O12007" i="16"/>
  <c r="O12008" i="16"/>
  <c r="O12009" i="16"/>
  <c r="O12010" i="16"/>
  <c r="O12011" i="16"/>
  <c r="O12012" i="16"/>
  <c r="O12013" i="16"/>
  <c r="O12014" i="16"/>
  <c r="O12015" i="16"/>
  <c r="O12016" i="16"/>
  <c r="O12017" i="16"/>
  <c r="O12018" i="16"/>
  <c r="O12019" i="16"/>
  <c r="O12020" i="16"/>
  <c r="O12021" i="16"/>
  <c r="O12022" i="16"/>
  <c r="O12023" i="16"/>
  <c r="O12024" i="16"/>
  <c r="O12025" i="16"/>
  <c r="O12026" i="16"/>
  <c r="O12027" i="16"/>
  <c r="O12028" i="16"/>
  <c r="O12029" i="16"/>
  <c r="O12030" i="16"/>
  <c r="O12031" i="16"/>
  <c r="O12032" i="16"/>
  <c r="O12033" i="16"/>
  <c r="O12034" i="16"/>
  <c r="O12035" i="16"/>
  <c r="O12036" i="16"/>
  <c r="O12037" i="16"/>
  <c r="O12038" i="16"/>
  <c r="O12039" i="16"/>
  <c r="O12040" i="16"/>
  <c r="O12041" i="16"/>
  <c r="O12042" i="16"/>
  <c r="O12043" i="16"/>
  <c r="O12044" i="16"/>
  <c r="O12045" i="16"/>
  <c r="O12046" i="16"/>
  <c r="O12047" i="16"/>
  <c r="O12048" i="16"/>
  <c r="O12049" i="16"/>
  <c r="O12050" i="16"/>
  <c r="O12051" i="16"/>
  <c r="O12052" i="16"/>
  <c r="O12053" i="16"/>
  <c r="O12054" i="16"/>
  <c r="O12055" i="16"/>
  <c r="O12056" i="16"/>
  <c r="O12057" i="16"/>
  <c r="O12058" i="16"/>
  <c r="O12059" i="16"/>
  <c r="O12060" i="16"/>
  <c r="O12061" i="16"/>
  <c r="O12062" i="16"/>
  <c r="O12063" i="16"/>
  <c r="O12064" i="16"/>
  <c r="O12065" i="16"/>
  <c r="O12066" i="16"/>
  <c r="O12067" i="16"/>
  <c r="O12068" i="16"/>
  <c r="O12069" i="16"/>
  <c r="O12070" i="16"/>
  <c r="O12071" i="16"/>
  <c r="O12072" i="16"/>
  <c r="O12073" i="16"/>
  <c r="O12074" i="16"/>
  <c r="O12075" i="16"/>
  <c r="O12076" i="16"/>
  <c r="O12077" i="16"/>
  <c r="O12078" i="16"/>
  <c r="O12079" i="16"/>
  <c r="O12080" i="16"/>
  <c r="O12081" i="16"/>
  <c r="O12082" i="16"/>
  <c r="O12083" i="16"/>
  <c r="O12084" i="16"/>
  <c r="O12085" i="16"/>
  <c r="O12086" i="16"/>
  <c r="O12087" i="16"/>
  <c r="O12088" i="16"/>
  <c r="O12089" i="16"/>
  <c r="O12090" i="16"/>
  <c r="O12091" i="16"/>
  <c r="O12092" i="16"/>
  <c r="O12093" i="16"/>
  <c r="O12094" i="16"/>
  <c r="O12095" i="16"/>
  <c r="O12096" i="16"/>
  <c r="O12097" i="16"/>
  <c r="O12098" i="16"/>
  <c r="O12099" i="16"/>
  <c r="O12100" i="16"/>
  <c r="O12101" i="16"/>
  <c r="O12102" i="16"/>
  <c r="O12103" i="16"/>
  <c r="O12104" i="16"/>
  <c r="O12105" i="16"/>
  <c r="O12106" i="16"/>
  <c r="O12107" i="16"/>
  <c r="O12108" i="16"/>
  <c r="O12109" i="16"/>
  <c r="O12110" i="16"/>
  <c r="O12111" i="16"/>
  <c r="O12112" i="16"/>
  <c r="O12113" i="16"/>
  <c r="O12114" i="16"/>
  <c r="O12115" i="16"/>
  <c r="O12116" i="16"/>
  <c r="O12117" i="16"/>
  <c r="O12118" i="16"/>
  <c r="O12119" i="16"/>
  <c r="O12120" i="16"/>
  <c r="O12121" i="16"/>
  <c r="O12122" i="16"/>
  <c r="O12123" i="16"/>
  <c r="O12124" i="16"/>
  <c r="O12125" i="16"/>
  <c r="O12126" i="16"/>
  <c r="O12127" i="16"/>
  <c r="O12128" i="16"/>
  <c r="O12129" i="16"/>
  <c r="O12130" i="16"/>
  <c r="O12131" i="16"/>
  <c r="O12132" i="16"/>
  <c r="O12133" i="16"/>
  <c r="O12134" i="16"/>
  <c r="O12135" i="16"/>
  <c r="O12136" i="16"/>
  <c r="O12137" i="16"/>
  <c r="O12138" i="16"/>
  <c r="O12139" i="16"/>
  <c r="O12140" i="16"/>
  <c r="O12141" i="16"/>
  <c r="O12142" i="16"/>
  <c r="O12143" i="16"/>
  <c r="O12144" i="16"/>
  <c r="O12145" i="16"/>
  <c r="O12146" i="16"/>
  <c r="O12147" i="16"/>
  <c r="O12148" i="16"/>
  <c r="O12149" i="16"/>
  <c r="O12150" i="16"/>
  <c r="O12151" i="16"/>
  <c r="O12152" i="16"/>
  <c r="O12153" i="16"/>
  <c r="O12154" i="16"/>
  <c r="O12155" i="16"/>
  <c r="O12156" i="16"/>
  <c r="O12157" i="16"/>
  <c r="O12158" i="16"/>
  <c r="O12159" i="16"/>
  <c r="O12160" i="16"/>
  <c r="O12161" i="16"/>
  <c r="O12162" i="16"/>
  <c r="O12163" i="16"/>
  <c r="O12164" i="16"/>
  <c r="O12165" i="16"/>
  <c r="O12166" i="16"/>
  <c r="O12167" i="16"/>
  <c r="O12168" i="16"/>
  <c r="O12169" i="16"/>
  <c r="O12170" i="16"/>
  <c r="O12171" i="16"/>
  <c r="O12172" i="16"/>
  <c r="O12173" i="16"/>
  <c r="O12174" i="16"/>
  <c r="O12175" i="16"/>
  <c r="O12176" i="16"/>
  <c r="O12177" i="16"/>
  <c r="O12178" i="16"/>
  <c r="O12179" i="16"/>
  <c r="O12180" i="16"/>
  <c r="O12181" i="16"/>
  <c r="O12182" i="16"/>
  <c r="O12183" i="16"/>
  <c r="O12184" i="16"/>
  <c r="O12185" i="16"/>
  <c r="O12186" i="16"/>
  <c r="O12187" i="16"/>
  <c r="O12188" i="16"/>
  <c r="O12189" i="16"/>
  <c r="O12190" i="16"/>
  <c r="O12191" i="16"/>
  <c r="O12192" i="16"/>
  <c r="O12193" i="16"/>
  <c r="O12194" i="16"/>
  <c r="O12195" i="16"/>
  <c r="O12196" i="16"/>
  <c r="O12197" i="16"/>
  <c r="O12198" i="16"/>
  <c r="O12199" i="16"/>
  <c r="O12200" i="16"/>
  <c r="O12201" i="16"/>
  <c r="O12202" i="16"/>
  <c r="O12203" i="16"/>
  <c r="O12204" i="16"/>
  <c r="O12205" i="16"/>
  <c r="O12206" i="16"/>
  <c r="O12207" i="16"/>
  <c r="O12208" i="16"/>
  <c r="O12209" i="16"/>
  <c r="O12210" i="16"/>
  <c r="O12211" i="16"/>
  <c r="O12212" i="16"/>
  <c r="O12213" i="16"/>
  <c r="O12214" i="16"/>
  <c r="O12215" i="16"/>
  <c r="O12216" i="16"/>
  <c r="O12217" i="16"/>
  <c r="O12218" i="16"/>
  <c r="O12219" i="16"/>
  <c r="O12220" i="16"/>
  <c r="O12221" i="16"/>
  <c r="O12222" i="16"/>
  <c r="O12223" i="16"/>
  <c r="O12224" i="16"/>
  <c r="O12225" i="16"/>
  <c r="O12226" i="16"/>
  <c r="O12227" i="16"/>
  <c r="O12228" i="16"/>
  <c r="O12229" i="16"/>
  <c r="O12230" i="16"/>
  <c r="O12231" i="16"/>
  <c r="O12232" i="16"/>
  <c r="O12233" i="16"/>
  <c r="O12234" i="16"/>
  <c r="O12235" i="16"/>
  <c r="O12236" i="16"/>
  <c r="O12237" i="16"/>
  <c r="O12238" i="16"/>
  <c r="O12239" i="16"/>
  <c r="O12240" i="16"/>
  <c r="O12241" i="16"/>
  <c r="O12242" i="16"/>
  <c r="O12243" i="16"/>
  <c r="O12244" i="16"/>
  <c r="O12245" i="16"/>
  <c r="O12246" i="16"/>
  <c r="O12247" i="16"/>
  <c r="O12248" i="16"/>
  <c r="O12249" i="16"/>
  <c r="O12250" i="16"/>
  <c r="O12251" i="16"/>
  <c r="O12252" i="16"/>
  <c r="O12253" i="16"/>
  <c r="O12254" i="16"/>
  <c r="O12255" i="16"/>
  <c r="O12256" i="16"/>
  <c r="O12257" i="16"/>
  <c r="O12258" i="16"/>
  <c r="O12259" i="16"/>
  <c r="O12260" i="16"/>
  <c r="O12261" i="16"/>
  <c r="O12262" i="16"/>
  <c r="O12263" i="16"/>
  <c r="O12264" i="16"/>
  <c r="O12265" i="16"/>
  <c r="O12266" i="16"/>
  <c r="O12267" i="16"/>
  <c r="O12268" i="16"/>
  <c r="O12269" i="16"/>
  <c r="O12270" i="16"/>
  <c r="O12271" i="16"/>
  <c r="O12272" i="16"/>
  <c r="O12273" i="16"/>
  <c r="O12274" i="16"/>
  <c r="O12275" i="16"/>
  <c r="O12276" i="16"/>
  <c r="O12277" i="16"/>
  <c r="O12278" i="16"/>
  <c r="O12279" i="16"/>
  <c r="O12280" i="16"/>
  <c r="O12281" i="16"/>
  <c r="O12282" i="16"/>
  <c r="O12283" i="16"/>
  <c r="O12284" i="16"/>
  <c r="O12285" i="16"/>
  <c r="O12286" i="16"/>
  <c r="O12287" i="16"/>
  <c r="O12288" i="16"/>
  <c r="O12289" i="16"/>
  <c r="O12290" i="16"/>
  <c r="O12291" i="16"/>
  <c r="O12292" i="16"/>
  <c r="O12293" i="16"/>
  <c r="O12294" i="16"/>
  <c r="O12295" i="16"/>
  <c r="O12296" i="16"/>
  <c r="O12297" i="16"/>
  <c r="O12298" i="16"/>
  <c r="O12299" i="16"/>
  <c r="O12300" i="16"/>
  <c r="O12301" i="16"/>
  <c r="O12302" i="16"/>
  <c r="O12303" i="16"/>
  <c r="O12304" i="16"/>
  <c r="O12305" i="16"/>
  <c r="O12306" i="16"/>
  <c r="O12307" i="16"/>
  <c r="O12308" i="16"/>
  <c r="O12309" i="16"/>
  <c r="O12310" i="16"/>
  <c r="O12311" i="16"/>
  <c r="O12312" i="16"/>
  <c r="O12313" i="16"/>
  <c r="O12314" i="16"/>
  <c r="O12315" i="16"/>
  <c r="O12316" i="16"/>
  <c r="O12317" i="16"/>
  <c r="O12318" i="16"/>
  <c r="O12319" i="16"/>
  <c r="O12320" i="16"/>
  <c r="O12321" i="16"/>
  <c r="O12322" i="16"/>
  <c r="O12323" i="16"/>
  <c r="O12324" i="16"/>
  <c r="O12325" i="16"/>
  <c r="O12326" i="16"/>
  <c r="O12327" i="16"/>
  <c r="O12328" i="16"/>
  <c r="O12329" i="16"/>
  <c r="O12330" i="16"/>
  <c r="O12331" i="16"/>
  <c r="O12332" i="16"/>
  <c r="O12333" i="16"/>
  <c r="O12334" i="16"/>
  <c r="O12335" i="16"/>
  <c r="O12336" i="16"/>
  <c r="O12337" i="16"/>
  <c r="O12338" i="16"/>
  <c r="O12339" i="16"/>
  <c r="O12340" i="16"/>
  <c r="O12341" i="16"/>
  <c r="O12342" i="16"/>
  <c r="O12343" i="16"/>
  <c r="O12344" i="16"/>
  <c r="O12345" i="16"/>
  <c r="O12346" i="16"/>
  <c r="O12347" i="16"/>
  <c r="O12348" i="16"/>
  <c r="O12349" i="16"/>
  <c r="O12350" i="16"/>
  <c r="O12351" i="16"/>
  <c r="O12352" i="16"/>
  <c r="O12353" i="16"/>
  <c r="O12354" i="16"/>
  <c r="O12355" i="16"/>
  <c r="O12356" i="16"/>
  <c r="O12357" i="16"/>
  <c r="O12358" i="16"/>
  <c r="O12359" i="16"/>
  <c r="O12360" i="16"/>
  <c r="O12361" i="16"/>
  <c r="O12362" i="16"/>
  <c r="O12363" i="16"/>
  <c r="O12364" i="16"/>
  <c r="O12365" i="16"/>
  <c r="O12366" i="16"/>
  <c r="O12367" i="16"/>
  <c r="O12368" i="16"/>
  <c r="O12369" i="16"/>
  <c r="O12370" i="16"/>
  <c r="O12371" i="16"/>
  <c r="O12372" i="16"/>
  <c r="O12373" i="16"/>
  <c r="O12374" i="16"/>
  <c r="O12375" i="16"/>
  <c r="O12376" i="16"/>
  <c r="O12377" i="16"/>
  <c r="O12378" i="16"/>
  <c r="O12379" i="16"/>
  <c r="O12380" i="16"/>
  <c r="O12381" i="16"/>
  <c r="O12382" i="16"/>
  <c r="O12383" i="16"/>
  <c r="O12384" i="16"/>
  <c r="O12385" i="16"/>
  <c r="O12386" i="16"/>
  <c r="O12387" i="16"/>
  <c r="O12388" i="16"/>
  <c r="O12389" i="16"/>
  <c r="O12390" i="16"/>
  <c r="O12391" i="16"/>
  <c r="O12392" i="16"/>
  <c r="O12393" i="16"/>
  <c r="O12394" i="16"/>
  <c r="O12395" i="16"/>
  <c r="O12396" i="16"/>
  <c r="O12397" i="16"/>
  <c r="O12398" i="16"/>
  <c r="O12399" i="16"/>
  <c r="O12400" i="16"/>
  <c r="O12401" i="16"/>
  <c r="O12402" i="16"/>
  <c r="O12403" i="16"/>
  <c r="O12404" i="16"/>
  <c r="O12405" i="16"/>
  <c r="O12406" i="16"/>
  <c r="O12407" i="16"/>
  <c r="O12408" i="16"/>
  <c r="O12409" i="16"/>
  <c r="O12410" i="16"/>
  <c r="O12411" i="16"/>
  <c r="O12412" i="16"/>
  <c r="O12413" i="16"/>
  <c r="O12414" i="16"/>
  <c r="O12415" i="16"/>
  <c r="O12416" i="16"/>
  <c r="O12417" i="16"/>
  <c r="O12418" i="16"/>
  <c r="O12419" i="16"/>
  <c r="O12420" i="16"/>
  <c r="O12421" i="16"/>
  <c r="O12422" i="16"/>
  <c r="O12423" i="16"/>
  <c r="O12424" i="16"/>
  <c r="O12425" i="16"/>
  <c r="O12426" i="16"/>
  <c r="O12427" i="16"/>
  <c r="O12428" i="16"/>
  <c r="O12429" i="16"/>
  <c r="O12430" i="16"/>
  <c r="O12431" i="16"/>
  <c r="O12432" i="16"/>
  <c r="O12433" i="16"/>
  <c r="O12434" i="16"/>
  <c r="O12435" i="16"/>
  <c r="O12436" i="16"/>
  <c r="O12437" i="16"/>
  <c r="O12438" i="16"/>
  <c r="O12439" i="16"/>
  <c r="O12440" i="16"/>
  <c r="O12441" i="16"/>
  <c r="O12442" i="16"/>
  <c r="O12443" i="16"/>
  <c r="O12444" i="16"/>
  <c r="O12445" i="16"/>
  <c r="O12446" i="16"/>
  <c r="O12447" i="16"/>
  <c r="O12448" i="16"/>
  <c r="O12449" i="16"/>
  <c r="O12450" i="16"/>
  <c r="O12451" i="16"/>
  <c r="O12452" i="16"/>
  <c r="O12453" i="16"/>
  <c r="O12454" i="16"/>
  <c r="O12455" i="16"/>
  <c r="O12456" i="16"/>
  <c r="O12457" i="16"/>
  <c r="O12458" i="16"/>
  <c r="O12459" i="16"/>
  <c r="O12460" i="16"/>
  <c r="O12461" i="16"/>
  <c r="O12462" i="16"/>
  <c r="O12463" i="16"/>
  <c r="O12464" i="16"/>
  <c r="O12465" i="16"/>
  <c r="O12466" i="16"/>
  <c r="O12467" i="16"/>
  <c r="O12468" i="16"/>
  <c r="O12469" i="16"/>
  <c r="O12470" i="16"/>
  <c r="O12471" i="16"/>
  <c r="O12472" i="16"/>
  <c r="O12473" i="16"/>
  <c r="O12474" i="16"/>
  <c r="O12475" i="16"/>
  <c r="O12476" i="16"/>
  <c r="O12477" i="16"/>
  <c r="O12478" i="16"/>
  <c r="O12479" i="16"/>
  <c r="O12480" i="16"/>
  <c r="O12481" i="16"/>
  <c r="O12482" i="16"/>
  <c r="O12483" i="16"/>
  <c r="O12484" i="16"/>
  <c r="O12485" i="16"/>
  <c r="O12486" i="16"/>
  <c r="O12487" i="16"/>
  <c r="O12488" i="16"/>
  <c r="O12489" i="16"/>
  <c r="O12490" i="16"/>
  <c r="O12491" i="16"/>
  <c r="O12492" i="16"/>
  <c r="O12493" i="16"/>
  <c r="O12494" i="16"/>
  <c r="O12495" i="16"/>
  <c r="O12496" i="16"/>
  <c r="O12497" i="16"/>
  <c r="O12498" i="16"/>
  <c r="O12499" i="16"/>
  <c r="O12500" i="16"/>
  <c r="O12501" i="16"/>
  <c r="O12502" i="16"/>
  <c r="O12503" i="16"/>
  <c r="O12504" i="16"/>
  <c r="O12505" i="16"/>
  <c r="O12506" i="16"/>
  <c r="O12507" i="16"/>
  <c r="O12508" i="16"/>
  <c r="O12509" i="16"/>
  <c r="O12510" i="16"/>
  <c r="O12511" i="16"/>
  <c r="O12512" i="16"/>
  <c r="O12513" i="16"/>
  <c r="O12514" i="16"/>
  <c r="O12515" i="16"/>
  <c r="O12516" i="16"/>
  <c r="O12517" i="16"/>
  <c r="O12518" i="16"/>
  <c r="O12519" i="16"/>
  <c r="O12520" i="16"/>
  <c r="O12521" i="16"/>
  <c r="O12522" i="16"/>
  <c r="O12523" i="16"/>
  <c r="O12524" i="16"/>
  <c r="O12525" i="16"/>
  <c r="O12526" i="16"/>
  <c r="O12527" i="16"/>
  <c r="O12528" i="16"/>
  <c r="O12529" i="16"/>
  <c r="O12530" i="16"/>
  <c r="O12531" i="16"/>
  <c r="O12532" i="16"/>
  <c r="O12533" i="16"/>
  <c r="O12534" i="16"/>
  <c r="O12535" i="16"/>
  <c r="O12536" i="16"/>
  <c r="O12537" i="16"/>
  <c r="O12538" i="16"/>
  <c r="O12539" i="16"/>
  <c r="O12540" i="16"/>
  <c r="O12541" i="16"/>
  <c r="O12542" i="16"/>
  <c r="O12543" i="16"/>
  <c r="O12544" i="16"/>
  <c r="O12545" i="16"/>
  <c r="O12546" i="16"/>
  <c r="O12547" i="16"/>
  <c r="O12548" i="16"/>
  <c r="O12549" i="16"/>
  <c r="O12550" i="16"/>
  <c r="O12551" i="16"/>
  <c r="O12552" i="16"/>
  <c r="O12553" i="16"/>
  <c r="O12554" i="16"/>
  <c r="O12555" i="16"/>
  <c r="O12556" i="16"/>
  <c r="O12557" i="16"/>
  <c r="O12558" i="16"/>
  <c r="O12559" i="16"/>
  <c r="O12560" i="16"/>
  <c r="O12561" i="16"/>
  <c r="O12562" i="16"/>
  <c r="O12563" i="16"/>
  <c r="O12564" i="16"/>
  <c r="O12565" i="16"/>
  <c r="O12566" i="16"/>
  <c r="O12567" i="16"/>
  <c r="O12568" i="16"/>
  <c r="O12569" i="16"/>
  <c r="O12570" i="16"/>
  <c r="O12571" i="16"/>
  <c r="O12572" i="16"/>
  <c r="O12573" i="16"/>
  <c r="O12574" i="16"/>
  <c r="O12575" i="16"/>
  <c r="O12576" i="16"/>
  <c r="O12577" i="16"/>
  <c r="O12578" i="16"/>
  <c r="O12579" i="16"/>
  <c r="O12580" i="16"/>
  <c r="O12581" i="16"/>
  <c r="O12582" i="16"/>
  <c r="O12583" i="16"/>
  <c r="O12584" i="16"/>
  <c r="O12585" i="16"/>
  <c r="O12586" i="16"/>
  <c r="O12587" i="16"/>
  <c r="O12588" i="16"/>
  <c r="O12589" i="16"/>
  <c r="O12590" i="16"/>
  <c r="O12591" i="16"/>
  <c r="O12592" i="16"/>
  <c r="O12593" i="16"/>
  <c r="O12594" i="16"/>
  <c r="O12595" i="16"/>
  <c r="O12596" i="16"/>
  <c r="O12597" i="16"/>
  <c r="O12598" i="16"/>
  <c r="O12599" i="16"/>
  <c r="O12600" i="16"/>
  <c r="O12601" i="16"/>
  <c r="O12602" i="16"/>
  <c r="O12603" i="16"/>
  <c r="O12604" i="16"/>
  <c r="O12605" i="16"/>
  <c r="O12606" i="16"/>
  <c r="O12607" i="16"/>
  <c r="O12608" i="16"/>
  <c r="O12609" i="16"/>
  <c r="O12610" i="16"/>
  <c r="O12611" i="16"/>
  <c r="O12612" i="16"/>
  <c r="O12613" i="16"/>
  <c r="O12614" i="16"/>
  <c r="O12615" i="16"/>
  <c r="O12616" i="16"/>
  <c r="O12617" i="16"/>
  <c r="O12618" i="16"/>
  <c r="O12619" i="16"/>
  <c r="O12620" i="16"/>
  <c r="O12621" i="16"/>
  <c r="O12622" i="16"/>
  <c r="O12623" i="16"/>
  <c r="O12624" i="16"/>
  <c r="O12625" i="16"/>
  <c r="O12626" i="16"/>
  <c r="O12627" i="16"/>
  <c r="O12628" i="16"/>
  <c r="O12629" i="16"/>
  <c r="O12630" i="16"/>
  <c r="O12631" i="16"/>
  <c r="O12632" i="16"/>
  <c r="O12633" i="16"/>
  <c r="O12634" i="16"/>
  <c r="O12635" i="16"/>
  <c r="O12636" i="16"/>
  <c r="O12637" i="16"/>
  <c r="O12638" i="16"/>
  <c r="O12639" i="16"/>
  <c r="O12640" i="16"/>
  <c r="O12641" i="16"/>
  <c r="O12642" i="16"/>
  <c r="O12643" i="16"/>
  <c r="O12644" i="16"/>
  <c r="O12645" i="16"/>
  <c r="O12646" i="16"/>
  <c r="O12647" i="16"/>
  <c r="O12648" i="16"/>
  <c r="O12649" i="16"/>
  <c r="O12650" i="16"/>
  <c r="O12651" i="16"/>
  <c r="O12652" i="16"/>
  <c r="O12653" i="16"/>
  <c r="O12654" i="16"/>
  <c r="O12655" i="16"/>
  <c r="O12656" i="16"/>
  <c r="O12657" i="16"/>
  <c r="O12658" i="16"/>
  <c r="O12659" i="16"/>
  <c r="O12660" i="16"/>
  <c r="O12661" i="16"/>
  <c r="O12662" i="16"/>
  <c r="O12663" i="16"/>
  <c r="O12664" i="16"/>
  <c r="O12665" i="16"/>
  <c r="O12666" i="16"/>
  <c r="O12667" i="16"/>
  <c r="O12668" i="16"/>
  <c r="O12669" i="16"/>
  <c r="O12670" i="16"/>
  <c r="O12671" i="16"/>
  <c r="O12672" i="16"/>
  <c r="O12673" i="16"/>
  <c r="O12674" i="16"/>
  <c r="O12675" i="16"/>
  <c r="O12676" i="16"/>
  <c r="O12677" i="16"/>
  <c r="O12678" i="16"/>
  <c r="O12679" i="16"/>
  <c r="O12680" i="16"/>
  <c r="O12681" i="16"/>
  <c r="O12682" i="16"/>
  <c r="O12683" i="16"/>
  <c r="O12684" i="16"/>
  <c r="O12685" i="16"/>
  <c r="O12686" i="16"/>
  <c r="O12687" i="16"/>
  <c r="O12688" i="16"/>
  <c r="O12689" i="16"/>
  <c r="O12690" i="16"/>
  <c r="O12691" i="16"/>
  <c r="O12692" i="16"/>
  <c r="O12693" i="16"/>
  <c r="O12694" i="16"/>
  <c r="O12695" i="16"/>
  <c r="O12696" i="16"/>
  <c r="O12697" i="16"/>
  <c r="O12698" i="16"/>
  <c r="O12699" i="16"/>
  <c r="O12700" i="16"/>
  <c r="O12701" i="16"/>
  <c r="O12702" i="16"/>
  <c r="O12703" i="16"/>
  <c r="O12704" i="16"/>
  <c r="O12705" i="16"/>
  <c r="O12706" i="16"/>
  <c r="O12707" i="16"/>
  <c r="O12708" i="16"/>
  <c r="O12709" i="16"/>
  <c r="O12710" i="16"/>
  <c r="O12711" i="16"/>
  <c r="O12712" i="16"/>
  <c r="O12713" i="16"/>
  <c r="O12714" i="16"/>
  <c r="O12715" i="16"/>
  <c r="O12716" i="16"/>
  <c r="O12717" i="16"/>
  <c r="O12718" i="16"/>
  <c r="O12719" i="16"/>
  <c r="O12720" i="16"/>
  <c r="O12721" i="16"/>
  <c r="O12722" i="16"/>
  <c r="O12723" i="16"/>
  <c r="O12724" i="16"/>
  <c r="O12725" i="16"/>
  <c r="O12726" i="16"/>
  <c r="O12727" i="16"/>
  <c r="O12728" i="16"/>
  <c r="O12729" i="16"/>
  <c r="O12730" i="16"/>
  <c r="O12731" i="16"/>
  <c r="O12732" i="16"/>
  <c r="O12733" i="16"/>
  <c r="O12734" i="16"/>
  <c r="O12735" i="16"/>
  <c r="O12736" i="16"/>
  <c r="O12737" i="16"/>
  <c r="O12738" i="16"/>
  <c r="O12739" i="16"/>
  <c r="O12740" i="16"/>
  <c r="O12741" i="16"/>
  <c r="O12742" i="16"/>
  <c r="O12743" i="16"/>
  <c r="O12744" i="16"/>
  <c r="O12745" i="16"/>
  <c r="O12746" i="16"/>
  <c r="O12747" i="16"/>
  <c r="O12748" i="16"/>
  <c r="O12749" i="16"/>
  <c r="O12750" i="16"/>
  <c r="O12751" i="16"/>
  <c r="O12752" i="16"/>
  <c r="O12753" i="16"/>
  <c r="O12754" i="16"/>
  <c r="O12755" i="16"/>
  <c r="O12756" i="16"/>
  <c r="O12757" i="16"/>
  <c r="O12758" i="16"/>
  <c r="O12759" i="16"/>
  <c r="O12760" i="16"/>
  <c r="O12761" i="16"/>
  <c r="O12762" i="16"/>
  <c r="O12763" i="16"/>
  <c r="O12764" i="16"/>
  <c r="O12765" i="16"/>
  <c r="O12766" i="16"/>
  <c r="O12767" i="16"/>
  <c r="O12768" i="16"/>
  <c r="O12769" i="16"/>
  <c r="O12770" i="16"/>
  <c r="O12771" i="16"/>
  <c r="O12772" i="16"/>
  <c r="O12773" i="16"/>
  <c r="O12774" i="16"/>
  <c r="O12775" i="16"/>
  <c r="O12776" i="16"/>
  <c r="O12777" i="16"/>
  <c r="O12778" i="16"/>
  <c r="O12779" i="16"/>
  <c r="O12780" i="16"/>
  <c r="O12781" i="16"/>
  <c r="O12782" i="16"/>
  <c r="O12783" i="16"/>
  <c r="O12784" i="16"/>
  <c r="O12785" i="16"/>
  <c r="O12786" i="16"/>
  <c r="O12787" i="16"/>
  <c r="O12788" i="16"/>
  <c r="O12789" i="16"/>
  <c r="O12790" i="16"/>
  <c r="O12791" i="16"/>
  <c r="O12792" i="16"/>
  <c r="O12793" i="16"/>
  <c r="O12794" i="16"/>
  <c r="O12795" i="16"/>
  <c r="O12796" i="16"/>
  <c r="O12797" i="16"/>
  <c r="O12798" i="16"/>
  <c r="O12799" i="16"/>
  <c r="O12800" i="16"/>
  <c r="O12801" i="16"/>
  <c r="O12802" i="16"/>
  <c r="O12803" i="16"/>
  <c r="O12804" i="16"/>
  <c r="O12805" i="16"/>
  <c r="O12806" i="16"/>
  <c r="O12807" i="16"/>
  <c r="O12808" i="16"/>
  <c r="O12809" i="16"/>
  <c r="O12810" i="16"/>
  <c r="O12811" i="16"/>
  <c r="O12812" i="16"/>
  <c r="O12813" i="16"/>
  <c r="O12814" i="16"/>
  <c r="O12815" i="16"/>
  <c r="O12816" i="16"/>
  <c r="O12817" i="16"/>
  <c r="O12818" i="16"/>
  <c r="O12819" i="16"/>
  <c r="O12820" i="16"/>
  <c r="O12821" i="16"/>
  <c r="O12822" i="16"/>
  <c r="O12823" i="16"/>
  <c r="O12824" i="16"/>
  <c r="O12825" i="16"/>
  <c r="O12826" i="16"/>
  <c r="O12827" i="16"/>
  <c r="O12828" i="16"/>
  <c r="O12829" i="16"/>
  <c r="O12830" i="16"/>
  <c r="O12831" i="16"/>
  <c r="O12832" i="16"/>
  <c r="O12833" i="16"/>
  <c r="O12834" i="16"/>
  <c r="O12835" i="16"/>
  <c r="O12836" i="16"/>
  <c r="O12837" i="16"/>
  <c r="O12838" i="16"/>
  <c r="O12839" i="16"/>
  <c r="O12840" i="16"/>
  <c r="O12841" i="16"/>
  <c r="O12842" i="16"/>
  <c r="O12843" i="16"/>
  <c r="O12844" i="16"/>
  <c r="O12845" i="16"/>
  <c r="O12846" i="16"/>
  <c r="O12847" i="16"/>
  <c r="O12848" i="16"/>
  <c r="O12849" i="16"/>
  <c r="O12850" i="16"/>
  <c r="O12851" i="16"/>
  <c r="O12852" i="16"/>
  <c r="O12853" i="16"/>
  <c r="O12854" i="16"/>
  <c r="O12855" i="16"/>
  <c r="O12856" i="16"/>
  <c r="O12857" i="16"/>
  <c r="O12858" i="16"/>
  <c r="O12859" i="16"/>
  <c r="O12860" i="16"/>
  <c r="O12861" i="16"/>
  <c r="O12862" i="16"/>
  <c r="O12863" i="16"/>
  <c r="O12864" i="16"/>
  <c r="O12865" i="16"/>
  <c r="O12866" i="16"/>
  <c r="O12867" i="16"/>
  <c r="O12868" i="16"/>
  <c r="O12869" i="16"/>
  <c r="O12870" i="16"/>
  <c r="O12871" i="16"/>
  <c r="O12872" i="16"/>
  <c r="O12873" i="16"/>
  <c r="O12874" i="16"/>
  <c r="O12875" i="16"/>
  <c r="O12876" i="16"/>
  <c r="O12877" i="16"/>
  <c r="O12878" i="16"/>
  <c r="O12879" i="16"/>
  <c r="O12880" i="16"/>
  <c r="O12881" i="16"/>
  <c r="O12882" i="16"/>
  <c r="O12883" i="16"/>
  <c r="O12884" i="16"/>
  <c r="O12885" i="16"/>
  <c r="O12886" i="16"/>
  <c r="O12887" i="16"/>
  <c r="O12888" i="16"/>
  <c r="O12889" i="16"/>
  <c r="O12890" i="16"/>
  <c r="O12891" i="16"/>
  <c r="O12892" i="16"/>
  <c r="O12893" i="16"/>
  <c r="O12894" i="16"/>
  <c r="O12895" i="16"/>
  <c r="O12896" i="16"/>
  <c r="O12897" i="16"/>
  <c r="O12898" i="16"/>
  <c r="O12899" i="16"/>
  <c r="O12900" i="16"/>
  <c r="O12901" i="16"/>
  <c r="O12902" i="16"/>
  <c r="O12903" i="16"/>
  <c r="O12904" i="16"/>
  <c r="O12905" i="16"/>
  <c r="O12906" i="16"/>
  <c r="O12907" i="16"/>
  <c r="O12908" i="16"/>
  <c r="O12909" i="16"/>
  <c r="O12910" i="16"/>
  <c r="O12911" i="16"/>
  <c r="O12912" i="16"/>
  <c r="O12913" i="16"/>
  <c r="O12914" i="16"/>
  <c r="O12915" i="16"/>
  <c r="O12916" i="16"/>
  <c r="O12917" i="16"/>
  <c r="O12918" i="16"/>
  <c r="O12919" i="16"/>
  <c r="O12920" i="16"/>
  <c r="O12921" i="16"/>
  <c r="O12922" i="16"/>
  <c r="O12923" i="16"/>
  <c r="O12924" i="16"/>
  <c r="O12925" i="16"/>
  <c r="O12926" i="16"/>
  <c r="O12927" i="16"/>
  <c r="O12928" i="16"/>
  <c r="O12929" i="16"/>
  <c r="O12930" i="16"/>
  <c r="O12931" i="16"/>
  <c r="O12932" i="16"/>
  <c r="O12933" i="16"/>
  <c r="O12934" i="16"/>
  <c r="O12935" i="16"/>
  <c r="O12936" i="16"/>
  <c r="O12937" i="16"/>
  <c r="O12938" i="16"/>
  <c r="O12939" i="16"/>
  <c r="O12940" i="16"/>
  <c r="O12941" i="16"/>
  <c r="O12942" i="16"/>
  <c r="O12943" i="16"/>
  <c r="O12944" i="16"/>
  <c r="O12945" i="16"/>
  <c r="O12946" i="16"/>
  <c r="O12947" i="16"/>
  <c r="O12948" i="16"/>
  <c r="O12949" i="16"/>
  <c r="O12950" i="16"/>
  <c r="O12951" i="16"/>
  <c r="O12952" i="16"/>
  <c r="O12953" i="16"/>
  <c r="O12954" i="16"/>
  <c r="O12955" i="16"/>
  <c r="O12956" i="16"/>
  <c r="O12957" i="16"/>
  <c r="O12958" i="16"/>
  <c r="O12959" i="16"/>
  <c r="O12960" i="16"/>
  <c r="O12961" i="16"/>
  <c r="O12962" i="16"/>
  <c r="O12963" i="16"/>
  <c r="O12964" i="16"/>
  <c r="O12965" i="16"/>
  <c r="O12966" i="16"/>
  <c r="O12967" i="16"/>
  <c r="O12968" i="16"/>
  <c r="O12969" i="16"/>
  <c r="O12970" i="16"/>
  <c r="O12971" i="16"/>
  <c r="O12972" i="16"/>
  <c r="O12973" i="16"/>
  <c r="O12974" i="16"/>
  <c r="O12975" i="16"/>
  <c r="O12976" i="16"/>
  <c r="O12977" i="16"/>
  <c r="O12978" i="16"/>
  <c r="O12979" i="16"/>
  <c r="O12980" i="16"/>
  <c r="O12981" i="16"/>
  <c r="O12982" i="16"/>
  <c r="O12983" i="16"/>
  <c r="O12984" i="16"/>
  <c r="O12985" i="16"/>
  <c r="O12986" i="16"/>
  <c r="O12987" i="16"/>
  <c r="O12988" i="16"/>
  <c r="O12989" i="16"/>
  <c r="O12990" i="16"/>
  <c r="O12991" i="16"/>
  <c r="O12992" i="16"/>
  <c r="O12993" i="16"/>
  <c r="O12994" i="16"/>
  <c r="O12995" i="16"/>
  <c r="O12996" i="16"/>
  <c r="O12997" i="16"/>
  <c r="O12998" i="16"/>
  <c r="O12999" i="16"/>
  <c r="O13000" i="16"/>
  <c r="O13001" i="16"/>
  <c r="O13002" i="16"/>
  <c r="O13003" i="16"/>
  <c r="O13004" i="16"/>
  <c r="O13005" i="16"/>
  <c r="O13006" i="16"/>
  <c r="O13007" i="16"/>
  <c r="O13008" i="16"/>
  <c r="O13009" i="16"/>
  <c r="O13010" i="16"/>
  <c r="O13011" i="16"/>
  <c r="O13012" i="16"/>
  <c r="O13013" i="16"/>
  <c r="O13014" i="16"/>
  <c r="O13015" i="16"/>
  <c r="O13016" i="16"/>
  <c r="O13017" i="16"/>
  <c r="O13018" i="16"/>
  <c r="O13019" i="16"/>
  <c r="O13020" i="16"/>
  <c r="O13021" i="16"/>
  <c r="O13022" i="16"/>
  <c r="O13023" i="16"/>
  <c r="O13024" i="16"/>
  <c r="O13025" i="16"/>
  <c r="O13026" i="16"/>
  <c r="O13027" i="16"/>
  <c r="O13028" i="16"/>
  <c r="O13029" i="16"/>
  <c r="O13030" i="16"/>
  <c r="O13031" i="16"/>
  <c r="O13032" i="16"/>
  <c r="O13033" i="16"/>
  <c r="O13034" i="16"/>
  <c r="O13035" i="16"/>
  <c r="O13036" i="16"/>
  <c r="O13037" i="16"/>
  <c r="O13038" i="16"/>
  <c r="O13039" i="16"/>
  <c r="O13040" i="16"/>
  <c r="O13041" i="16"/>
  <c r="O13042" i="16"/>
  <c r="O13043" i="16"/>
  <c r="O13044" i="16"/>
  <c r="O13045" i="16"/>
  <c r="O13046" i="16"/>
  <c r="O13047" i="16"/>
  <c r="O13048" i="16"/>
  <c r="O13049" i="16"/>
  <c r="O13050" i="16"/>
  <c r="O13051" i="16"/>
  <c r="O13052" i="16"/>
  <c r="O13053" i="16"/>
  <c r="O13054" i="16"/>
  <c r="O13055" i="16"/>
  <c r="O13056" i="16"/>
  <c r="O13057" i="16"/>
  <c r="O13058" i="16"/>
  <c r="O13059" i="16"/>
  <c r="O13060" i="16"/>
  <c r="O13061" i="16"/>
  <c r="O13062" i="16"/>
  <c r="O13063" i="16"/>
  <c r="O13064" i="16"/>
  <c r="O13065" i="16"/>
  <c r="O13066" i="16"/>
  <c r="O13067" i="16"/>
  <c r="O13068" i="16"/>
  <c r="O13069" i="16"/>
  <c r="O13070" i="16"/>
  <c r="O13071" i="16"/>
  <c r="O13072" i="16"/>
  <c r="O13073" i="16"/>
  <c r="O13074" i="16"/>
  <c r="O13075" i="16"/>
  <c r="O13076" i="16"/>
  <c r="O13077" i="16"/>
  <c r="O13078" i="16"/>
  <c r="O13079" i="16"/>
  <c r="O13080" i="16"/>
  <c r="O13081" i="16"/>
  <c r="O13082" i="16"/>
  <c r="O13083" i="16"/>
  <c r="O13084" i="16"/>
  <c r="O13085" i="16"/>
  <c r="O13086" i="16"/>
  <c r="O13087" i="16"/>
  <c r="O13088" i="16"/>
  <c r="O13089" i="16"/>
  <c r="O13090" i="16"/>
  <c r="O13091" i="16"/>
  <c r="O13092" i="16"/>
  <c r="O13093" i="16"/>
  <c r="O13094" i="16"/>
  <c r="O13095" i="16"/>
  <c r="O13096" i="16"/>
  <c r="O13097" i="16"/>
  <c r="O13098" i="16"/>
  <c r="O13099" i="16"/>
  <c r="O13100" i="16"/>
  <c r="O13101" i="16"/>
  <c r="O13102" i="16"/>
  <c r="O13103" i="16"/>
  <c r="O13104" i="16"/>
  <c r="O13105" i="16"/>
  <c r="O13106" i="16"/>
  <c r="O13107" i="16"/>
  <c r="O13108" i="16"/>
  <c r="O13109" i="16"/>
  <c r="O13110" i="16"/>
  <c r="O13111" i="16"/>
  <c r="O13112" i="16"/>
  <c r="O13113" i="16"/>
  <c r="O13114" i="16"/>
  <c r="O13115" i="16"/>
  <c r="O13116" i="16"/>
  <c r="O13117" i="16"/>
  <c r="O13118" i="16"/>
  <c r="O13119" i="16"/>
  <c r="O13120" i="16"/>
  <c r="O13121" i="16"/>
  <c r="O13122" i="16"/>
  <c r="O13123" i="16"/>
  <c r="O13124" i="16"/>
  <c r="O13125" i="16"/>
  <c r="O13126" i="16"/>
  <c r="O13127" i="16"/>
  <c r="O13128" i="16"/>
  <c r="O13129" i="16"/>
  <c r="O13130" i="16"/>
  <c r="O13131" i="16"/>
  <c r="O13132" i="16"/>
  <c r="O13133" i="16"/>
  <c r="O13134" i="16"/>
  <c r="O13135" i="16"/>
  <c r="O13136" i="16"/>
  <c r="O13137" i="16"/>
  <c r="O13138" i="16"/>
  <c r="O13139" i="16"/>
  <c r="O13140" i="16"/>
  <c r="O13141" i="16"/>
  <c r="O13142" i="16"/>
  <c r="O13143" i="16"/>
  <c r="O13144" i="16"/>
  <c r="O13145" i="16"/>
  <c r="O13146" i="16"/>
  <c r="O13147" i="16"/>
  <c r="O13148" i="16"/>
  <c r="O13149" i="16"/>
  <c r="O13150" i="16"/>
  <c r="O13151" i="16"/>
  <c r="O13152" i="16"/>
  <c r="O13153" i="16"/>
  <c r="O13154" i="16"/>
  <c r="O13155" i="16"/>
  <c r="O13156" i="16"/>
  <c r="O13157" i="16"/>
  <c r="O13158" i="16"/>
  <c r="O13159" i="16"/>
  <c r="O13160" i="16"/>
  <c r="O13161" i="16"/>
  <c r="O13162" i="16"/>
  <c r="O13163" i="16"/>
  <c r="O13164" i="16"/>
  <c r="O13165" i="16"/>
  <c r="O13166" i="16"/>
  <c r="O13167" i="16"/>
  <c r="O13168" i="16"/>
  <c r="O13169" i="16"/>
  <c r="O13170" i="16"/>
  <c r="O13171" i="16"/>
  <c r="O13172" i="16"/>
  <c r="O13173" i="16"/>
  <c r="O13174" i="16"/>
  <c r="O13175" i="16"/>
  <c r="O13176" i="16"/>
  <c r="O13177" i="16"/>
  <c r="O13178" i="16"/>
  <c r="O13179" i="16"/>
  <c r="O13180" i="16"/>
  <c r="O13181" i="16"/>
  <c r="O13182" i="16"/>
  <c r="O13183" i="16"/>
  <c r="O13184" i="16"/>
  <c r="O13185" i="16"/>
  <c r="O13186" i="16"/>
  <c r="O13187" i="16"/>
  <c r="O13188" i="16"/>
  <c r="O13189" i="16"/>
  <c r="O13190" i="16"/>
  <c r="O13191" i="16"/>
  <c r="O13192" i="16"/>
  <c r="O13193" i="16"/>
  <c r="O13194" i="16"/>
  <c r="O13195" i="16"/>
  <c r="O13196" i="16"/>
  <c r="O13197" i="16"/>
  <c r="O13198" i="16"/>
  <c r="O13199" i="16"/>
  <c r="O13200" i="16"/>
  <c r="O13201" i="16"/>
  <c r="O13202" i="16"/>
  <c r="O13203" i="16"/>
  <c r="O13204" i="16"/>
  <c r="O13205" i="16"/>
  <c r="O13206" i="16"/>
  <c r="O13207" i="16"/>
  <c r="O13208" i="16"/>
  <c r="O13209" i="16"/>
  <c r="O13210" i="16"/>
  <c r="O13211" i="16"/>
  <c r="O13212" i="16"/>
  <c r="O13213" i="16"/>
  <c r="O13214" i="16"/>
  <c r="O13215" i="16"/>
  <c r="O13216" i="16"/>
  <c r="O13217" i="16"/>
  <c r="O13218" i="16"/>
  <c r="O13219" i="16"/>
  <c r="O13220" i="16"/>
  <c r="O13221" i="16"/>
  <c r="O13222" i="16"/>
  <c r="O13223" i="16"/>
  <c r="O13224" i="16"/>
  <c r="O13225" i="16"/>
  <c r="O13226" i="16"/>
  <c r="O13227" i="16"/>
  <c r="O13228" i="16"/>
  <c r="O13229" i="16"/>
  <c r="O13230" i="16"/>
  <c r="O13231" i="16"/>
  <c r="O13232" i="16"/>
  <c r="O13233" i="16"/>
  <c r="O13234" i="16"/>
  <c r="O13235" i="16"/>
  <c r="O13236" i="16"/>
  <c r="O13237" i="16"/>
  <c r="O13238" i="16"/>
  <c r="O13239" i="16"/>
  <c r="O13240" i="16"/>
  <c r="O13241" i="16"/>
  <c r="O13242" i="16"/>
  <c r="O13243" i="16"/>
  <c r="O13244" i="16"/>
  <c r="O13245" i="16"/>
  <c r="O13246" i="16"/>
  <c r="O13247" i="16"/>
  <c r="O13248" i="16"/>
  <c r="O13249" i="16"/>
  <c r="O13250" i="16"/>
  <c r="O13251" i="16"/>
  <c r="O13252" i="16"/>
  <c r="O13253" i="16"/>
  <c r="O13254" i="16"/>
  <c r="O13255" i="16"/>
  <c r="O13256" i="16"/>
  <c r="O13257" i="16"/>
  <c r="O13258" i="16"/>
  <c r="O13259" i="16"/>
  <c r="O13260" i="16"/>
  <c r="O13261" i="16"/>
  <c r="O13262" i="16"/>
  <c r="O13263" i="16"/>
  <c r="O13264" i="16"/>
  <c r="O13265" i="16"/>
  <c r="O13266" i="16"/>
  <c r="O13267" i="16"/>
  <c r="O13268" i="16"/>
  <c r="O13269" i="16"/>
  <c r="O13270" i="16"/>
  <c r="O13271" i="16"/>
  <c r="O13272" i="16"/>
  <c r="O13273" i="16"/>
  <c r="O13274" i="16"/>
  <c r="O13275" i="16"/>
  <c r="O13276" i="16"/>
  <c r="O13277" i="16"/>
  <c r="O13278" i="16"/>
  <c r="O13279" i="16"/>
  <c r="O13280" i="16"/>
  <c r="O13281" i="16"/>
  <c r="O13282" i="16"/>
  <c r="O13283" i="16"/>
  <c r="O13284" i="16"/>
  <c r="O13285" i="16"/>
  <c r="O13286" i="16"/>
  <c r="O13287" i="16"/>
  <c r="O13288" i="16"/>
  <c r="O13289" i="16"/>
  <c r="O13290" i="16"/>
  <c r="O13291" i="16"/>
  <c r="O13292" i="16"/>
  <c r="O13293" i="16"/>
  <c r="O13294" i="16"/>
  <c r="O13295" i="16"/>
  <c r="O13296" i="16"/>
  <c r="O13297" i="16"/>
  <c r="O13298" i="16"/>
  <c r="O13299" i="16"/>
  <c r="O13300" i="16"/>
  <c r="O13301" i="16"/>
  <c r="O13302" i="16"/>
  <c r="O13303" i="16"/>
  <c r="O13304" i="16"/>
  <c r="O13305" i="16"/>
  <c r="O13306" i="16"/>
  <c r="O13307" i="16"/>
  <c r="O13308" i="16"/>
  <c r="O13309" i="16"/>
  <c r="O13310" i="16"/>
  <c r="O13311" i="16"/>
  <c r="O13312" i="16"/>
  <c r="O13313" i="16"/>
  <c r="O13314" i="16"/>
  <c r="O13315" i="16"/>
  <c r="O13316" i="16"/>
  <c r="O13317" i="16"/>
  <c r="O13318" i="16"/>
  <c r="O13319" i="16"/>
  <c r="O13320" i="16"/>
  <c r="O13321" i="16"/>
  <c r="O13322" i="16"/>
  <c r="O13323" i="16"/>
  <c r="O13324" i="16"/>
  <c r="O13325" i="16"/>
  <c r="O13326" i="16"/>
  <c r="O13327" i="16"/>
  <c r="O13328" i="16"/>
  <c r="O13329" i="16"/>
  <c r="O13330" i="16"/>
  <c r="O13331" i="16"/>
  <c r="O13332" i="16"/>
  <c r="O13333" i="16"/>
  <c r="O13334" i="16"/>
  <c r="O13335" i="16"/>
  <c r="O13336" i="16"/>
  <c r="O13337" i="16"/>
  <c r="O13338" i="16"/>
  <c r="O13339" i="16"/>
  <c r="O13340" i="16"/>
  <c r="O13341" i="16"/>
  <c r="O13342" i="16"/>
  <c r="O13343" i="16"/>
  <c r="O13344" i="16"/>
  <c r="O13345" i="16"/>
  <c r="O13346" i="16"/>
  <c r="O13347" i="16"/>
  <c r="O13348" i="16"/>
  <c r="O13349" i="16"/>
  <c r="O13350" i="16"/>
  <c r="O13351" i="16"/>
  <c r="O13352" i="16"/>
  <c r="O13353" i="16"/>
  <c r="O13354" i="16"/>
  <c r="O13355" i="16"/>
  <c r="O13356" i="16"/>
  <c r="O13357" i="16"/>
  <c r="O13358" i="16"/>
  <c r="O13359" i="16"/>
  <c r="O13360" i="16"/>
  <c r="O13361" i="16"/>
  <c r="O13362" i="16"/>
  <c r="O13363" i="16"/>
  <c r="O13364" i="16"/>
  <c r="O13365" i="16"/>
  <c r="O13366" i="16"/>
  <c r="O13367" i="16"/>
  <c r="O13368" i="16"/>
  <c r="O13369" i="16"/>
  <c r="O13370" i="16"/>
  <c r="O13371" i="16"/>
  <c r="O13372" i="16"/>
  <c r="O13373" i="16"/>
  <c r="O13374" i="16"/>
  <c r="O13375" i="16"/>
  <c r="O13376" i="16"/>
  <c r="O13377" i="16"/>
  <c r="O13378" i="16"/>
  <c r="O13379" i="16"/>
  <c r="O13380" i="16"/>
  <c r="O13381" i="16"/>
  <c r="O13382" i="16"/>
  <c r="O13383" i="16"/>
  <c r="O13384" i="16"/>
  <c r="O13385" i="16"/>
  <c r="O13386" i="16"/>
  <c r="O13387" i="16"/>
  <c r="O13388" i="16"/>
  <c r="O13389" i="16"/>
  <c r="O13390" i="16"/>
  <c r="O13391" i="16"/>
  <c r="O13392" i="16"/>
  <c r="O13393" i="16"/>
  <c r="O13394" i="16"/>
  <c r="O13395" i="16"/>
  <c r="O13396" i="16"/>
  <c r="O13397" i="16"/>
  <c r="O13398" i="16"/>
  <c r="O13399" i="16"/>
  <c r="O13400" i="16"/>
  <c r="O13401" i="16"/>
  <c r="O13402" i="16"/>
  <c r="O13403" i="16"/>
  <c r="O13404" i="16"/>
  <c r="O13405" i="16"/>
  <c r="O13406" i="16"/>
  <c r="O13407" i="16"/>
  <c r="O13408" i="16"/>
  <c r="O13409" i="16"/>
  <c r="O13410" i="16"/>
  <c r="O13411" i="16"/>
  <c r="O13412" i="16"/>
  <c r="O13413" i="16"/>
  <c r="O13414" i="16"/>
  <c r="O13415" i="16"/>
  <c r="O13416" i="16"/>
  <c r="O13417" i="16"/>
  <c r="O13418" i="16"/>
  <c r="O13419" i="16"/>
  <c r="O13420" i="16"/>
  <c r="O13421" i="16"/>
  <c r="O13422" i="16"/>
  <c r="O13423" i="16"/>
  <c r="O13424" i="16"/>
  <c r="O13425" i="16"/>
  <c r="O13426" i="16"/>
  <c r="O13427" i="16"/>
  <c r="O13428" i="16"/>
  <c r="O13429" i="16"/>
  <c r="O13430" i="16"/>
  <c r="O13431" i="16"/>
  <c r="O13432" i="16"/>
  <c r="O13433" i="16"/>
  <c r="O13434" i="16"/>
  <c r="O13435" i="16"/>
  <c r="O13436" i="16"/>
  <c r="O13437" i="16"/>
  <c r="O13438" i="16"/>
  <c r="O13439" i="16"/>
  <c r="O13440" i="16"/>
  <c r="O13441" i="16"/>
  <c r="O13442" i="16"/>
  <c r="O13443" i="16"/>
  <c r="O13444" i="16"/>
  <c r="O13445" i="16"/>
  <c r="O13446" i="16"/>
  <c r="O13447" i="16"/>
  <c r="O13448" i="16"/>
  <c r="O13449" i="16"/>
  <c r="O13450" i="16"/>
  <c r="O13451" i="16"/>
  <c r="O13452" i="16"/>
  <c r="O13453" i="16"/>
  <c r="O13454" i="16"/>
  <c r="O13455" i="16"/>
  <c r="O13456" i="16"/>
  <c r="O13457" i="16"/>
  <c r="O13458" i="16"/>
  <c r="O13459" i="16"/>
  <c r="O13460" i="16"/>
  <c r="O13461" i="16"/>
  <c r="O13462" i="16"/>
  <c r="O13463" i="16"/>
  <c r="O13464" i="16"/>
  <c r="O13465" i="16"/>
  <c r="O13466" i="16"/>
  <c r="O13467" i="16"/>
  <c r="O13468" i="16"/>
  <c r="O13469" i="16"/>
  <c r="O13470" i="16"/>
  <c r="O13471" i="16"/>
  <c r="O13472" i="16"/>
  <c r="O13473" i="16"/>
  <c r="O13474" i="16"/>
  <c r="O13475" i="16"/>
  <c r="O13476" i="16"/>
  <c r="O13477" i="16"/>
  <c r="O13478" i="16"/>
  <c r="O13479" i="16"/>
  <c r="O13480" i="16"/>
  <c r="O13481" i="16"/>
  <c r="O13482" i="16"/>
  <c r="O13483" i="16"/>
  <c r="O13484" i="16"/>
  <c r="O13485" i="16"/>
  <c r="O13486" i="16"/>
  <c r="O13487" i="16"/>
  <c r="O13488" i="16"/>
  <c r="O13489" i="16"/>
  <c r="O13490" i="16"/>
  <c r="O13491" i="16"/>
  <c r="O13492" i="16"/>
  <c r="O13493" i="16"/>
  <c r="O13494" i="16"/>
  <c r="O13495" i="16"/>
  <c r="O13496" i="16"/>
  <c r="O13497" i="16"/>
  <c r="O13498" i="16"/>
  <c r="O13499" i="16"/>
  <c r="O13500" i="16"/>
  <c r="O13501" i="16"/>
  <c r="O13502" i="16"/>
  <c r="O13503" i="16"/>
  <c r="O13504" i="16"/>
  <c r="O13505" i="16"/>
  <c r="O13506" i="16"/>
  <c r="O13507" i="16"/>
  <c r="O13508" i="16"/>
  <c r="O13509" i="16"/>
  <c r="O13510" i="16"/>
  <c r="O13511" i="16"/>
  <c r="O13512" i="16"/>
  <c r="O13513" i="16"/>
  <c r="O13514" i="16"/>
  <c r="O13515" i="16"/>
  <c r="O13516" i="16"/>
  <c r="O13517" i="16"/>
  <c r="O13518" i="16"/>
  <c r="O13519" i="16"/>
  <c r="O13520" i="16"/>
  <c r="O13521" i="16"/>
  <c r="O13522" i="16"/>
  <c r="O13523" i="16"/>
  <c r="O13524" i="16"/>
  <c r="O13525" i="16"/>
  <c r="O13526" i="16"/>
  <c r="O13527" i="16"/>
  <c r="O13528" i="16"/>
  <c r="O13529" i="16"/>
  <c r="O13530" i="16"/>
  <c r="O13531" i="16"/>
  <c r="O13532" i="16"/>
  <c r="O13533" i="16"/>
  <c r="O13534" i="16"/>
  <c r="O13535" i="16"/>
  <c r="O13536" i="16"/>
  <c r="O13537" i="16"/>
  <c r="O13538" i="16"/>
  <c r="O13539" i="16"/>
  <c r="O13540" i="16"/>
  <c r="O13541" i="16"/>
  <c r="O13542" i="16"/>
  <c r="O13543" i="16"/>
  <c r="O13544" i="16"/>
  <c r="O13545" i="16"/>
  <c r="O13546" i="16"/>
  <c r="O13547" i="16"/>
  <c r="O13548" i="16"/>
  <c r="O13549" i="16"/>
  <c r="O13550" i="16"/>
  <c r="O13551" i="16"/>
  <c r="O13552" i="16"/>
  <c r="O13553" i="16"/>
  <c r="O13554" i="16"/>
  <c r="O13555" i="16"/>
  <c r="O13556" i="16"/>
  <c r="O13557" i="16"/>
  <c r="O13558" i="16"/>
  <c r="O13559" i="16"/>
  <c r="O13560" i="16"/>
  <c r="O13561" i="16"/>
  <c r="O13562" i="16"/>
  <c r="O13563" i="16"/>
  <c r="O13564" i="16"/>
  <c r="O13565" i="16"/>
  <c r="O13566" i="16"/>
  <c r="O13567" i="16"/>
  <c r="O13568" i="16"/>
  <c r="O13569" i="16"/>
  <c r="O13570" i="16"/>
  <c r="O13571" i="16"/>
  <c r="O13572" i="16"/>
  <c r="O13573" i="16"/>
  <c r="O13574" i="16"/>
  <c r="O13575" i="16"/>
  <c r="O13576" i="16"/>
  <c r="O13577" i="16"/>
  <c r="O13578" i="16"/>
  <c r="O13579" i="16"/>
  <c r="O13580" i="16"/>
  <c r="O13581" i="16"/>
  <c r="O13582" i="16"/>
  <c r="O13583" i="16"/>
  <c r="O13584" i="16"/>
  <c r="O13585" i="16"/>
  <c r="O13586" i="16"/>
  <c r="O13587" i="16"/>
  <c r="O13588" i="16"/>
  <c r="O13589" i="16"/>
  <c r="O13590" i="16"/>
  <c r="O13591" i="16"/>
  <c r="O13592" i="16"/>
  <c r="O13593" i="16"/>
  <c r="O13594" i="16"/>
  <c r="O13595" i="16"/>
  <c r="O13596" i="16"/>
  <c r="O13597" i="16"/>
  <c r="O13598" i="16"/>
  <c r="O13599" i="16"/>
  <c r="O13600" i="16"/>
  <c r="O13601" i="16"/>
  <c r="O13602" i="16"/>
  <c r="O13603" i="16"/>
  <c r="O13604" i="16"/>
  <c r="O13605" i="16"/>
  <c r="O13606" i="16"/>
  <c r="O13607" i="16"/>
  <c r="O13608" i="16"/>
  <c r="O13609" i="16"/>
  <c r="O13610" i="16"/>
  <c r="O13611" i="16"/>
  <c r="O13612" i="16"/>
  <c r="O13613" i="16"/>
  <c r="O13614" i="16"/>
  <c r="O13615" i="16"/>
  <c r="O13616" i="16"/>
  <c r="O13617" i="16"/>
  <c r="O13618" i="16"/>
  <c r="O13619" i="16"/>
  <c r="O13620" i="16"/>
  <c r="O13621" i="16"/>
  <c r="O13622" i="16"/>
  <c r="O13623" i="16"/>
  <c r="O13624" i="16"/>
  <c r="O13625" i="16"/>
  <c r="O13626" i="16"/>
  <c r="O13627" i="16"/>
  <c r="O13628" i="16"/>
  <c r="O13629" i="16"/>
  <c r="O13630" i="16"/>
  <c r="O13631" i="16"/>
  <c r="O13632" i="16"/>
  <c r="O13633" i="16"/>
  <c r="O13634" i="16"/>
  <c r="O13635" i="16"/>
  <c r="O13636" i="16"/>
  <c r="O13637" i="16"/>
  <c r="O13638" i="16"/>
  <c r="O13639" i="16"/>
  <c r="O13640" i="16"/>
  <c r="O13641" i="16"/>
  <c r="O13642" i="16"/>
  <c r="O13643" i="16"/>
  <c r="O13644" i="16"/>
  <c r="O13645" i="16"/>
  <c r="O13646" i="16"/>
  <c r="O13647" i="16"/>
  <c r="O13648" i="16"/>
  <c r="O13649" i="16"/>
  <c r="O13650" i="16"/>
  <c r="O13651" i="16"/>
  <c r="O13652" i="16"/>
  <c r="O13653" i="16"/>
  <c r="O13654" i="16"/>
  <c r="O13655" i="16"/>
  <c r="O13656" i="16"/>
  <c r="O13657" i="16"/>
  <c r="O13658" i="16"/>
  <c r="O13659" i="16"/>
  <c r="O13660" i="16"/>
  <c r="O13661" i="16"/>
  <c r="O13662" i="16"/>
  <c r="O13663" i="16"/>
  <c r="O13664" i="16"/>
  <c r="O13665" i="16"/>
  <c r="O13666" i="16"/>
  <c r="O13667" i="16"/>
  <c r="O13668" i="16"/>
  <c r="O13669" i="16"/>
  <c r="O13670" i="16"/>
  <c r="O13671" i="16"/>
  <c r="O13672" i="16"/>
  <c r="O13673" i="16"/>
  <c r="O13674" i="16"/>
  <c r="O13675" i="16"/>
  <c r="O13676" i="16"/>
  <c r="O13677" i="16"/>
  <c r="O13678" i="16"/>
  <c r="O13679" i="16"/>
  <c r="O13680" i="16"/>
  <c r="O13681" i="16"/>
  <c r="O13682" i="16"/>
  <c r="O13683" i="16"/>
  <c r="O13684" i="16"/>
  <c r="O13685" i="16"/>
  <c r="O13686" i="16"/>
  <c r="O13687" i="16"/>
  <c r="O13688" i="16"/>
  <c r="O13689" i="16"/>
  <c r="O13690" i="16"/>
  <c r="O13691" i="16"/>
  <c r="O13692" i="16"/>
  <c r="O13693" i="16"/>
  <c r="O13694" i="16"/>
  <c r="O13695" i="16"/>
  <c r="O13696" i="16"/>
  <c r="O13697" i="16"/>
  <c r="O13698" i="16"/>
  <c r="O13699" i="16"/>
  <c r="O13700" i="16"/>
  <c r="O13701" i="16"/>
  <c r="O13702" i="16"/>
  <c r="O13703" i="16"/>
  <c r="O13704" i="16"/>
  <c r="O13705" i="16"/>
  <c r="O13706" i="16"/>
  <c r="O13707" i="16"/>
  <c r="O13708" i="16"/>
  <c r="O13709" i="16"/>
  <c r="O13710" i="16"/>
  <c r="O13711" i="16"/>
  <c r="O13712" i="16"/>
  <c r="O13713" i="16"/>
  <c r="O13714" i="16"/>
  <c r="O13715" i="16"/>
  <c r="O13716" i="16"/>
  <c r="O13717" i="16"/>
  <c r="O13718" i="16"/>
  <c r="O13719" i="16"/>
  <c r="O13720" i="16"/>
  <c r="O13721" i="16"/>
  <c r="O13722" i="16"/>
  <c r="O13723" i="16"/>
  <c r="O13724" i="16"/>
  <c r="O13725" i="16"/>
  <c r="O13726" i="16"/>
  <c r="O13727" i="16"/>
  <c r="O13728" i="16"/>
  <c r="O13729" i="16"/>
  <c r="O13730" i="16"/>
  <c r="O13731" i="16"/>
  <c r="O13732" i="16"/>
  <c r="O13733" i="16"/>
  <c r="O13734" i="16"/>
  <c r="O13735" i="16"/>
  <c r="O13736" i="16"/>
  <c r="O13737" i="16"/>
  <c r="O13738" i="16"/>
  <c r="O13739" i="16"/>
  <c r="O13740" i="16"/>
  <c r="O13741" i="16"/>
  <c r="O13742" i="16"/>
  <c r="O13743" i="16"/>
  <c r="O13744" i="16"/>
  <c r="O13745" i="16"/>
  <c r="O13746" i="16"/>
  <c r="O13747" i="16"/>
  <c r="O13748" i="16"/>
  <c r="O13749" i="16"/>
  <c r="O13750" i="16"/>
  <c r="O13751" i="16"/>
  <c r="O13752" i="16"/>
  <c r="O13753" i="16"/>
  <c r="O13754" i="16"/>
  <c r="O13755" i="16"/>
  <c r="O13756" i="16"/>
  <c r="O13757" i="16"/>
  <c r="O13758" i="16"/>
  <c r="O13759" i="16"/>
  <c r="O13760" i="16"/>
  <c r="O13761" i="16"/>
  <c r="O13762" i="16"/>
  <c r="O13763" i="16"/>
  <c r="O13764" i="16"/>
  <c r="O13765" i="16"/>
  <c r="O13766" i="16"/>
  <c r="O13767" i="16"/>
  <c r="O13768" i="16"/>
  <c r="O13769" i="16"/>
  <c r="O13770" i="16"/>
  <c r="O13771" i="16"/>
  <c r="O13772" i="16"/>
  <c r="O13773" i="16"/>
  <c r="O13774" i="16"/>
  <c r="O13775" i="16"/>
  <c r="O13776" i="16"/>
  <c r="O13777" i="16"/>
  <c r="O13778" i="16"/>
  <c r="O13779" i="16"/>
  <c r="O13780" i="16"/>
  <c r="O13781" i="16"/>
  <c r="O13782" i="16"/>
  <c r="O13783" i="16"/>
  <c r="O13784" i="16"/>
  <c r="O13785" i="16"/>
  <c r="O13786" i="16"/>
  <c r="O13787" i="16"/>
  <c r="O13788" i="16"/>
  <c r="O13789" i="16"/>
  <c r="O13790" i="16"/>
  <c r="O13791" i="16"/>
  <c r="O13792" i="16"/>
  <c r="O13793" i="16"/>
  <c r="O13794" i="16"/>
  <c r="O13795" i="16"/>
  <c r="O13796" i="16"/>
  <c r="O13797" i="16"/>
  <c r="O13798" i="16"/>
  <c r="O13799" i="16"/>
  <c r="O13800" i="16"/>
  <c r="O13801" i="16"/>
  <c r="O13802" i="16"/>
  <c r="O13803" i="16"/>
  <c r="O13804" i="16"/>
  <c r="O13805" i="16"/>
  <c r="O13806" i="16"/>
  <c r="O13807" i="16"/>
  <c r="O13808" i="16"/>
  <c r="O13809" i="16"/>
  <c r="O13810" i="16"/>
  <c r="O13811" i="16"/>
  <c r="O13812" i="16"/>
  <c r="O13813" i="16"/>
  <c r="O13814" i="16"/>
  <c r="O13815" i="16"/>
  <c r="O13816" i="16"/>
  <c r="O13817" i="16"/>
  <c r="O13818" i="16"/>
  <c r="O13819" i="16"/>
  <c r="O13820" i="16"/>
  <c r="O13821" i="16"/>
  <c r="O13822" i="16"/>
  <c r="O13823" i="16"/>
  <c r="O13824" i="16"/>
  <c r="O13825" i="16"/>
  <c r="O13826" i="16"/>
  <c r="O13827" i="16"/>
  <c r="O13828" i="16"/>
  <c r="O13829" i="16"/>
  <c r="O13830" i="16"/>
  <c r="O13831" i="16"/>
  <c r="O13832" i="16"/>
  <c r="O13833" i="16"/>
  <c r="O13834" i="16"/>
  <c r="O13835" i="16"/>
  <c r="O13836" i="16"/>
  <c r="O13837" i="16"/>
  <c r="O13838" i="16"/>
  <c r="O13839" i="16"/>
  <c r="O13840" i="16"/>
  <c r="O13841" i="16"/>
  <c r="O13842" i="16"/>
  <c r="O13843" i="16"/>
  <c r="O13844" i="16"/>
  <c r="O13845" i="16"/>
  <c r="O13846" i="16"/>
  <c r="O13847" i="16"/>
  <c r="O13848" i="16"/>
  <c r="O13849" i="16"/>
  <c r="O13850" i="16"/>
  <c r="O13851" i="16"/>
  <c r="O13852" i="16"/>
  <c r="O13853" i="16"/>
  <c r="O13854" i="16"/>
  <c r="O13855" i="16"/>
  <c r="O13856" i="16"/>
  <c r="O13857" i="16"/>
  <c r="O13858" i="16"/>
  <c r="O13859" i="16"/>
  <c r="O13860" i="16"/>
  <c r="O13861" i="16"/>
  <c r="O13862" i="16"/>
  <c r="O13863" i="16"/>
  <c r="O13864" i="16"/>
  <c r="O13865" i="16"/>
  <c r="O13866" i="16"/>
  <c r="O13867" i="16"/>
  <c r="O13868" i="16"/>
  <c r="O13869" i="16"/>
  <c r="O13870" i="16"/>
  <c r="O13871" i="16"/>
  <c r="O13872" i="16"/>
  <c r="O13873" i="16"/>
  <c r="O13874" i="16"/>
  <c r="O13875" i="16"/>
  <c r="O13876" i="16"/>
  <c r="O13877" i="16"/>
  <c r="O13878" i="16"/>
  <c r="O13879" i="16"/>
  <c r="O13880" i="16"/>
  <c r="O13881" i="16"/>
  <c r="O13882" i="16"/>
  <c r="O13883" i="16"/>
  <c r="O13884" i="16"/>
  <c r="O13885" i="16"/>
  <c r="O13886" i="16"/>
  <c r="O13887" i="16"/>
  <c r="O13888" i="16"/>
  <c r="O13889" i="16"/>
  <c r="O13890" i="16"/>
  <c r="O13891" i="16"/>
  <c r="O13892" i="16"/>
  <c r="O13893" i="16"/>
  <c r="O13894" i="16"/>
  <c r="O13895" i="16"/>
  <c r="O13896" i="16"/>
  <c r="O13897" i="16"/>
  <c r="O13898" i="16"/>
  <c r="O13899" i="16"/>
  <c r="O13900" i="16"/>
  <c r="O13901" i="16"/>
  <c r="O13902" i="16"/>
  <c r="O13903" i="16"/>
  <c r="O13904" i="16"/>
  <c r="O13905" i="16"/>
  <c r="O13906" i="16"/>
  <c r="O13907" i="16"/>
  <c r="O13908" i="16"/>
  <c r="O13909" i="16"/>
  <c r="O13910" i="16"/>
  <c r="O13911" i="16"/>
  <c r="O13912" i="16"/>
  <c r="O13913" i="16"/>
  <c r="O13914" i="16"/>
  <c r="O13915" i="16"/>
  <c r="O13916" i="16"/>
  <c r="O13917" i="16"/>
  <c r="O13918" i="16"/>
  <c r="O13919" i="16"/>
  <c r="O13920" i="16"/>
  <c r="O13921" i="16"/>
  <c r="O13922" i="16"/>
  <c r="O13923" i="16"/>
  <c r="O13924" i="16"/>
  <c r="O13925" i="16"/>
  <c r="O13926" i="16"/>
  <c r="O13927" i="16"/>
  <c r="O13928" i="16"/>
  <c r="O13929" i="16"/>
  <c r="O13930" i="16"/>
  <c r="O13931" i="16"/>
  <c r="O13932" i="16"/>
  <c r="O13933" i="16"/>
  <c r="O13934" i="16"/>
  <c r="O13935" i="16"/>
  <c r="O13936" i="16"/>
  <c r="O13937" i="16"/>
  <c r="O13938" i="16"/>
  <c r="O13939" i="16"/>
  <c r="O13940" i="16"/>
  <c r="O13941" i="16"/>
  <c r="O13942" i="16"/>
  <c r="O13943" i="16"/>
  <c r="O13944" i="16"/>
  <c r="O13945" i="16"/>
  <c r="O13946" i="16"/>
  <c r="O13947" i="16"/>
  <c r="O13948" i="16"/>
  <c r="O13949" i="16"/>
  <c r="O13950" i="16"/>
  <c r="O13951" i="16"/>
  <c r="O13952" i="16"/>
  <c r="O13953" i="16"/>
  <c r="O13954" i="16"/>
  <c r="O13955" i="16"/>
  <c r="O13956" i="16"/>
  <c r="O13957" i="16"/>
  <c r="O13958" i="16"/>
  <c r="O13959" i="16"/>
  <c r="O13960" i="16"/>
  <c r="O13961" i="16"/>
  <c r="O13962" i="16"/>
  <c r="O13963" i="16"/>
  <c r="O13964" i="16"/>
  <c r="O13965" i="16"/>
  <c r="O13966" i="16"/>
  <c r="O13967" i="16"/>
  <c r="O13968" i="16"/>
  <c r="O13969" i="16"/>
  <c r="O13970" i="16"/>
  <c r="O13971" i="16"/>
  <c r="O13972" i="16"/>
  <c r="O13973" i="16"/>
  <c r="O13974" i="16"/>
  <c r="O13975" i="16"/>
  <c r="O13976" i="16"/>
  <c r="O13977" i="16"/>
  <c r="O13978" i="16"/>
  <c r="O13979" i="16"/>
  <c r="O13980" i="16"/>
  <c r="O13981" i="16"/>
  <c r="O13982" i="16"/>
  <c r="O13983" i="16"/>
  <c r="O13984" i="16"/>
  <c r="O13985" i="16"/>
  <c r="O13986" i="16"/>
  <c r="O13987" i="16"/>
  <c r="O13988" i="16"/>
  <c r="O13989" i="16"/>
  <c r="O13990" i="16"/>
  <c r="O13991" i="16"/>
  <c r="O13992" i="16"/>
  <c r="O13993" i="16"/>
  <c r="O13994" i="16"/>
  <c r="O13995" i="16"/>
  <c r="O13996" i="16"/>
  <c r="O13997" i="16"/>
  <c r="O13998" i="16"/>
  <c r="O13999" i="16"/>
  <c r="O14000" i="16"/>
  <c r="O14001" i="16"/>
  <c r="O14002" i="16"/>
  <c r="O14003" i="16"/>
  <c r="O14004" i="16"/>
  <c r="O14005" i="16"/>
  <c r="O14006" i="16"/>
  <c r="O14007" i="16"/>
  <c r="O14008" i="16"/>
  <c r="O14009" i="16"/>
  <c r="O14010" i="16"/>
  <c r="O14011" i="16"/>
  <c r="O14012" i="16"/>
  <c r="O14013" i="16"/>
  <c r="O14014" i="16"/>
  <c r="O14015" i="16"/>
  <c r="O14016" i="16"/>
  <c r="O14017" i="16"/>
  <c r="O14018" i="16"/>
  <c r="O14019" i="16"/>
  <c r="O14020" i="16"/>
  <c r="O14021" i="16"/>
  <c r="O14022" i="16"/>
  <c r="O14023" i="16"/>
  <c r="O14024" i="16"/>
  <c r="O14025" i="16"/>
  <c r="O14026" i="16"/>
  <c r="O14027" i="16"/>
  <c r="O14028" i="16"/>
  <c r="O14029" i="16"/>
  <c r="O14030" i="16"/>
  <c r="O14031" i="16"/>
  <c r="O14032" i="16"/>
  <c r="O14033" i="16"/>
  <c r="O14034" i="16"/>
  <c r="O14035" i="16"/>
  <c r="O14036" i="16"/>
  <c r="O14037" i="16"/>
  <c r="O14038" i="16"/>
  <c r="O14039" i="16"/>
  <c r="O14040" i="16"/>
  <c r="O14041" i="16"/>
  <c r="O14042" i="16"/>
  <c r="O14043" i="16"/>
  <c r="O14044" i="16"/>
  <c r="O14045" i="16"/>
  <c r="O14046" i="16"/>
  <c r="O14047" i="16"/>
  <c r="O14048" i="16"/>
  <c r="O14049" i="16"/>
  <c r="O14050" i="16"/>
  <c r="O14051" i="16"/>
  <c r="O14052" i="16"/>
  <c r="O14053" i="16"/>
  <c r="O14054" i="16"/>
  <c r="O14055" i="16"/>
  <c r="O14056" i="16"/>
  <c r="O14057" i="16"/>
  <c r="O14058" i="16"/>
  <c r="O14059" i="16"/>
  <c r="O14060" i="16"/>
  <c r="O14061" i="16"/>
  <c r="O14062" i="16"/>
  <c r="O14063" i="16"/>
  <c r="O14064" i="16"/>
  <c r="O14065" i="16"/>
  <c r="O14066" i="16"/>
  <c r="O14067" i="16"/>
  <c r="O14068" i="16"/>
  <c r="O14069" i="16"/>
  <c r="O14070" i="16"/>
  <c r="O14071" i="16"/>
  <c r="O14072" i="16"/>
  <c r="O14073" i="16"/>
  <c r="O14074" i="16"/>
  <c r="O14075" i="16"/>
  <c r="O14076" i="16"/>
  <c r="O14077" i="16"/>
  <c r="O14078" i="16"/>
  <c r="O14079" i="16"/>
  <c r="O14080" i="16"/>
  <c r="O14081" i="16"/>
  <c r="O14082" i="16"/>
  <c r="O14083" i="16"/>
  <c r="O14084" i="16"/>
  <c r="O14085" i="16"/>
  <c r="O14086" i="16"/>
  <c r="O14087" i="16"/>
  <c r="O14088" i="16"/>
  <c r="O14089" i="16"/>
  <c r="O14090" i="16"/>
  <c r="O14091" i="16"/>
  <c r="O14092" i="16"/>
  <c r="O14093" i="16"/>
  <c r="O14094" i="16"/>
  <c r="O14095" i="16"/>
  <c r="O14096" i="16"/>
  <c r="O14097" i="16"/>
  <c r="O14098" i="16"/>
  <c r="O14099" i="16"/>
  <c r="O14100" i="16"/>
  <c r="O14101" i="16"/>
  <c r="O14102" i="16"/>
  <c r="O14103" i="16"/>
  <c r="O14104" i="16"/>
  <c r="O14105" i="16"/>
  <c r="O14106" i="16"/>
  <c r="O14107" i="16"/>
  <c r="O14108" i="16"/>
  <c r="O14109" i="16"/>
  <c r="O14110" i="16"/>
  <c r="O14111" i="16"/>
  <c r="O14112" i="16"/>
  <c r="O14113" i="16"/>
  <c r="O14114" i="16"/>
  <c r="O14115" i="16"/>
  <c r="O14116" i="16"/>
  <c r="O14117" i="16"/>
  <c r="O14118" i="16"/>
  <c r="O14119" i="16"/>
  <c r="O14120" i="16"/>
  <c r="O14121" i="16"/>
  <c r="O14122" i="16"/>
  <c r="O14123" i="16"/>
  <c r="O14124" i="16"/>
  <c r="O14125" i="16"/>
  <c r="O14126" i="16"/>
  <c r="O14127" i="16"/>
  <c r="O14128" i="16"/>
  <c r="O14129" i="16"/>
  <c r="O14130" i="16"/>
  <c r="O14131" i="16"/>
  <c r="O14132" i="16"/>
  <c r="O14133" i="16"/>
  <c r="O14134" i="16"/>
  <c r="O14135" i="16"/>
  <c r="O14136" i="16"/>
  <c r="O14137" i="16"/>
  <c r="O14138" i="16"/>
  <c r="O14139" i="16"/>
  <c r="O14140" i="16"/>
  <c r="O14141" i="16"/>
  <c r="O14142" i="16"/>
  <c r="O14143" i="16"/>
  <c r="O14144" i="16"/>
  <c r="O14145" i="16"/>
  <c r="O14146" i="16"/>
  <c r="O14147" i="16"/>
  <c r="O14148" i="16"/>
  <c r="O14149" i="16"/>
  <c r="O14150" i="16"/>
  <c r="O14151" i="16"/>
  <c r="O14152" i="16"/>
  <c r="O14153" i="16"/>
  <c r="O14154" i="16"/>
  <c r="O14155" i="16"/>
  <c r="O14156" i="16"/>
  <c r="O14157" i="16"/>
  <c r="O14158" i="16"/>
  <c r="O14159" i="16"/>
  <c r="O14160" i="16"/>
  <c r="O14161" i="16"/>
  <c r="O14162" i="16"/>
  <c r="O14163" i="16"/>
  <c r="O14164" i="16"/>
  <c r="O14165" i="16"/>
  <c r="O14166" i="16"/>
  <c r="O14167" i="16"/>
  <c r="O14168" i="16"/>
  <c r="O14169" i="16"/>
  <c r="O14170" i="16"/>
  <c r="O14171" i="16"/>
  <c r="O14172" i="16"/>
  <c r="O14173" i="16"/>
  <c r="O14174" i="16"/>
  <c r="O14175" i="16"/>
  <c r="O14176" i="16"/>
  <c r="O14177" i="16"/>
  <c r="O14178" i="16"/>
  <c r="O14179" i="16"/>
  <c r="O14180" i="16"/>
  <c r="O14181" i="16"/>
  <c r="O14182" i="16"/>
  <c r="O14183" i="16"/>
  <c r="O14184" i="16"/>
  <c r="O14185" i="16"/>
  <c r="O14186" i="16"/>
  <c r="O14187" i="16"/>
  <c r="O14188" i="16"/>
  <c r="O14189" i="16"/>
  <c r="O14190" i="16"/>
  <c r="O14191" i="16"/>
  <c r="O14192" i="16"/>
  <c r="O14193" i="16"/>
  <c r="O14194" i="16"/>
  <c r="O14195" i="16"/>
  <c r="O14196" i="16"/>
  <c r="O14197" i="16"/>
  <c r="O14198" i="16"/>
  <c r="O14199" i="16"/>
  <c r="O14200" i="16"/>
  <c r="O14201" i="16"/>
  <c r="O14202" i="16"/>
  <c r="O14203" i="16"/>
  <c r="O14204" i="16"/>
  <c r="O14205" i="16"/>
  <c r="O14206" i="16"/>
  <c r="O14207" i="16"/>
  <c r="O14208" i="16"/>
  <c r="O14209" i="16"/>
  <c r="O14210" i="16"/>
  <c r="O14211" i="16"/>
  <c r="O14212" i="16"/>
  <c r="O14213" i="16"/>
  <c r="O14214" i="16"/>
  <c r="O14215" i="16"/>
  <c r="O14216" i="16"/>
  <c r="O14217" i="16"/>
  <c r="O14218" i="16"/>
  <c r="O14219" i="16"/>
  <c r="O14220" i="16"/>
  <c r="O14221" i="16"/>
  <c r="O14222" i="16"/>
  <c r="O14223" i="16"/>
  <c r="O14224" i="16"/>
  <c r="O14225" i="16"/>
  <c r="O14226" i="16"/>
  <c r="O14227" i="16"/>
  <c r="O14228" i="16"/>
  <c r="O14229" i="16"/>
  <c r="O14230" i="16"/>
  <c r="O14231" i="16"/>
  <c r="O14232" i="16"/>
  <c r="O14233" i="16"/>
  <c r="O14234" i="16"/>
  <c r="O14235" i="16"/>
  <c r="O14236" i="16"/>
  <c r="O14237" i="16"/>
  <c r="O14238" i="16"/>
  <c r="O14239" i="16"/>
  <c r="O14240" i="16"/>
  <c r="O14241" i="16"/>
  <c r="O14242" i="16"/>
  <c r="O14243" i="16"/>
  <c r="O14244" i="16"/>
  <c r="O14245" i="16"/>
  <c r="O14246" i="16"/>
  <c r="O14247" i="16"/>
  <c r="O14248" i="16"/>
  <c r="O14249" i="16"/>
  <c r="O14250" i="16"/>
  <c r="O14251" i="16"/>
  <c r="O14252" i="16"/>
  <c r="O14253" i="16"/>
  <c r="O14254" i="16"/>
  <c r="O14255" i="16"/>
  <c r="O14256" i="16"/>
  <c r="O14257" i="16"/>
  <c r="O14258" i="16"/>
  <c r="O14259" i="16"/>
  <c r="O14260" i="16"/>
  <c r="O14261" i="16"/>
  <c r="O14262" i="16"/>
  <c r="O14263" i="16"/>
  <c r="O14264" i="16"/>
  <c r="O14265" i="16"/>
  <c r="O14266" i="16"/>
  <c r="O14267" i="16"/>
  <c r="O14268" i="16"/>
  <c r="O14269" i="16"/>
  <c r="O14270" i="16"/>
  <c r="O14271" i="16"/>
  <c r="O14272" i="16"/>
  <c r="O14273" i="16"/>
  <c r="O14274" i="16"/>
  <c r="O14275" i="16"/>
  <c r="O14276" i="16"/>
  <c r="O14277" i="16"/>
  <c r="O14278" i="16"/>
  <c r="O14279" i="16"/>
  <c r="O14280" i="16"/>
  <c r="O14281" i="16"/>
  <c r="O14282" i="16"/>
  <c r="O14283" i="16"/>
  <c r="O14284" i="16"/>
  <c r="O14285" i="16"/>
  <c r="O14286" i="16"/>
  <c r="O14287" i="16"/>
  <c r="O14288" i="16"/>
  <c r="O14289" i="16"/>
  <c r="O14290" i="16"/>
  <c r="O14291" i="16"/>
  <c r="O14292" i="16"/>
  <c r="O14293" i="16"/>
  <c r="O14294" i="16"/>
  <c r="O14295" i="16"/>
  <c r="O14296" i="16"/>
  <c r="O14297" i="16"/>
  <c r="O14298" i="16"/>
  <c r="O14299" i="16"/>
  <c r="O14300" i="16"/>
  <c r="O14301" i="16"/>
  <c r="O14302" i="16"/>
  <c r="O14303" i="16"/>
  <c r="O14304" i="16"/>
  <c r="O14305" i="16"/>
  <c r="O14306" i="16"/>
  <c r="O14307" i="16"/>
  <c r="O14308" i="16"/>
  <c r="O14309" i="16"/>
  <c r="O14310" i="16"/>
  <c r="O14311" i="16"/>
  <c r="O14312" i="16"/>
  <c r="O14313" i="16"/>
  <c r="O14314" i="16"/>
  <c r="O14315" i="16"/>
  <c r="O14316" i="16"/>
  <c r="O14317" i="16"/>
  <c r="O14318" i="16"/>
  <c r="O14319" i="16"/>
  <c r="O14320" i="16"/>
  <c r="O14321" i="16"/>
  <c r="O14322" i="16"/>
  <c r="O14323" i="16"/>
  <c r="O14324" i="16"/>
  <c r="O14325" i="16"/>
  <c r="O14326" i="16"/>
  <c r="O14327" i="16"/>
  <c r="O14328" i="16"/>
  <c r="O14329" i="16"/>
  <c r="O14330" i="16"/>
  <c r="O14331" i="16"/>
  <c r="O14332" i="16"/>
  <c r="O14333" i="16"/>
  <c r="O14334" i="16"/>
  <c r="O14335" i="16"/>
  <c r="O14336" i="16"/>
  <c r="O14337" i="16"/>
  <c r="O14338" i="16"/>
  <c r="O14339" i="16"/>
  <c r="O14340" i="16"/>
  <c r="O14341" i="16"/>
  <c r="O14342" i="16"/>
  <c r="O14343" i="16"/>
  <c r="O14344" i="16"/>
  <c r="O14345" i="16"/>
  <c r="O14346" i="16"/>
  <c r="O14347" i="16"/>
  <c r="O14348" i="16"/>
  <c r="O14349" i="16"/>
  <c r="O14350" i="16"/>
  <c r="O14351" i="16"/>
  <c r="O14352" i="16"/>
  <c r="O14353" i="16"/>
  <c r="O14354" i="16"/>
  <c r="O14355" i="16"/>
  <c r="O14356" i="16"/>
  <c r="O14357" i="16"/>
  <c r="O14358" i="16"/>
  <c r="O14359" i="16"/>
  <c r="O14360" i="16"/>
  <c r="O14361" i="16"/>
  <c r="O14362" i="16"/>
  <c r="O14363" i="16"/>
  <c r="O14364" i="16"/>
  <c r="O14365" i="16"/>
  <c r="O14366" i="16"/>
  <c r="O14367" i="16"/>
  <c r="O14368" i="16"/>
  <c r="O14369" i="16"/>
  <c r="O14370" i="16"/>
  <c r="O14371" i="16"/>
  <c r="O14372" i="16"/>
  <c r="O14373" i="16"/>
  <c r="O14374" i="16"/>
  <c r="O14375" i="16"/>
  <c r="O14376" i="16"/>
  <c r="O14377" i="16"/>
  <c r="O14378" i="16"/>
  <c r="O14379" i="16"/>
  <c r="O14380" i="16"/>
  <c r="O14381" i="16"/>
  <c r="O14382" i="16"/>
  <c r="O14383" i="16"/>
  <c r="O14384" i="16"/>
  <c r="O14385" i="16"/>
  <c r="O14386" i="16"/>
  <c r="O14387" i="16"/>
  <c r="O14388" i="16"/>
  <c r="O14389" i="16"/>
  <c r="O14390" i="16"/>
  <c r="O14391" i="16"/>
  <c r="O14392" i="16"/>
  <c r="O14393" i="16"/>
  <c r="O14394" i="16"/>
  <c r="O14395" i="16"/>
  <c r="O14396" i="16"/>
  <c r="O14397" i="16"/>
  <c r="O14398" i="16"/>
  <c r="O14399" i="16"/>
  <c r="O14400" i="16"/>
  <c r="O14401" i="16"/>
  <c r="O14402" i="16"/>
  <c r="O14403" i="16"/>
  <c r="O14404" i="16"/>
  <c r="O14405" i="16"/>
  <c r="O14406" i="16"/>
  <c r="O14407" i="16"/>
  <c r="O14408" i="16"/>
  <c r="O14409" i="16"/>
  <c r="O14410" i="16"/>
  <c r="O14411" i="16"/>
  <c r="O14412" i="16"/>
  <c r="O14413" i="16"/>
  <c r="O14414" i="16"/>
  <c r="O14415" i="16"/>
  <c r="O14416" i="16"/>
  <c r="O14417" i="16"/>
  <c r="O14418" i="16"/>
  <c r="O14419" i="16"/>
  <c r="O14420" i="16"/>
  <c r="O14421" i="16"/>
  <c r="O14422" i="16"/>
  <c r="O14423" i="16"/>
  <c r="O14424" i="16"/>
  <c r="O14425" i="16"/>
  <c r="O14426" i="16"/>
  <c r="O14427" i="16"/>
  <c r="O14428" i="16"/>
  <c r="O14429" i="16"/>
  <c r="O14430" i="16"/>
  <c r="O14431" i="16"/>
  <c r="O14432" i="16"/>
  <c r="O14433" i="16"/>
  <c r="O14434" i="16"/>
  <c r="O14435" i="16"/>
  <c r="O14436" i="16"/>
  <c r="O14437" i="16"/>
  <c r="O14438" i="16"/>
  <c r="O14439" i="16"/>
  <c r="O14440" i="16"/>
  <c r="O14441" i="16"/>
  <c r="O14442" i="16"/>
  <c r="O14443" i="16"/>
  <c r="O14444" i="16"/>
  <c r="O14445" i="16"/>
  <c r="O14446" i="16"/>
  <c r="O14447" i="16"/>
  <c r="O14448" i="16"/>
  <c r="O14449" i="16"/>
  <c r="O14450" i="16"/>
  <c r="O14451" i="16"/>
  <c r="O14452" i="16"/>
  <c r="O14453" i="16"/>
  <c r="O14454" i="16"/>
  <c r="O14455" i="16"/>
  <c r="O14456" i="16"/>
  <c r="O14457" i="16"/>
  <c r="O14458" i="16"/>
  <c r="O14459" i="16"/>
  <c r="O14460" i="16"/>
  <c r="O14461" i="16"/>
  <c r="O14462" i="16"/>
  <c r="O14463" i="16"/>
  <c r="O14464" i="16"/>
  <c r="O14465" i="16"/>
  <c r="O14466" i="16"/>
  <c r="O14467" i="16"/>
  <c r="O14468" i="16"/>
  <c r="O14469" i="16"/>
  <c r="O14470" i="16"/>
  <c r="O14471" i="16"/>
  <c r="O14472" i="16"/>
  <c r="O14473" i="16"/>
  <c r="O14474" i="16"/>
  <c r="O14475" i="16"/>
  <c r="O14476" i="16"/>
  <c r="O14477" i="16"/>
  <c r="O14478" i="16"/>
  <c r="O14479" i="16"/>
  <c r="O14480" i="16"/>
  <c r="O14481" i="16"/>
  <c r="O14482" i="16"/>
  <c r="O14483" i="16"/>
  <c r="O14484" i="16"/>
  <c r="O14485" i="16"/>
  <c r="O14486" i="16"/>
  <c r="O14487" i="16"/>
  <c r="O14488" i="16"/>
  <c r="O14489" i="16"/>
  <c r="O14490" i="16"/>
  <c r="O14491" i="16"/>
  <c r="O14492" i="16"/>
  <c r="O14493" i="16"/>
  <c r="O14494" i="16"/>
  <c r="O14495" i="16"/>
  <c r="O14496" i="16"/>
  <c r="O14497" i="16"/>
  <c r="O14498" i="16"/>
  <c r="O14499" i="16"/>
  <c r="O14500" i="16"/>
  <c r="O14501" i="16"/>
  <c r="O14502" i="16"/>
  <c r="O14503" i="16"/>
  <c r="O14504" i="16"/>
  <c r="O14505" i="16"/>
  <c r="O14506" i="16"/>
  <c r="O14507" i="16"/>
  <c r="O14508" i="16"/>
  <c r="O14509" i="16"/>
  <c r="O14510" i="16"/>
  <c r="O14511" i="16"/>
  <c r="O14512" i="16"/>
  <c r="O14513" i="16"/>
  <c r="O14514" i="16"/>
  <c r="O14515" i="16"/>
  <c r="O14516" i="16"/>
  <c r="O14517" i="16"/>
  <c r="O14518" i="16"/>
  <c r="O14519" i="16"/>
  <c r="O14520" i="16"/>
  <c r="O14521" i="16"/>
  <c r="O14522" i="16"/>
  <c r="O14523" i="16"/>
  <c r="O14524" i="16"/>
  <c r="O14525" i="16"/>
  <c r="O14526" i="16"/>
  <c r="O14527" i="16"/>
  <c r="O14528" i="16"/>
  <c r="O14529" i="16"/>
  <c r="O14530" i="16"/>
  <c r="O14531" i="16"/>
  <c r="O14532" i="16"/>
  <c r="O14533" i="16"/>
  <c r="O14534" i="16"/>
  <c r="O14535" i="16"/>
  <c r="O14536" i="16"/>
  <c r="O14537" i="16"/>
  <c r="O14538" i="16"/>
  <c r="O14539" i="16"/>
  <c r="O14540" i="16"/>
  <c r="O14541" i="16"/>
  <c r="O14542" i="16"/>
  <c r="O14543" i="16"/>
  <c r="O14544" i="16"/>
  <c r="O14545" i="16"/>
  <c r="O14546" i="16"/>
  <c r="O14547" i="16"/>
  <c r="O14548" i="16"/>
  <c r="O14549" i="16"/>
  <c r="O14550" i="16"/>
  <c r="O14551" i="16"/>
  <c r="O14552" i="16"/>
  <c r="O14553" i="16"/>
  <c r="O14554" i="16"/>
  <c r="O14555" i="16"/>
  <c r="O14556" i="16"/>
  <c r="O14557" i="16"/>
  <c r="O14558" i="16"/>
  <c r="O14559" i="16"/>
  <c r="O14560" i="16"/>
  <c r="O14561" i="16"/>
  <c r="O14562" i="16"/>
  <c r="O14563" i="16"/>
  <c r="O14564" i="16"/>
  <c r="O14565" i="16"/>
  <c r="O14566" i="16"/>
  <c r="O14567" i="16"/>
  <c r="O14568" i="16"/>
  <c r="O14569" i="16"/>
  <c r="O14570" i="16"/>
  <c r="O14571" i="16"/>
  <c r="O14572" i="16"/>
  <c r="O14573" i="16"/>
  <c r="O14574" i="16"/>
  <c r="O14575" i="16"/>
  <c r="O14576" i="16"/>
  <c r="O14577" i="16"/>
  <c r="O14578" i="16"/>
  <c r="O14579" i="16"/>
  <c r="O14580" i="16"/>
  <c r="O14581" i="16"/>
  <c r="O14582" i="16"/>
  <c r="O14583" i="16"/>
  <c r="O14584" i="16"/>
  <c r="O14585" i="16"/>
  <c r="O14586" i="16"/>
  <c r="O14587" i="16"/>
  <c r="O14588" i="16"/>
  <c r="O14589" i="16"/>
  <c r="O14590" i="16"/>
  <c r="O14591" i="16"/>
  <c r="O14592" i="16"/>
  <c r="O14593" i="16"/>
  <c r="O14594" i="16"/>
  <c r="O14595" i="16"/>
  <c r="O14596" i="16"/>
  <c r="O14597" i="16"/>
  <c r="O14598" i="16"/>
  <c r="O14599" i="16"/>
  <c r="O14600" i="16"/>
  <c r="O14601" i="16"/>
  <c r="O14602" i="16"/>
  <c r="O14603" i="16"/>
  <c r="O14604" i="16"/>
  <c r="O14605" i="16"/>
  <c r="O14606" i="16"/>
  <c r="O14607" i="16"/>
  <c r="O14608" i="16"/>
  <c r="O14609" i="16"/>
  <c r="O14610" i="16"/>
  <c r="O14611" i="16"/>
  <c r="O14612" i="16"/>
  <c r="O14613" i="16"/>
  <c r="O14614" i="16"/>
  <c r="O14615" i="16"/>
  <c r="O14616" i="16"/>
  <c r="O14617" i="16"/>
  <c r="O14618" i="16"/>
  <c r="O14619" i="16"/>
  <c r="O14620" i="16"/>
  <c r="O14621" i="16"/>
  <c r="O14622" i="16"/>
  <c r="O14623" i="16"/>
  <c r="O14624" i="16"/>
  <c r="O14625" i="16"/>
  <c r="O14626" i="16"/>
  <c r="O14627" i="16"/>
  <c r="O14628" i="16"/>
  <c r="O14629" i="16"/>
  <c r="O14630" i="16"/>
  <c r="O14631" i="16"/>
  <c r="O14632" i="16"/>
  <c r="O14633" i="16"/>
  <c r="O14634" i="16"/>
  <c r="O14635" i="16"/>
  <c r="O14636" i="16"/>
  <c r="O14637" i="16"/>
  <c r="O14638" i="16"/>
  <c r="O14639" i="16"/>
  <c r="O14640" i="16"/>
  <c r="O14641" i="16"/>
  <c r="O14642" i="16"/>
  <c r="O14643" i="16"/>
  <c r="O14644" i="16"/>
  <c r="O14645" i="16"/>
  <c r="O14646" i="16"/>
  <c r="O14647" i="16"/>
  <c r="O14648" i="16"/>
  <c r="O14649" i="16"/>
  <c r="O14650" i="16"/>
  <c r="O14651" i="16"/>
  <c r="O14652" i="16"/>
  <c r="O14653" i="16"/>
  <c r="O14654" i="16"/>
  <c r="O14655" i="16"/>
  <c r="O14656" i="16"/>
  <c r="O14657" i="16"/>
  <c r="O14658" i="16"/>
  <c r="O14659" i="16"/>
  <c r="O14660" i="16"/>
  <c r="O14661" i="16"/>
  <c r="O14662" i="16"/>
  <c r="O14663" i="16"/>
  <c r="O14664" i="16"/>
  <c r="O14665" i="16"/>
  <c r="O14666" i="16"/>
  <c r="O14667" i="16"/>
  <c r="O14668" i="16"/>
  <c r="O14669" i="16"/>
  <c r="O14670" i="16"/>
  <c r="O14671" i="16"/>
  <c r="O14672" i="16"/>
  <c r="O14673" i="16"/>
  <c r="O14674" i="16"/>
  <c r="O14675" i="16"/>
  <c r="O14676" i="16"/>
  <c r="O14677" i="16"/>
  <c r="O14678" i="16"/>
  <c r="O14679" i="16"/>
  <c r="O14680" i="16"/>
  <c r="O14681" i="16"/>
  <c r="O14682" i="16"/>
  <c r="O14683" i="16"/>
  <c r="O14684" i="16"/>
  <c r="O14685" i="16"/>
  <c r="O14686" i="16"/>
  <c r="O14687" i="16"/>
  <c r="O14688" i="16"/>
  <c r="O14689" i="16"/>
  <c r="O14690" i="16"/>
  <c r="O14691" i="16"/>
  <c r="O14692" i="16"/>
  <c r="O14693" i="16"/>
  <c r="O14694" i="16"/>
  <c r="O14695" i="16"/>
  <c r="O14696" i="16"/>
  <c r="O14697" i="16"/>
  <c r="O14698" i="16"/>
  <c r="O14699" i="16"/>
  <c r="O14700" i="16"/>
  <c r="O14701" i="16"/>
  <c r="O14702" i="16"/>
  <c r="O14703" i="16"/>
  <c r="O14704" i="16"/>
  <c r="O14705" i="16"/>
  <c r="O14706" i="16"/>
  <c r="O14707" i="16"/>
  <c r="O14708" i="16"/>
  <c r="O14709" i="16"/>
  <c r="O14710" i="16"/>
  <c r="O14711" i="16"/>
  <c r="O14712" i="16"/>
  <c r="O14713" i="16"/>
  <c r="O14714" i="16"/>
  <c r="O14715" i="16"/>
  <c r="O14716" i="16"/>
  <c r="O14717" i="16"/>
  <c r="O14718" i="16"/>
  <c r="O14719" i="16"/>
  <c r="O14720" i="16"/>
  <c r="O14721" i="16"/>
  <c r="O14722" i="16"/>
  <c r="O14723" i="16"/>
  <c r="O14724" i="16"/>
  <c r="O14725" i="16"/>
  <c r="O14726" i="16"/>
  <c r="O14727" i="16"/>
  <c r="O14728" i="16"/>
  <c r="O14729" i="16"/>
  <c r="O14730" i="16"/>
  <c r="O14731" i="16"/>
  <c r="O14732" i="16"/>
  <c r="O14733" i="16"/>
  <c r="O14734" i="16"/>
  <c r="O14735" i="16"/>
  <c r="O14736" i="16"/>
  <c r="O14737" i="16"/>
  <c r="O14738" i="16"/>
  <c r="O14739" i="16"/>
  <c r="O14740" i="16"/>
  <c r="O14741" i="16"/>
  <c r="O14742" i="16"/>
  <c r="O14743" i="16"/>
  <c r="O14744" i="16"/>
  <c r="O14745" i="16"/>
  <c r="O14746" i="16"/>
  <c r="O14747" i="16"/>
  <c r="O14748" i="16"/>
  <c r="O14749" i="16"/>
  <c r="O14750" i="16"/>
  <c r="O14751" i="16"/>
  <c r="O14752" i="16"/>
  <c r="O14753" i="16"/>
  <c r="O14754" i="16"/>
  <c r="O14755" i="16"/>
  <c r="O14756" i="16"/>
  <c r="O14757" i="16"/>
  <c r="O14758" i="16"/>
  <c r="O14759" i="16"/>
  <c r="O14760" i="16"/>
  <c r="O14761" i="16"/>
  <c r="O14762" i="16"/>
  <c r="O14763" i="16"/>
  <c r="O14764" i="16"/>
  <c r="O14765" i="16"/>
  <c r="O14766" i="16"/>
  <c r="O14767" i="16"/>
  <c r="O14768" i="16"/>
  <c r="O14769" i="16"/>
  <c r="O14770" i="16"/>
  <c r="O14771" i="16"/>
  <c r="O14772" i="16"/>
  <c r="O14773" i="16"/>
  <c r="O14774" i="16"/>
  <c r="O14775" i="16"/>
  <c r="O14776" i="16"/>
  <c r="O14777" i="16"/>
  <c r="O14778" i="16"/>
  <c r="O14779" i="16"/>
  <c r="O14780" i="16"/>
  <c r="O14781" i="16"/>
  <c r="O14782" i="16"/>
  <c r="O14783" i="16"/>
  <c r="O14784" i="16"/>
  <c r="O14785" i="16"/>
  <c r="O14786" i="16"/>
  <c r="O14787" i="16"/>
  <c r="O14788" i="16"/>
  <c r="O14789" i="16"/>
  <c r="O14790" i="16"/>
  <c r="O14791" i="16"/>
  <c r="O14792" i="16"/>
  <c r="O14793" i="16"/>
  <c r="O14794" i="16"/>
  <c r="O14795" i="16"/>
  <c r="O14796" i="16"/>
  <c r="O14797" i="16"/>
  <c r="O14798" i="16"/>
  <c r="O14799" i="16"/>
  <c r="O14800" i="16"/>
  <c r="O14801" i="16"/>
  <c r="O14802" i="16"/>
  <c r="O14803" i="16"/>
  <c r="O14804" i="16"/>
  <c r="O14805" i="16"/>
  <c r="O14806" i="16"/>
  <c r="O14807" i="16"/>
  <c r="O14808" i="16"/>
  <c r="O14809" i="16"/>
  <c r="O14810" i="16"/>
  <c r="O14811" i="16"/>
  <c r="O14812" i="16"/>
  <c r="O14813" i="16"/>
  <c r="O14814" i="16"/>
  <c r="O14815" i="16"/>
  <c r="O14816" i="16"/>
  <c r="O14817" i="16"/>
  <c r="O14818" i="16"/>
  <c r="O14819" i="16"/>
  <c r="O14820" i="16"/>
  <c r="O14821" i="16"/>
  <c r="O14822" i="16"/>
  <c r="O14823" i="16"/>
  <c r="O14824" i="16"/>
  <c r="O14825" i="16"/>
  <c r="O14826" i="16"/>
  <c r="O14827" i="16"/>
  <c r="O14828" i="16"/>
  <c r="O14829" i="16"/>
  <c r="O14830" i="16"/>
  <c r="O14831" i="16"/>
  <c r="O14832" i="16"/>
  <c r="O14833" i="16"/>
  <c r="O14834" i="16"/>
  <c r="O14835" i="16"/>
  <c r="O14836" i="16"/>
  <c r="O14837" i="16"/>
  <c r="O14838" i="16"/>
  <c r="O14839" i="16"/>
  <c r="O14840" i="16"/>
  <c r="O14841" i="16"/>
  <c r="O14842" i="16"/>
  <c r="O14843" i="16"/>
  <c r="O14844" i="16"/>
  <c r="O14845" i="16"/>
  <c r="O14846" i="16"/>
  <c r="O14847" i="16"/>
  <c r="O14848" i="16"/>
  <c r="O14849" i="16"/>
  <c r="O14850" i="16"/>
  <c r="O14851" i="16"/>
  <c r="O14852" i="16"/>
  <c r="O14853" i="16"/>
  <c r="O14854" i="16"/>
  <c r="O14855" i="16"/>
  <c r="O14856" i="16"/>
  <c r="O14857" i="16"/>
  <c r="O14858" i="16"/>
  <c r="O14859" i="16"/>
  <c r="O14860" i="16"/>
  <c r="O14861" i="16"/>
  <c r="O14862" i="16"/>
  <c r="O14863" i="16"/>
  <c r="O14864" i="16"/>
  <c r="O14865" i="16"/>
  <c r="O14866" i="16"/>
  <c r="O14867" i="16"/>
  <c r="O14868" i="16"/>
  <c r="O14869" i="16"/>
  <c r="O14870" i="16"/>
  <c r="O14871" i="16"/>
  <c r="O14872" i="16"/>
  <c r="O14873" i="16"/>
  <c r="O14874" i="16"/>
  <c r="O14875" i="16"/>
  <c r="O14876" i="16"/>
  <c r="O14877" i="16"/>
  <c r="O14878" i="16"/>
  <c r="O14879" i="16"/>
  <c r="O14880" i="16"/>
  <c r="O14881" i="16"/>
  <c r="O14882" i="16"/>
  <c r="O14883" i="16"/>
  <c r="O14884" i="16"/>
  <c r="O14885" i="16"/>
  <c r="O14886" i="16"/>
  <c r="O14887" i="16"/>
  <c r="O14888" i="16"/>
  <c r="O14889" i="16"/>
  <c r="O14890" i="16"/>
  <c r="O14891" i="16"/>
  <c r="O14892" i="16"/>
  <c r="O14893" i="16"/>
  <c r="O14894" i="16"/>
  <c r="O14895" i="16"/>
  <c r="O14896" i="16"/>
  <c r="O14897" i="16"/>
  <c r="O14898" i="16"/>
  <c r="O14899" i="16"/>
  <c r="O14900" i="16"/>
  <c r="O14901" i="16"/>
  <c r="O14902" i="16"/>
  <c r="O14903" i="16"/>
  <c r="O14904" i="16"/>
  <c r="O14905" i="16"/>
  <c r="O14906" i="16"/>
  <c r="O14907" i="16"/>
  <c r="O14908" i="16"/>
  <c r="O14909" i="16"/>
  <c r="O14910" i="16"/>
  <c r="O14911" i="16"/>
  <c r="O14912" i="16"/>
  <c r="O14913" i="16"/>
  <c r="O14914" i="16"/>
  <c r="O14915" i="16"/>
  <c r="O14916" i="16"/>
  <c r="O14917" i="16"/>
  <c r="O14918" i="16"/>
  <c r="O14919" i="16"/>
  <c r="O14920" i="16"/>
  <c r="O14921" i="16"/>
  <c r="O14922" i="16"/>
  <c r="O14923" i="16"/>
  <c r="O14924" i="16"/>
  <c r="O14925" i="16"/>
  <c r="O14926" i="16"/>
  <c r="O14927" i="16"/>
  <c r="O14928" i="16"/>
  <c r="O14929" i="16"/>
  <c r="O14930" i="16"/>
  <c r="O14931" i="16"/>
  <c r="O14932" i="16"/>
  <c r="O14933" i="16"/>
  <c r="O14934" i="16"/>
  <c r="O14935" i="16"/>
  <c r="O14936" i="16"/>
  <c r="O14937" i="16"/>
  <c r="O14938" i="16"/>
  <c r="O14939" i="16"/>
  <c r="O14940" i="16"/>
  <c r="O14941" i="16"/>
  <c r="O14942" i="16"/>
  <c r="O14943" i="16"/>
  <c r="O14944" i="16"/>
  <c r="O14945" i="16"/>
  <c r="O14946" i="16"/>
  <c r="O14947" i="16"/>
  <c r="O14948" i="16"/>
  <c r="O14949" i="16"/>
  <c r="O14950" i="16"/>
  <c r="O14951" i="16"/>
  <c r="O14952" i="16"/>
  <c r="O14953" i="16"/>
  <c r="O14954" i="16"/>
  <c r="O14955" i="16"/>
  <c r="O14956" i="16"/>
  <c r="O14957" i="16"/>
  <c r="O14958" i="16"/>
  <c r="O14959" i="16"/>
  <c r="O14960" i="16"/>
  <c r="O14961" i="16"/>
  <c r="O14962" i="16"/>
  <c r="O14963" i="16"/>
  <c r="O14964" i="16"/>
  <c r="O14965" i="16"/>
  <c r="O14966" i="16"/>
  <c r="O14967" i="16"/>
  <c r="O14968" i="16"/>
  <c r="O14969" i="16"/>
  <c r="O14970" i="16"/>
  <c r="O14971" i="16"/>
  <c r="O14972" i="16"/>
  <c r="O14973" i="16"/>
  <c r="O14974" i="16"/>
  <c r="O14975" i="16"/>
  <c r="O14976" i="16"/>
  <c r="O14977" i="16"/>
  <c r="O14978" i="16"/>
  <c r="O14979" i="16"/>
  <c r="O14980" i="16"/>
  <c r="O14981" i="16"/>
  <c r="O14982" i="16"/>
  <c r="O14983" i="16"/>
  <c r="O14984" i="16"/>
  <c r="O14985" i="16"/>
  <c r="O14986" i="16"/>
  <c r="O14987" i="16"/>
  <c r="O14988" i="16"/>
  <c r="O14989" i="16"/>
  <c r="O14990" i="16"/>
  <c r="O14991" i="16"/>
  <c r="O14992" i="16"/>
  <c r="O14993" i="16"/>
  <c r="O14994" i="16"/>
  <c r="O14995" i="16"/>
  <c r="O14996" i="16"/>
  <c r="O14997" i="16"/>
  <c r="O14998" i="16"/>
  <c r="O14999" i="16"/>
  <c r="O15000" i="16"/>
  <c r="O15001" i="16"/>
  <c r="O15002" i="16"/>
  <c r="O15003" i="16"/>
  <c r="O15004" i="16"/>
  <c r="O15005" i="16"/>
  <c r="O15006" i="16"/>
  <c r="O15007" i="16"/>
  <c r="O15008" i="16"/>
  <c r="O15009" i="16"/>
  <c r="O15010" i="16"/>
  <c r="O15011" i="16"/>
  <c r="O15012" i="16"/>
  <c r="O15013" i="16"/>
  <c r="O15014" i="16"/>
  <c r="O15015" i="16"/>
  <c r="O15016" i="16"/>
  <c r="O15017" i="16"/>
  <c r="O15018" i="16"/>
  <c r="O15019" i="16"/>
  <c r="O15020" i="16"/>
  <c r="O15021" i="16"/>
  <c r="O15022" i="16"/>
  <c r="O15023" i="16"/>
  <c r="O15024" i="16"/>
  <c r="O15025" i="16"/>
  <c r="O15026" i="16"/>
  <c r="O15027" i="16"/>
  <c r="O15028" i="16"/>
  <c r="O15029" i="16"/>
  <c r="O15030" i="16"/>
  <c r="O15031" i="16"/>
  <c r="O15032" i="16"/>
  <c r="O15033" i="16"/>
  <c r="O15034" i="16"/>
  <c r="O15035" i="16"/>
  <c r="O15036" i="16"/>
  <c r="O15037" i="16"/>
  <c r="O15038" i="16"/>
  <c r="O15039" i="16"/>
  <c r="O15040" i="16"/>
  <c r="O15041" i="16"/>
  <c r="O15042" i="16"/>
  <c r="O15043" i="16"/>
  <c r="O15044" i="16"/>
  <c r="O15045" i="16"/>
  <c r="O15046" i="16"/>
  <c r="O15047" i="16"/>
  <c r="O15048" i="16"/>
  <c r="O15049" i="16"/>
  <c r="O15050" i="16"/>
  <c r="O15051" i="16"/>
  <c r="O15052" i="16"/>
  <c r="O15053" i="16"/>
  <c r="O15054" i="16"/>
  <c r="O15055" i="16"/>
  <c r="O15056" i="16"/>
  <c r="O15057" i="16"/>
  <c r="O15058" i="16"/>
  <c r="O15059" i="16"/>
  <c r="O15060" i="16"/>
  <c r="O15061" i="16"/>
  <c r="O15062" i="16"/>
  <c r="O15063" i="16"/>
  <c r="O15064" i="16"/>
  <c r="O15065" i="16"/>
  <c r="O15066" i="16"/>
  <c r="O15067" i="16"/>
  <c r="O15068" i="16"/>
  <c r="O15069" i="16"/>
  <c r="O15070" i="16"/>
  <c r="O15071" i="16"/>
  <c r="O15072" i="16"/>
  <c r="O15073" i="16"/>
  <c r="O15074" i="16"/>
  <c r="O15075" i="16"/>
  <c r="O15076" i="16"/>
  <c r="O15077" i="16"/>
  <c r="O15078" i="16"/>
  <c r="O15079" i="16"/>
  <c r="O15080" i="16"/>
  <c r="O15081" i="16"/>
  <c r="O15082" i="16"/>
  <c r="O15083" i="16"/>
  <c r="O15084" i="16"/>
  <c r="O15085" i="16"/>
  <c r="O15086" i="16"/>
  <c r="O15087" i="16"/>
  <c r="O15088" i="16"/>
  <c r="O15089" i="16"/>
  <c r="O15090" i="16"/>
  <c r="O15091" i="16"/>
  <c r="O15092" i="16"/>
  <c r="O15093" i="16"/>
  <c r="O15094" i="16"/>
  <c r="O15095" i="16"/>
  <c r="O15096" i="16"/>
  <c r="O15097" i="16"/>
  <c r="O15098" i="16"/>
  <c r="O15099" i="16"/>
  <c r="O15100" i="16"/>
  <c r="O15101" i="16"/>
  <c r="O15102" i="16"/>
  <c r="O15103" i="16"/>
  <c r="O15104" i="16"/>
  <c r="O15105" i="16"/>
  <c r="O15106" i="16"/>
  <c r="O15107" i="16"/>
  <c r="O15108" i="16"/>
  <c r="O15109" i="16"/>
  <c r="O15110" i="16"/>
  <c r="O15111" i="16"/>
  <c r="O15112" i="16"/>
  <c r="O15113" i="16"/>
  <c r="O15114" i="16"/>
  <c r="O15115" i="16"/>
  <c r="O15116" i="16"/>
  <c r="O15117" i="16"/>
  <c r="O15118" i="16"/>
  <c r="O15119" i="16"/>
  <c r="O15120" i="16"/>
  <c r="O15121" i="16"/>
  <c r="O15122" i="16"/>
  <c r="O15123" i="16"/>
  <c r="O15124" i="16"/>
  <c r="O15125" i="16"/>
  <c r="O15126" i="16"/>
  <c r="O15127" i="16"/>
  <c r="O15128" i="16"/>
  <c r="O15129" i="16"/>
  <c r="O15130" i="16"/>
  <c r="O15131" i="16"/>
  <c r="O15132" i="16"/>
  <c r="O15133" i="16"/>
  <c r="O15134" i="16"/>
  <c r="O15135" i="16"/>
  <c r="O15136" i="16"/>
  <c r="O15137" i="16"/>
  <c r="O15138" i="16"/>
  <c r="O15139" i="16"/>
  <c r="O15140" i="16"/>
  <c r="O15141" i="16"/>
  <c r="O15142" i="16"/>
  <c r="O15143" i="16"/>
  <c r="O15144" i="16"/>
  <c r="O15145" i="16"/>
  <c r="O15146" i="16"/>
  <c r="O15147" i="16"/>
  <c r="O15148" i="16"/>
  <c r="O15149" i="16"/>
  <c r="O15150" i="16"/>
  <c r="O15151" i="16"/>
  <c r="O15152" i="16"/>
  <c r="O15153" i="16"/>
  <c r="O15154" i="16"/>
  <c r="O15155" i="16"/>
  <c r="O15156" i="16"/>
  <c r="O15157" i="16"/>
  <c r="O15158" i="16"/>
  <c r="O15159" i="16"/>
  <c r="O15160" i="16"/>
  <c r="O15161" i="16"/>
  <c r="O15162" i="16"/>
  <c r="O15163" i="16"/>
  <c r="O15164" i="16"/>
  <c r="O15165" i="16"/>
  <c r="O15166" i="16"/>
  <c r="O15167" i="16"/>
  <c r="O15168" i="16"/>
  <c r="O15169" i="16"/>
  <c r="O15170" i="16"/>
  <c r="O15171" i="16"/>
  <c r="O15172" i="16"/>
  <c r="O15173" i="16"/>
  <c r="O15174" i="16"/>
  <c r="O15175" i="16"/>
  <c r="O15176" i="16"/>
  <c r="O15177" i="16"/>
  <c r="O15178" i="16"/>
  <c r="O15179" i="16"/>
  <c r="O15180" i="16"/>
  <c r="O15181" i="16"/>
  <c r="O15182" i="16"/>
  <c r="O15183" i="16"/>
  <c r="O15184" i="16"/>
  <c r="O15185" i="16"/>
  <c r="O15186" i="16"/>
  <c r="O15187" i="16"/>
  <c r="O15188" i="16"/>
  <c r="O15189" i="16"/>
  <c r="O15190" i="16"/>
  <c r="O15191" i="16"/>
  <c r="O15192" i="16"/>
  <c r="O15193" i="16"/>
  <c r="O15194" i="16"/>
  <c r="O15195" i="16"/>
  <c r="O15196" i="16"/>
  <c r="O15197" i="16"/>
  <c r="O15198" i="16"/>
  <c r="O15199" i="16"/>
  <c r="O15200" i="16"/>
  <c r="O15201" i="16"/>
  <c r="O15202" i="16"/>
  <c r="O15203" i="16"/>
  <c r="O15204" i="16"/>
  <c r="O15205" i="16"/>
  <c r="O15206" i="16"/>
  <c r="O15207" i="16"/>
  <c r="O15208" i="16"/>
  <c r="O15209" i="16"/>
  <c r="O15210" i="16"/>
  <c r="O15211" i="16"/>
  <c r="O15212" i="16"/>
  <c r="O15213" i="16"/>
  <c r="O15214" i="16"/>
  <c r="O15215" i="16"/>
  <c r="O15216" i="16"/>
  <c r="O15217" i="16"/>
  <c r="O15218" i="16"/>
  <c r="O15219" i="16"/>
  <c r="O15220" i="16"/>
  <c r="O15221" i="16"/>
  <c r="O15222" i="16"/>
  <c r="O15223" i="16"/>
  <c r="O15224" i="16"/>
  <c r="O15225" i="16"/>
  <c r="O15226" i="16"/>
  <c r="O15227" i="16"/>
  <c r="O15228" i="16"/>
  <c r="O15229" i="16"/>
  <c r="O15230" i="16"/>
  <c r="O15231" i="16"/>
  <c r="O15232" i="16"/>
  <c r="O15233" i="16"/>
  <c r="O15234" i="16"/>
  <c r="O15235" i="16"/>
  <c r="O15236" i="16"/>
  <c r="O15237" i="16"/>
  <c r="O15238" i="16"/>
  <c r="O15239" i="16"/>
  <c r="O15240" i="16"/>
  <c r="O15241" i="16"/>
  <c r="O15242" i="16"/>
  <c r="O15243" i="16"/>
  <c r="O15244" i="16"/>
  <c r="O15245" i="16"/>
  <c r="O15246" i="16"/>
  <c r="O15247" i="16"/>
  <c r="O15248" i="16"/>
  <c r="O15249" i="16"/>
  <c r="O15250" i="16"/>
  <c r="O15251" i="16"/>
  <c r="O15252" i="16"/>
  <c r="O15253" i="16"/>
  <c r="O15254" i="16"/>
  <c r="O15255" i="16"/>
  <c r="O15256" i="16"/>
  <c r="O15257" i="16"/>
  <c r="O15258" i="16"/>
  <c r="O15259" i="16"/>
  <c r="O15260" i="16"/>
  <c r="O15261" i="16"/>
  <c r="O15262" i="16"/>
  <c r="O15263" i="16"/>
  <c r="O15264" i="16"/>
  <c r="O15265" i="16"/>
  <c r="O15266" i="16"/>
  <c r="O15267" i="16"/>
  <c r="O15268" i="16"/>
  <c r="O15269" i="16"/>
  <c r="O15270" i="16"/>
  <c r="O15271" i="16"/>
  <c r="O15272" i="16"/>
  <c r="O15273" i="16"/>
  <c r="O15274" i="16"/>
  <c r="O15275" i="16"/>
  <c r="O15276" i="16"/>
  <c r="O15277" i="16"/>
  <c r="O15278" i="16"/>
  <c r="O15279" i="16"/>
  <c r="O15280" i="16"/>
  <c r="O15281" i="16"/>
  <c r="O15282" i="16"/>
  <c r="O15283" i="16"/>
  <c r="O15284" i="16"/>
  <c r="O15285" i="16"/>
  <c r="O15286" i="16"/>
  <c r="O15287" i="16"/>
  <c r="O15288" i="16"/>
  <c r="O15289" i="16"/>
  <c r="O15290" i="16"/>
  <c r="O15291" i="16"/>
  <c r="O15292" i="16"/>
  <c r="O15293" i="16"/>
  <c r="O15294" i="16"/>
  <c r="O15295" i="16"/>
  <c r="O15296" i="16"/>
  <c r="O15297" i="16"/>
  <c r="O15298" i="16"/>
  <c r="O15299" i="16"/>
  <c r="O15300" i="16"/>
  <c r="O15301" i="16"/>
  <c r="O15302" i="16"/>
  <c r="O15303" i="16"/>
  <c r="O15304" i="16"/>
  <c r="O15305" i="16"/>
  <c r="O15306" i="16"/>
  <c r="O15307" i="16"/>
  <c r="O15308" i="16"/>
  <c r="O15309" i="16"/>
  <c r="O15310" i="16"/>
  <c r="O15311" i="16"/>
  <c r="O15312" i="16"/>
  <c r="O15313" i="16"/>
  <c r="O15314" i="16"/>
  <c r="O15315" i="16"/>
  <c r="O15316" i="16"/>
  <c r="O15317" i="16"/>
  <c r="O15318" i="16"/>
  <c r="O15319" i="16"/>
  <c r="O15320" i="16"/>
  <c r="O15321" i="16"/>
  <c r="O15322" i="16"/>
  <c r="O15323" i="16"/>
  <c r="O15324" i="16"/>
  <c r="O15325" i="16"/>
  <c r="O15326" i="16"/>
  <c r="O15327" i="16"/>
  <c r="O15328" i="16"/>
  <c r="O15329" i="16"/>
  <c r="O15330" i="16"/>
  <c r="O15331" i="16"/>
  <c r="O15332" i="16"/>
  <c r="O15333" i="16"/>
  <c r="O15334" i="16"/>
  <c r="O15335" i="16"/>
  <c r="O15336" i="16"/>
  <c r="O15337" i="16"/>
  <c r="O15338" i="16"/>
  <c r="O15339" i="16"/>
  <c r="O15340" i="16"/>
  <c r="O15341" i="16"/>
  <c r="O15342" i="16"/>
  <c r="O15343" i="16"/>
  <c r="O15344" i="16"/>
  <c r="O15345" i="16"/>
  <c r="O15346" i="16"/>
  <c r="O15347" i="16"/>
  <c r="O15348" i="16"/>
  <c r="O15349" i="16"/>
  <c r="O15350" i="16"/>
  <c r="O15351" i="16"/>
  <c r="O15352" i="16"/>
  <c r="O15353" i="16"/>
  <c r="O15354" i="16"/>
  <c r="O15355" i="16"/>
  <c r="O15356" i="16"/>
  <c r="O15357" i="16"/>
  <c r="O15358" i="16"/>
  <c r="O15359" i="16"/>
  <c r="O15360" i="16"/>
  <c r="O15361" i="16"/>
  <c r="O15362" i="16"/>
  <c r="O15363" i="16"/>
  <c r="O15364" i="16"/>
  <c r="O15365" i="16"/>
  <c r="O15366" i="16"/>
  <c r="O15367" i="16"/>
  <c r="O15368" i="16"/>
  <c r="O15369" i="16"/>
  <c r="O15370" i="16"/>
  <c r="O15371" i="16"/>
  <c r="O15372" i="16"/>
  <c r="O15373" i="16"/>
  <c r="O15374" i="16"/>
  <c r="O15375" i="16"/>
  <c r="O15376" i="16"/>
  <c r="O15377" i="16"/>
  <c r="O15378" i="16"/>
  <c r="O15379" i="16"/>
  <c r="O15380" i="16"/>
  <c r="O15381" i="16"/>
  <c r="O15382" i="16"/>
  <c r="O15383" i="16"/>
  <c r="O15384" i="16"/>
  <c r="O15385" i="16"/>
  <c r="O15386" i="16"/>
  <c r="O15387" i="16"/>
  <c r="O15388" i="16"/>
  <c r="O15389" i="16"/>
  <c r="O15390" i="16"/>
  <c r="O15391" i="16"/>
  <c r="O15392" i="16"/>
  <c r="O15393" i="16"/>
  <c r="O15394" i="16"/>
  <c r="O15395" i="16"/>
  <c r="O15396" i="16"/>
  <c r="O15397" i="16"/>
  <c r="O15398" i="16"/>
  <c r="O15399" i="16"/>
  <c r="O15400" i="16"/>
  <c r="O15401" i="16"/>
  <c r="O15402" i="16"/>
  <c r="O15403" i="16"/>
  <c r="O15404" i="16"/>
  <c r="O15405" i="16"/>
  <c r="O15406" i="16"/>
  <c r="O15407" i="16"/>
  <c r="O15408" i="16"/>
  <c r="O15409" i="16"/>
  <c r="O15410" i="16"/>
  <c r="O15411" i="16"/>
  <c r="O15412" i="16"/>
  <c r="O15413" i="16"/>
  <c r="O15414" i="16"/>
  <c r="O15415" i="16"/>
  <c r="O15416" i="16"/>
  <c r="O15417" i="16"/>
  <c r="O15418" i="16"/>
  <c r="O15419" i="16"/>
  <c r="O15420" i="16"/>
  <c r="O15421" i="16"/>
  <c r="O15422" i="16"/>
  <c r="O15423" i="16"/>
  <c r="O15424" i="16"/>
  <c r="O15425" i="16"/>
  <c r="O15426" i="16"/>
  <c r="O15427" i="16"/>
  <c r="O15428" i="16"/>
  <c r="O15429" i="16"/>
  <c r="O15430" i="16"/>
  <c r="O15431" i="16"/>
  <c r="O15432" i="16"/>
  <c r="O15433" i="16"/>
  <c r="O15434" i="16"/>
  <c r="O15435" i="16"/>
  <c r="O15436" i="16"/>
  <c r="O15437" i="16"/>
  <c r="O15438" i="16"/>
  <c r="O15439" i="16"/>
  <c r="O15440" i="16"/>
  <c r="O15441" i="16"/>
  <c r="O15442" i="16"/>
  <c r="O15443" i="16"/>
  <c r="O15444" i="16"/>
  <c r="O15445" i="16"/>
  <c r="O15446" i="16"/>
  <c r="O15447" i="16"/>
  <c r="O15448" i="16"/>
  <c r="O15449" i="16"/>
  <c r="O15450" i="16"/>
  <c r="O15451" i="16"/>
  <c r="O15452" i="16"/>
  <c r="O15453" i="16"/>
  <c r="O15454" i="16"/>
  <c r="O15455" i="16"/>
  <c r="O15456" i="16"/>
  <c r="O15457" i="16"/>
  <c r="O15458" i="16"/>
  <c r="O15459" i="16"/>
  <c r="O15460" i="16"/>
  <c r="O15461" i="16"/>
  <c r="O15462" i="16"/>
  <c r="O15463" i="16"/>
  <c r="O15464" i="16"/>
  <c r="O15465" i="16"/>
  <c r="O15466" i="16"/>
  <c r="O15467" i="16"/>
  <c r="O15468" i="16"/>
  <c r="O15469" i="16"/>
  <c r="O15470" i="16"/>
  <c r="O15471" i="16"/>
  <c r="O15472" i="16"/>
  <c r="O15473" i="16"/>
  <c r="O15474" i="16"/>
  <c r="O15475" i="16"/>
  <c r="O15476" i="16"/>
  <c r="O15477" i="16"/>
  <c r="O15478" i="16"/>
  <c r="O15479" i="16"/>
  <c r="O15480" i="16"/>
  <c r="O15481" i="16"/>
  <c r="O15482" i="16"/>
  <c r="O15483" i="16"/>
  <c r="O15484" i="16"/>
  <c r="O15485" i="16"/>
  <c r="O15486" i="16"/>
  <c r="O15487" i="16"/>
  <c r="O15488" i="16"/>
  <c r="O15489" i="16"/>
  <c r="O15490" i="16"/>
  <c r="O15491" i="16"/>
  <c r="O15492" i="16"/>
  <c r="O15493" i="16"/>
  <c r="O15494" i="16"/>
  <c r="O15495" i="16"/>
  <c r="O15496" i="16"/>
  <c r="O15497" i="16"/>
  <c r="O15498" i="16"/>
  <c r="O15499" i="16"/>
  <c r="O15500" i="16"/>
  <c r="O15501" i="16"/>
  <c r="O15502" i="16"/>
  <c r="O15503" i="16"/>
  <c r="O15504" i="16"/>
  <c r="O15505" i="16"/>
  <c r="O15506" i="16"/>
  <c r="O15507" i="16"/>
  <c r="O15508" i="16"/>
  <c r="O15509" i="16"/>
  <c r="O15510" i="16"/>
  <c r="O15511" i="16"/>
  <c r="O15512" i="16"/>
  <c r="O15513" i="16"/>
  <c r="O15514" i="16"/>
  <c r="O15515" i="16"/>
  <c r="O15516" i="16"/>
  <c r="O15517" i="16"/>
  <c r="O15518" i="16"/>
  <c r="O15519" i="16"/>
  <c r="O15520" i="16"/>
  <c r="O15521" i="16"/>
  <c r="O15522" i="16"/>
  <c r="O15523" i="16"/>
  <c r="O15524" i="16"/>
  <c r="O15525" i="16"/>
  <c r="O15526" i="16"/>
  <c r="O15527" i="16"/>
  <c r="O15528" i="16"/>
  <c r="O15529" i="16"/>
  <c r="O15530" i="16"/>
  <c r="O15531" i="16"/>
  <c r="O15532" i="16"/>
  <c r="O15533" i="16"/>
  <c r="O15534" i="16"/>
  <c r="O15535" i="16"/>
  <c r="O15536" i="16"/>
  <c r="O15537" i="16"/>
  <c r="O15538" i="16"/>
  <c r="O15539" i="16"/>
  <c r="O15540" i="16"/>
  <c r="O15541" i="16"/>
  <c r="O15542" i="16"/>
  <c r="O15543" i="16"/>
  <c r="O15544" i="16"/>
  <c r="O15545" i="16"/>
  <c r="O15546" i="16"/>
  <c r="O15547" i="16"/>
  <c r="O15548" i="16"/>
  <c r="O15549" i="16"/>
  <c r="O15550" i="16"/>
  <c r="O15551" i="16"/>
  <c r="O15552" i="16"/>
  <c r="O15553" i="16"/>
  <c r="O15554" i="16"/>
  <c r="O15555" i="16"/>
  <c r="O15556" i="16"/>
  <c r="O15557" i="16"/>
  <c r="O15558" i="16"/>
  <c r="O15559" i="16"/>
  <c r="O15560" i="16"/>
  <c r="O15561" i="16"/>
  <c r="O15562" i="16"/>
  <c r="O15563" i="16"/>
  <c r="O15564" i="16"/>
  <c r="O15565" i="16"/>
  <c r="O15566" i="16"/>
  <c r="O15567" i="16"/>
  <c r="O15568" i="16"/>
  <c r="O15569" i="16"/>
  <c r="O15570" i="16"/>
  <c r="O15571" i="16"/>
  <c r="O15572" i="16"/>
  <c r="O15573" i="16"/>
  <c r="O15574" i="16"/>
  <c r="O15575" i="16"/>
  <c r="O15576" i="16"/>
  <c r="O15577" i="16"/>
  <c r="O15578" i="16"/>
  <c r="O15579" i="16"/>
  <c r="O15580" i="16"/>
  <c r="O15581" i="16"/>
  <c r="O15582" i="16"/>
  <c r="O15583" i="16"/>
  <c r="O15584" i="16"/>
  <c r="O15585" i="16"/>
  <c r="O15586" i="16"/>
  <c r="O15587" i="16"/>
  <c r="O15588" i="16"/>
  <c r="O15589" i="16"/>
  <c r="O15590" i="16"/>
  <c r="O15591" i="16"/>
  <c r="O15592" i="16"/>
  <c r="O15593" i="16"/>
  <c r="O15594" i="16"/>
  <c r="O15595" i="16"/>
  <c r="O15596" i="16"/>
  <c r="O15597" i="16"/>
  <c r="O15598" i="16"/>
  <c r="O15599" i="16"/>
  <c r="O15600" i="16"/>
  <c r="O15601" i="16"/>
  <c r="O15602" i="16"/>
  <c r="O15603" i="16"/>
  <c r="O15604" i="16"/>
  <c r="O15605" i="16"/>
  <c r="O15606" i="16"/>
  <c r="O15607" i="16"/>
  <c r="O15608" i="16"/>
  <c r="O15609" i="16"/>
  <c r="O15610" i="16"/>
  <c r="O15611" i="16"/>
  <c r="O15612" i="16"/>
  <c r="O15613" i="16"/>
  <c r="O15614" i="16"/>
  <c r="O15615" i="16"/>
  <c r="O15616" i="16"/>
  <c r="O15617" i="16"/>
  <c r="O15618" i="16"/>
  <c r="O15619" i="16"/>
  <c r="O15620" i="16"/>
  <c r="O15621" i="16"/>
  <c r="O15622" i="16"/>
  <c r="O15623" i="16"/>
  <c r="O15624" i="16"/>
  <c r="O15625" i="16"/>
  <c r="O15626" i="16"/>
  <c r="O15627" i="16"/>
  <c r="O15628" i="16"/>
  <c r="O15629" i="16"/>
  <c r="O15630" i="16"/>
  <c r="O15631" i="16"/>
  <c r="O15632" i="16"/>
  <c r="O15633" i="16"/>
  <c r="O15634" i="16"/>
  <c r="O15635" i="16"/>
  <c r="O15636" i="16"/>
  <c r="O15637" i="16"/>
  <c r="O15638" i="16"/>
  <c r="O15639" i="16"/>
  <c r="O15640" i="16"/>
  <c r="O15641" i="16"/>
  <c r="O15642" i="16"/>
  <c r="O15643" i="16"/>
  <c r="O15644" i="16"/>
  <c r="O15645" i="16"/>
  <c r="O15646" i="16"/>
  <c r="O15647" i="16"/>
  <c r="O15648" i="16"/>
  <c r="O15649" i="16"/>
  <c r="O15650" i="16"/>
  <c r="O15651" i="16"/>
  <c r="O15652" i="16"/>
  <c r="O15653" i="16"/>
  <c r="O15654" i="16"/>
  <c r="O15655" i="16"/>
  <c r="O15656" i="16"/>
  <c r="O15657" i="16"/>
  <c r="O15658" i="16"/>
  <c r="O15659" i="16"/>
  <c r="O15660" i="16"/>
  <c r="O15661" i="16"/>
  <c r="O15662" i="16"/>
  <c r="O15663" i="16"/>
  <c r="O15664" i="16"/>
  <c r="O15665" i="16"/>
  <c r="O15666" i="16"/>
  <c r="O15667" i="16"/>
  <c r="O15668" i="16"/>
  <c r="O15669" i="16"/>
  <c r="O15670" i="16"/>
  <c r="O15671" i="16"/>
  <c r="O15672" i="16"/>
  <c r="O15673" i="16"/>
  <c r="O15674" i="16"/>
  <c r="O15675" i="16"/>
  <c r="O15676" i="16"/>
  <c r="O15677" i="16"/>
  <c r="O15678" i="16"/>
  <c r="O15679" i="16"/>
  <c r="O15680" i="16"/>
  <c r="O15681" i="16"/>
  <c r="O15682" i="16"/>
  <c r="O15683" i="16"/>
  <c r="O15684" i="16"/>
  <c r="O15685" i="16"/>
  <c r="O15686" i="16"/>
  <c r="O15687" i="16"/>
  <c r="O15688" i="16"/>
  <c r="O15689" i="16"/>
  <c r="O15690" i="16"/>
  <c r="O15691" i="16"/>
  <c r="O15692" i="16"/>
  <c r="O15693" i="16"/>
  <c r="O15694" i="16"/>
  <c r="O15695" i="16"/>
  <c r="O15696" i="16"/>
  <c r="O15697" i="16"/>
  <c r="O15698" i="16"/>
  <c r="O15699" i="16"/>
  <c r="O15700" i="16"/>
  <c r="O15701" i="16"/>
  <c r="O15702" i="16"/>
  <c r="O15703" i="16"/>
  <c r="O15704" i="16"/>
  <c r="O15705" i="16"/>
  <c r="O15706" i="16"/>
  <c r="O15707" i="16"/>
  <c r="O15708" i="16"/>
  <c r="O15709" i="16"/>
  <c r="O15710" i="16"/>
  <c r="O15711" i="16"/>
  <c r="O15712" i="16"/>
  <c r="O15713" i="16"/>
  <c r="O15714" i="16"/>
  <c r="O15715" i="16"/>
  <c r="O15716" i="16"/>
  <c r="O15717" i="16"/>
  <c r="O15718" i="16"/>
  <c r="O15719" i="16"/>
  <c r="O15720" i="16"/>
  <c r="O15721" i="16"/>
  <c r="O15722" i="16"/>
  <c r="O15723" i="16"/>
  <c r="O15724" i="16"/>
  <c r="O15725" i="16"/>
  <c r="O15726" i="16"/>
  <c r="O15727" i="16"/>
  <c r="O15728" i="16"/>
  <c r="O15729" i="16"/>
  <c r="O15730" i="16"/>
  <c r="O15731" i="16"/>
  <c r="O15732" i="16"/>
  <c r="O15733" i="16"/>
  <c r="O15734" i="16"/>
  <c r="O15735" i="16"/>
  <c r="O15736" i="16"/>
  <c r="O15737" i="16"/>
  <c r="O15738" i="16"/>
  <c r="O15739" i="16"/>
  <c r="O15740" i="16"/>
  <c r="O15741" i="16"/>
  <c r="O15742" i="16"/>
  <c r="O15743" i="16"/>
  <c r="O15744" i="16"/>
  <c r="O15745" i="16"/>
  <c r="O15746" i="16"/>
  <c r="O15747" i="16"/>
  <c r="O15748" i="16"/>
  <c r="O15749" i="16"/>
  <c r="O15750" i="16"/>
  <c r="O15751" i="16"/>
  <c r="O15752" i="16"/>
  <c r="O15753" i="16"/>
  <c r="O15754" i="16"/>
  <c r="O15755" i="16"/>
  <c r="O15756" i="16"/>
  <c r="O15757" i="16"/>
  <c r="O15758" i="16"/>
  <c r="O15759" i="16"/>
  <c r="O15760" i="16"/>
  <c r="O15761" i="16"/>
  <c r="O15762" i="16"/>
  <c r="O15763" i="16"/>
  <c r="O15764" i="16"/>
  <c r="O15765" i="16"/>
  <c r="O15766" i="16"/>
  <c r="O15767" i="16"/>
  <c r="O15768" i="16"/>
  <c r="O15769" i="16"/>
  <c r="O15770" i="16"/>
  <c r="O15771" i="16"/>
  <c r="O15772" i="16"/>
  <c r="O15773" i="16"/>
  <c r="O15774" i="16"/>
  <c r="O15775" i="16"/>
  <c r="O15776" i="16"/>
  <c r="O15777" i="16"/>
  <c r="O15778" i="16"/>
  <c r="O15779" i="16"/>
  <c r="O15780" i="16"/>
  <c r="O15781" i="16"/>
  <c r="O15782" i="16"/>
  <c r="O15783" i="16"/>
  <c r="O15784" i="16"/>
  <c r="O15785" i="16"/>
  <c r="O15786" i="16"/>
  <c r="O15787" i="16"/>
  <c r="O15788" i="16"/>
  <c r="O15789" i="16"/>
  <c r="O15790" i="16"/>
  <c r="O15791" i="16"/>
  <c r="O15792" i="16"/>
  <c r="O15793" i="16"/>
  <c r="O15794" i="16"/>
  <c r="O15795" i="16"/>
  <c r="O15796" i="16"/>
  <c r="O15797" i="16"/>
  <c r="O15798" i="16"/>
  <c r="O15799" i="16"/>
  <c r="O15800" i="16"/>
  <c r="O15801" i="16"/>
  <c r="O15802" i="16"/>
  <c r="O15803" i="16"/>
  <c r="O15804" i="16"/>
  <c r="O15805" i="16"/>
  <c r="O15806" i="16"/>
  <c r="O15807" i="16"/>
  <c r="O15808" i="16"/>
  <c r="O15809" i="16"/>
  <c r="O15810" i="16"/>
  <c r="O15811" i="16"/>
  <c r="O15812" i="16"/>
  <c r="O15813" i="16"/>
  <c r="O15814" i="16"/>
  <c r="O15815" i="16"/>
  <c r="O15816" i="16"/>
  <c r="O15817" i="16"/>
  <c r="O15818" i="16"/>
  <c r="O15819" i="16"/>
  <c r="O15820" i="16"/>
  <c r="O15821" i="16"/>
  <c r="O15822" i="16"/>
  <c r="O15823" i="16"/>
  <c r="O15824" i="16"/>
  <c r="O15825" i="16"/>
  <c r="O15826" i="16"/>
  <c r="O15827" i="16"/>
  <c r="O15828" i="16"/>
  <c r="O15829" i="16"/>
  <c r="O15830" i="16"/>
  <c r="O15831" i="16"/>
  <c r="O15832" i="16"/>
  <c r="O15833" i="16"/>
  <c r="O15834" i="16"/>
  <c r="O15835" i="16"/>
  <c r="O15836" i="16"/>
  <c r="O15837" i="16"/>
  <c r="O15838" i="16"/>
  <c r="O15839" i="16"/>
  <c r="O15840" i="16"/>
  <c r="O15841" i="16"/>
  <c r="O15842" i="16"/>
  <c r="O15843" i="16"/>
  <c r="O15844" i="16"/>
  <c r="O15845" i="16"/>
  <c r="O15846" i="16"/>
  <c r="O15847" i="16"/>
  <c r="O15848" i="16"/>
  <c r="O15849" i="16"/>
  <c r="O15850" i="16"/>
  <c r="O15851" i="16"/>
  <c r="O15852" i="16"/>
  <c r="O15853" i="16"/>
  <c r="O15854" i="16"/>
  <c r="O15855" i="16"/>
  <c r="O15856" i="16"/>
  <c r="O15857" i="16"/>
  <c r="O15858" i="16"/>
  <c r="O15859" i="16"/>
  <c r="O15860" i="16"/>
  <c r="O15861" i="16"/>
  <c r="O15862" i="16"/>
  <c r="O15863" i="16"/>
  <c r="O15864" i="16"/>
  <c r="O15865" i="16"/>
  <c r="O15866" i="16"/>
  <c r="O15867" i="16"/>
  <c r="O15868" i="16"/>
  <c r="O15869" i="16"/>
  <c r="O15870" i="16"/>
  <c r="O15871" i="16"/>
  <c r="O15872" i="16"/>
  <c r="O15873" i="16"/>
  <c r="O15874" i="16"/>
  <c r="O15875" i="16"/>
  <c r="O15876" i="16"/>
  <c r="O15877" i="16"/>
  <c r="O15878" i="16"/>
  <c r="O15879" i="16"/>
  <c r="O15880" i="16"/>
  <c r="O15881" i="16"/>
  <c r="O15882" i="16"/>
  <c r="O15883" i="16"/>
  <c r="O15884" i="16"/>
  <c r="O15885" i="16"/>
  <c r="O15886" i="16"/>
  <c r="O15887" i="16"/>
  <c r="O15888" i="16"/>
  <c r="O15889" i="16"/>
  <c r="O15890" i="16"/>
  <c r="O15891" i="16"/>
  <c r="O15892" i="16"/>
  <c r="O15893" i="16"/>
  <c r="O15894" i="16"/>
  <c r="O15895" i="16"/>
  <c r="O15896" i="16"/>
  <c r="O15897" i="16"/>
  <c r="O15898" i="16"/>
  <c r="O15899" i="16"/>
  <c r="O15900" i="16"/>
  <c r="O15901" i="16"/>
  <c r="O15902" i="16"/>
  <c r="O15903" i="16"/>
  <c r="O15904" i="16"/>
  <c r="O15905" i="16"/>
  <c r="O15906" i="16"/>
  <c r="O15907" i="16"/>
  <c r="O15908" i="16"/>
  <c r="O15909" i="16"/>
  <c r="O15910" i="16"/>
  <c r="O15911" i="16"/>
  <c r="O15912" i="16"/>
  <c r="O15913" i="16"/>
  <c r="O15914" i="16"/>
  <c r="O15915" i="16"/>
  <c r="O15916" i="16"/>
  <c r="O15917" i="16"/>
  <c r="O15918" i="16"/>
  <c r="O15919" i="16"/>
  <c r="O15920" i="16"/>
  <c r="O15921" i="16"/>
  <c r="O15922" i="16"/>
  <c r="O15923" i="16"/>
  <c r="O15924" i="16"/>
  <c r="O15925" i="16"/>
  <c r="O15926" i="16"/>
  <c r="O15927" i="16"/>
  <c r="O15928" i="16"/>
  <c r="O15929" i="16"/>
  <c r="O15930" i="16"/>
  <c r="O15931" i="16"/>
  <c r="O15932" i="16"/>
  <c r="O15933" i="16"/>
  <c r="O15934" i="16"/>
  <c r="O15935" i="16"/>
  <c r="O15936" i="16"/>
  <c r="O15937" i="16"/>
  <c r="O15938" i="16"/>
  <c r="O15939" i="16"/>
  <c r="O15940" i="16"/>
  <c r="O15941" i="16"/>
  <c r="O15942" i="16"/>
  <c r="O15943" i="16"/>
  <c r="O15944" i="16"/>
  <c r="O15945" i="16"/>
  <c r="O15946" i="16"/>
  <c r="O15947" i="16"/>
  <c r="O15948" i="16"/>
  <c r="O15949" i="16"/>
  <c r="O15950" i="16"/>
  <c r="O15951" i="16"/>
  <c r="O15952" i="16"/>
  <c r="O15953" i="16"/>
  <c r="O15954" i="16"/>
  <c r="O15955" i="16"/>
  <c r="O15956" i="16"/>
  <c r="O15957" i="16"/>
  <c r="O15958" i="16"/>
  <c r="O15959" i="16"/>
  <c r="O15960" i="16"/>
  <c r="O15961" i="16"/>
  <c r="O15962" i="16"/>
  <c r="O15963" i="16"/>
  <c r="O15964" i="16"/>
  <c r="O15965" i="16"/>
  <c r="O15966" i="16"/>
  <c r="O15967" i="16"/>
  <c r="O15968" i="16"/>
  <c r="O15969" i="16"/>
  <c r="O15970" i="16"/>
  <c r="O15971" i="16"/>
  <c r="O15972" i="16"/>
  <c r="O15973" i="16"/>
  <c r="O15974" i="16"/>
  <c r="O15975" i="16"/>
  <c r="O15976" i="16"/>
  <c r="O15977" i="16"/>
  <c r="O15978" i="16"/>
  <c r="O15979" i="16"/>
  <c r="O15980" i="16"/>
  <c r="O15981" i="16"/>
  <c r="O15982" i="16"/>
  <c r="O15983" i="16"/>
  <c r="O15984" i="16"/>
  <c r="O15985" i="16"/>
  <c r="O15986" i="16"/>
  <c r="O15987" i="16"/>
  <c r="O15988" i="16"/>
  <c r="O15989" i="16"/>
  <c r="O15990" i="16"/>
  <c r="O15991" i="16"/>
  <c r="O15992" i="16"/>
  <c r="O15993" i="16"/>
  <c r="O15994" i="16"/>
  <c r="O15995" i="16"/>
  <c r="O15996" i="16"/>
  <c r="O15997" i="16"/>
  <c r="O15998" i="16"/>
  <c r="O15999" i="16"/>
  <c r="O16000" i="16"/>
  <c r="O16001" i="16"/>
  <c r="O16002" i="16"/>
  <c r="O16003" i="16"/>
  <c r="O16004" i="16"/>
  <c r="O16005" i="16"/>
  <c r="O16006" i="16"/>
  <c r="O16007" i="16"/>
  <c r="O16008" i="16"/>
  <c r="O16009" i="16"/>
  <c r="O16010" i="16"/>
  <c r="O16011" i="16"/>
  <c r="O16012" i="16"/>
  <c r="O16013" i="16"/>
  <c r="O16014" i="16"/>
  <c r="O16015" i="16"/>
  <c r="O16016" i="16"/>
  <c r="O16017" i="16"/>
  <c r="O16018" i="16"/>
  <c r="O16019" i="16"/>
  <c r="O16020" i="16"/>
  <c r="O16021" i="16"/>
  <c r="O16022" i="16"/>
  <c r="O16023" i="16"/>
  <c r="O16024" i="16"/>
  <c r="O16025" i="16"/>
  <c r="O16026" i="16"/>
  <c r="O16027" i="16"/>
  <c r="O16028" i="16"/>
  <c r="O16029" i="16"/>
  <c r="O16030" i="16"/>
  <c r="O16031" i="16"/>
  <c r="O16032" i="16"/>
  <c r="O16033" i="16"/>
  <c r="O16034" i="16"/>
  <c r="O16035" i="16"/>
  <c r="O16036" i="16"/>
  <c r="O16037" i="16"/>
  <c r="O16038" i="16"/>
  <c r="O16039" i="16"/>
  <c r="O16040" i="16"/>
  <c r="O16041" i="16"/>
  <c r="O16042" i="16"/>
  <c r="O16043" i="16"/>
  <c r="O16044" i="16"/>
  <c r="O16045" i="16"/>
  <c r="O16046" i="16"/>
  <c r="O16047" i="16"/>
  <c r="O16048" i="16"/>
  <c r="O16049" i="16"/>
  <c r="O16050" i="16"/>
  <c r="O16051" i="16"/>
  <c r="O16052" i="16"/>
  <c r="O16053" i="16"/>
  <c r="O16054" i="16"/>
  <c r="O16055" i="16"/>
  <c r="O16056" i="16"/>
  <c r="O16057" i="16"/>
  <c r="O16058" i="16"/>
  <c r="O16059" i="16"/>
  <c r="O16060" i="16"/>
  <c r="O16061" i="16"/>
  <c r="O16062" i="16"/>
  <c r="O16063" i="16"/>
  <c r="O16064" i="16"/>
  <c r="O16065" i="16"/>
  <c r="O16066" i="16"/>
  <c r="O16067" i="16"/>
  <c r="O16068" i="16"/>
  <c r="O16069" i="16"/>
  <c r="O16070" i="16"/>
  <c r="O16071" i="16"/>
  <c r="O16072" i="16"/>
  <c r="O16073" i="16"/>
  <c r="O16074" i="16"/>
  <c r="O16075" i="16"/>
  <c r="O16076" i="16"/>
  <c r="O16077" i="16"/>
  <c r="O16078" i="16"/>
  <c r="O16079" i="16"/>
  <c r="O16080" i="16"/>
  <c r="O16081" i="16"/>
  <c r="O16082" i="16"/>
  <c r="O16083" i="16"/>
  <c r="O16084" i="16"/>
  <c r="O16085" i="16"/>
  <c r="O16086" i="16"/>
  <c r="O16087" i="16"/>
  <c r="O16088" i="16"/>
  <c r="O16089" i="16"/>
  <c r="O16090" i="16"/>
  <c r="O16091" i="16"/>
  <c r="O16092" i="16"/>
  <c r="O16093" i="16"/>
  <c r="O16094" i="16"/>
  <c r="O16095" i="16"/>
  <c r="O16096" i="16"/>
  <c r="O16097" i="16"/>
  <c r="O16098" i="16"/>
  <c r="O16099" i="16"/>
  <c r="O16100" i="16"/>
  <c r="O16101" i="16"/>
  <c r="O16102" i="16"/>
  <c r="O16103" i="16"/>
  <c r="O16104" i="16"/>
  <c r="O16105" i="16"/>
  <c r="O16106" i="16"/>
  <c r="O16107" i="16"/>
  <c r="O16108" i="16"/>
  <c r="O16109" i="16"/>
  <c r="O16110" i="16"/>
  <c r="O16111" i="16"/>
  <c r="O16112" i="16"/>
  <c r="O16113" i="16"/>
  <c r="O16114" i="16"/>
  <c r="O16115" i="16"/>
  <c r="O16116" i="16"/>
  <c r="O16117" i="16"/>
  <c r="O16118" i="16"/>
  <c r="O16119" i="16"/>
  <c r="O16120" i="16"/>
  <c r="O16121" i="16"/>
  <c r="O16122" i="16"/>
  <c r="O16123" i="16"/>
  <c r="O16124" i="16"/>
  <c r="O16125" i="16"/>
  <c r="O16126" i="16"/>
  <c r="O16127" i="16"/>
  <c r="O16128" i="16"/>
  <c r="O16129" i="16"/>
  <c r="O16130" i="16"/>
  <c r="O16131" i="16"/>
  <c r="O16132" i="16"/>
  <c r="O16133" i="16"/>
  <c r="O16134" i="16"/>
  <c r="O16135" i="16"/>
  <c r="O16136" i="16"/>
  <c r="O16137" i="16"/>
  <c r="O16138" i="16"/>
  <c r="O16139" i="16"/>
  <c r="O16140" i="16"/>
  <c r="O16141" i="16"/>
  <c r="O16142" i="16"/>
  <c r="O16143" i="16"/>
  <c r="O16144" i="16"/>
  <c r="O16145" i="16"/>
  <c r="O16146" i="16"/>
  <c r="O16147" i="16"/>
  <c r="O16148" i="16"/>
  <c r="O16149" i="16"/>
  <c r="O16150" i="16"/>
  <c r="O16151" i="16"/>
  <c r="O16152" i="16"/>
  <c r="O16153" i="16"/>
  <c r="O16154" i="16"/>
  <c r="O16155" i="16"/>
  <c r="O16156" i="16"/>
  <c r="O16157" i="16"/>
  <c r="O16158" i="16"/>
  <c r="O16159" i="16"/>
  <c r="O16160" i="16"/>
  <c r="O16161" i="16"/>
  <c r="O16162" i="16"/>
  <c r="O16163" i="16"/>
  <c r="O16164" i="16"/>
  <c r="O16165" i="16"/>
  <c r="O16166" i="16"/>
  <c r="O16167" i="16"/>
  <c r="O16168" i="16"/>
  <c r="O16169" i="16"/>
  <c r="O16170" i="16"/>
  <c r="O16171" i="16"/>
  <c r="O16172" i="16"/>
  <c r="O16173" i="16"/>
  <c r="O16174" i="16"/>
  <c r="O16175" i="16"/>
  <c r="O16176" i="16"/>
  <c r="O16177" i="16"/>
  <c r="O16178" i="16"/>
  <c r="O16179" i="16"/>
  <c r="O16180" i="16"/>
  <c r="O16181" i="16"/>
  <c r="O16182" i="16"/>
  <c r="O16183" i="16"/>
  <c r="O16184" i="16"/>
  <c r="O16185" i="16"/>
  <c r="O16186" i="16"/>
  <c r="O16187" i="16"/>
  <c r="O16188" i="16"/>
  <c r="O16189" i="16"/>
  <c r="O16190" i="16"/>
  <c r="O16191" i="16"/>
  <c r="O16192" i="16"/>
  <c r="O16193" i="16"/>
  <c r="O16194" i="16"/>
  <c r="O16195" i="16"/>
  <c r="O16196" i="16"/>
  <c r="O16197" i="16"/>
  <c r="O16198" i="16"/>
  <c r="O16199" i="16"/>
  <c r="O16200" i="16"/>
  <c r="O16201" i="16"/>
  <c r="O16202" i="16"/>
  <c r="O16203" i="16"/>
  <c r="O16204" i="16"/>
  <c r="O16205" i="16"/>
  <c r="O16206" i="16"/>
  <c r="O16207" i="16"/>
  <c r="O16208" i="16"/>
  <c r="O16209" i="16"/>
  <c r="O16210" i="16"/>
  <c r="O16211" i="16"/>
  <c r="O16212" i="16"/>
  <c r="O16213" i="16"/>
  <c r="O16214" i="16"/>
  <c r="O16215" i="16"/>
  <c r="O16216" i="16"/>
  <c r="O16217" i="16"/>
  <c r="O16218" i="16"/>
  <c r="O16219" i="16"/>
  <c r="O16220" i="16"/>
  <c r="O16221" i="16"/>
  <c r="O16222" i="16"/>
  <c r="O16223" i="16"/>
  <c r="O16224" i="16"/>
  <c r="O16225" i="16"/>
  <c r="O16226" i="16"/>
  <c r="O16227" i="16"/>
  <c r="O16228" i="16"/>
  <c r="O16229" i="16"/>
  <c r="O16230" i="16"/>
  <c r="O16231" i="16"/>
  <c r="O16232" i="16"/>
  <c r="O16233" i="16"/>
  <c r="O16234" i="16"/>
  <c r="O16235" i="16"/>
  <c r="O16236" i="16"/>
  <c r="O16237" i="16"/>
  <c r="O16238" i="16"/>
  <c r="O16239" i="16"/>
  <c r="O16240" i="16"/>
  <c r="O16241" i="16"/>
  <c r="O16242" i="16"/>
  <c r="O16243" i="16"/>
  <c r="O16244" i="16"/>
  <c r="O16245" i="16"/>
  <c r="O16246" i="16"/>
  <c r="O16247" i="16"/>
  <c r="O16248" i="16"/>
  <c r="O16249" i="16"/>
  <c r="O16250" i="16"/>
  <c r="O16251" i="16"/>
  <c r="O16252" i="16"/>
  <c r="O16253" i="16"/>
  <c r="O16254" i="16"/>
  <c r="O16255" i="16"/>
  <c r="O16256" i="16"/>
  <c r="O16257" i="16"/>
  <c r="O16258" i="16"/>
  <c r="O16259" i="16"/>
  <c r="O16260" i="16"/>
  <c r="O16261" i="16"/>
  <c r="O16262" i="16"/>
  <c r="O16263" i="16"/>
  <c r="O16264" i="16"/>
  <c r="O16265" i="16"/>
  <c r="O16266" i="16"/>
  <c r="O16267" i="16"/>
  <c r="O16268" i="16"/>
  <c r="O16269" i="16"/>
  <c r="O16270" i="16"/>
  <c r="O16271" i="16"/>
  <c r="O16272" i="16"/>
  <c r="O16273" i="16"/>
  <c r="O16274" i="16"/>
  <c r="O16275" i="16"/>
  <c r="O16276" i="16"/>
  <c r="O16277" i="16"/>
  <c r="O16278" i="16"/>
  <c r="O16279" i="16"/>
  <c r="O16280" i="16"/>
  <c r="O16281" i="16"/>
  <c r="O16282" i="16"/>
  <c r="O16283" i="16"/>
  <c r="O16284" i="16"/>
  <c r="O16285" i="16"/>
  <c r="O16286" i="16"/>
  <c r="O16287" i="16"/>
  <c r="O16288" i="16"/>
  <c r="O16289" i="16"/>
  <c r="O16290" i="16"/>
  <c r="O16291" i="16"/>
  <c r="O16292" i="16"/>
  <c r="O16293" i="16"/>
  <c r="O16294" i="16"/>
  <c r="O16295" i="16"/>
  <c r="O16296" i="16"/>
  <c r="O16297" i="16"/>
  <c r="O16298" i="16"/>
  <c r="O16299" i="16"/>
  <c r="O16300" i="16"/>
  <c r="O16301" i="16"/>
  <c r="O16302" i="16"/>
  <c r="O16303" i="16"/>
  <c r="O16304" i="16"/>
  <c r="O16305" i="16"/>
  <c r="O16306" i="16"/>
  <c r="O16307" i="16"/>
  <c r="O16308" i="16"/>
  <c r="O16309" i="16"/>
  <c r="O16310" i="16"/>
  <c r="O16311" i="16"/>
  <c r="O16312" i="16"/>
  <c r="O16313" i="16"/>
  <c r="O16314" i="16"/>
  <c r="O16315" i="16"/>
  <c r="O16316" i="16"/>
  <c r="O16317" i="16"/>
  <c r="O16318" i="16"/>
  <c r="O16319" i="16"/>
  <c r="O16320" i="16"/>
  <c r="O16321" i="16"/>
  <c r="O16322" i="16"/>
  <c r="O16323" i="16"/>
  <c r="O16324" i="16"/>
  <c r="O16325" i="16"/>
  <c r="O16326" i="16"/>
  <c r="O16327" i="16"/>
  <c r="O16328" i="16"/>
  <c r="O16329" i="16"/>
  <c r="O16330" i="16"/>
  <c r="O16331" i="16"/>
  <c r="O16332" i="16"/>
  <c r="O16333" i="16"/>
  <c r="O16334" i="16"/>
  <c r="O16335" i="16"/>
  <c r="O16336" i="16"/>
  <c r="O16337" i="16"/>
  <c r="O16338" i="16"/>
  <c r="O16339" i="16"/>
  <c r="O16340" i="16"/>
  <c r="O16341" i="16"/>
  <c r="O16342" i="16"/>
  <c r="O16343" i="16"/>
  <c r="O16344" i="16"/>
  <c r="O16345" i="16"/>
  <c r="O16346" i="16"/>
  <c r="O16347" i="16"/>
  <c r="O16348" i="16"/>
  <c r="O16349" i="16"/>
  <c r="O16350" i="16"/>
  <c r="O16351" i="16"/>
  <c r="O16352" i="16"/>
  <c r="O16353" i="16"/>
  <c r="O16354" i="16"/>
  <c r="O16355" i="16"/>
  <c r="O16356" i="16"/>
  <c r="O16357" i="16"/>
  <c r="O16358" i="16"/>
  <c r="O16359" i="16"/>
  <c r="O16360" i="16"/>
  <c r="O16361" i="16"/>
  <c r="O16362" i="16"/>
  <c r="O16363" i="16"/>
  <c r="O16364" i="16"/>
  <c r="O16365" i="16"/>
  <c r="O16366" i="16"/>
  <c r="O16367" i="16"/>
  <c r="O16368" i="16"/>
  <c r="O16369" i="16"/>
  <c r="O16370" i="16"/>
  <c r="O16371" i="16"/>
  <c r="O16372" i="16"/>
  <c r="O16373" i="16"/>
  <c r="O16374" i="16"/>
  <c r="O16375" i="16"/>
  <c r="O16376" i="16"/>
  <c r="O16377" i="16"/>
  <c r="O16378" i="16"/>
  <c r="O16379" i="16"/>
  <c r="O16380" i="16"/>
  <c r="O16381" i="16"/>
  <c r="O16382" i="16"/>
  <c r="O16383" i="16"/>
  <c r="O16384" i="16"/>
  <c r="O16385" i="16"/>
  <c r="O16386" i="16"/>
  <c r="O16387" i="16"/>
  <c r="O16388" i="16"/>
  <c r="O16389" i="16"/>
  <c r="O16390" i="16"/>
  <c r="O16391" i="16"/>
  <c r="O16392" i="16"/>
  <c r="O16393" i="16"/>
  <c r="O16394" i="16"/>
  <c r="O16395" i="16"/>
  <c r="O16396" i="16"/>
  <c r="O16397" i="16"/>
  <c r="O16398" i="16"/>
  <c r="O16399" i="16"/>
  <c r="O16400" i="16"/>
  <c r="O16401" i="16"/>
  <c r="O16402" i="16"/>
  <c r="O16403" i="16"/>
  <c r="O16404" i="16"/>
  <c r="O16405" i="16"/>
  <c r="O16406" i="16"/>
  <c r="O16407" i="16"/>
  <c r="O16408" i="16"/>
  <c r="O16409" i="16"/>
  <c r="O16410" i="16"/>
  <c r="O16411" i="16"/>
  <c r="O16412" i="16"/>
  <c r="O16413" i="16"/>
  <c r="O16414" i="16"/>
  <c r="O16415" i="16"/>
  <c r="O16416" i="16"/>
  <c r="O16417" i="16"/>
  <c r="O16418" i="16"/>
  <c r="O16419" i="16"/>
  <c r="O16420" i="16"/>
  <c r="O16421" i="16"/>
  <c r="O16422" i="16"/>
  <c r="O16423" i="16"/>
  <c r="O16424" i="16"/>
  <c r="O16425" i="16"/>
  <c r="O16426" i="16"/>
  <c r="O16427" i="16"/>
  <c r="O16428" i="16"/>
  <c r="O16429" i="16"/>
  <c r="O16430" i="16"/>
  <c r="O16431" i="16"/>
  <c r="O16432" i="16"/>
  <c r="O16433" i="16"/>
  <c r="O16434" i="16"/>
  <c r="O16435" i="16"/>
  <c r="O16436" i="16"/>
  <c r="O16437" i="16"/>
  <c r="O16438" i="16"/>
  <c r="O16439" i="16"/>
  <c r="O16440" i="16"/>
  <c r="O16441" i="16"/>
  <c r="O16442" i="16"/>
  <c r="O16443" i="16"/>
  <c r="O16444" i="16"/>
  <c r="O16445" i="16"/>
  <c r="O16446" i="16"/>
  <c r="O16447" i="16"/>
  <c r="O16448" i="16"/>
  <c r="O16449" i="16"/>
  <c r="O16450" i="16"/>
  <c r="O16451" i="16"/>
  <c r="O16452" i="16"/>
  <c r="O16453" i="16"/>
  <c r="O16454" i="16"/>
  <c r="O16455" i="16"/>
  <c r="O16456" i="16"/>
  <c r="O16457" i="16"/>
  <c r="O16458" i="16"/>
  <c r="O16459" i="16"/>
  <c r="O16460" i="16"/>
  <c r="O16461" i="16"/>
  <c r="O16462" i="16"/>
  <c r="O16463" i="16"/>
  <c r="O16464" i="16"/>
  <c r="O16465" i="16"/>
  <c r="O16466" i="16"/>
  <c r="O16467" i="16"/>
  <c r="O16468" i="16"/>
  <c r="O16469" i="16"/>
  <c r="O16470" i="16"/>
  <c r="O16471" i="16"/>
  <c r="O16472" i="16"/>
  <c r="O16473" i="16"/>
  <c r="O16474" i="16"/>
  <c r="O16475" i="16"/>
  <c r="O16476" i="16"/>
  <c r="O16477" i="16"/>
  <c r="O16478" i="16"/>
  <c r="O16479" i="16"/>
  <c r="O16480" i="16"/>
  <c r="O16481" i="16"/>
  <c r="O16482" i="16"/>
  <c r="O16483" i="16"/>
  <c r="O16484" i="16"/>
  <c r="O16485" i="16"/>
  <c r="O16486" i="16"/>
  <c r="O16487" i="16"/>
  <c r="O16488" i="16"/>
  <c r="O16489" i="16"/>
  <c r="O16490" i="16"/>
  <c r="O16491" i="16"/>
  <c r="O16492" i="16"/>
  <c r="O16493" i="16"/>
  <c r="O16494" i="16"/>
  <c r="O16495" i="16"/>
  <c r="O16496" i="16"/>
  <c r="O16497" i="16"/>
  <c r="O16498" i="16"/>
  <c r="O16499" i="16"/>
  <c r="O16500" i="16"/>
  <c r="O16501" i="16"/>
  <c r="O16502" i="16"/>
  <c r="O16503" i="16"/>
  <c r="O16504" i="16"/>
  <c r="O16505" i="16"/>
  <c r="O16506" i="16"/>
  <c r="O16507" i="16"/>
  <c r="O16508" i="16"/>
  <c r="O16509" i="16"/>
  <c r="O16510" i="16"/>
  <c r="O16511" i="16"/>
  <c r="O16512" i="16"/>
  <c r="O16513" i="16"/>
  <c r="O16514" i="16"/>
  <c r="O16515" i="16"/>
  <c r="O16516" i="16"/>
  <c r="O16517" i="16"/>
  <c r="O16518" i="16"/>
  <c r="O16519" i="16"/>
  <c r="O16520" i="16"/>
  <c r="O16521" i="16"/>
  <c r="O16522" i="16"/>
  <c r="O16523" i="16"/>
  <c r="O16524" i="16"/>
  <c r="O16525" i="16"/>
  <c r="O16526" i="16"/>
  <c r="O16527" i="16"/>
  <c r="O16528" i="16"/>
  <c r="O16529" i="16"/>
  <c r="O16530" i="16"/>
  <c r="O16531" i="16"/>
  <c r="O16532" i="16"/>
  <c r="O16533" i="16"/>
  <c r="O16534" i="16"/>
  <c r="O16535" i="16"/>
  <c r="O16536" i="16"/>
  <c r="O16537" i="16"/>
  <c r="O16538" i="16"/>
  <c r="O16539" i="16"/>
  <c r="O16540" i="16"/>
  <c r="O16541" i="16"/>
  <c r="O16542" i="16"/>
  <c r="O16543" i="16"/>
  <c r="O16544" i="16"/>
  <c r="O16545" i="16"/>
  <c r="O16546" i="16"/>
  <c r="O16547" i="16"/>
  <c r="O16548" i="16"/>
  <c r="O16549" i="16"/>
  <c r="O16550" i="16"/>
  <c r="O16551" i="16"/>
  <c r="O16552" i="16"/>
  <c r="O16553" i="16"/>
  <c r="O16554" i="16"/>
  <c r="O16555" i="16"/>
  <c r="O16556" i="16"/>
  <c r="O16557" i="16"/>
  <c r="O16558" i="16"/>
  <c r="O16559" i="16"/>
  <c r="O16560" i="16"/>
  <c r="O16561" i="16"/>
  <c r="O16562" i="16"/>
  <c r="O16563" i="16"/>
  <c r="O16564" i="16"/>
  <c r="O16565" i="16"/>
  <c r="O16566" i="16"/>
  <c r="O16567" i="16"/>
  <c r="O16568" i="16"/>
  <c r="O16569" i="16"/>
  <c r="O16570" i="16"/>
  <c r="O16571" i="16"/>
  <c r="O16572" i="16"/>
  <c r="O16573" i="16"/>
  <c r="O16574" i="16"/>
  <c r="O16575" i="16"/>
  <c r="O16576" i="16"/>
  <c r="O16577" i="16"/>
  <c r="O16578" i="16"/>
  <c r="O16579" i="16"/>
  <c r="O16580" i="16"/>
  <c r="O16581" i="16"/>
  <c r="O16582" i="16"/>
  <c r="O16583" i="16"/>
  <c r="O16584" i="16"/>
  <c r="O16585" i="16"/>
  <c r="O16586" i="16"/>
  <c r="O16587" i="16"/>
  <c r="O16588" i="16"/>
  <c r="O16589" i="16"/>
  <c r="O16590" i="16"/>
  <c r="O16591" i="16"/>
  <c r="O16592" i="16"/>
  <c r="O16593" i="16"/>
  <c r="O16594" i="16"/>
  <c r="O16595" i="16"/>
  <c r="O16596" i="16"/>
  <c r="O16597" i="16"/>
  <c r="O16598" i="16"/>
  <c r="O16599" i="16"/>
  <c r="O16600" i="16"/>
  <c r="O16601" i="16"/>
  <c r="O16602" i="16"/>
  <c r="O16603" i="16"/>
  <c r="O16604" i="16"/>
  <c r="O16605" i="16"/>
  <c r="O16606" i="16"/>
  <c r="O16607" i="16"/>
  <c r="O16608" i="16"/>
  <c r="O16609" i="16"/>
  <c r="O16610" i="16"/>
  <c r="O16611" i="16"/>
  <c r="O16612" i="16"/>
  <c r="O16613" i="16"/>
  <c r="O16614" i="16"/>
  <c r="O16615" i="16"/>
  <c r="O16616" i="16"/>
  <c r="O16617" i="16"/>
  <c r="O16618" i="16"/>
  <c r="O16619" i="16"/>
  <c r="O16620" i="16"/>
  <c r="O16621" i="16"/>
  <c r="O16622" i="16"/>
  <c r="O16623" i="16"/>
  <c r="O16624" i="16"/>
  <c r="O16625" i="16"/>
  <c r="O16626" i="16"/>
  <c r="O16627" i="16"/>
  <c r="O16628" i="16"/>
  <c r="O16629" i="16"/>
  <c r="O16630" i="16"/>
  <c r="O16631" i="16"/>
  <c r="O16632" i="16"/>
  <c r="O16633" i="16"/>
  <c r="O16634" i="16"/>
  <c r="O16635" i="16"/>
  <c r="O16636" i="16"/>
  <c r="O16637" i="16"/>
  <c r="O16638" i="16"/>
  <c r="O16639" i="16"/>
  <c r="O16640" i="16"/>
  <c r="O16641" i="16"/>
  <c r="O16642" i="16"/>
  <c r="O16643" i="16"/>
  <c r="O16644" i="16"/>
  <c r="O16645" i="16"/>
  <c r="O16646" i="16"/>
  <c r="O16647" i="16"/>
  <c r="O16648" i="16"/>
  <c r="O16649" i="16"/>
  <c r="O16650" i="16"/>
  <c r="O16651" i="16"/>
  <c r="O16652" i="16"/>
  <c r="O16653" i="16"/>
  <c r="O16654" i="16"/>
  <c r="O16655" i="16"/>
  <c r="O16656" i="16"/>
  <c r="O16657" i="16"/>
  <c r="O16658" i="16"/>
  <c r="O16659" i="16"/>
  <c r="O16660" i="16"/>
  <c r="O16661" i="16"/>
  <c r="O16662" i="16"/>
  <c r="O16663" i="16"/>
  <c r="O16664" i="16"/>
  <c r="O16665" i="16"/>
  <c r="O16666" i="16"/>
  <c r="O16667" i="16"/>
  <c r="O16668" i="16"/>
  <c r="O16669" i="16"/>
  <c r="O16670" i="16"/>
  <c r="O16671" i="16"/>
  <c r="O16672" i="16"/>
  <c r="O16673" i="16"/>
  <c r="O16674" i="16"/>
  <c r="O16675" i="16"/>
  <c r="O16676" i="16"/>
  <c r="O16677" i="16"/>
  <c r="O16678" i="16"/>
  <c r="O16679" i="16"/>
  <c r="O16680" i="16"/>
  <c r="O16681" i="16"/>
  <c r="O16682" i="16"/>
  <c r="O16683" i="16"/>
  <c r="O16684" i="16"/>
  <c r="O16685" i="16"/>
  <c r="O16686" i="16"/>
  <c r="O16687" i="16"/>
  <c r="O16688" i="16"/>
  <c r="O16689" i="16"/>
  <c r="O16690" i="16"/>
  <c r="O16691" i="16"/>
  <c r="O16692" i="16"/>
  <c r="O16693" i="16"/>
  <c r="O16694" i="16"/>
  <c r="O16695" i="16"/>
  <c r="O16696" i="16"/>
  <c r="O16697" i="16"/>
  <c r="O16698" i="16"/>
  <c r="O16699" i="16"/>
  <c r="O16700" i="16"/>
  <c r="O16701" i="16"/>
  <c r="O16702" i="16"/>
  <c r="O16703" i="16"/>
  <c r="O16704" i="16"/>
  <c r="O16705" i="16"/>
  <c r="O16706" i="16"/>
  <c r="O16707" i="16"/>
  <c r="O16708" i="16"/>
  <c r="O16709" i="16"/>
  <c r="O16710" i="16"/>
  <c r="O16711" i="16"/>
  <c r="O16712" i="16"/>
  <c r="O16713" i="16"/>
  <c r="O16714" i="16"/>
  <c r="O16715" i="16"/>
  <c r="O16716" i="16"/>
  <c r="O16717" i="16"/>
  <c r="O16718" i="16"/>
  <c r="O16719" i="16"/>
  <c r="O16720" i="16"/>
  <c r="O16721" i="16"/>
  <c r="O16722" i="16"/>
  <c r="O16723" i="16"/>
  <c r="O16724" i="16"/>
  <c r="O16725" i="16"/>
  <c r="O16726" i="16"/>
  <c r="O16727" i="16"/>
  <c r="O16728" i="16"/>
  <c r="O16729" i="16"/>
  <c r="O16730" i="16"/>
  <c r="O16731" i="16"/>
  <c r="O16732" i="16"/>
  <c r="O16733" i="16"/>
  <c r="O16734" i="16"/>
  <c r="O16735" i="16"/>
  <c r="O16736" i="16"/>
  <c r="O16737" i="16"/>
  <c r="O16738" i="16"/>
  <c r="O16739" i="16"/>
  <c r="O16740" i="16"/>
  <c r="O16741" i="16"/>
  <c r="O16742" i="16"/>
  <c r="O16743" i="16"/>
  <c r="O16744" i="16"/>
  <c r="O16745" i="16"/>
  <c r="O16746" i="16"/>
  <c r="O16747" i="16"/>
  <c r="O16748" i="16"/>
  <c r="O16749" i="16"/>
  <c r="O16750" i="16"/>
  <c r="O16751" i="16"/>
  <c r="O16752" i="16"/>
  <c r="O16753" i="16"/>
  <c r="O16754" i="16"/>
  <c r="O16755" i="16"/>
  <c r="O16756" i="16"/>
  <c r="O16757" i="16"/>
  <c r="O16758" i="16"/>
  <c r="O16759" i="16"/>
  <c r="O16760" i="16"/>
  <c r="O16761" i="16"/>
  <c r="O16762" i="16"/>
  <c r="O16763" i="16"/>
  <c r="O16764" i="16"/>
  <c r="O16765" i="16"/>
  <c r="O16766" i="16"/>
  <c r="O16767" i="16"/>
  <c r="O16768" i="16"/>
  <c r="O16769" i="16"/>
  <c r="O16770" i="16"/>
  <c r="O16771" i="16"/>
  <c r="O16772" i="16"/>
  <c r="O16773" i="16"/>
  <c r="O16774" i="16"/>
  <c r="O16775" i="16"/>
  <c r="O16776" i="16"/>
  <c r="O16777" i="16"/>
  <c r="O16778" i="16"/>
  <c r="O16779" i="16"/>
  <c r="O16780" i="16"/>
  <c r="O16781" i="16"/>
  <c r="O16782" i="16"/>
  <c r="O16783" i="16"/>
  <c r="O16784" i="16"/>
  <c r="O16785" i="16"/>
  <c r="O16786" i="16"/>
  <c r="O16787" i="16"/>
  <c r="O16788" i="16"/>
  <c r="O16789" i="16"/>
  <c r="O16790" i="16"/>
  <c r="O16791" i="16"/>
  <c r="O16792" i="16"/>
  <c r="O16793" i="16"/>
  <c r="O16794" i="16"/>
  <c r="O16795" i="16"/>
  <c r="O16796" i="16"/>
  <c r="O16797" i="16"/>
  <c r="O16798" i="16"/>
  <c r="O16799" i="16"/>
  <c r="O16800" i="16"/>
  <c r="O16801" i="16"/>
  <c r="O16802" i="16"/>
  <c r="O16803" i="16"/>
  <c r="O16804" i="16"/>
  <c r="O16805" i="16"/>
  <c r="O16806" i="16"/>
  <c r="O16807" i="16"/>
  <c r="O16808" i="16"/>
  <c r="O16809" i="16"/>
  <c r="O16810" i="16"/>
  <c r="O16811" i="16"/>
  <c r="O16812" i="16"/>
  <c r="O16813" i="16"/>
  <c r="O16814" i="16"/>
  <c r="O16815" i="16"/>
  <c r="O16816" i="16"/>
  <c r="O16817" i="16"/>
  <c r="O16818" i="16"/>
  <c r="O16819" i="16"/>
  <c r="O16820" i="16"/>
  <c r="O16821" i="16"/>
  <c r="O16822" i="16"/>
  <c r="O16823" i="16"/>
  <c r="O16824" i="16"/>
  <c r="O16825" i="16"/>
  <c r="O16826" i="16"/>
  <c r="O16827" i="16"/>
  <c r="O16828" i="16"/>
  <c r="O16829" i="16"/>
  <c r="O16830" i="16"/>
  <c r="O16831" i="16"/>
  <c r="O16832" i="16"/>
  <c r="O16833" i="16"/>
  <c r="O16834" i="16"/>
  <c r="O16835" i="16"/>
  <c r="O16836" i="16"/>
  <c r="O16837" i="16"/>
  <c r="O16838" i="16"/>
  <c r="O16839" i="16"/>
  <c r="O16840" i="16"/>
  <c r="O16841" i="16"/>
  <c r="O16842" i="16"/>
  <c r="O16843" i="16"/>
  <c r="O16844" i="16"/>
  <c r="O16845" i="16"/>
  <c r="O16846" i="16"/>
  <c r="O16847" i="16"/>
  <c r="O16848" i="16"/>
  <c r="O16849" i="16"/>
  <c r="O16850" i="16"/>
  <c r="O16851" i="16"/>
  <c r="O16852" i="16"/>
  <c r="O16853" i="16"/>
  <c r="O16854" i="16"/>
  <c r="O16855" i="16"/>
  <c r="O16856" i="16"/>
  <c r="O16857" i="16"/>
  <c r="O16858" i="16"/>
  <c r="O16859" i="16"/>
  <c r="O16860" i="16"/>
  <c r="O16861" i="16"/>
  <c r="O16862" i="16"/>
  <c r="O16863" i="16"/>
  <c r="O16864" i="16"/>
  <c r="O16865" i="16"/>
  <c r="O16866" i="16"/>
  <c r="O16867" i="16"/>
  <c r="O16868" i="16"/>
  <c r="O16869" i="16"/>
  <c r="O16870" i="16"/>
  <c r="O16871" i="16"/>
  <c r="O16872" i="16"/>
  <c r="O16873" i="16"/>
  <c r="O16874" i="16"/>
  <c r="O16875" i="16"/>
  <c r="O16876" i="16"/>
  <c r="O16877" i="16"/>
  <c r="O16878" i="16"/>
  <c r="O16879" i="16"/>
  <c r="O16880" i="16"/>
  <c r="O16881" i="16"/>
  <c r="O16882" i="16"/>
  <c r="O16883" i="16"/>
  <c r="O16884" i="16"/>
  <c r="O16885" i="16"/>
  <c r="O16886" i="16"/>
  <c r="O16887" i="16"/>
  <c r="O16888" i="16"/>
  <c r="O16889" i="16"/>
  <c r="O16890" i="16"/>
  <c r="O16891" i="16"/>
  <c r="O16892" i="16"/>
  <c r="O16893" i="16"/>
  <c r="O16894" i="16"/>
  <c r="O16895" i="16"/>
  <c r="O16896" i="16"/>
  <c r="O16897" i="16"/>
  <c r="O16898" i="16"/>
  <c r="O16899" i="16"/>
  <c r="O16900" i="16"/>
  <c r="O16901" i="16"/>
  <c r="O16902" i="16"/>
  <c r="O16903" i="16"/>
  <c r="O16904" i="16"/>
  <c r="O16905" i="16"/>
  <c r="O16906" i="16"/>
  <c r="O16907" i="16"/>
  <c r="O16908" i="16"/>
  <c r="O16909" i="16"/>
  <c r="O16910" i="16"/>
  <c r="O16911" i="16"/>
  <c r="O16912" i="16"/>
  <c r="O16913" i="16"/>
  <c r="O16914" i="16"/>
  <c r="O16915" i="16"/>
  <c r="O16916" i="16"/>
  <c r="O16917" i="16"/>
  <c r="O16918" i="16"/>
  <c r="O16919" i="16"/>
  <c r="O16920" i="16"/>
  <c r="O16921" i="16"/>
  <c r="O16922" i="16"/>
  <c r="O16923" i="16"/>
  <c r="O16924" i="16"/>
  <c r="O16925" i="16"/>
  <c r="O16926" i="16"/>
  <c r="O16927" i="16"/>
  <c r="O16928" i="16"/>
  <c r="O16929" i="16"/>
  <c r="O16930" i="16"/>
  <c r="O16931" i="16"/>
  <c r="O16932" i="16"/>
  <c r="O16933" i="16"/>
  <c r="O16934" i="16"/>
  <c r="O16935" i="16"/>
  <c r="O16936" i="16"/>
  <c r="O16937" i="16"/>
  <c r="O16938" i="16"/>
  <c r="O16939" i="16"/>
  <c r="O16940" i="16"/>
  <c r="O16941" i="16"/>
  <c r="O16942" i="16"/>
  <c r="O16943" i="16"/>
  <c r="O16944" i="16"/>
  <c r="O16945" i="16"/>
  <c r="O16946" i="16"/>
  <c r="O16947" i="16"/>
  <c r="O16948" i="16"/>
  <c r="O16949" i="16"/>
  <c r="O16950" i="16"/>
  <c r="O16951" i="16"/>
  <c r="O16952" i="16"/>
  <c r="O16953" i="16"/>
  <c r="O16954" i="16"/>
  <c r="O16955" i="16"/>
  <c r="O16956" i="16"/>
  <c r="O16957" i="16"/>
  <c r="O16958" i="16"/>
  <c r="O16959" i="16"/>
  <c r="O16960" i="16"/>
  <c r="O16961" i="16"/>
  <c r="O16962" i="16"/>
  <c r="O16963" i="16"/>
  <c r="O16964" i="16"/>
  <c r="O16965" i="16"/>
  <c r="O16966" i="16"/>
  <c r="O16967" i="16"/>
  <c r="O16968" i="16"/>
  <c r="O16969" i="16"/>
  <c r="O16970" i="16"/>
  <c r="O16971" i="16"/>
  <c r="O16972" i="16"/>
  <c r="O16973" i="16"/>
  <c r="O16974" i="16"/>
  <c r="O16975" i="16"/>
  <c r="O16976" i="16"/>
  <c r="O16977" i="16"/>
  <c r="O16978" i="16"/>
  <c r="O16979" i="16"/>
  <c r="O16980" i="16"/>
  <c r="O16981" i="16"/>
  <c r="O16982" i="16"/>
  <c r="O16983" i="16"/>
  <c r="O16984" i="16"/>
  <c r="O16985" i="16"/>
  <c r="O16986" i="16"/>
  <c r="O16987" i="16"/>
  <c r="O16988" i="16"/>
  <c r="O16989" i="16"/>
  <c r="O16990" i="16"/>
  <c r="O16991" i="16"/>
  <c r="O16992" i="16"/>
  <c r="O16993" i="16"/>
  <c r="O16994" i="16"/>
  <c r="O16995" i="16"/>
  <c r="O16996" i="16"/>
  <c r="O16997" i="16"/>
  <c r="O16998" i="16"/>
  <c r="O16999" i="16"/>
  <c r="O17000" i="16"/>
  <c r="O17001" i="16"/>
  <c r="O17002" i="16"/>
  <c r="O17003" i="16"/>
  <c r="O17004" i="16"/>
  <c r="O17005" i="16"/>
  <c r="O17006" i="16"/>
  <c r="O17007" i="16"/>
  <c r="O17008" i="16"/>
  <c r="O17009" i="16"/>
  <c r="O17010" i="16"/>
  <c r="O17011" i="16"/>
  <c r="O17012" i="16"/>
  <c r="O17013" i="16"/>
  <c r="O17014" i="16"/>
  <c r="O17015" i="16"/>
  <c r="O17016" i="16"/>
  <c r="O17017" i="16"/>
  <c r="O17018" i="16"/>
  <c r="O17019" i="16"/>
  <c r="O17020" i="16"/>
  <c r="O17021" i="16"/>
  <c r="O17022" i="16"/>
  <c r="O17023" i="16"/>
  <c r="O17024" i="16"/>
  <c r="O17025" i="16"/>
  <c r="O17026" i="16"/>
  <c r="O17027" i="16"/>
  <c r="O17028" i="16"/>
  <c r="O17029" i="16"/>
  <c r="O17030" i="16"/>
  <c r="O17031" i="16"/>
  <c r="O17032" i="16"/>
  <c r="O17033" i="16"/>
  <c r="O17034" i="16"/>
  <c r="O17035" i="16"/>
  <c r="O17036" i="16"/>
  <c r="O17037" i="16"/>
  <c r="O17038" i="16"/>
  <c r="O17039" i="16"/>
  <c r="O17040" i="16"/>
  <c r="O17041" i="16"/>
  <c r="O17042" i="16"/>
  <c r="O17043" i="16"/>
  <c r="O17044" i="16"/>
  <c r="O17045" i="16"/>
  <c r="O17046" i="16"/>
  <c r="O17047" i="16"/>
  <c r="O17048" i="16"/>
  <c r="O17049" i="16"/>
  <c r="O17050" i="16"/>
  <c r="O17051" i="16"/>
  <c r="O17052" i="16"/>
  <c r="O17053" i="16"/>
  <c r="O17054" i="16"/>
  <c r="O17055" i="16"/>
  <c r="O17056" i="16"/>
  <c r="O17057" i="16"/>
  <c r="O17058" i="16"/>
  <c r="O17059" i="16"/>
  <c r="O17060" i="16"/>
  <c r="O17061" i="16"/>
  <c r="O17062" i="16"/>
  <c r="O17063" i="16"/>
  <c r="O17064" i="16"/>
  <c r="O17065" i="16"/>
  <c r="O17066" i="16"/>
  <c r="O17067" i="16"/>
  <c r="O17068" i="16"/>
  <c r="O17069" i="16"/>
  <c r="O17070" i="16"/>
  <c r="O17071" i="16"/>
  <c r="O17072" i="16"/>
  <c r="O17073" i="16"/>
  <c r="O17074" i="16"/>
  <c r="O17075" i="16"/>
  <c r="O17076" i="16"/>
  <c r="O17077" i="16"/>
  <c r="O17078" i="16"/>
  <c r="O17079" i="16"/>
  <c r="O17080" i="16"/>
  <c r="O17081" i="16"/>
  <c r="O17082" i="16"/>
  <c r="O17083" i="16"/>
  <c r="O17084" i="16"/>
  <c r="O17085" i="16"/>
  <c r="O17086" i="16"/>
  <c r="O17087" i="16"/>
  <c r="O17088" i="16"/>
  <c r="O17089" i="16"/>
  <c r="O17090" i="16"/>
  <c r="O17091" i="16"/>
  <c r="O17092" i="16"/>
  <c r="O17093" i="16"/>
  <c r="O17094" i="16"/>
  <c r="O17095" i="16"/>
  <c r="O17096" i="16"/>
  <c r="O17097" i="16"/>
  <c r="O17098" i="16"/>
  <c r="O17099" i="16"/>
  <c r="O17100" i="16"/>
  <c r="O17101" i="16"/>
  <c r="O17102" i="16"/>
  <c r="O17103" i="16"/>
  <c r="O17104" i="16"/>
  <c r="O17105" i="16"/>
  <c r="O17106" i="16"/>
  <c r="O17107" i="16"/>
  <c r="O17108" i="16"/>
  <c r="O17109" i="16"/>
  <c r="O17110" i="16"/>
  <c r="O17111" i="16"/>
  <c r="O17112" i="16"/>
  <c r="O17113" i="16"/>
  <c r="O17114" i="16"/>
  <c r="O17115" i="16"/>
  <c r="O17116" i="16"/>
  <c r="O17117" i="16"/>
  <c r="O17118" i="16"/>
  <c r="O17119" i="16"/>
  <c r="O17120" i="16"/>
  <c r="O17121" i="16"/>
  <c r="O17122" i="16"/>
  <c r="O17123" i="16"/>
  <c r="O17124" i="16"/>
  <c r="O17125" i="16"/>
  <c r="O17126" i="16"/>
  <c r="O17127" i="16"/>
  <c r="O17128" i="16"/>
  <c r="O17129" i="16"/>
  <c r="O17130" i="16"/>
  <c r="O17131" i="16"/>
  <c r="O17132" i="16"/>
  <c r="O17133" i="16"/>
  <c r="O17134" i="16"/>
  <c r="O17135" i="16"/>
  <c r="O17136" i="16"/>
  <c r="O17137" i="16"/>
  <c r="O17138" i="16"/>
  <c r="O17139" i="16"/>
  <c r="O17140" i="16"/>
  <c r="O17141" i="16"/>
  <c r="O17142" i="16"/>
  <c r="O17143" i="16"/>
  <c r="O17144" i="16"/>
  <c r="O17145" i="16"/>
  <c r="O17146" i="16"/>
  <c r="O17147" i="16"/>
  <c r="O17148" i="16"/>
  <c r="O17149" i="16"/>
  <c r="O17150" i="16"/>
  <c r="O17151" i="16"/>
  <c r="O17152" i="16"/>
  <c r="O17153" i="16"/>
  <c r="O17154" i="16"/>
  <c r="O17155" i="16"/>
  <c r="O17156" i="16"/>
  <c r="O17157" i="16"/>
  <c r="O17158" i="16"/>
  <c r="O17159" i="16"/>
  <c r="O17160" i="16"/>
  <c r="O17161" i="16"/>
  <c r="O17162" i="16"/>
  <c r="O17163" i="16"/>
  <c r="O17164" i="16"/>
  <c r="O17165" i="16"/>
  <c r="O17166" i="16"/>
  <c r="O17167" i="16"/>
  <c r="O17168" i="16"/>
  <c r="O17169" i="16"/>
  <c r="O17170" i="16"/>
  <c r="O17171" i="16"/>
  <c r="O17172" i="16"/>
  <c r="O17173" i="16"/>
  <c r="O17174" i="16"/>
  <c r="O17175" i="16"/>
  <c r="O17176" i="16"/>
  <c r="O17177" i="16"/>
  <c r="O17178" i="16"/>
  <c r="O17179" i="16"/>
  <c r="O17180" i="16"/>
  <c r="O17181" i="16"/>
  <c r="O17182" i="16"/>
  <c r="O17183" i="16"/>
  <c r="O17184" i="16"/>
  <c r="O17185" i="16"/>
  <c r="O17186" i="16"/>
  <c r="O17187" i="16"/>
  <c r="O17188" i="16"/>
  <c r="O17189" i="16"/>
  <c r="O17190" i="16"/>
  <c r="O17191" i="16"/>
  <c r="O17192" i="16"/>
  <c r="O17193" i="16"/>
  <c r="O17194" i="16"/>
  <c r="O17195" i="16"/>
  <c r="O17196" i="16"/>
  <c r="O17197" i="16"/>
  <c r="O17198" i="16"/>
  <c r="O17199" i="16"/>
  <c r="O17200" i="16"/>
  <c r="O17201" i="16"/>
  <c r="O17202" i="16"/>
  <c r="O17203" i="16"/>
  <c r="O17204" i="16"/>
  <c r="O17205" i="16"/>
  <c r="O17206" i="16"/>
  <c r="O17207" i="16"/>
  <c r="O17208" i="16"/>
  <c r="O17209" i="16"/>
  <c r="O17210" i="16"/>
  <c r="O17211" i="16"/>
  <c r="O17212" i="16"/>
  <c r="O17213" i="16"/>
  <c r="O17214" i="16"/>
  <c r="O17215" i="16"/>
  <c r="O17216" i="16"/>
  <c r="O17217" i="16"/>
  <c r="O17218" i="16"/>
  <c r="O17219" i="16"/>
  <c r="O17220" i="16"/>
  <c r="O17221" i="16"/>
  <c r="O17222" i="16"/>
  <c r="O17223" i="16"/>
  <c r="O17224" i="16"/>
  <c r="O17225" i="16"/>
  <c r="O17226" i="16"/>
  <c r="O17227" i="16"/>
  <c r="O17228" i="16"/>
  <c r="O17229" i="16"/>
  <c r="O17230" i="16"/>
  <c r="O17231" i="16"/>
  <c r="O17232" i="16"/>
  <c r="O17233" i="16"/>
  <c r="O17234" i="16"/>
  <c r="O17235" i="16"/>
  <c r="O17236" i="16"/>
  <c r="O17237" i="16"/>
  <c r="O17238" i="16"/>
  <c r="O17239" i="16"/>
  <c r="O17240" i="16"/>
  <c r="O17241" i="16"/>
  <c r="O17242" i="16"/>
  <c r="O17243" i="16"/>
  <c r="O17244" i="16"/>
  <c r="O17245" i="16"/>
  <c r="O17246" i="16"/>
  <c r="O17247" i="16"/>
  <c r="O17248" i="16"/>
  <c r="O17249" i="16"/>
  <c r="O17250" i="16"/>
  <c r="O17251" i="16"/>
  <c r="O17252" i="16"/>
  <c r="O17253" i="16"/>
  <c r="O17254" i="16"/>
  <c r="O17255" i="16"/>
  <c r="O17256" i="16"/>
  <c r="O17257" i="16"/>
  <c r="O17258" i="16"/>
  <c r="O17259" i="16"/>
  <c r="O17260" i="16"/>
  <c r="O17261" i="16"/>
  <c r="O17262" i="16"/>
  <c r="O17263" i="16"/>
  <c r="O17264" i="16"/>
  <c r="O17265" i="16"/>
  <c r="O17266" i="16"/>
  <c r="O17267" i="16"/>
  <c r="O17268" i="16"/>
  <c r="O17269" i="16"/>
  <c r="O17270" i="16"/>
  <c r="O17271" i="16"/>
  <c r="O17272" i="16"/>
  <c r="O17273" i="16"/>
  <c r="O17274" i="16"/>
  <c r="O17275" i="16"/>
  <c r="O17276" i="16"/>
  <c r="O17277" i="16"/>
  <c r="O17278" i="16"/>
  <c r="O17279" i="16"/>
  <c r="O17280" i="16"/>
  <c r="O17281" i="16"/>
  <c r="O17282" i="16"/>
  <c r="O17283" i="16"/>
  <c r="O17284" i="16"/>
  <c r="O17285" i="16"/>
  <c r="O17286" i="16"/>
  <c r="O17287" i="16"/>
  <c r="O17288" i="16"/>
  <c r="O17289" i="16"/>
  <c r="O17290" i="16"/>
  <c r="O17291" i="16"/>
  <c r="O17292" i="16"/>
  <c r="O17293" i="16"/>
  <c r="O17294" i="16"/>
  <c r="O17295" i="16"/>
  <c r="O17296" i="16"/>
  <c r="O17297" i="16"/>
  <c r="O17298" i="16"/>
  <c r="O17299" i="16"/>
  <c r="O17300" i="16"/>
  <c r="O17301" i="16"/>
  <c r="O17302" i="16"/>
  <c r="O17303" i="16"/>
  <c r="O17304" i="16"/>
  <c r="O17305" i="16"/>
  <c r="O17306" i="16"/>
  <c r="O17307" i="16"/>
  <c r="O17308" i="16"/>
  <c r="O17309" i="16"/>
  <c r="O17310" i="16"/>
  <c r="O17311" i="16"/>
  <c r="O17312" i="16"/>
  <c r="O17313" i="16"/>
  <c r="O17314" i="16"/>
  <c r="O17315" i="16"/>
  <c r="O17316" i="16"/>
  <c r="O17317" i="16"/>
  <c r="O17318" i="16"/>
  <c r="O17319" i="16"/>
  <c r="O17320" i="16"/>
  <c r="O17321" i="16"/>
  <c r="O17322" i="16"/>
  <c r="O17323" i="16"/>
  <c r="O17324" i="16"/>
  <c r="O17325" i="16"/>
  <c r="O17326" i="16"/>
  <c r="O17327" i="16"/>
  <c r="O17328" i="16"/>
  <c r="O17329" i="16"/>
  <c r="O17330" i="16"/>
  <c r="O17331" i="16"/>
  <c r="O17332" i="16"/>
  <c r="O17333" i="16"/>
  <c r="O17334" i="16"/>
  <c r="O17335" i="16"/>
  <c r="O17336" i="16"/>
  <c r="O17337" i="16"/>
  <c r="O17338" i="16"/>
  <c r="O17339" i="16"/>
  <c r="O17340" i="16"/>
  <c r="O17341" i="16"/>
  <c r="O17342" i="16"/>
  <c r="O17343" i="16"/>
  <c r="O17344" i="16"/>
  <c r="O17345" i="16"/>
  <c r="O17346" i="16"/>
  <c r="O17347" i="16"/>
  <c r="O17348" i="16"/>
  <c r="O17349" i="16"/>
  <c r="O17350" i="16"/>
  <c r="O17351" i="16"/>
  <c r="O17352" i="16"/>
  <c r="O17353" i="16"/>
  <c r="O17354" i="16"/>
  <c r="O17355" i="16"/>
  <c r="O17356" i="16"/>
  <c r="O17357" i="16"/>
  <c r="O17358" i="16"/>
  <c r="O17359" i="16"/>
  <c r="O17360" i="16"/>
  <c r="O17361" i="16"/>
  <c r="O17362" i="16"/>
  <c r="O17363" i="16"/>
  <c r="O17364" i="16"/>
  <c r="O17365" i="16"/>
  <c r="O17366" i="16"/>
  <c r="O17367" i="16"/>
  <c r="O17368" i="16"/>
  <c r="O17369" i="16"/>
  <c r="O17370" i="16"/>
  <c r="O17371" i="16"/>
  <c r="O17372" i="16"/>
  <c r="O17373" i="16"/>
  <c r="O17374" i="16"/>
  <c r="O17375" i="16"/>
  <c r="O17376" i="16"/>
  <c r="O17377" i="16"/>
  <c r="O17378" i="16"/>
  <c r="O17379" i="16"/>
  <c r="O17380" i="16"/>
  <c r="O17381" i="16"/>
  <c r="O17382" i="16"/>
  <c r="O17383" i="16"/>
  <c r="O17384" i="16"/>
  <c r="O17385" i="16"/>
  <c r="O17386" i="16"/>
  <c r="O17387" i="16"/>
  <c r="O17388" i="16"/>
  <c r="O17389" i="16"/>
  <c r="O17390" i="16"/>
  <c r="O17391" i="16"/>
  <c r="O17392" i="16"/>
  <c r="O17393" i="16"/>
  <c r="O17394" i="16"/>
  <c r="O17395" i="16"/>
  <c r="O17396" i="16"/>
  <c r="O17397" i="16"/>
  <c r="O17398" i="16"/>
  <c r="O17399" i="16"/>
  <c r="O17400" i="16"/>
  <c r="O17401" i="16"/>
  <c r="O17402" i="16"/>
  <c r="O17403" i="16"/>
  <c r="O17404" i="16"/>
  <c r="O17405" i="16"/>
  <c r="O17406" i="16"/>
  <c r="O17407" i="16"/>
  <c r="O17408" i="16"/>
  <c r="O17409" i="16"/>
  <c r="O17410" i="16"/>
  <c r="O17411" i="16"/>
  <c r="O17412" i="16"/>
  <c r="O17413" i="16"/>
  <c r="O17414" i="16"/>
  <c r="O17415" i="16"/>
  <c r="O17416" i="16"/>
  <c r="O17417" i="16"/>
  <c r="O17418" i="16"/>
  <c r="O17419" i="16"/>
  <c r="O17420" i="16"/>
  <c r="O17421" i="16"/>
  <c r="O17422" i="16"/>
  <c r="O17423" i="16"/>
  <c r="O17424" i="16"/>
  <c r="O17425" i="16"/>
  <c r="O17426" i="16"/>
  <c r="O17427" i="16"/>
  <c r="O17428" i="16"/>
  <c r="O17429" i="16"/>
  <c r="O17430" i="16"/>
  <c r="O17431" i="16"/>
  <c r="O17432" i="16"/>
  <c r="O17433" i="16"/>
  <c r="O17434" i="16"/>
  <c r="O17435" i="16"/>
  <c r="O17436" i="16"/>
  <c r="O17437" i="16"/>
  <c r="O17438" i="16"/>
  <c r="O17439" i="16"/>
  <c r="O17440" i="16"/>
  <c r="O17441" i="16"/>
  <c r="O17442" i="16"/>
  <c r="O17443" i="16"/>
  <c r="O17444" i="16"/>
  <c r="O17445" i="16"/>
  <c r="O17446" i="16"/>
  <c r="O17447" i="16"/>
  <c r="O17448" i="16"/>
  <c r="O17449" i="16"/>
  <c r="O17450" i="16"/>
  <c r="O17451" i="16"/>
  <c r="O17452" i="16"/>
  <c r="O17453" i="16"/>
  <c r="O17454" i="16"/>
  <c r="O17455" i="16"/>
  <c r="O17456" i="16"/>
  <c r="O17457" i="16"/>
  <c r="O17458" i="16"/>
  <c r="O17459" i="16"/>
  <c r="O17460" i="16"/>
  <c r="O17461" i="16"/>
  <c r="O17462" i="16"/>
  <c r="O17463" i="16"/>
  <c r="O17464" i="16"/>
  <c r="O17465" i="16"/>
  <c r="O17466" i="16"/>
  <c r="O17467" i="16"/>
  <c r="O17468" i="16"/>
  <c r="O17469" i="16"/>
  <c r="O17470" i="16"/>
  <c r="O17471" i="16"/>
  <c r="O17472" i="16"/>
  <c r="O17473" i="16"/>
  <c r="O17474" i="16"/>
  <c r="O17475" i="16"/>
  <c r="O17476" i="16"/>
  <c r="O17477" i="16"/>
  <c r="O17478" i="16"/>
  <c r="O17479" i="16"/>
  <c r="O17480" i="16"/>
  <c r="O17481" i="16"/>
  <c r="O17482" i="16"/>
  <c r="O17483" i="16"/>
  <c r="O17484" i="16"/>
  <c r="O17485" i="16"/>
  <c r="O17486" i="16"/>
  <c r="O17487" i="16"/>
  <c r="O17488" i="16"/>
  <c r="O17489" i="16"/>
  <c r="O17490" i="16"/>
  <c r="O17491" i="16"/>
  <c r="O17492" i="16"/>
  <c r="O17493" i="16"/>
  <c r="O17494" i="16"/>
  <c r="O17495" i="16"/>
  <c r="O17496" i="16"/>
  <c r="O17497" i="16"/>
  <c r="O17498" i="16"/>
  <c r="O17499" i="16"/>
  <c r="O17500" i="16"/>
  <c r="O17501" i="16"/>
  <c r="O17502" i="16"/>
  <c r="O17503" i="16"/>
  <c r="O17504" i="16"/>
  <c r="O17505" i="16"/>
  <c r="O17506" i="16"/>
  <c r="O17507" i="16"/>
  <c r="O17508" i="16"/>
  <c r="O17509" i="16"/>
  <c r="O17510" i="16"/>
  <c r="O17511" i="16"/>
  <c r="O17512" i="16"/>
  <c r="O17513" i="16"/>
  <c r="O17514" i="16"/>
  <c r="O17515" i="16"/>
  <c r="O17516" i="16"/>
  <c r="O17517" i="16"/>
  <c r="O17518" i="16"/>
  <c r="O17519" i="16"/>
  <c r="O17520" i="16"/>
  <c r="O17521" i="16"/>
  <c r="O17522" i="16"/>
  <c r="O17523" i="16"/>
  <c r="O17524" i="16"/>
  <c r="O17525" i="16"/>
  <c r="O17526" i="16"/>
  <c r="O17527" i="16"/>
  <c r="O17528" i="16"/>
  <c r="O17529" i="16"/>
  <c r="O17530" i="16"/>
  <c r="O17531" i="16"/>
  <c r="O17532" i="16"/>
  <c r="O17533" i="16"/>
  <c r="O17534" i="16"/>
  <c r="O17535" i="16"/>
  <c r="O17536" i="16"/>
  <c r="O17537" i="16"/>
  <c r="O17538" i="16"/>
  <c r="O17539" i="16"/>
  <c r="O17540" i="16"/>
  <c r="O17541" i="16"/>
  <c r="O17542" i="16"/>
  <c r="O17543" i="16"/>
  <c r="O17544" i="16"/>
  <c r="O17545" i="16"/>
  <c r="O17546" i="16"/>
  <c r="O17547" i="16"/>
  <c r="O17548" i="16"/>
  <c r="O17549" i="16"/>
  <c r="O17550" i="16"/>
  <c r="O17551" i="16"/>
  <c r="O17552" i="16"/>
  <c r="O17553" i="16"/>
  <c r="O17554" i="16"/>
  <c r="O17555" i="16"/>
  <c r="O17556" i="16"/>
  <c r="O17557" i="16"/>
  <c r="O17558" i="16"/>
  <c r="O17559" i="16"/>
  <c r="O17560" i="16"/>
  <c r="O17561" i="16"/>
  <c r="O17562" i="16"/>
  <c r="O17563" i="16"/>
  <c r="O17564" i="16"/>
  <c r="O17565" i="16"/>
  <c r="O17566" i="16"/>
  <c r="O17567" i="16"/>
  <c r="O17568" i="16"/>
  <c r="O17569" i="16"/>
  <c r="O17570" i="16"/>
  <c r="O17571" i="16"/>
  <c r="O17572" i="16"/>
  <c r="O17573" i="16"/>
  <c r="O17574" i="16"/>
  <c r="O17575" i="16"/>
  <c r="O17576" i="16"/>
  <c r="O17577" i="16"/>
  <c r="O17578" i="16"/>
  <c r="O17579" i="16"/>
  <c r="O17580" i="16"/>
  <c r="O17581" i="16"/>
  <c r="O17582" i="16"/>
  <c r="O17583" i="16"/>
  <c r="O17584" i="16"/>
  <c r="O17585" i="16"/>
  <c r="O17586" i="16"/>
  <c r="O17587" i="16"/>
  <c r="O17588" i="16"/>
  <c r="O17589" i="16"/>
  <c r="O17590" i="16"/>
  <c r="O17591" i="16"/>
  <c r="O17592" i="16"/>
  <c r="O17593" i="16"/>
  <c r="O17594" i="16"/>
  <c r="O17595" i="16"/>
  <c r="O17596" i="16"/>
  <c r="O17597" i="16"/>
  <c r="O17598" i="16"/>
  <c r="O17599" i="16"/>
  <c r="O17600" i="16"/>
  <c r="O17601" i="16"/>
  <c r="O17602" i="16"/>
  <c r="O17603" i="16"/>
  <c r="O17604" i="16"/>
  <c r="O17605" i="16"/>
  <c r="O17606" i="16"/>
  <c r="O17607" i="16"/>
  <c r="O17608" i="16"/>
  <c r="O17609" i="16"/>
  <c r="O17610" i="16"/>
  <c r="O17611" i="16"/>
  <c r="O17612" i="16"/>
  <c r="O17613" i="16"/>
  <c r="O17614" i="16"/>
  <c r="O17615" i="16"/>
  <c r="O17616" i="16"/>
  <c r="O17617" i="16"/>
  <c r="O17618" i="16"/>
  <c r="O17619" i="16"/>
  <c r="O17620" i="16"/>
  <c r="O17621" i="16"/>
  <c r="O17622" i="16"/>
  <c r="O17623" i="16"/>
  <c r="O17624" i="16"/>
  <c r="O17625" i="16"/>
  <c r="O17626" i="16"/>
  <c r="O17627" i="16"/>
  <c r="O17628" i="16"/>
  <c r="O17629" i="16"/>
  <c r="O17630" i="16"/>
  <c r="O17631" i="16"/>
  <c r="O17632" i="16"/>
  <c r="O17633" i="16"/>
  <c r="O17634" i="16"/>
  <c r="O17635" i="16"/>
  <c r="O17636" i="16"/>
  <c r="O17637" i="16"/>
  <c r="O17638" i="16"/>
  <c r="O17639" i="16"/>
  <c r="O17640" i="16"/>
  <c r="O17641" i="16"/>
  <c r="O17642" i="16"/>
  <c r="O17643" i="16"/>
  <c r="O17644" i="16"/>
  <c r="O17645" i="16"/>
  <c r="O17646" i="16"/>
  <c r="O17647" i="16"/>
  <c r="O17648" i="16"/>
  <c r="O17649" i="16"/>
  <c r="O17650" i="16"/>
  <c r="O17651" i="16"/>
  <c r="O17652" i="16"/>
  <c r="O17653" i="16"/>
  <c r="O17654" i="16"/>
  <c r="O17655" i="16"/>
  <c r="O17656" i="16"/>
  <c r="O17657" i="16"/>
  <c r="O17658" i="16"/>
  <c r="O17659" i="16"/>
  <c r="O17660" i="16"/>
  <c r="O17661" i="16"/>
  <c r="O17662" i="16"/>
  <c r="O17663" i="16"/>
  <c r="O17664" i="16"/>
  <c r="O17665" i="16"/>
  <c r="O17666" i="16"/>
  <c r="O17667" i="16"/>
  <c r="O17668" i="16"/>
  <c r="O17669" i="16"/>
  <c r="O17670" i="16"/>
  <c r="O17671" i="16"/>
  <c r="O17672" i="16"/>
  <c r="O17673" i="16"/>
  <c r="O17674" i="16"/>
  <c r="O17675" i="16"/>
  <c r="O17676" i="16"/>
  <c r="O17677" i="16"/>
  <c r="O17678" i="16"/>
  <c r="O17679" i="16"/>
  <c r="O17680" i="16"/>
  <c r="O17681" i="16"/>
  <c r="O17682" i="16"/>
  <c r="O17683" i="16"/>
  <c r="O17684" i="16"/>
  <c r="O17685" i="16"/>
  <c r="O17686" i="16"/>
  <c r="O17687" i="16"/>
  <c r="O17688" i="16"/>
  <c r="O17689" i="16"/>
  <c r="O17690" i="16"/>
  <c r="O17691" i="16"/>
  <c r="O17692" i="16"/>
  <c r="O17693" i="16"/>
  <c r="O17694" i="16"/>
  <c r="O17695" i="16"/>
  <c r="O17696" i="16"/>
  <c r="O17697" i="16"/>
  <c r="O17698" i="16"/>
  <c r="O17699" i="16"/>
  <c r="O17700" i="16"/>
  <c r="O17701" i="16"/>
  <c r="O17702" i="16"/>
  <c r="O17703" i="16"/>
  <c r="O17704" i="16"/>
  <c r="O17705" i="16"/>
  <c r="O17706" i="16"/>
  <c r="O17707" i="16"/>
  <c r="O17708" i="16"/>
  <c r="O17709" i="16"/>
  <c r="O17710" i="16"/>
  <c r="O17711" i="16"/>
  <c r="O17712" i="16"/>
  <c r="O17713" i="16"/>
  <c r="O17714" i="16"/>
  <c r="O17715" i="16"/>
  <c r="O17716" i="16"/>
  <c r="O17717" i="16"/>
  <c r="O17718" i="16"/>
  <c r="O17719" i="16"/>
  <c r="O17720" i="16"/>
  <c r="O17721" i="16"/>
  <c r="O17722" i="16"/>
  <c r="O17723" i="16"/>
  <c r="O17724" i="16"/>
  <c r="O17725" i="16"/>
  <c r="O17726" i="16"/>
  <c r="O17727" i="16"/>
  <c r="O17728" i="16"/>
  <c r="O17729" i="16"/>
  <c r="O17730" i="16"/>
  <c r="O17731" i="16"/>
  <c r="O17732" i="16"/>
  <c r="O17733" i="16"/>
  <c r="O17734" i="16"/>
  <c r="O17735" i="16"/>
  <c r="O17736" i="16"/>
  <c r="O17737" i="16"/>
  <c r="O17738" i="16"/>
  <c r="O17739" i="16"/>
  <c r="O17740" i="16"/>
  <c r="O17741" i="16"/>
  <c r="O17742" i="16"/>
  <c r="O17743" i="16"/>
  <c r="O17744" i="16"/>
  <c r="O17745" i="16"/>
  <c r="O17746" i="16"/>
  <c r="O17747" i="16"/>
  <c r="O17748" i="16"/>
  <c r="O17749" i="16"/>
  <c r="O17750" i="16"/>
  <c r="O17751" i="16"/>
  <c r="O17752" i="16"/>
  <c r="O17753" i="16"/>
  <c r="O17754" i="16"/>
  <c r="O17755" i="16"/>
  <c r="O17756" i="16"/>
  <c r="O17757" i="16"/>
  <c r="O17758" i="16"/>
  <c r="O17759" i="16"/>
  <c r="O17760" i="16"/>
  <c r="O17761" i="16"/>
  <c r="O17762" i="16"/>
  <c r="O17763" i="16"/>
  <c r="O17764" i="16"/>
  <c r="O17765" i="16"/>
  <c r="O17766" i="16"/>
  <c r="O17767" i="16"/>
  <c r="O17768" i="16"/>
  <c r="O17769" i="16"/>
  <c r="O17770" i="16"/>
  <c r="O17771" i="16"/>
  <c r="O17772" i="16"/>
  <c r="O17773" i="16"/>
  <c r="O17774" i="16"/>
  <c r="O17775" i="16"/>
  <c r="O17776" i="16"/>
  <c r="O17777" i="16"/>
  <c r="O17778" i="16"/>
  <c r="O17779" i="16"/>
  <c r="O17780" i="16"/>
  <c r="O17781" i="16"/>
  <c r="O17782" i="16"/>
  <c r="O17783" i="16"/>
  <c r="O17784" i="16"/>
  <c r="O17785" i="16"/>
  <c r="O17786" i="16"/>
  <c r="O17787" i="16"/>
  <c r="O17788" i="16"/>
  <c r="O17789" i="16"/>
  <c r="O17790" i="16"/>
  <c r="O17791" i="16"/>
  <c r="O17792" i="16"/>
  <c r="O17793" i="16"/>
  <c r="O17794" i="16"/>
  <c r="O17795" i="16"/>
  <c r="O17796" i="16"/>
  <c r="O17797" i="16"/>
  <c r="O17798" i="16"/>
  <c r="O17799" i="16"/>
  <c r="O17800" i="16"/>
  <c r="O17801" i="16"/>
  <c r="O17802" i="16"/>
  <c r="O17803" i="16"/>
  <c r="O17804" i="16"/>
  <c r="O17805" i="16"/>
  <c r="O17806" i="16"/>
  <c r="O17807" i="16"/>
  <c r="O17808" i="16"/>
  <c r="O17809" i="16"/>
  <c r="O17810" i="16"/>
  <c r="O17811" i="16"/>
  <c r="O17812" i="16"/>
  <c r="O17813" i="16"/>
  <c r="O17814" i="16"/>
  <c r="O17815" i="16"/>
  <c r="O17816" i="16"/>
  <c r="O17817" i="16"/>
  <c r="O17818" i="16"/>
  <c r="O17819" i="16"/>
  <c r="O17820" i="16"/>
  <c r="O17821" i="16"/>
  <c r="O17822" i="16"/>
  <c r="O17823" i="16"/>
  <c r="O17824" i="16"/>
  <c r="O17825" i="16"/>
  <c r="O17826" i="16"/>
  <c r="O17827" i="16"/>
  <c r="O17828" i="16"/>
  <c r="O17829" i="16"/>
  <c r="O17830" i="16"/>
  <c r="O17831" i="16"/>
  <c r="O17832" i="16"/>
  <c r="O17833" i="16"/>
  <c r="O17834" i="16"/>
  <c r="O17835" i="16"/>
  <c r="O17836" i="16"/>
  <c r="O17837" i="16"/>
  <c r="O17838" i="16"/>
  <c r="O17839" i="16"/>
  <c r="O17840" i="16"/>
  <c r="O17841" i="16"/>
  <c r="O17842" i="16"/>
  <c r="O17843" i="16"/>
  <c r="O17844" i="16"/>
  <c r="O17845" i="16"/>
  <c r="O17846" i="16"/>
  <c r="O17847" i="16"/>
  <c r="O17848" i="16"/>
  <c r="O17849" i="16"/>
  <c r="O17850" i="16"/>
  <c r="O17851" i="16"/>
  <c r="O17852" i="16"/>
  <c r="O17853" i="16"/>
  <c r="O17854" i="16"/>
  <c r="O17855" i="16"/>
  <c r="O17856" i="16"/>
  <c r="O17857" i="16"/>
  <c r="O17858" i="16"/>
  <c r="O17859" i="16"/>
  <c r="O17860" i="16"/>
  <c r="O17861" i="16"/>
  <c r="O17862" i="16"/>
  <c r="O17863" i="16"/>
  <c r="O17864" i="16"/>
  <c r="O17865" i="16"/>
  <c r="O17866" i="16"/>
  <c r="O17867" i="16"/>
  <c r="O17868" i="16"/>
  <c r="O17869" i="16"/>
  <c r="O17870" i="16"/>
  <c r="O17871" i="16"/>
  <c r="O17872" i="16"/>
  <c r="O17873" i="16"/>
  <c r="O17874" i="16"/>
  <c r="O17875" i="16"/>
  <c r="O17876" i="16"/>
  <c r="O17877" i="16"/>
  <c r="O17878" i="16"/>
  <c r="O17879" i="16"/>
  <c r="O17880" i="16"/>
  <c r="O17881" i="16"/>
  <c r="O17882" i="16"/>
  <c r="O17883" i="16"/>
  <c r="O17884" i="16"/>
  <c r="O17885" i="16"/>
  <c r="O17886" i="16"/>
  <c r="O17887" i="16"/>
  <c r="O17888" i="16"/>
  <c r="O17889" i="16"/>
  <c r="O17890" i="16"/>
  <c r="O17891" i="16"/>
  <c r="O17892" i="16"/>
  <c r="O17893" i="16"/>
  <c r="O17894" i="16"/>
  <c r="O17895" i="16"/>
  <c r="O17896" i="16"/>
  <c r="O17897" i="16"/>
  <c r="O17898" i="16"/>
  <c r="O17899" i="16"/>
  <c r="O17900" i="16"/>
  <c r="O17901" i="16"/>
  <c r="O17902" i="16"/>
  <c r="O17903" i="16"/>
  <c r="O17904" i="16"/>
  <c r="O17905" i="16"/>
  <c r="O17906" i="16"/>
  <c r="O17907" i="16"/>
  <c r="O17908" i="16"/>
  <c r="O17909" i="16"/>
  <c r="O17910" i="16"/>
  <c r="O17911" i="16"/>
  <c r="O17912" i="16"/>
  <c r="O17913" i="16"/>
  <c r="O17914" i="16"/>
  <c r="O17915" i="16"/>
  <c r="O17916" i="16"/>
  <c r="O17917" i="16"/>
  <c r="O17918" i="16"/>
  <c r="O17919" i="16"/>
  <c r="O17920" i="16"/>
  <c r="O17921" i="16"/>
  <c r="O17922" i="16"/>
  <c r="O17923" i="16"/>
  <c r="O17924" i="16"/>
  <c r="O17925" i="16"/>
  <c r="O17926" i="16"/>
  <c r="O17927" i="16"/>
  <c r="O17928" i="16"/>
  <c r="O17929" i="16"/>
  <c r="O17930" i="16"/>
  <c r="O17931" i="16"/>
  <c r="O17932" i="16"/>
  <c r="O17933" i="16"/>
  <c r="O17934" i="16"/>
  <c r="O17935" i="16"/>
  <c r="O17936" i="16"/>
  <c r="O17937" i="16"/>
  <c r="O17938" i="16"/>
  <c r="O17939" i="16"/>
  <c r="O17940" i="16"/>
  <c r="O17941" i="16"/>
  <c r="O17942" i="16"/>
  <c r="O17943" i="16"/>
  <c r="O17944" i="16"/>
  <c r="O17945" i="16"/>
  <c r="O17946" i="16"/>
  <c r="O17947" i="16"/>
  <c r="O17948" i="16"/>
  <c r="O17949" i="16"/>
  <c r="O17950" i="16"/>
  <c r="O17951" i="16"/>
  <c r="O17952" i="16"/>
  <c r="O17953" i="16"/>
  <c r="O17954" i="16"/>
  <c r="O17955" i="16"/>
  <c r="O17956" i="16"/>
  <c r="O17957" i="16"/>
  <c r="O17958" i="16"/>
  <c r="O17959" i="16"/>
  <c r="O17960" i="16"/>
  <c r="O17961" i="16"/>
  <c r="O17962" i="16"/>
  <c r="O17963" i="16"/>
  <c r="O17964" i="16"/>
  <c r="O17965" i="16"/>
  <c r="O17966" i="16"/>
  <c r="O17967" i="16"/>
  <c r="O17968" i="16"/>
  <c r="O17969" i="16"/>
  <c r="O17970" i="16"/>
  <c r="O17971" i="16"/>
  <c r="O17972" i="16"/>
  <c r="O17973" i="16"/>
  <c r="O17974" i="16"/>
  <c r="O17975" i="16"/>
  <c r="O17976" i="16"/>
  <c r="O17977" i="16"/>
  <c r="O17978" i="16"/>
  <c r="O17979" i="16"/>
  <c r="O17980" i="16"/>
  <c r="O17981" i="16"/>
  <c r="O17982" i="16"/>
  <c r="O17983" i="16"/>
  <c r="O17984" i="16"/>
  <c r="O17985" i="16"/>
  <c r="O17986" i="16"/>
  <c r="O17987" i="16"/>
  <c r="O17988" i="16"/>
  <c r="O17989" i="16"/>
  <c r="O17990" i="16"/>
  <c r="O17991" i="16"/>
  <c r="O17992" i="16"/>
  <c r="O17993" i="16"/>
  <c r="O17994" i="16"/>
  <c r="O17995" i="16"/>
  <c r="O17996" i="16"/>
  <c r="O17997" i="16"/>
  <c r="O17998" i="16"/>
  <c r="O17999" i="16"/>
  <c r="O18000" i="16"/>
  <c r="O18001" i="16"/>
  <c r="O18002" i="16"/>
  <c r="O18003" i="16"/>
  <c r="O18004" i="16"/>
  <c r="O18005" i="16"/>
  <c r="O18006" i="16"/>
  <c r="O18007" i="16"/>
  <c r="O18008" i="16"/>
  <c r="O18009" i="16"/>
  <c r="O18010" i="16"/>
  <c r="O18011" i="16"/>
  <c r="O18012" i="16"/>
  <c r="O18013" i="16"/>
  <c r="O18014" i="16"/>
  <c r="O18015" i="16"/>
  <c r="O18016" i="16"/>
  <c r="O18017" i="16"/>
  <c r="O18018" i="16"/>
  <c r="O18019" i="16"/>
  <c r="O18020" i="16"/>
  <c r="O18021" i="16"/>
  <c r="O18022" i="16"/>
  <c r="O18023" i="16"/>
  <c r="O18024" i="16"/>
  <c r="O18025" i="16"/>
  <c r="O18026" i="16"/>
  <c r="O18027" i="16"/>
  <c r="O18028" i="16"/>
  <c r="O18029" i="16"/>
  <c r="O18030" i="16"/>
  <c r="O18031" i="16"/>
  <c r="O18032" i="16"/>
  <c r="O18033" i="16"/>
  <c r="O18034" i="16"/>
  <c r="O18035" i="16"/>
  <c r="O18036" i="16"/>
  <c r="O18037" i="16"/>
  <c r="O18038" i="16"/>
  <c r="O18039" i="16"/>
  <c r="O18040" i="16"/>
  <c r="O18041" i="16"/>
  <c r="O18042" i="16"/>
  <c r="O18043" i="16"/>
  <c r="O18044" i="16"/>
  <c r="O18045" i="16"/>
  <c r="O18046" i="16"/>
  <c r="O18047" i="16"/>
  <c r="O18048" i="16"/>
  <c r="O18049" i="16"/>
  <c r="O18050" i="16"/>
  <c r="O18051" i="16"/>
  <c r="O18052" i="16"/>
  <c r="O18053" i="16"/>
  <c r="O18054" i="16"/>
  <c r="O18055" i="16"/>
  <c r="O18056" i="16"/>
  <c r="O18057" i="16"/>
  <c r="O18058" i="16"/>
  <c r="O18059" i="16"/>
  <c r="O18060" i="16"/>
  <c r="O18061" i="16"/>
  <c r="O18062" i="16"/>
  <c r="O18063" i="16"/>
  <c r="O18064" i="16"/>
  <c r="O18065" i="16"/>
  <c r="O18066" i="16"/>
  <c r="O18067" i="16"/>
  <c r="O18068" i="16"/>
  <c r="O18069" i="16"/>
  <c r="O18070" i="16"/>
  <c r="O18071" i="16"/>
  <c r="O18072" i="16"/>
  <c r="O18073" i="16"/>
  <c r="O18074" i="16"/>
  <c r="O18075" i="16"/>
  <c r="O18076" i="16"/>
  <c r="O18077" i="16"/>
  <c r="O18078" i="16"/>
  <c r="O18079" i="16"/>
  <c r="O18080" i="16"/>
  <c r="O18081" i="16"/>
  <c r="O18082" i="16"/>
  <c r="O18083" i="16"/>
  <c r="O18084" i="16"/>
  <c r="O18085" i="16"/>
  <c r="O18086" i="16"/>
  <c r="O18087" i="16"/>
  <c r="O18088" i="16"/>
  <c r="O18089" i="16"/>
  <c r="O18090" i="16"/>
  <c r="O18091" i="16"/>
  <c r="O18092" i="16"/>
  <c r="O18093" i="16"/>
  <c r="O18094" i="16"/>
  <c r="O18095" i="16"/>
  <c r="O18096" i="16"/>
  <c r="O18097" i="16"/>
  <c r="O18098" i="16"/>
  <c r="O18099" i="16"/>
  <c r="O18100" i="16"/>
  <c r="O18101" i="16"/>
  <c r="O18102" i="16"/>
  <c r="O18103" i="16"/>
  <c r="O18104" i="16"/>
  <c r="O18105" i="16"/>
  <c r="O18106" i="16"/>
  <c r="O18107" i="16"/>
  <c r="O18108" i="16"/>
  <c r="O18109" i="16"/>
  <c r="O18110" i="16"/>
  <c r="O18111" i="16"/>
  <c r="O18112" i="16"/>
  <c r="O18113" i="16"/>
  <c r="O18114" i="16"/>
  <c r="O18115" i="16"/>
  <c r="O18116" i="16"/>
  <c r="O18117" i="16"/>
  <c r="O18118" i="16"/>
  <c r="O18119" i="16"/>
  <c r="O18120" i="16"/>
  <c r="O18121" i="16"/>
  <c r="O18122" i="16"/>
  <c r="O18123" i="16"/>
  <c r="O18124" i="16"/>
  <c r="O18125" i="16"/>
  <c r="O18126" i="16"/>
  <c r="O18127" i="16"/>
  <c r="O18128" i="16"/>
  <c r="O18129" i="16"/>
  <c r="O18130" i="16"/>
  <c r="O18131" i="16"/>
  <c r="O18132" i="16"/>
  <c r="O18133" i="16"/>
  <c r="O18134" i="16"/>
  <c r="O18135" i="16"/>
  <c r="O18136" i="16"/>
  <c r="O18137" i="16"/>
  <c r="O18138" i="16"/>
  <c r="O18139" i="16"/>
  <c r="O18140" i="16"/>
  <c r="O18141" i="16"/>
  <c r="O18142" i="16"/>
  <c r="O18143" i="16"/>
  <c r="O18144" i="16"/>
  <c r="O18145" i="16"/>
  <c r="O18146" i="16"/>
  <c r="O18147" i="16"/>
  <c r="O18148" i="16"/>
  <c r="O18149" i="16"/>
  <c r="O18150" i="16"/>
  <c r="O18151" i="16"/>
  <c r="O18152" i="16"/>
  <c r="O18153" i="16"/>
  <c r="O18154" i="16"/>
  <c r="O18155" i="16"/>
  <c r="O18156" i="16"/>
  <c r="O18157" i="16"/>
  <c r="O18158" i="16"/>
  <c r="O18159" i="16"/>
  <c r="O18160" i="16"/>
  <c r="O18161" i="16"/>
  <c r="O18162" i="16"/>
  <c r="O18163" i="16"/>
  <c r="O18164" i="16"/>
  <c r="O18165" i="16"/>
  <c r="O18166" i="16"/>
  <c r="O18167" i="16"/>
  <c r="O18168" i="16"/>
  <c r="O18169" i="16"/>
  <c r="O18170" i="16"/>
  <c r="O18171" i="16"/>
  <c r="O18172" i="16"/>
  <c r="O18173" i="16"/>
  <c r="O18174" i="16"/>
  <c r="O18175" i="16"/>
  <c r="O18176" i="16"/>
  <c r="O18177" i="16"/>
  <c r="O18178" i="16"/>
  <c r="O18179" i="16"/>
  <c r="O18180" i="16"/>
  <c r="O18181" i="16"/>
  <c r="O18182" i="16"/>
  <c r="O18183" i="16"/>
  <c r="O18184" i="16"/>
  <c r="O18185" i="16"/>
  <c r="O18186" i="16"/>
  <c r="O18187" i="16"/>
  <c r="O18188" i="16"/>
  <c r="O18189" i="16"/>
  <c r="O18190" i="16"/>
  <c r="O18191" i="16"/>
  <c r="O18192" i="16"/>
  <c r="O18193" i="16"/>
  <c r="O18194" i="16"/>
  <c r="O18195" i="16"/>
  <c r="O18196" i="16"/>
  <c r="O18197" i="16"/>
  <c r="O18198" i="16"/>
  <c r="O18199" i="16"/>
  <c r="O18200" i="16"/>
  <c r="O18201" i="16"/>
  <c r="O18202" i="16"/>
  <c r="O18203" i="16"/>
  <c r="O18204" i="16"/>
  <c r="O18205" i="16"/>
  <c r="O18206" i="16"/>
  <c r="O18207" i="16"/>
  <c r="O18208" i="16"/>
  <c r="O18209" i="16"/>
  <c r="O18210" i="16"/>
  <c r="O18211" i="16"/>
  <c r="O18212" i="16"/>
  <c r="O18213" i="16"/>
  <c r="O18214" i="16"/>
  <c r="O18215" i="16"/>
  <c r="O18216" i="16"/>
  <c r="O18217" i="16"/>
  <c r="O18218" i="16"/>
  <c r="O18219" i="16"/>
  <c r="O18220" i="16"/>
  <c r="O18221" i="16"/>
  <c r="O18222" i="16"/>
  <c r="O18223" i="16"/>
  <c r="O18224" i="16"/>
  <c r="O18225" i="16"/>
  <c r="O18226" i="16"/>
  <c r="O18227" i="16"/>
  <c r="O18228" i="16"/>
  <c r="O18229" i="16"/>
  <c r="O18230" i="16"/>
  <c r="O18231" i="16"/>
  <c r="O18232" i="16"/>
  <c r="O18233" i="16"/>
  <c r="O18234" i="16"/>
  <c r="O18235" i="16"/>
  <c r="O18236" i="16"/>
  <c r="O18237" i="16"/>
  <c r="O18238" i="16"/>
  <c r="O18239" i="16"/>
  <c r="O18240" i="16"/>
  <c r="O18241" i="16"/>
  <c r="O18242" i="16"/>
  <c r="O18243" i="16"/>
  <c r="O18244" i="16"/>
  <c r="O18245" i="16"/>
  <c r="O18246" i="16"/>
  <c r="O18247" i="16"/>
  <c r="O18248" i="16"/>
  <c r="O18249" i="16"/>
  <c r="O18250" i="16"/>
  <c r="O18251" i="16"/>
  <c r="O18252" i="16"/>
  <c r="O18253" i="16"/>
  <c r="O18254" i="16"/>
  <c r="O18255" i="16"/>
  <c r="O18256" i="16"/>
  <c r="O18257" i="16"/>
  <c r="O18258" i="16"/>
  <c r="O18259" i="16"/>
  <c r="O18260" i="16"/>
  <c r="O18261" i="16"/>
  <c r="O18262" i="16"/>
  <c r="O18263" i="16"/>
  <c r="O18264" i="16"/>
  <c r="O18265" i="16"/>
  <c r="O18266" i="16"/>
  <c r="O18267" i="16"/>
  <c r="O18268" i="16"/>
  <c r="O18269" i="16"/>
  <c r="O18270" i="16"/>
  <c r="O18271" i="16"/>
  <c r="O18272" i="16"/>
  <c r="O18273" i="16"/>
  <c r="O18274" i="16"/>
  <c r="O18275" i="16"/>
  <c r="O18276" i="16"/>
  <c r="O18277" i="16"/>
  <c r="O18278" i="16"/>
  <c r="O18279" i="16"/>
  <c r="O18280" i="16"/>
  <c r="O18281" i="16"/>
  <c r="O18282" i="16"/>
  <c r="O18283" i="16"/>
  <c r="O18284" i="16"/>
  <c r="O18285" i="16"/>
  <c r="O18286" i="16"/>
  <c r="O18287" i="16"/>
  <c r="O18288" i="16"/>
  <c r="O18289" i="16"/>
  <c r="O18290" i="16"/>
  <c r="O18291" i="16"/>
  <c r="O18292" i="16"/>
  <c r="O18293" i="16"/>
  <c r="O18294" i="16"/>
  <c r="O18295" i="16"/>
  <c r="O18296" i="16"/>
  <c r="O18297" i="16"/>
  <c r="O18298" i="16"/>
  <c r="O18299" i="16"/>
  <c r="O18300" i="16"/>
  <c r="O18301" i="16"/>
  <c r="O18302" i="16"/>
  <c r="O18303" i="16"/>
  <c r="O18304" i="16"/>
  <c r="O18305" i="16"/>
  <c r="O18306" i="16"/>
  <c r="O18307" i="16"/>
  <c r="O18308" i="16"/>
  <c r="O18309" i="16"/>
  <c r="O18310" i="16"/>
  <c r="O18311" i="16"/>
  <c r="O18312" i="16"/>
  <c r="O18313" i="16"/>
  <c r="O18314" i="16"/>
  <c r="O18315" i="16"/>
  <c r="O18316" i="16"/>
  <c r="O18317" i="16"/>
  <c r="O18318" i="16"/>
  <c r="O18319" i="16"/>
  <c r="O18320" i="16"/>
  <c r="O18321" i="16"/>
  <c r="O18322" i="16"/>
  <c r="O18323" i="16"/>
  <c r="O18324" i="16"/>
  <c r="O18325" i="16"/>
  <c r="O18326" i="16"/>
  <c r="O18327" i="16"/>
  <c r="O18328" i="16"/>
  <c r="O18329" i="16"/>
  <c r="O18330" i="16"/>
  <c r="O18331" i="16"/>
  <c r="O18332" i="16"/>
  <c r="O18333" i="16"/>
  <c r="O18334" i="16"/>
  <c r="O18335" i="16"/>
  <c r="O18336" i="16"/>
  <c r="O18337" i="16"/>
  <c r="O18338" i="16"/>
  <c r="O18339" i="16"/>
  <c r="O18340" i="16"/>
  <c r="O18341" i="16"/>
  <c r="O18342" i="16"/>
  <c r="O18343" i="16"/>
  <c r="O18344" i="16"/>
  <c r="O18345" i="16"/>
  <c r="O18346" i="16"/>
  <c r="O18347" i="16"/>
  <c r="O18348" i="16"/>
  <c r="O18349" i="16"/>
  <c r="O18350" i="16"/>
  <c r="O18351" i="16"/>
  <c r="O18352" i="16"/>
  <c r="O18353" i="16"/>
  <c r="O18354" i="16"/>
  <c r="O18355" i="16"/>
  <c r="O18356" i="16"/>
  <c r="O18357" i="16"/>
  <c r="O18358" i="16"/>
  <c r="O18359" i="16"/>
  <c r="O18360" i="16"/>
  <c r="O18361" i="16"/>
  <c r="O18362" i="16"/>
  <c r="O18363" i="16"/>
  <c r="O18364" i="16"/>
  <c r="O18365" i="16"/>
  <c r="O18366" i="16"/>
  <c r="O18367" i="16"/>
  <c r="O18368" i="16"/>
  <c r="O18369" i="16"/>
  <c r="O18370" i="16"/>
  <c r="O18371" i="16"/>
  <c r="O18372" i="16"/>
  <c r="O18373" i="16"/>
  <c r="O18374" i="16"/>
  <c r="O18375" i="16"/>
  <c r="O18376" i="16"/>
  <c r="O18377" i="16"/>
  <c r="O18378" i="16"/>
  <c r="O18379" i="16"/>
  <c r="O18380" i="16"/>
  <c r="O18381" i="16"/>
  <c r="O18382" i="16"/>
  <c r="O18383" i="16"/>
  <c r="O18384" i="16"/>
  <c r="O18385" i="16"/>
  <c r="O18386" i="16"/>
  <c r="O18387" i="16"/>
  <c r="O18388" i="16"/>
  <c r="O18389" i="16"/>
  <c r="O18390" i="16"/>
  <c r="O18391" i="16"/>
  <c r="O18392" i="16"/>
  <c r="O18393" i="16"/>
  <c r="O18394" i="16"/>
  <c r="O18395" i="16"/>
  <c r="O18396" i="16"/>
  <c r="O18397" i="16"/>
  <c r="O18398" i="16"/>
  <c r="O18399" i="16"/>
  <c r="O18400" i="16"/>
  <c r="O18401" i="16"/>
  <c r="O18402" i="16"/>
  <c r="O18403" i="16"/>
  <c r="O18404" i="16"/>
  <c r="O18405" i="16"/>
  <c r="O18406" i="16"/>
  <c r="O18407" i="16"/>
  <c r="O18408" i="16"/>
  <c r="O18409" i="16"/>
  <c r="O18410" i="16"/>
  <c r="O18411" i="16"/>
  <c r="O18412" i="16"/>
  <c r="O18413" i="16"/>
  <c r="O18414" i="16"/>
  <c r="O18415" i="16"/>
  <c r="O18416" i="16"/>
  <c r="O18417" i="16"/>
  <c r="O18418" i="16"/>
  <c r="O18419" i="16"/>
  <c r="O18420" i="16"/>
  <c r="O18421" i="16"/>
  <c r="O18422" i="16"/>
  <c r="O18423" i="16"/>
  <c r="O18424" i="16"/>
  <c r="O18425" i="16"/>
  <c r="O18426" i="16"/>
  <c r="O18427" i="16"/>
  <c r="O18428" i="16"/>
  <c r="O18429" i="16"/>
  <c r="O18430" i="16"/>
  <c r="O18431" i="16"/>
  <c r="O18432" i="16"/>
  <c r="O18433" i="16"/>
  <c r="O18434" i="16"/>
  <c r="O18435" i="16"/>
  <c r="O18436" i="16"/>
  <c r="O18437" i="16"/>
  <c r="O18438" i="16"/>
  <c r="O18439" i="16"/>
  <c r="O18440" i="16"/>
  <c r="O18441" i="16"/>
  <c r="O18442" i="16"/>
  <c r="O18443" i="16"/>
  <c r="O18444" i="16"/>
  <c r="O18445" i="16"/>
  <c r="O18446" i="16"/>
  <c r="O18447" i="16"/>
  <c r="O18448" i="16"/>
  <c r="O18449" i="16"/>
  <c r="O18450" i="16"/>
  <c r="O18451" i="16"/>
  <c r="O18452" i="16"/>
  <c r="O18453" i="16"/>
  <c r="O18454" i="16"/>
  <c r="O18455" i="16"/>
  <c r="O18456" i="16"/>
  <c r="O18457" i="16"/>
  <c r="O18458" i="16"/>
  <c r="O18459" i="16"/>
  <c r="O18460" i="16"/>
  <c r="O18461" i="16"/>
  <c r="O18462" i="16"/>
  <c r="O18463" i="16"/>
  <c r="O18464" i="16"/>
  <c r="O18465" i="16"/>
  <c r="O18466" i="16"/>
  <c r="O18467" i="16"/>
  <c r="O18468" i="16"/>
  <c r="O18469" i="16"/>
  <c r="O18470" i="16"/>
  <c r="O18471" i="16"/>
  <c r="O18472" i="16"/>
  <c r="O18473" i="16"/>
  <c r="O18474" i="16"/>
  <c r="O18475" i="16"/>
  <c r="O18476" i="16"/>
  <c r="O18477" i="16"/>
  <c r="O18478" i="16"/>
  <c r="O18479" i="16"/>
  <c r="O18480" i="16"/>
  <c r="O18481" i="16"/>
  <c r="O18482" i="16"/>
  <c r="O18483" i="16"/>
  <c r="O18484" i="16"/>
  <c r="O18485" i="16"/>
  <c r="O18486" i="16"/>
  <c r="O18487" i="16"/>
  <c r="O18488" i="16"/>
  <c r="O18489" i="16"/>
  <c r="O18490" i="16"/>
  <c r="O18491" i="16"/>
  <c r="O18492" i="16"/>
  <c r="O18493" i="16"/>
  <c r="O18494" i="16"/>
  <c r="O18495" i="16"/>
  <c r="O18496" i="16"/>
  <c r="O18497" i="16"/>
  <c r="O18498" i="16"/>
  <c r="O18499" i="16"/>
  <c r="O18500" i="16"/>
  <c r="O18501" i="16"/>
  <c r="O18502" i="16"/>
  <c r="O18503" i="16"/>
  <c r="O18504" i="16"/>
  <c r="O18505" i="16"/>
  <c r="O18506" i="16"/>
  <c r="O18507" i="16"/>
  <c r="O18508" i="16"/>
  <c r="O18509" i="16"/>
  <c r="O18510" i="16"/>
  <c r="O18511" i="16"/>
  <c r="O18512" i="16"/>
  <c r="O18513" i="16"/>
  <c r="O18514" i="16"/>
  <c r="O18515" i="16"/>
  <c r="O18516" i="16"/>
  <c r="O18517" i="16"/>
  <c r="O18518" i="16"/>
  <c r="O18519" i="16"/>
  <c r="O18520" i="16"/>
  <c r="O18521" i="16"/>
  <c r="O18522" i="16"/>
  <c r="O18523" i="16"/>
  <c r="O18524" i="16"/>
  <c r="O18525" i="16"/>
  <c r="O18526" i="16"/>
  <c r="O18527" i="16"/>
  <c r="O18528" i="16"/>
  <c r="O18529" i="16"/>
  <c r="O18530" i="16"/>
  <c r="O18531" i="16"/>
  <c r="O18532" i="16"/>
  <c r="O18533" i="16"/>
  <c r="O18534" i="16"/>
  <c r="O18535" i="16"/>
  <c r="O18536" i="16"/>
  <c r="O18537" i="16"/>
  <c r="O18538" i="16"/>
  <c r="O18539" i="16"/>
  <c r="O18540" i="16"/>
  <c r="O18541" i="16"/>
  <c r="O18542" i="16"/>
  <c r="O18543" i="16"/>
  <c r="O18544" i="16"/>
  <c r="O18545" i="16"/>
  <c r="O18546" i="16"/>
  <c r="O18547" i="16"/>
  <c r="O18548" i="16"/>
  <c r="O18549" i="16"/>
  <c r="O18550" i="16"/>
  <c r="O18551" i="16"/>
  <c r="O18552" i="16"/>
  <c r="O18553" i="16"/>
  <c r="O18554" i="16"/>
  <c r="O18555" i="16"/>
  <c r="O18556" i="16"/>
  <c r="O18557" i="16"/>
  <c r="O18558" i="16"/>
  <c r="O18559" i="16"/>
  <c r="O18560" i="16"/>
  <c r="O18561" i="16"/>
  <c r="O18562" i="16"/>
  <c r="O18563" i="16"/>
  <c r="O18564" i="16"/>
  <c r="O18565" i="16"/>
  <c r="O18566" i="16"/>
  <c r="O18567" i="16"/>
  <c r="O18568" i="16"/>
  <c r="O18569" i="16"/>
  <c r="O18570" i="16"/>
  <c r="O18571" i="16"/>
  <c r="O18572" i="16"/>
  <c r="O18573" i="16"/>
  <c r="O18574" i="16"/>
  <c r="O18575" i="16"/>
  <c r="O18576" i="16"/>
  <c r="O18577" i="16"/>
  <c r="O18578" i="16"/>
  <c r="O18579" i="16"/>
  <c r="O18580" i="16"/>
  <c r="O18581" i="16"/>
  <c r="O18582" i="16"/>
  <c r="O18583" i="16"/>
  <c r="O18584" i="16"/>
  <c r="O18585" i="16"/>
  <c r="O18586" i="16"/>
  <c r="O18587" i="16"/>
  <c r="O18588" i="16"/>
  <c r="O18589" i="16"/>
  <c r="O18590" i="16"/>
  <c r="O18591" i="16"/>
  <c r="O18592" i="16"/>
  <c r="O18593" i="16"/>
  <c r="O18594" i="16"/>
  <c r="O18595" i="16"/>
  <c r="O18596" i="16"/>
  <c r="O18597" i="16"/>
  <c r="O18598" i="16"/>
  <c r="O18599" i="16"/>
  <c r="O18600" i="16"/>
  <c r="O18601" i="16"/>
  <c r="O18602" i="16"/>
  <c r="O18603" i="16"/>
  <c r="O18604" i="16"/>
  <c r="O18605" i="16"/>
  <c r="O18606" i="16"/>
  <c r="O18607" i="16"/>
  <c r="O18608" i="16"/>
  <c r="O18609" i="16"/>
  <c r="O18610" i="16"/>
  <c r="O18611" i="16"/>
  <c r="O18612" i="16"/>
  <c r="O18613" i="16"/>
  <c r="O18614" i="16"/>
  <c r="O18615" i="16"/>
  <c r="O18616" i="16"/>
  <c r="O18617" i="16"/>
  <c r="O18618" i="16"/>
  <c r="O18619" i="16"/>
  <c r="O18620" i="16"/>
  <c r="O18621" i="16"/>
  <c r="O18622" i="16"/>
  <c r="O18623" i="16"/>
  <c r="O18624" i="16"/>
  <c r="O18625" i="16"/>
  <c r="O18626" i="16"/>
  <c r="O18627" i="16"/>
  <c r="O18628" i="16"/>
  <c r="O18629" i="16"/>
  <c r="O18630" i="16"/>
  <c r="O18631" i="16"/>
  <c r="O18632" i="16"/>
  <c r="O18633" i="16"/>
  <c r="O18634" i="16"/>
  <c r="O18635" i="16"/>
  <c r="O18636" i="16"/>
  <c r="O18637" i="16"/>
  <c r="O18638" i="16"/>
  <c r="O18639" i="16"/>
  <c r="O18640" i="16"/>
  <c r="O18641" i="16"/>
  <c r="O18642" i="16"/>
  <c r="O18643" i="16"/>
  <c r="O18644" i="16"/>
  <c r="O18645" i="16"/>
  <c r="O18646" i="16"/>
  <c r="O18647" i="16"/>
  <c r="O18648" i="16"/>
  <c r="O18649" i="16"/>
  <c r="O18650" i="16"/>
  <c r="O18651" i="16"/>
  <c r="O18652" i="16"/>
  <c r="O18653" i="16"/>
  <c r="O18654" i="16"/>
  <c r="O18655" i="16"/>
  <c r="O18656" i="16"/>
  <c r="O18657" i="16"/>
  <c r="O18658" i="16"/>
  <c r="O18659" i="16"/>
  <c r="O18660" i="16"/>
  <c r="O18661" i="16"/>
  <c r="O18662" i="16"/>
  <c r="O18663" i="16"/>
  <c r="O18664" i="16"/>
  <c r="O18665" i="16"/>
  <c r="O18666" i="16"/>
  <c r="O18667" i="16"/>
  <c r="O18668" i="16"/>
  <c r="O18669" i="16"/>
  <c r="O18670" i="16"/>
  <c r="O18671" i="16"/>
  <c r="O18672" i="16"/>
  <c r="O18673" i="16"/>
  <c r="O18674" i="16"/>
  <c r="O18675" i="16"/>
  <c r="O18676" i="16"/>
  <c r="O18677" i="16"/>
  <c r="O18678" i="16"/>
  <c r="O18679" i="16"/>
  <c r="O18680" i="16"/>
  <c r="O18681" i="16"/>
  <c r="O18682" i="16"/>
  <c r="O18683" i="16"/>
  <c r="O18684" i="16"/>
  <c r="O18685" i="16"/>
  <c r="O18686" i="16"/>
  <c r="O18687" i="16"/>
  <c r="O18688" i="16"/>
  <c r="O18689" i="16"/>
  <c r="O18690" i="16"/>
  <c r="O18691" i="16"/>
  <c r="O18692" i="16"/>
  <c r="O18693" i="16"/>
  <c r="O18694" i="16"/>
  <c r="O18695" i="16"/>
  <c r="O18696" i="16"/>
  <c r="O18697" i="16"/>
  <c r="O18698" i="16"/>
  <c r="O18699" i="16"/>
  <c r="O18700" i="16"/>
  <c r="O18701" i="16"/>
  <c r="O18702" i="16"/>
  <c r="O18703" i="16"/>
  <c r="O18704" i="16"/>
  <c r="O18705" i="16"/>
  <c r="O18706" i="16"/>
  <c r="O18707" i="16"/>
  <c r="O18708" i="16"/>
  <c r="O18709" i="16"/>
  <c r="O18710" i="16"/>
  <c r="O18711" i="16"/>
  <c r="O18712" i="16"/>
  <c r="O18713" i="16"/>
  <c r="O18714" i="16"/>
  <c r="O18715" i="16"/>
  <c r="O18716" i="16"/>
  <c r="O18717" i="16"/>
  <c r="O18718" i="16"/>
  <c r="O18719" i="16"/>
  <c r="O18720" i="16"/>
  <c r="O18721" i="16"/>
  <c r="O18722" i="16"/>
  <c r="O18723" i="16"/>
  <c r="O18724" i="16"/>
  <c r="O18725" i="16"/>
  <c r="O18726" i="16"/>
  <c r="O18727" i="16"/>
  <c r="O18728" i="16"/>
  <c r="O18729" i="16"/>
  <c r="O18730" i="16"/>
  <c r="O18731" i="16"/>
  <c r="O18732" i="16"/>
  <c r="O18733" i="16"/>
  <c r="O18734" i="16"/>
  <c r="O18735" i="16"/>
  <c r="O18736" i="16"/>
  <c r="O18737" i="16"/>
  <c r="O18738" i="16"/>
  <c r="O18739" i="16"/>
  <c r="O18740" i="16"/>
  <c r="O18741" i="16"/>
  <c r="O18742" i="16"/>
  <c r="O18743" i="16"/>
  <c r="O18744" i="16"/>
  <c r="O18745" i="16"/>
  <c r="O18746" i="16"/>
  <c r="O18747" i="16"/>
  <c r="O18748" i="16"/>
  <c r="O18749" i="16"/>
  <c r="O18750" i="16"/>
  <c r="O18751" i="16"/>
  <c r="O18752" i="16"/>
  <c r="O18753" i="16"/>
  <c r="O18754" i="16"/>
  <c r="O18755" i="16"/>
  <c r="O18756" i="16"/>
  <c r="O18757" i="16"/>
  <c r="O18758" i="16"/>
  <c r="O18759" i="16"/>
  <c r="O18760" i="16"/>
  <c r="O18761" i="16"/>
  <c r="O18762" i="16"/>
  <c r="O18763" i="16"/>
  <c r="O18764" i="16"/>
  <c r="O18765" i="16"/>
  <c r="O18766" i="16"/>
  <c r="O18767" i="16"/>
  <c r="O18768" i="16"/>
  <c r="O18769" i="16"/>
  <c r="O18770" i="16"/>
  <c r="O18771" i="16"/>
  <c r="O18772" i="16"/>
  <c r="O18773" i="16"/>
  <c r="O18774" i="16"/>
  <c r="O18775" i="16"/>
  <c r="O18776" i="16"/>
  <c r="O18777" i="16"/>
  <c r="O18778" i="16"/>
  <c r="O18779" i="16"/>
  <c r="O18780" i="16"/>
  <c r="O18781" i="16"/>
  <c r="O18782" i="16"/>
  <c r="O18783" i="16"/>
  <c r="O18784" i="16"/>
  <c r="O18785" i="16"/>
  <c r="O18786" i="16"/>
  <c r="O18787" i="16"/>
  <c r="O18788" i="16"/>
  <c r="O18789" i="16"/>
  <c r="O18790" i="16"/>
  <c r="O18791" i="16"/>
  <c r="O18792" i="16"/>
  <c r="O18793" i="16"/>
  <c r="O18794" i="16"/>
  <c r="O18795" i="16"/>
  <c r="O18796" i="16"/>
  <c r="O18797" i="16"/>
  <c r="O18798" i="16"/>
  <c r="O18799" i="16"/>
  <c r="O18800" i="16"/>
  <c r="O18801" i="16"/>
  <c r="O18802" i="16"/>
  <c r="O18803" i="16"/>
  <c r="O18804" i="16"/>
  <c r="O18805" i="16"/>
  <c r="O18806" i="16"/>
  <c r="O18807" i="16"/>
  <c r="O18808" i="16"/>
  <c r="O18809" i="16"/>
  <c r="O18810" i="16"/>
  <c r="O18811" i="16"/>
  <c r="O18812" i="16"/>
  <c r="O18813" i="16"/>
  <c r="O18814" i="16"/>
  <c r="O18815" i="16"/>
  <c r="O18816" i="16"/>
  <c r="O18817" i="16"/>
  <c r="O18818" i="16"/>
  <c r="O18819" i="16"/>
  <c r="O18820" i="16"/>
  <c r="O18821" i="16"/>
  <c r="O18822" i="16"/>
  <c r="O18823" i="16"/>
  <c r="O18824" i="16"/>
  <c r="O18825" i="16"/>
  <c r="O18826" i="16"/>
  <c r="O18827" i="16"/>
  <c r="O18828" i="16"/>
  <c r="O18829" i="16"/>
  <c r="O18830" i="16"/>
  <c r="O18831" i="16"/>
  <c r="O18832" i="16"/>
  <c r="O18833" i="16"/>
  <c r="O18834" i="16"/>
  <c r="O18835" i="16"/>
  <c r="O18836" i="16"/>
  <c r="O18837" i="16"/>
  <c r="O18838" i="16"/>
  <c r="O18839" i="16"/>
  <c r="O18840" i="16"/>
  <c r="O18841" i="16"/>
  <c r="O18842" i="16"/>
  <c r="O18843" i="16"/>
  <c r="O18844" i="16"/>
  <c r="O18845" i="16"/>
  <c r="O18846" i="16"/>
  <c r="O18847" i="16"/>
  <c r="O18848" i="16"/>
  <c r="O18849" i="16"/>
  <c r="O18850" i="16"/>
  <c r="O18851" i="16"/>
  <c r="O18852" i="16"/>
  <c r="O18853" i="16"/>
  <c r="O18854" i="16"/>
  <c r="O18855" i="16"/>
  <c r="O18856" i="16"/>
  <c r="O18857" i="16"/>
  <c r="O18858" i="16"/>
  <c r="O18859" i="16"/>
  <c r="O18860" i="16"/>
  <c r="O18861" i="16"/>
  <c r="O18862" i="16"/>
  <c r="O18863" i="16"/>
  <c r="O18864" i="16"/>
  <c r="O18865" i="16"/>
  <c r="O18866" i="16"/>
  <c r="O18867" i="16"/>
  <c r="O18868" i="16"/>
  <c r="O18869" i="16"/>
  <c r="O18870" i="16"/>
  <c r="O18871" i="16"/>
  <c r="O18872" i="16"/>
  <c r="O18873" i="16"/>
  <c r="O18874" i="16"/>
  <c r="O18875" i="16"/>
  <c r="O18876" i="16"/>
  <c r="O18877" i="16"/>
  <c r="O18878" i="16"/>
  <c r="O18879" i="16"/>
  <c r="O18880" i="16"/>
  <c r="O18881" i="16"/>
  <c r="O18882" i="16"/>
  <c r="O18883" i="16"/>
  <c r="O18884" i="16"/>
  <c r="O18885" i="16"/>
  <c r="O18886" i="16"/>
  <c r="O18887" i="16"/>
  <c r="O18888" i="16"/>
  <c r="O18889" i="16"/>
  <c r="O18890" i="16"/>
  <c r="O18891" i="16"/>
  <c r="O18892" i="16"/>
  <c r="O18893" i="16"/>
  <c r="O18894" i="16"/>
  <c r="O18895" i="16"/>
  <c r="O18896" i="16"/>
  <c r="O18897" i="16"/>
  <c r="O18898" i="16"/>
  <c r="O18899" i="16"/>
  <c r="O18900" i="16"/>
  <c r="O18901" i="16"/>
  <c r="O18902" i="16"/>
  <c r="O18903" i="16"/>
  <c r="O18904" i="16"/>
  <c r="O18905" i="16"/>
  <c r="O18906" i="16"/>
  <c r="O18907" i="16"/>
  <c r="O18908" i="16"/>
  <c r="O18909" i="16"/>
  <c r="O18910" i="16"/>
  <c r="O18911" i="16"/>
  <c r="O18912" i="16"/>
  <c r="O18913" i="16"/>
  <c r="O18914" i="16"/>
  <c r="O18915" i="16"/>
  <c r="O18916" i="16"/>
  <c r="O18917" i="16"/>
  <c r="O18918" i="16"/>
  <c r="O18919" i="16"/>
  <c r="O18920" i="16"/>
  <c r="O18921" i="16"/>
  <c r="O18922" i="16"/>
  <c r="O18923" i="16"/>
  <c r="O18924" i="16"/>
  <c r="O18925" i="16"/>
  <c r="O18926" i="16"/>
  <c r="O18927" i="16"/>
  <c r="O18928" i="16"/>
  <c r="O18929" i="16"/>
  <c r="O18930" i="16"/>
  <c r="O18931" i="16"/>
  <c r="O18932" i="16"/>
  <c r="O18933" i="16"/>
  <c r="O18934" i="16"/>
  <c r="O18935" i="16"/>
  <c r="O18936" i="16"/>
  <c r="O18937" i="16"/>
  <c r="O18938" i="16"/>
  <c r="O18939" i="16"/>
  <c r="O18940" i="16"/>
  <c r="O18941" i="16"/>
  <c r="O18942" i="16"/>
  <c r="O18943" i="16"/>
  <c r="O18944" i="16"/>
  <c r="O18945" i="16"/>
  <c r="O18946" i="16"/>
  <c r="O18947" i="16"/>
  <c r="O18948" i="16"/>
  <c r="O18949" i="16"/>
  <c r="O18950" i="16"/>
  <c r="O18951" i="16"/>
  <c r="O18952" i="16"/>
  <c r="O18953" i="16"/>
  <c r="O18954" i="16"/>
  <c r="O18955" i="16"/>
  <c r="O18956" i="16"/>
  <c r="O18957" i="16"/>
  <c r="O18958" i="16"/>
  <c r="O18959" i="16"/>
  <c r="O18960" i="16"/>
  <c r="O18961" i="16"/>
  <c r="O18962" i="16"/>
  <c r="O18963" i="16"/>
  <c r="O18964" i="16"/>
  <c r="O18965" i="16"/>
  <c r="O18966" i="16"/>
  <c r="O18967" i="16"/>
  <c r="O18968" i="16"/>
  <c r="O18969" i="16"/>
  <c r="O18970" i="16"/>
  <c r="O18971" i="16"/>
  <c r="O18972" i="16"/>
  <c r="O18973" i="16"/>
  <c r="O18974" i="16"/>
  <c r="O18975" i="16"/>
  <c r="O18976" i="16"/>
  <c r="O18977" i="16"/>
  <c r="O18978" i="16"/>
  <c r="O18979" i="16"/>
  <c r="O18980" i="16"/>
  <c r="O18981" i="16"/>
  <c r="O18982" i="16"/>
  <c r="O18983" i="16"/>
  <c r="O18984" i="16"/>
  <c r="O18985" i="16"/>
  <c r="O18986" i="16"/>
  <c r="O18987" i="16"/>
  <c r="O18988" i="16"/>
  <c r="O18989" i="16"/>
  <c r="O18990" i="16"/>
  <c r="O18991" i="16"/>
  <c r="O18992" i="16"/>
  <c r="O18993" i="16"/>
  <c r="O18994" i="16"/>
  <c r="O18995" i="16"/>
  <c r="O18996" i="16"/>
  <c r="O18997" i="16"/>
  <c r="O18998" i="16"/>
  <c r="O18999" i="16"/>
  <c r="O19000" i="16"/>
  <c r="O19001" i="16"/>
  <c r="O19002" i="16"/>
  <c r="O19003" i="16"/>
  <c r="O19004" i="16"/>
  <c r="O19005" i="16"/>
  <c r="O19006" i="16"/>
  <c r="O19007" i="16"/>
  <c r="O19008" i="16"/>
  <c r="O19009" i="16"/>
  <c r="O19010" i="16"/>
  <c r="O19011" i="16"/>
  <c r="O19012" i="16"/>
  <c r="O19013" i="16"/>
  <c r="O19014" i="16"/>
  <c r="O19015" i="16"/>
  <c r="O19016" i="16"/>
  <c r="O19017" i="16"/>
  <c r="O19018" i="16"/>
  <c r="O19019" i="16"/>
  <c r="O19020" i="16"/>
  <c r="O19021" i="16"/>
  <c r="O19022" i="16"/>
  <c r="O19023" i="16"/>
  <c r="O19024" i="16"/>
  <c r="O19025" i="16"/>
  <c r="O19026" i="16"/>
  <c r="O19027" i="16"/>
  <c r="O19028" i="16"/>
  <c r="O19029" i="16"/>
  <c r="O19030" i="16"/>
  <c r="O19031" i="16"/>
  <c r="O19032" i="16"/>
  <c r="O19033" i="16"/>
  <c r="O19034" i="16"/>
  <c r="O19035" i="16"/>
  <c r="O19036" i="16"/>
  <c r="O19037" i="16"/>
  <c r="O19038" i="16"/>
  <c r="O19039" i="16"/>
  <c r="O19040" i="16"/>
  <c r="O19041" i="16"/>
  <c r="O19042" i="16"/>
  <c r="O19043" i="16"/>
  <c r="O19044" i="16"/>
  <c r="O19045" i="16"/>
  <c r="O19046" i="16"/>
  <c r="O19047" i="16"/>
  <c r="O19048" i="16"/>
  <c r="O19049" i="16"/>
  <c r="O19050" i="16"/>
  <c r="O19051" i="16"/>
  <c r="O19052" i="16"/>
  <c r="O19053" i="16"/>
  <c r="O19054" i="16"/>
  <c r="O19055" i="16"/>
  <c r="O19056" i="16"/>
  <c r="O19057" i="16"/>
  <c r="O19058" i="16"/>
  <c r="O19059" i="16"/>
  <c r="O19060" i="16"/>
  <c r="O19061" i="16"/>
  <c r="O19062" i="16"/>
  <c r="O19063" i="16"/>
  <c r="O19064" i="16"/>
  <c r="O19065" i="16"/>
  <c r="O19066" i="16"/>
  <c r="O19067" i="16"/>
  <c r="O19068" i="16"/>
  <c r="O19069" i="16"/>
  <c r="O19070" i="16"/>
  <c r="O19071" i="16"/>
  <c r="O19072" i="16"/>
  <c r="O19073" i="16"/>
  <c r="O19074" i="16"/>
  <c r="O19075" i="16"/>
  <c r="O19076" i="16"/>
  <c r="O19077" i="16"/>
  <c r="O19078" i="16"/>
  <c r="O19079" i="16"/>
  <c r="O19080" i="16"/>
  <c r="O19081" i="16"/>
  <c r="O19082" i="16"/>
  <c r="O19083" i="16"/>
  <c r="O19084" i="16"/>
  <c r="O19085" i="16"/>
  <c r="O19086" i="16"/>
  <c r="O19087" i="16"/>
  <c r="O19088" i="16"/>
  <c r="O19089" i="16"/>
  <c r="O19090" i="16"/>
  <c r="O19091" i="16"/>
  <c r="O19092" i="16"/>
  <c r="O19093" i="16"/>
  <c r="O19094" i="16"/>
  <c r="O19095" i="16"/>
  <c r="O19096" i="16"/>
  <c r="O19097" i="16"/>
  <c r="O19098" i="16"/>
  <c r="O19099" i="16"/>
  <c r="O19100" i="16"/>
  <c r="O19101" i="16"/>
  <c r="O19102" i="16"/>
  <c r="O19103" i="16"/>
  <c r="O19104" i="16"/>
  <c r="O19105" i="16"/>
  <c r="O19106" i="16"/>
  <c r="O19107" i="16"/>
  <c r="O19108" i="16"/>
  <c r="O19109" i="16"/>
  <c r="O19110" i="16"/>
  <c r="O19111" i="16"/>
  <c r="O19112" i="16"/>
  <c r="O19113" i="16"/>
  <c r="O19114" i="16"/>
  <c r="O19115" i="16"/>
  <c r="O19116" i="16"/>
  <c r="O19117" i="16"/>
  <c r="O19118" i="16"/>
  <c r="O19119" i="16"/>
  <c r="O19120" i="16"/>
  <c r="O19121" i="16"/>
  <c r="O19122" i="16"/>
  <c r="O19123" i="16"/>
  <c r="O19124" i="16"/>
  <c r="O19125" i="16"/>
  <c r="O19126" i="16"/>
  <c r="O19127" i="16"/>
  <c r="O19128" i="16"/>
  <c r="O19129" i="16"/>
  <c r="O19130" i="16"/>
  <c r="O19131" i="16"/>
  <c r="O19132" i="16"/>
  <c r="O19133" i="16"/>
  <c r="O19134" i="16"/>
  <c r="O19135" i="16"/>
  <c r="O19136" i="16"/>
  <c r="O19137" i="16"/>
  <c r="O19138" i="16"/>
  <c r="O19139" i="16"/>
  <c r="O19140" i="16"/>
  <c r="O19141" i="16"/>
  <c r="O19142" i="16"/>
  <c r="O19143" i="16"/>
  <c r="O19144" i="16"/>
  <c r="O19145" i="16"/>
  <c r="O19146" i="16"/>
  <c r="O19147" i="16"/>
  <c r="O19148" i="16"/>
  <c r="O19149" i="16"/>
  <c r="O19150" i="16"/>
  <c r="O19151" i="16"/>
  <c r="O19152" i="16"/>
  <c r="O19153" i="16"/>
  <c r="O19154" i="16"/>
  <c r="O19155" i="16"/>
  <c r="O19156" i="16"/>
  <c r="O19157" i="16"/>
  <c r="O19158" i="16"/>
  <c r="O19159" i="16"/>
  <c r="O19160" i="16"/>
  <c r="O19161" i="16"/>
  <c r="O19162" i="16"/>
  <c r="O19163" i="16"/>
  <c r="O19164" i="16"/>
  <c r="O19165" i="16"/>
  <c r="O19166" i="16"/>
  <c r="O19167" i="16"/>
  <c r="O19168" i="16"/>
  <c r="O19169" i="16"/>
  <c r="O19170" i="16"/>
  <c r="O19171" i="16"/>
  <c r="O19172" i="16"/>
  <c r="O19173" i="16"/>
  <c r="O19174" i="16"/>
  <c r="O19175" i="16"/>
  <c r="O19176" i="16"/>
  <c r="O19177" i="16"/>
  <c r="O19178" i="16"/>
  <c r="O19179" i="16"/>
  <c r="O19180" i="16"/>
  <c r="O19181" i="16"/>
  <c r="O19182" i="16"/>
  <c r="O19183" i="16"/>
  <c r="O19184" i="16"/>
  <c r="O19185" i="16"/>
  <c r="O19186" i="16"/>
  <c r="O19187" i="16"/>
  <c r="O19188" i="16"/>
  <c r="O19189" i="16"/>
  <c r="O19190" i="16"/>
  <c r="O19191" i="16"/>
  <c r="O19192" i="16"/>
  <c r="O19193" i="16"/>
  <c r="O19194" i="16"/>
  <c r="O19195" i="16"/>
  <c r="O19196" i="16"/>
  <c r="O19197" i="16"/>
  <c r="O19198" i="16"/>
  <c r="O19199" i="16"/>
  <c r="O19200" i="16"/>
  <c r="O19201" i="16"/>
  <c r="O19202" i="16"/>
  <c r="O19203" i="16"/>
  <c r="O19204" i="16"/>
  <c r="O19205" i="16"/>
  <c r="O19206" i="16"/>
  <c r="O19207" i="16"/>
  <c r="O19208" i="16"/>
  <c r="O19209" i="16"/>
  <c r="O19210" i="16"/>
  <c r="O19211" i="16"/>
  <c r="O19212" i="16"/>
  <c r="O19213" i="16"/>
  <c r="O19214" i="16"/>
  <c r="O19215" i="16"/>
  <c r="O19216" i="16"/>
  <c r="O19217" i="16"/>
  <c r="O19218" i="16"/>
  <c r="O19219" i="16"/>
  <c r="O19220" i="16"/>
  <c r="O19221" i="16"/>
  <c r="O19222" i="16"/>
  <c r="O19223" i="16"/>
  <c r="O19224" i="16"/>
  <c r="O19225" i="16"/>
  <c r="O19226" i="16"/>
  <c r="O19227" i="16"/>
  <c r="O19228" i="16"/>
  <c r="O19229" i="16"/>
  <c r="O19230" i="16"/>
  <c r="O19231" i="16"/>
  <c r="O19232" i="16"/>
  <c r="O19233" i="16"/>
  <c r="O19234" i="16"/>
  <c r="O19235" i="16"/>
  <c r="O19236" i="16"/>
  <c r="O19237" i="16"/>
  <c r="O19238" i="16"/>
  <c r="O19239" i="16"/>
  <c r="O19240" i="16"/>
  <c r="O19241" i="16"/>
  <c r="O19242" i="16"/>
  <c r="O19243" i="16"/>
  <c r="O19244" i="16"/>
  <c r="O19245" i="16"/>
  <c r="O19246" i="16"/>
  <c r="O19247" i="16"/>
  <c r="O19248" i="16"/>
  <c r="O19249" i="16"/>
  <c r="O19250" i="16"/>
  <c r="O19251" i="16"/>
  <c r="O19252" i="16"/>
  <c r="O19253" i="16"/>
  <c r="O19254" i="16"/>
  <c r="O19255" i="16"/>
  <c r="O19256" i="16"/>
  <c r="O19257" i="16"/>
  <c r="O19258" i="16"/>
  <c r="O19259" i="16"/>
  <c r="O19260" i="16"/>
  <c r="O19261" i="16"/>
  <c r="O19262" i="16"/>
  <c r="O19263" i="16"/>
  <c r="O19264" i="16"/>
  <c r="O19265" i="16"/>
  <c r="O19266" i="16"/>
  <c r="O19267" i="16"/>
  <c r="O19268" i="16"/>
  <c r="O19269" i="16"/>
  <c r="O19270" i="16"/>
  <c r="O19271" i="16"/>
  <c r="O19272" i="16"/>
  <c r="O19273" i="16"/>
  <c r="O19274" i="16"/>
  <c r="O19275" i="16"/>
  <c r="O19276" i="16"/>
  <c r="O19277" i="16"/>
  <c r="O19278" i="16"/>
  <c r="O19279" i="16"/>
  <c r="O19280" i="16"/>
  <c r="O19281" i="16"/>
  <c r="O19282" i="16"/>
  <c r="O19283" i="16"/>
  <c r="O19284" i="16"/>
  <c r="O19285" i="16"/>
  <c r="O19286" i="16"/>
  <c r="O19287" i="16"/>
  <c r="O19288" i="16"/>
  <c r="O19289" i="16"/>
  <c r="O19290" i="16"/>
  <c r="O19291" i="16"/>
  <c r="O19292" i="16"/>
  <c r="O19293" i="16"/>
  <c r="O19294" i="16"/>
  <c r="O19295" i="16"/>
  <c r="O19296" i="16"/>
  <c r="O19297" i="16"/>
  <c r="O19298" i="16"/>
  <c r="O19299" i="16"/>
  <c r="O19300" i="16"/>
  <c r="O19301" i="16"/>
  <c r="O19302" i="16"/>
  <c r="O19303" i="16"/>
  <c r="O19304" i="16"/>
  <c r="O19305" i="16"/>
  <c r="O19306" i="16"/>
  <c r="O19307" i="16"/>
  <c r="O19308" i="16"/>
  <c r="O19309" i="16"/>
  <c r="O19310" i="16"/>
  <c r="O19311" i="16"/>
  <c r="O19312" i="16"/>
  <c r="O19313" i="16"/>
  <c r="O19314" i="16"/>
  <c r="O19315" i="16"/>
  <c r="O19316" i="16"/>
  <c r="O19317" i="16"/>
  <c r="O19318" i="16"/>
  <c r="O19319" i="16"/>
  <c r="O19320" i="16"/>
  <c r="O19321" i="16"/>
  <c r="O19322" i="16"/>
  <c r="O19323" i="16"/>
  <c r="O19324" i="16"/>
  <c r="O19325" i="16"/>
  <c r="O19326" i="16"/>
  <c r="O19327" i="16"/>
  <c r="O19328" i="16"/>
  <c r="O19329" i="16"/>
  <c r="O19330" i="16"/>
  <c r="O19331" i="16"/>
  <c r="O19332" i="16"/>
  <c r="O19333" i="16"/>
  <c r="O19334" i="16"/>
  <c r="O19335" i="16"/>
  <c r="O19336" i="16"/>
  <c r="O19337" i="16"/>
  <c r="O19338" i="16"/>
  <c r="O19339" i="16"/>
  <c r="O19340" i="16"/>
  <c r="O19341" i="16"/>
  <c r="O19342" i="16"/>
  <c r="O19343" i="16"/>
  <c r="O19344" i="16"/>
  <c r="O19345" i="16"/>
  <c r="O19346" i="16"/>
  <c r="O19347" i="16"/>
  <c r="O19348" i="16"/>
  <c r="O19349" i="16"/>
  <c r="O19350" i="16"/>
  <c r="O19351" i="16"/>
  <c r="O19352" i="16"/>
  <c r="O19353" i="16"/>
  <c r="O19354" i="16"/>
  <c r="O19355" i="16"/>
  <c r="O19356" i="16"/>
  <c r="O19357" i="16"/>
  <c r="O19358" i="16"/>
  <c r="O19359" i="16"/>
  <c r="O19360" i="16"/>
  <c r="O19361" i="16"/>
  <c r="O19362" i="16"/>
  <c r="O19363" i="16"/>
  <c r="O19364" i="16"/>
  <c r="O19365" i="16"/>
  <c r="O19366" i="16"/>
  <c r="O19367" i="16"/>
  <c r="O19368" i="16"/>
  <c r="O19369" i="16"/>
  <c r="O19370" i="16"/>
  <c r="O19371" i="16"/>
  <c r="O19372" i="16"/>
  <c r="O19373" i="16"/>
  <c r="O19374" i="16"/>
  <c r="O19375" i="16"/>
  <c r="O19376" i="16"/>
  <c r="O19377" i="16"/>
  <c r="O19378" i="16"/>
  <c r="O19379" i="16"/>
  <c r="O19380" i="16"/>
  <c r="O19381" i="16"/>
  <c r="O19382" i="16"/>
  <c r="O19383" i="16"/>
  <c r="O19384" i="16"/>
  <c r="O19385" i="16"/>
  <c r="O19386" i="16"/>
  <c r="O19387" i="16"/>
  <c r="O19388" i="16"/>
  <c r="O19389" i="16"/>
  <c r="O19390" i="16"/>
  <c r="O19391" i="16"/>
  <c r="O19392" i="16"/>
  <c r="O19393" i="16"/>
  <c r="O19394" i="16"/>
  <c r="O19395" i="16"/>
  <c r="O19396" i="16"/>
  <c r="O19397" i="16"/>
  <c r="O19398" i="16"/>
  <c r="O19399" i="16"/>
  <c r="O19400" i="16"/>
  <c r="O19401" i="16"/>
  <c r="O19402" i="16"/>
  <c r="O19403" i="16"/>
  <c r="O19404" i="16"/>
  <c r="O19405" i="16"/>
  <c r="O19406" i="16"/>
  <c r="O19407" i="16"/>
  <c r="O19408" i="16"/>
  <c r="O19409" i="16"/>
  <c r="O19410" i="16"/>
  <c r="O19411" i="16"/>
  <c r="O19412" i="16"/>
  <c r="O19413" i="16"/>
  <c r="O19414" i="16"/>
  <c r="O19415" i="16"/>
  <c r="O19416" i="16"/>
  <c r="O19417" i="16"/>
  <c r="O19418" i="16"/>
  <c r="O19419" i="16"/>
  <c r="O19420" i="16"/>
  <c r="O19421" i="16"/>
  <c r="O19422" i="16"/>
  <c r="O19423" i="16"/>
  <c r="O19424" i="16"/>
  <c r="O19425" i="16"/>
  <c r="O19426" i="16"/>
  <c r="O19427" i="16"/>
  <c r="O19428" i="16"/>
  <c r="O19429" i="16"/>
  <c r="O19430" i="16"/>
  <c r="O19431" i="16"/>
  <c r="O19432" i="16"/>
  <c r="O19433" i="16"/>
  <c r="O19434" i="16"/>
  <c r="O19435" i="16"/>
  <c r="O19436" i="16"/>
  <c r="O19437" i="16"/>
  <c r="O19438" i="16"/>
  <c r="O19439" i="16"/>
  <c r="O19440" i="16"/>
  <c r="O19441" i="16"/>
  <c r="O19442" i="16"/>
  <c r="O19443" i="16"/>
  <c r="O19444" i="16"/>
  <c r="O19445" i="16"/>
  <c r="O19446" i="16"/>
  <c r="O19447" i="16"/>
  <c r="O19448" i="16"/>
  <c r="O19449" i="16"/>
  <c r="O19450" i="16"/>
  <c r="O19451" i="16"/>
  <c r="O19452" i="16"/>
  <c r="O19453" i="16"/>
  <c r="O19454" i="16"/>
  <c r="O19455" i="16"/>
  <c r="O19456" i="16"/>
  <c r="O19457" i="16"/>
  <c r="O19458" i="16"/>
  <c r="O19459" i="16"/>
  <c r="O19460" i="16"/>
  <c r="O19461" i="16"/>
  <c r="O19462" i="16"/>
  <c r="O19463" i="16"/>
  <c r="O19464" i="16"/>
  <c r="O19465" i="16"/>
  <c r="O19466" i="16"/>
  <c r="O19467" i="16"/>
  <c r="O19468" i="16"/>
  <c r="O19469" i="16"/>
  <c r="O19470" i="16"/>
  <c r="O19471" i="16"/>
  <c r="O19472" i="16"/>
  <c r="O19473" i="16"/>
  <c r="O19474" i="16"/>
  <c r="O19475" i="16"/>
  <c r="O19476" i="16"/>
  <c r="O19477" i="16"/>
  <c r="O19478" i="16"/>
  <c r="O19479" i="16"/>
  <c r="O19480" i="16"/>
  <c r="O19481" i="16"/>
  <c r="O19482" i="16"/>
  <c r="O19483" i="16"/>
  <c r="O19484" i="16"/>
  <c r="O19485" i="16"/>
  <c r="O19486" i="16"/>
  <c r="O19487" i="16"/>
  <c r="O19488" i="16"/>
  <c r="O19489" i="16"/>
  <c r="O19490" i="16"/>
  <c r="O19491" i="16"/>
  <c r="O19492" i="16"/>
  <c r="O19493" i="16"/>
  <c r="O19494" i="16"/>
  <c r="O19495" i="16"/>
  <c r="O19496" i="16"/>
  <c r="O19497" i="16"/>
  <c r="O19498" i="16"/>
  <c r="O19499" i="16"/>
  <c r="O19500" i="16"/>
  <c r="O19501" i="16"/>
  <c r="O19502" i="16"/>
  <c r="O19503" i="16"/>
  <c r="O19504" i="16"/>
  <c r="O19505" i="16"/>
  <c r="O19506" i="16"/>
  <c r="O19507" i="16"/>
  <c r="O19508" i="16"/>
  <c r="O19509" i="16"/>
  <c r="O19510" i="16"/>
  <c r="O19511" i="16"/>
  <c r="O19512" i="16"/>
  <c r="O19513" i="16"/>
  <c r="O19514" i="16"/>
  <c r="O19515" i="16"/>
  <c r="O19516" i="16"/>
  <c r="O19517" i="16"/>
  <c r="O19518" i="16"/>
  <c r="O19519" i="16"/>
  <c r="O19520" i="16"/>
  <c r="O19521" i="16"/>
  <c r="O19522" i="16"/>
  <c r="O19523" i="16"/>
  <c r="O19524" i="16"/>
  <c r="O19525" i="16"/>
  <c r="O19526" i="16"/>
  <c r="O19527" i="16"/>
  <c r="O19528" i="16"/>
  <c r="O19529" i="16"/>
  <c r="O19530" i="16"/>
  <c r="O19531" i="16"/>
  <c r="O19532" i="16"/>
  <c r="O19533" i="16"/>
  <c r="O19534" i="16"/>
  <c r="O19535" i="16"/>
  <c r="O19536" i="16"/>
  <c r="O19537" i="16"/>
  <c r="O19538" i="16"/>
  <c r="O19539" i="16"/>
  <c r="O19540" i="16"/>
  <c r="O19541" i="16"/>
  <c r="O19542" i="16"/>
  <c r="O19543" i="16"/>
  <c r="O19544" i="16"/>
  <c r="O19545" i="16"/>
  <c r="O19546" i="16"/>
  <c r="O19547" i="16"/>
  <c r="O19548" i="16"/>
  <c r="O19549" i="16"/>
  <c r="O19550" i="16"/>
  <c r="O19551" i="16"/>
  <c r="O19552" i="16"/>
  <c r="O19553" i="16"/>
  <c r="O19554" i="16"/>
  <c r="O19555" i="16"/>
  <c r="O19556" i="16"/>
  <c r="O19557" i="16"/>
  <c r="O19558" i="16"/>
  <c r="O19559" i="16"/>
  <c r="O19560" i="16"/>
  <c r="O19561" i="16"/>
  <c r="O19562" i="16"/>
  <c r="O19563" i="16"/>
  <c r="O19564" i="16"/>
  <c r="O19565" i="16"/>
  <c r="O19566" i="16"/>
  <c r="O19567" i="16"/>
  <c r="O19568" i="16"/>
  <c r="O19569" i="16"/>
  <c r="O19570" i="16"/>
  <c r="O19571" i="16"/>
  <c r="O19572" i="16"/>
  <c r="O19573" i="16"/>
  <c r="O19574" i="16"/>
  <c r="O19575" i="16"/>
  <c r="O19576" i="16"/>
  <c r="O19577" i="16"/>
  <c r="O19578" i="16"/>
  <c r="O19579" i="16"/>
  <c r="O19580" i="16"/>
  <c r="O19581" i="16"/>
  <c r="O19582" i="16"/>
  <c r="O19583" i="16"/>
  <c r="O19584" i="16"/>
  <c r="O19585" i="16"/>
  <c r="O19586" i="16"/>
  <c r="O19587" i="16"/>
  <c r="O19588" i="16"/>
  <c r="O19589" i="16"/>
  <c r="O19590" i="16"/>
  <c r="O19591" i="16"/>
  <c r="O19592" i="16"/>
  <c r="O19593" i="16"/>
  <c r="O19594" i="16"/>
  <c r="O19595" i="16"/>
  <c r="O19596" i="16"/>
  <c r="O19597" i="16"/>
  <c r="O19598" i="16"/>
  <c r="O19599" i="16"/>
  <c r="O19600" i="16"/>
  <c r="O19601" i="16"/>
  <c r="O19602" i="16"/>
  <c r="O19603" i="16"/>
  <c r="O19604" i="16"/>
  <c r="O19605" i="16"/>
  <c r="O19606" i="16"/>
  <c r="O19607" i="16"/>
  <c r="O19608" i="16"/>
  <c r="O19609" i="16"/>
  <c r="O19610" i="16"/>
  <c r="O19611" i="16"/>
  <c r="O19612" i="16"/>
  <c r="O19613" i="16"/>
  <c r="O19614" i="16"/>
  <c r="O19615" i="16"/>
  <c r="O19616" i="16"/>
  <c r="O19617" i="16"/>
  <c r="O19618" i="16"/>
  <c r="O19619" i="16"/>
  <c r="O19620" i="16"/>
  <c r="O19621" i="16"/>
  <c r="O19622" i="16"/>
  <c r="O19623" i="16"/>
  <c r="O19624" i="16"/>
  <c r="O19625" i="16"/>
  <c r="O19626" i="16"/>
  <c r="O19627" i="16"/>
  <c r="O19628" i="16"/>
  <c r="O19629" i="16"/>
  <c r="O19630" i="16"/>
  <c r="O19631" i="16"/>
  <c r="O19632" i="16"/>
  <c r="O19633" i="16"/>
  <c r="O19634" i="16"/>
  <c r="O19635" i="16"/>
  <c r="O19636" i="16"/>
  <c r="O19637" i="16"/>
  <c r="O19638" i="16"/>
  <c r="O19639" i="16"/>
  <c r="O19640" i="16"/>
  <c r="O19641" i="16"/>
  <c r="O19642" i="16"/>
  <c r="O19643" i="16"/>
  <c r="O19644" i="16"/>
  <c r="O19645" i="16"/>
  <c r="O19646" i="16"/>
  <c r="O19647" i="16"/>
  <c r="O19648" i="16"/>
  <c r="O19649" i="16"/>
  <c r="O19650" i="16"/>
  <c r="O19651" i="16"/>
  <c r="O19652" i="16"/>
  <c r="O19653" i="16"/>
  <c r="O19654" i="16"/>
  <c r="O19655" i="16"/>
  <c r="O19656" i="16"/>
  <c r="O19657" i="16"/>
  <c r="O19658" i="16"/>
  <c r="O19659" i="16"/>
  <c r="O19660" i="16"/>
  <c r="O19661" i="16"/>
  <c r="O19662" i="16"/>
  <c r="O19663" i="16"/>
  <c r="O19664" i="16"/>
  <c r="O19665" i="16"/>
  <c r="O19666" i="16"/>
  <c r="O19667" i="16"/>
  <c r="O19668" i="16"/>
  <c r="O19669" i="16"/>
  <c r="O19670" i="16"/>
  <c r="O19671" i="16"/>
  <c r="O19672" i="16"/>
  <c r="O19673" i="16"/>
  <c r="O19674" i="16"/>
  <c r="O19675" i="16"/>
  <c r="O19676" i="16"/>
  <c r="O19677" i="16"/>
  <c r="O19678" i="16"/>
  <c r="O19679" i="16"/>
  <c r="O19680" i="16"/>
  <c r="O19681" i="16"/>
  <c r="O19682" i="16"/>
  <c r="O19683" i="16"/>
  <c r="O19684" i="16"/>
  <c r="O19685" i="16"/>
  <c r="O19686" i="16"/>
  <c r="O19687" i="16"/>
  <c r="O19688" i="16"/>
  <c r="O19689" i="16"/>
  <c r="O19690" i="16"/>
  <c r="O19691" i="16"/>
  <c r="O19692" i="16"/>
  <c r="O19693" i="16"/>
  <c r="O19694" i="16"/>
  <c r="O19695" i="16"/>
  <c r="O19696" i="16"/>
  <c r="O19697" i="16"/>
  <c r="O19698" i="16"/>
  <c r="O19699" i="16"/>
  <c r="O19700" i="16"/>
  <c r="O19701" i="16"/>
  <c r="O19702" i="16"/>
  <c r="O19703" i="16"/>
  <c r="O19704" i="16"/>
  <c r="O19705" i="16"/>
  <c r="O19706" i="16"/>
  <c r="O19707" i="16"/>
  <c r="O19708" i="16"/>
  <c r="O19709" i="16"/>
  <c r="O19710" i="16"/>
  <c r="O19711" i="16"/>
  <c r="O19712" i="16"/>
  <c r="O19713" i="16"/>
  <c r="O19714" i="16"/>
  <c r="O19715" i="16"/>
  <c r="O19716" i="16"/>
  <c r="O19717" i="16"/>
  <c r="O19718" i="16"/>
  <c r="O19719" i="16"/>
  <c r="O19720" i="16"/>
  <c r="O19721" i="16"/>
  <c r="O19722" i="16"/>
  <c r="O19723" i="16"/>
  <c r="O19724" i="16"/>
  <c r="O19725" i="16"/>
  <c r="O19726" i="16"/>
  <c r="O19727" i="16"/>
  <c r="O19728" i="16"/>
  <c r="O19729" i="16"/>
  <c r="O19730" i="16"/>
  <c r="O19731" i="16"/>
  <c r="O19732" i="16"/>
  <c r="O19733" i="16"/>
  <c r="O19734" i="16"/>
  <c r="O19735" i="16"/>
  <c r="O19736" i="16"/>
  <c r="O19737" i="16"/>
  <c r="O19738" i="16"/>
  <c r="O19739" i="16"/>
  <c r="O19740" i="16"/>
  <c r="O19741" i="16"/>
  <c r="O19742" i="16"/>
  <c r="O19743" i="16"/>
  <c r="O19744" i="16"/>
  <c r="O19745" i="16"/>
  <c r="O19746" i="16"/>
  <c r="O19747" i="16"/>
  <c r="O19748" i="16"/>
  <c r="O19749" i="16"/>
  <c r="O19750" i="16"/>
  <c r="O19751" i="16"/>
  <c r="O19752" i="16"/>
  <c r="O19753" i="16"/>
  <c r="O19754" i="16"/>
  <c r="O19755" i="16"/>
  <c r="O19756" i="16"/>
  <c r="O19757" i="16"/>
  <c r="O19758" i="16"/>
  <c r="O19759" i="16"/>
  <c r="O19760" i="16"/>
  <c r="O19761" i="16"/>
  <c r="O19762" i="16"/>
  <c r="O19763" i="16"/>
  <c r="O19764" i="16"/>
  <c r="O19765" i="16"/>
  <c r="O19766" i="16"/>
  <c r="O19767" i="16"/>
  <c r="O19768" i="16"/>
  <c r="O19769" i="16"/>
  <c r="O19770" i="16"/>
  <c r="O19771" i="16"/>
  <c r="O19772" i="16"/>
  <c r="O19773" i="16"/>
  <c r="O19774" i="16"/>
  <c r="O19775" i="16"/>
  <c r="O19776" i="16"/>
  <c r="O19777" i="16"/>
  <c r="O19778" i="16"/>
  <c r="O19779" i="16"/>
  <c r="O19780" i="16"/>
  <c r="O19781" i="16"/>
  <c r="O19782" i="16"/>
  <c r="O19783" i="16"/>
  <c r="O19784" i="16"/>
  <c r="O19785" i="16"/>
  <c r="O19786" i="16"/>
  <c r="O19787" i="16"/>
  <c r="O19788" i="16"/>
  <c r="O19789" i="16"/>
  <c r="O2" i="16"/>
  <c r="R3" i="16"/>
  <c r="R4" i="16"/>
  <c r="R5" i="16"/>
  <c r="R6" i="16"/>
  <c r="R7" i="16"/>
  <c r="R8" i="16"/>
  <c r="R9" i="16"/>
  <c r="R10" i="16"/>
  <c r="R11" i="16"/>
  <c r="R12" i="16"/>
  <c r="R13" i="16"/>
  <c r="R14" i="16"/>
  <c r="R15" i="16"/>
  <c r="R16" i="16"/>
  <c r="R17" i="16"/>
  <c r="R18" i="16"/>
  <c r="R19" i="16"/>
  <c r="R20" i="16"/>
  <c r="R21" i="16"/>
  <c r="R22" i="16"/>
  <c r="R23" i="16"/>
  <c r="R24" i="16"/>
  <c r="R25" i="16"/>
  <c r="R26" i="16"/>
  <c r="R27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R57" i="16"/>
  <c r="R58" i="16"/>
  <c r="R59" i="16"/>
  <c r="R60" i="16"/>
  <c r="R61" i="16"/>
  <c r="R62" i="16"/>
  <c r="R63" i="16"/>
  <c r="R64" i="16"/>
  <c r="R65" i="16"/>
  <c r="R66" i="16"/>
  <c r="R67" i="16"/>
  <c r="R68" i="16"/>
  <c r="R69" i="16"/>
  <c r="R70" i="16"/>
  <c r="R71" i="16"/>
  <c r="R72" i="16"/>
  <c r="R73" i="16"/>
  <c r="R74" i="16"/>
  <c r="R75" i="16"/>
  <c r="R76" i="16"/>
  <c r="R77" i="16"/>
  <c r="R78" i="16"/>
  <c r="R79" i="16"/>
  <c r="R80" i="16"/>
  <c r="R81" i="16"/>
  <c r="R82" i="16"/>
  <c r="R83" i="16"/>
  <c r="R84" i="16"/>
  <c r="R85" i="16"/>
  <c r="R86" i="16"/>
  <c r="R87" i="16"/>
  <c r="R88" i="16"/>
  <c r="R89" i="16"/>
  <c r="R90" i="16"/>
  <c r="R91" i="16"/>
  <c r="R92" i="16"/>
  <c r="R93" i="16"/>
  <c r="R94" i="16"/>
  <c r="R95" i="16"/>
  <c r="R96" i="16"/>
  <c r="R97" i="16"/>
  <c r="R98" i="16"/>
  <c r="R99" i="16"/>
  <c r="R100" i="16"/>
  <c r="R101" i="16"/>
  <c r="R102" i="16"/>
  <c r="R103" i="16"/>
  <c r="R104" i="16"/>
  <c r="R105" i="16"/>
  <c r="R106" i="16"/>
  <c r="R107" i="16"/>
  <c r="R108" i="16"/>
  <c r="R109" i="16"/>
  <c r="R110" i="16"/>
  <c r="R111" i="16"/>
  <c r="R112" i="16"/>
  <c r="R113" i="16"/>
  <c r="R114" i="16"/>
  <c r="R115" i="16"/>
  <c r="R116" i="16"/>
  <c r="R117" i="16"/>
  <c r="R118" i="16"/>
  <c r="R119" i="16"/>
  <c r="R120" i="16"/>
  <c r="R121" i="16"/>
  <c r="R122" i="16"/>
  <c r="R123" i="16"/>
  <c r="R124" i="16"/>
  <c r="R125" i="16"/>
  <c r="R126" i="16"/>
  <c r="R127" i="16"/>
  <c r="R128" i="16"/>
  <c r="R129" i="16"/>
  <c r="R130" i="16"/>
  <c r="R131" i="16"/>
  <c r="R132" i="16"/>
  <c r="R133" i="16"/>
  <c r="R134" i="16"/>
  <c r="R135" i="16"/>
  <c r="R136" i="16"/>
  <c r="R137" i="16"/>
  <c r="R138" i="16"/>
  <c r="R139" i="16"/>
  <c r="R140" i="16"/>
  <c r="R141" i="16"/>
  <c r="R142" i="16"/>
  <c r="R143" i="16"/>
  <c r="R144" i="16"/>
  <c r="R145" i="16"/>
  <c r="R146" i="16"/>
  <c r="R147" i="16"/>
  <c r="R148" i="16"/>
  <c r="R149" i="16"/>
  <c r="R150" i="16"/>
  <c r="R151" i="16"/>
  <c r="R152" i="16"/>
  <c r="R153" i="16"/>
  <c r="R154" i="16"/>
  <c r="R155" i="16"/>
  <c r="R156" i="16"/>
  <c r="R157" i="16"/>
  <c r="R158" i="16"/>
  <c r="R159" i="16"/>
  <c r="R160" i="16"/>
  <c r="R161" i="16"/>
  <c r="R162" i="16"/>
  <c r="R163" i="16"/>
  <c r="R164" i="16"/>
  <c r="R165" i="16"/>
  <c r="R166" i="16"/>
  <c r="R167" i="16"/>
  <c r="R168" i="16"/>
  <c r="R169" i="16"/>
  <c r="R170" i="16"/>
  <c r="R171" i="16"/>
  <c r="R172" i="16"/>
  <c r="R173" i="16"/>
  <c r="R174" i="16"/>
  <c r="R175" i="16"/>
  <c r="R176" i="16"/>
  <c r="R177" i="16"/>
  <c r="R178" i="16"/>
  <c r="R179" i="16"/>
  <c r="R180" i="16"/>
  <c r="R181" i="16"/>
  <c r="R182" i="16"/>
  <c r="R183" i="16"/>
  <c r="R184" i="16"/>
  <c r="R185" i="16"/>
  <c r="R186" i="16"/>
  <c r="R187" i="16"/>
  <c r="R188" i="16"/>
  <c r="R189" i="16"/>
  <c r="R190" i="16"/>
  <c r="R191" i="16"/>
  <c r="R192" i="16"/>
  <c r="R193" i="16"/>
  <c r="R194" i="16"/>
  <c r="R195" i="16"/>
  <c r="R196" i="16"/>
  <c r="R197" i="16"/>
  <c r="R198" i="16"/>
  <c r="R199" i="16"/>
  <c r="R200" i="16"/>
  <c r="R201" i="16"/>
  <c r="R202" i="16"/>
  <c r="R203" i="16"/>
  <c r="R204" i="16"/>
  <c r="R205" i="16"/>
  <c r="R206" i="16"/>
  <c r="R207" i="16"/>
  <c r="R208" i="16"/>
  <c r="R209" i="16"/>
  <c r="R210" i="16"/>
  <c r="R211" i="16"/>
  <c r="R212" i="16"/>
  <c r="R213" i="16"/>
  <c r="R214" i="16"/>
  <c r="R215" i="16"/>
  <c r="R216" i="16"/>
  <c r="R217" i="16"/>
  <c r="R218" i="16"/>
  <c r="R219" i="16"/>
  <c r="R220" i="16"/>
  <c r="R221" i="16"/>
  <c r="R222" i="16"/>
  <c r="R223" i="16"/>
  <c r="R224" i="16"/>
  <c r="R225" i="16"/>
  <c r="R226" i="16"/>
  <c r="R227" i="16"/>
  <c r="R228" i="16"/>
  <c r="R229" i="16"/>
  <c r="R230" i="16"/>
  <c r="R231" i="16"/>
  <c r="R232" i="16"/>
  <c r="R233" i="16"/>
  <c r="R234" i="16"/>
  <c r="R235" i="16"/>
  <c r="R236" i="16"/>
  <c r="R237" i="16"/>
  <c r="R238" i="16"/>
  <c r="R239" i="16"/>
  <c r="R240" i="16"/>
  <c r="R241" i="16"/>
  <c r="R242" i="16"/>
  <c r="R243" i="16"/>
  <c r="R244" i="16"/>
  <c r="R245" i="16"/>
  <c r="R246" i="16"/>
  <c r="R247" i="16"/>
  <c r="R248" i="16"/>
  <c r="R249" i="16"/>
  <c r="R250" i="16"/>
  <c r="R251" i="16"/>
  <c r="R252" i="16"/>
  <c r="R253" i="16"/>
  <c r="R254" i="16"/>
  <c r="R255" i="16"/>
  <c r="R256" i="16"/>
  <c r="R257" i="16"/>
  <c r="R258" i="16"/>
  <c r="R259" i="16"/>
  <c r="R260" i="16"/>
  <c r="R261" i="16"/>
  <c r="R262" i="16"/>
  <c r="R263" i="16"/>
  <c r="R264" i="16"/>
  <c r="R265" i="16"/>
  <c r="R266" i="16"/>
  <c r="R267" i="16"/>
  <c r="R268" i="16"/>
  <c r="R269" i="16"/>
  <c r="R270" i="16"/>
  <c r="R271" i="16"/>
  <c r="R272" i="16"/>
  <c r="R273" i="16"/>
  <c r="R274" i="16"/>
  <c r="R275" i="16"/>
  <c r="R276" i="16"/>
  <c r="R277" i="16"/>
  <c r="R278" i="16"/>
  <c r="R279" i="16"/>
  <c r="R280" i="16"/>
  <c r="R281" i="16"/>
  <c r="R282" i="16"/>
  <c r="R283" i="16"/>
  <c r="R284" i="16"/>
  <c r="R285" i="16"/>
  <c r="R286" i="16"/>
  <c r="R287" i="16"/>
  <c r="R288" i="16"/>
  <c r="R289" i="16"/>
  <c r="R290" i="16"/>
  <c r="R291" i="16"/>
  <c r="R292" i="16"/>
  <c r="R293" i="16"/>
  <c r="R294" i="16"/>
  <c r="R295" i="16"/>
  <c r="R296" i="16"/>
  <c r="R297" i="16"/>
  <c r="R298" i="16"/>
  <c r="R299" i="16"/>
  <c r="R300" i="16"/>
  <c r="R301" i="16"/>
  <c r="R302" i="16"/>
  <c r="R303" i="16"/>
  <c r="R304" i="16"/>
  <c r="R305" i="16"/>
  <c r="R306" i="16"/>
  <c r="R307" i="16"/>
  <c r="R308" i="16"/>
  <c r="R309" i="16"/>
  <c r="R310" i="16"/>
  <c r="R311" i="16"/>
  <c r="R312" i="16"/>
  <c r="R313" i="16"/>
  <c r="R314" i="16"/>
  <c r="R315" i="16"/>
  <c r="R316" i="16"/>
  <c r="R317" i="16"/>
  <c r="R318" i="16"/>
  <c r="R319" i="16"/>
  <c r="R320" i="16"/>
  <c r="R321" i="16"/>
  <c r="R322" i="16"/>
  <c r="R323" i="16"/>
  <c r="R324" i="16"/>
  <c r="R325" i="16"/>
  <c r="R326" i="16"/>
  <c r="R327" i="16"/>
  <c r="R328" i="16"/>
  <c r="R329" i="16"/>
  <c r="R330" i="16"/>
  <c r="R331" i="16"/>
  <c r="R332" i="16"/>
  <c r="R333" i="16"/>
  <c r="R334" i="16"/>
  <c r="R335" i="16"/>
  <c r="R336" i="16"/>
  <c r="R337" i="16"/>
  <c r="R338" i="16"/>
  <c r="R339" i="16"/>
  <c r="R340" i="16"/>
  <c r="R341" i="16"/>
  <c r="R342" i="16"/>
  <c r="R343" i="16"/>
  <c r="R344" i="16"/>
  <c r="R345" i="16"/>
  <c r="R346" i="16"/>
  <c r="R347" i="16"/>
  <c r="R348" i="16"/>
  <c r="R349" i="16"/>
  <c r="R350" i="16"/>
  <c r="R351" i="16"/>
  <c r="R352" i="16"/>
  <c r="R353" i="16"/>
  <c r="R354" i="16"/>
  <c r="R355" i="16"/>
  <c r="R356" i="16"/>
  <c r="R357" i="16"/>
  <c r="R358" i="16"/>
  <c r="R359" i="16"/>
  <c r="R360" i="16"/>
  <c r="R361" i="16"/>
  <c r="R362" i="16"/>
  <c r="R363" i="16"/>
  <c r="R364" i="16"/>
  <c r="R365" i="16"/>
  <c r="R366" i="16"/>
  <c r="R367" i="16"/>
  <c r="R368" i="16"/>
  <c r="R369" i="16"/>
  <c r="R370" i="16"/>
  <c r="R371" i="16"/>
  <c r="R372" i="16"/>
  <c r="R373" i="16"/>
  <c r="R374" i="16"/>
  <c r="R375" i="16"/>
  <c r="R376" i="16"/>
  <c r="R377" i="16"/>
  <c r="R378" i="16"/>
  <c r="R379" i="16"/>
  <c r="R380" i="16"/>
  <c r="R381" i="16"/>
  <c r="R382" i="16"/>
  <c r="R383" i="16"/>
  <c r="R384" i="16"/>
  <c r="R385" i="16"/>
  <c r="R386" i="16"/>
  <c r="R387" i="16"/>
  <c r="R388" i="16"/>
  <c r="R389" i="16"/>
  <c r="R390" i="16"/>
  <c r="R391" i="16"/>
  <c r="R392" i="16"/>
  <c r="R393" i="16"/>
  <c r="R394" i="16"/>
  <c r="R395" i="16"/>
  <c r="R396" i="16"/>
  <c r="R397" i="16"/>
  <c r="R398" i="16"/>
  <c r="R399" i="16"/>
  <c r="R400" i="16"/>
  <c r="R401" i="16"/>
  <c r="R402" i="16"/>
  <c r="R403" i="16"/>
  <c r="R404" i="16"/>
  <c r="R405" i="16"/>
  <c r="R406" i="16"/>
  <c r="R407" i="16"/>
  <c r="R408" i="16"/>
  <c r="R409" i="16"/>
  <c r="R410" i="16"/>
  <c r="R411" i="16"/>
  <c r="R412" i="16"/>
  <c r="R413" i="16"/>
  <c r="R414" i="16"/>
  <c r="R415" i="16"/>
  <c r="R416" i="16"/>
  <c r="R417" i="16"/>
  <c r="R418" i="16"/>
  <c r="R419" i="16"/>
  <c r="R420" i="16"/>
  <c r="R421" i="16"/>
  <c r="R422" i="16"/>
  <c r="R423" i="16"/>
  <c r="R424" i="16"/>
  <c r="R425" i="16"/>
  <c r="R426" i="16"/>
  <c r="R427" i="16"/>
  <c r="R428" i="16"/>
  <c r="R429" i="16"/>
  <c r="R430" i="16"/>
  <c r="R431" i="16"/>
  <c r="R432" i="16"/>
  <c r="R433" i="16"/>
  <c r="R434" i="16"/>
  <c r="R435" i="16"/>
  <c r="R436" i="16"/>
  <c r="R437" i="16"/>
  <c r="R438" i="16"/>
  <c r="R439" i="16"/>
  <c r="R440" i="16"/>
  <c r="R441" i="16"/>
  <c r="R442" i="16"/>
  <c r="R443" i="16"/>
  <c r="R444" i="16"/>
  <c r="R445" i="16"/>
  <c r="R446" i="16"/>
  <c r="R447" i="16"/>
  <c r="R448" i="16"/>
  <c r="R449" i="16"/>
  <c r="R450" i="16"/>
  <c r="R451" i="16"/>
  <c r="R452" i="16"/>
  <c r="R453" i="16"/>
  <c r="R454" i="16"/>
  <c r="R455" i="16"/>
  <c r="R456" i="16"/>
  <c r="R457" i="16"/>
  <c r="R458" i="16"/>
  <c r="R459" i="16"/>
  <c r="R460" i="16"/>
  <c r="R461" i="16"/>
  <c r="R462" i="16"/>
  <c r="R463" i="16"/>
  <c r="R464" i="16"/>
  <c r="R465" i="16"/>
  <c r="R466" i="16"/>
  <c r="R467" i="16"/>
  <c r="R468" i="16"/>
  <c r="R469" i="16"/>
  <c r="R470" i="16"/>
  <c r="R471" i="16"/>
  <c r="R472" i="16"/>
  <c r="R473" i="16"/>
  <c r="R474" i="16"/>
  <c r="R475" i="16"/>
  <c r="R476" i="16"/>
  <c r="R477" i="16"/>
  <c r="R478" i="16"/>
  <c r="R479" i="16"/>
  <c r="R480" i="16"/>
  <c r="R481" i="16"/>
  <c r="R482" i="16"/>
  <c r="R483" i="16"/>
  <c r="R484" i="16"/>
  <c r="R485" i="16"/>
  <c r="R486" i="16"/>
  <c r="R487" i="16"/>
  <c r="R488" i="16"/>
  <c r="R489" i="16"/>
  <c r="R490" i="16"/>
  <c r="R491" i="16"/>
  <c r="R492" i="16"/>
  <c r="R493" i="16"/>
  <c r="R494" i="16"/>
  <c r="R495" i="16"/>
  <c r="R496" i="16"/>
  <c r="R497" i="16"/>
  <c r="R498" i="16"/>
  <c r="R499" i="16"/>
  <c r="R500" i="16"/>
  <c r="R501" i="16"/>
  <c r="R502" i="16"/>
  <c r="R503" i="16"/>
  <c r="R504" i="16"/>
  <c r="R505" i="16"/>
  <c r="R506" i="16"/>
  <c r="R507" i="16"/>
  <c r="R508" i="16"/>
  <c r="R509" i="16"/>
  <c r="R510" i="16"/>
  <c r="R511" i="16"/>
  <c r="R512" i="16"/>
  <c r="R513" i="16"/>
  <c r="R514" i="16"/>
  <c r="R515" i="16"/>
  <c r="R516" i="16"/>
  <c r="R517" i="16"/>
  <c r="R518" i="16"/>
  <c r="R519" i="16"/>
  <c r="R520" i="16"/>
  <c r="R521" i="16"/>
  <c r="R522" i="16"/>
  <c r="R523" i="16"/>
  <c r="R524" i="16"/>
  <c r="R525" i="16"/>
  <c r="R526" i="16"/>
  <c r="R527" i="16"/>
  <c r="R528" i="16"/>
  <c r="R529" i="16"/>
  <c r="R530" i="16"/>
  <c r="R531" i="16"/>
  <c r="R532" i="16"/>
  <c r="R533" i="16"/>
  <c r="R534" i="16"/>
  <c r="R535" i="16"/>
  <c r="R536" i="16"/>
  <c r="R537" i="16"/>
  <c r="R538" i="16"/>
  <c r="R539" i="16"/>
  <c r="R540" i="16"/>
  <c r="R541" i="16"/>
  <c r="R542" i="16"/>
  <c r="R543" i="16"/>
  <c r="R544" i="16"/>
  <c r="R545" i="16"/>
  <c r="R546" i="16"/>
  <c r="R547" i="16"/>
  <c r="R548" i="16"/>
  <c r="R549" i="16"/>
  <c r="R550" i="16"/>
  <c r="R551" i="16"/>
  <c r="R552" i="16"/>
  <c r="R553" i="16"/>
  <c r="R554" i="16"/>
  <c r="R555" i="16"/>
  <c r="R556" i="16"/>
  <c r="R557" i="16"/>
  <c r="R558" i="16"/>
  <c r="R559" i="16"/>
  <c r="R560" i="16"/>
  <c r="R561" i="16"/>
  <c r="R562" i="16"/>
  <c r="R563" i="16"/>
  <c r="R564" i="16"/>
  <c r="R565" i="16"/>
  <c r="R566" i="16"/>
  <c r="R567" i="16"/>
  <c r="R568" i="16"/>
  <c r="R569" i="16"/>
  <c r="R570" i="16"/>
  <c r="R571" i="16"/>
  <c r="R572" i="16"/>
  <c r="R573" i="16"/>
  <c r="R574" i="16"/>
  <c r="R575" i="16"/>
  <c r="R576" i="16"/>
  <c r="R577" i="16"/>
  <c r="R578" i="16"/>
  <c r="R579" i="16"/>
  <c r="R580" i="16"/>
  <c r="R581" i="16"/>
  <c r="R582" i="16"/>
  <c r="R583" i="16"/>
  <c r="R584" i="16"/>
  <c r="R585" i="16"/>
  <c r="R586" i="16"/>
  <c r="R587" i="16"/>
  <c r="R588" i="16"/>
  <c r="R589" i="16"/>
  <c r="R590" i="16"/>
  <c r="R591" i="16"/>
  <c r="R592" i="16"/>
  <c r="R593" i="16"/>
  <c r="R594" i="16"/>
  <c r="R595" i="16"/>
  <c r="R596" i="16"/>
  <c r="R597" i="16"/>
  <c r="R598" i="16"/>
  <c r="R599" i="16"/>
  <c r="R600" i="16"/>
  <c r="R601" i="16"/>
  <c r="R602" i="16"/>
  <c r="R603" i="16"/>
  <c r="R604" i="16"/>
  <c r="R605" i="16"/>
  <c r="R606" i="16"/>
  <c r="R607" i="16"/>
  <c r="R608" i="16"/>
  <c r="R609" i="16"/>
  <c r="R610" i="16"/>
  <c r="R611" i="16"/>
  <c r="R612" i="16"/>
  <c r="R613" i="16"/>
  <c r="R614" i="16"/>
  <c r="R615" i="16"/>
  <c r="R616" i="16"/>
  <c r="R617" i="16"/>
  <c r="R618" i="16"/>
  <c r="R619" i="16"/>
  <c r="R620" i="16"/>
  <c r="R621" i="16"/>
  <c r="R622" i="16"/>
  <c r="R623" i="16"/>
  <c r="R624" i="16"/>
  <c r="R625" i="16"/>
  <c r="R626" i="16"/>
  <c r="R627" i="16"/>
  <c r="R628" i="16"/>
  <c r="R629" i="16"/>
  <c r="R630" i="16"/>
  <c r="R631" i="16"/>
  <c r="R632" i="16"/>
  <c r="R633" i="16"/>
  <c r="R634" i="16"/>
  <c r="R635" i="16"/>
  <c r="R636" i="16"/>
  <c r="R637" i="16"/>
  <c r="R638" i="16"/>
  <c r="R639" i="16"/>
  <c r="R640" i="16"/>
  <c r="R641" i="16"/>
  <c r="R642" i="16"/>
  <c r="R643" i="16"/>
  <c r="R644" i="16"/>
  <c r="R645" i="16"/>
  <c r="R646" i="16"/>
  <c r="R647" i="16"/>
  <c r="R648" i="16"/>
  <c r="R649" i="16"/>
  <c r="R650" i="16"/>
  <c r="R651" i="16"/>
  <c r="R652" i="16"/>
  <c r="R653" i="16"/>
  <c r="R654" i="16"/>
  <c r="R655" i="16"/>
  <c r="R656" i="16"/>
  <c r="R657" i="16"/>
  <c r="R658" i="16"/>
  <c r="R659" i="16"/>
  <c r="R660" i="16"/>
  <c r="R661" i="16"/>
  <c r="R662" i="16"/>
  <c r="R663" i="16"/>
  <c r="R664" i="16"/>
  <c r="R665" i="16"/>
  <c r="R666" i="16"/>
  <c r="R667" i="16"/>
  <c r="R668" i="16"/>
  <c r="R669" i="16"/>
  <c r="R670" i="16"/>
  <c r="R671" i="16"/>
  <c r="R672" i="16"/>
  <c r="R673" i="16"/>
  <c r="R674" i="16"/>
  <c r="R675" i="16"/>
  <c r="R676" i="16"/>
  <c r="R677" i="16"/>
  <c r="R678" i="16"/>
  <c r="R679" i="16"/>
  <c r="R680" i="16"/>
  <c r="R681" i="16"/>
  <c r="R682" i="16"/>
  <c r="R683" i="16"/>
  <c r="R684" i="16"/>
  <c r="R685" i="16"/>
  <c r="R686" i="16"/>
  <c r="R687" i="16"/>
  <c r="R688" i="16"/>
  <c r="R689" i="16"/>
  <c r="R690" i="16"/>
  <c r="R691" i="16"/>
  <c r="R692" i="16"/>
  <c r="R693" i="16"/>
  <c r="R694" i="16"/>
  <c r="R695" i="16"/>
  <c r="R696" i="16"/>
  <c r="R697" i="16"/>
  <c r="R698" i="16"/>
  <c r="R699" i="16"/>
  <c r="R700" i="16"/>
  <c r="R701" i="16"/>
  <c r="R702" i="16"/>
  <c r="R703" i="16"/>
  <c r="R704" i="16"/>
  <c r="R705" i="16"/>
  <c r="R706" i="16"/>
  <c r="R707" i="16"/>
  <c r="R708" i="16"/>
  <c r="R709" i="16"/>
  <c r="R710" i="16"/>
  <c r="R711" i="16"/>
  <c r="R712" i="16"/>
  <c r="R713" i="16"/>
  <c r="R714" i="16"/>
  <c r="R715" i="16"/>
  <c r="R716" i="16"/>
  <c r="R717" i="16"/>
  <c r="R718" i="16"/>
  <c r="R719" i="16"/>
  <c r="R720" i="16"/>
  <c r="R721" i="16"/>
  <c r="R722" i="16"/>
  <c r="R723" i="16"/>
  <c r="R724" i="16"/>
  <c r="R725" i="16"/>
  <c r="R726" i="16"/>
  <c r="R727" i="16"/>
  <c r="R728" i="16"/>
  <c r="R729" i="16"/>
  <c r="R730" i="16"/>
  <c r="R731" i="16"/>
  <c r="R732" i="16"/>
  <c r="R733" i="16"/>
  <c r="R734" i="16"/>
  <c r="R735" i="16"/>
  <c r="R736" i="16"/>
  <c r="R737" i="16"/>
  <c r="R738" i="16"/>
  <c r="R739" i="16"/>
  <c r="R740" i="16"/>
  <c r="R741" i="16"/>
  <c r="R742" i="16"/>
  <c r="R743" i="16"/>
  <c r="R744" i="16"/>
  <c r="R745" i="16"/>
  <c r="R746" i="16"/>
  <c r="R747" i="16"/>
  <c r="R748" i="16"/>
  <c r="R749" i="16"/>
  <c r="R750" i="16"/>
  <c r="R751" i="16"/>
  <c r="R752" i="16"/>
  <c r="R753" i="16"/>
  <c r="R754" i="16"/>
  <c r="R755" i="16"/>
  <c r="R756" i="16"/>
  <c r="R757" i="16"/>
  <c r="R758" i="16"/>
  <c r="R759" i="16"/>
  <c r="R760" i="16"/>
  <c r="R761" i="16"/>
  <c r="R762" i="16"/>
  <c r="R763" i="16"/>
  <c r="R764" i="16"/>
  <c r="R765" i="16"/>
  <c r="R766" i="16"/>
  <c r="R767" i="16"/>
  <c r="R768" i="16"/>
  <c r="R769" i="16"/>
  <c r="R770" i="16"/>
  <c r="R771" i="16"/>
  <c r="R772" i="16"/>
  <c r="R773" i="16"/>
  <c r="R774" i="16"/>
  <c r="R775" i="16"/>
  <c r="R776" i="16"/>
  <c r="R777" i="16"/>
  <c r="R778" i="16"/>
  <c r="R779" i="16"/>
  <c r="R780" i="16"/>
  <c r="R781" i="16"/>
  <c r="R782" i="16"/>
  <c r="R783" i="16"/>
  <c r="R784" i="16"/>
  <c r="R785" i="16"/>
  <c r="R786" i="16"/>
  <c r="R787" i="16"/>
  <c r="R788" i="16"/>
  <c r="R789" i="16"/>
  <c r="R790" i="16"/>
  <c r="R791" i="16"/>
  <c r="R792" i="16"/>
  <c r="R793" i="16"/>
  <c r="R794" i="16"/>
  <c r="R795" i="16"/>
  <c r="R796" i="16"/>
  <c r="R797" i="16"/>
  <c r="R798" i="16"/>
  <c r="R799" i="16"/>
  <c r="R800" i="16"/>
  <c r="R801" i="16"/>
  <c r="R802" i="16"/>
  <c r="R803" i="16"/>
  <c r="R804" i="16"/>
  <c r="R805" i="16"/>
  <c r="R806" i="16"/>
  <c r="R807" i="16"/>
  <c r="R808" i="16"/>
  <c r="R809" i="16"/>
  <c r="R810" i="16"/>
  <c r="R811" i="16"/>
  <c r="R812" i="16"/>
  <c r="R813" i="16"/>
  <c r="R814" i="16"/>
  <c r="R815" i="16"/>
  <c r="R816" i="16"/>
  <c r="R817" i="16"/>
  <c r="R818" i="16"/>
  <c r="R819" i="16"/>
  <c r="R820" i="16"/>
  <c r="R821" i="16"/>
  <c r="R822" i="16"/>
  <c r="R823" i="16"/>
  <c r="R824" i="16"/>
  <c r="R825" i="16"/>
  <c r="R826" i="16"/>
  <c r="R827" i="16"/>
  <c r="R828" i="16"/>
  <c r="R829" i="16"/>
  <c r="R830" i="16"/>
  <c r="R831" i="16"/>
  <c r="R832" i="16"/>
  <c r="R833" i="16"/>
  <c r="R834" i="16"/>
  <c r="R835" i="16"/>
  <c r="R836" i="16"/>
  <c r="R837" i="16"/>
  <c r="R838" i="16"/>
  <c r="R839" i="16"/>
  <c r="R840" i="16"/>
  <c r="R841" i="16"/>
  <c r="R842" i="16"/>
  <c r="R843" i="16"/>
  <c r="R844" i="16"/>
  <c r="R845" i="16"/>
  <c r="R846" i="16"/>
  <c r="R847" i="16"/>
  <c r="R848" i="16"/>
  <c r="R849" i="16"/>
  <c r="R850" i="16"/>
  <c r="R851" i="16"/>
  <c r="R852" i="16"/>
  <c r="R853" i="16"/>
  <c r="R854" i="16"/>
  <c r="R855" i="16"/>
  <c r="R856" i="16"/>
  <c r="R857" i="16"/>
  <c r="R858" i="16"/>
  <c r="R859" i="16"/>
  <c r="R860" i="16"/>
  <c r="R861" i="16"/>
  <c r="R862" i="16"/>
  <c r="R863" i="16"/>
  <c r="R864" i="16"/>
  <c r="R865" i="16"/>
  <c r="R866" i="16"/>
  <c r="R867" i="16"/>
  <c r="R868" i="16"/>
  <c r="R869" i="16"/>
  <c r="R870" i="16"/>
  <c r="R871" i="16"/>
  <c r="R872" i="16"/>
  <c r="R873" i="16"/>
  <c r="R874" i="16"/>
  <c r="R875" i="16"/>
  <c r="R876" i="16"/>
  <c r="R877" i="16"/>
  <c r="R878" i="16"/>
  <c r="R879" i="16"/>
  <c r="R880" i="16"/>
  <c r="R881" i="16"/>
  <c r="R882" i="16"/>
  <c r="R883" i="16"/>
  <c r="R884" i="16"/>
  <c r="R885" i="16"/>
  <c r="R886" i="16"/>
  <c r="R887" i="16"/>
  <c r="R888" i="16"/>
  <c r="R889" i="16"/>
  <c r="R890" i="16"/>
  <c r="R891" i="16"/>
  <c r="R892" i="16"/>
  <c r="R893" i="16"/>
  <c r="R894" i="16"/>
  <c r="R895" i="16"/>
  <c r="R896" i="16"/>
  <c r="R897" i="16"/>
  <c r="R898" i="16"/>
  <c r="R899" i="16"/>
  <c r="R900" i="16"/>
  <c r="R901" i="16"/>
  <c r="R902" i="16"/>
  <c r="R903" i="16"/>
  <c r="R904" i="16"/>
  <c r="R905" i="16"/>
  <c r="R906" i="16"/>
  <c r="R907" i="16"/>
  <c r="R908" i="16"/>
  <c r="R909" i="16"/>
  <c r="R910" i="16"/>
  <c r="R911" i="16"/>
  <c r="R912" i="16"/>
  <c r="R913" i="16"/>
  <c r="R914" i="16"/>
  <c r="R915" i="16"/>
  <c r="R916" i="16"/>
  <c r="R917" i="16"/>
  <c r="R918" i="16"/>
  <c r="R919" i="16"/>
  <c r="R920" i="16"/>
  <c r="R921" i="16"/>
  <c r="R922" i="16"/>
  <c r="R923" i="16"/>
  <c r="R924" i="16"/>
  <c r="R925" i="16"/>
  <c r="R926" i="16"/>
  <c r="R927" i="16"/>
  <c r="R928" i="16"/>
  <c r="R929" i="16"/>
  <c r="R930" i="16"/>
  <c r="R931" i="16"/>
  <c r="R932" i="16"/>
  <c r="R933" i="16"/>
  <c r="R934" i="16"/>
  <c r="R935" i="16"/>
  <c r="R936" i="16"/>
  <c r="R937" i="16"/>
  <c r="R938" i="16"/>
  <c r="R939" i="16"/>
  <c r="R940" i="16"/>
  <c r="R941" i="16"/>
  <c r="R942" i="16"/>
  <c r="R943" i="16"/>
  <c r="R944" i="16"/>
  <c r="R945" i="16"/>
  <c r="R946" i="16"/>
  <c r="R947" i="16"/>
  <c r="R948" i="16"/>
  <c r="R949" i="16"/>
  <c r="R950" i="16"/>
  <c r="R951" i="16"/>
  <c r="R952" i="16"/>
  <c r="R953" i="16"/>
  <c r="R954" i="16"/>
  <c r="R955" i="16"/>
  <c r="R956" i="16"/>
  <c r="R957" i="16"/>
  <c r="R958" i="16"/>
  <c r="R959" i="16"/>
  <c r="R960" i="16"/>
  <c r="R961" i="16"/>
  <c r="R962" i="16"/>
  <c r="R963" i="16"/>
  <c r="R964" i="16"/>
  <c r="R965" i="16"/>
  <c r="R966" i="16"/>
  <c r="R967" i="16"/>
  <c r="R968" i="16"/>
  <c r="R969" i="16"/>
  <c r="R970" i="16"/>
  <c r="R971" i="16"/>
  <c r="R972" i="16"/>
  <c r="R973" i="16"/>
  <c r="R974" i="16"/>
  <c r="R975" i="16"/>
  <c r="R976" i="16"/>
  <c r="R977" i="16"/>
  <c r="R978" i="16"/>
  <c r="R979" i="16"/>
  <c r="R980" i="16"/>
  <c r="R981" i="16"/>
  <c r="R982" i="16"/>
  <c r="R983" i="16"/>
  <c r="R984" i="16"/>
  <c r="R985" i="16"/>
  <c r="R986" i="16"/>
  <c r="R987" i="16"/>
  <c r="R988" i="16"/>
  <c r="R989" i="16"/>
  <c r="R990" i="16"/>
  <c r="R991" i="16"/>
  <c r="R992" i="16"/>
  <c r="R993" i="16"/>
  <c r="R994" i="16"/>
  <c r="R995" i="16"/>
  <c r="R996" i="16"/>
  <c r="R997" i="16"/>
  <c r="R998" i="16"/>
  <c r="R999" i="16"/>
  <c r="R1000" i="16"/>
  <c r="R1001" i="16"/>
  <c r="R1002" i="16"/>
  <c r="R1003" i="16"/>
  <c r="R1004" i="16"/>
  <c r="R1005" i="16"/>
  <c r="R1006" i="16"/>
  <c r="R1007" i="16"/>
  <c r="R1008" i="16"/>
  <c r="R1009" i="16"/>
  <c r="R1010" i="16"/>
  <c r="R1011" i="16"/>
  <c r="R1012" i="16"/>
  <c r="R1013" i="16"/>
  <c r="R1014" i="16"/>
  <c r="R1015" i="16"/>
  <c r="R1016" i="16"/>
  <c r="R1017" i="16"/>
  <c r="R1018" i="16"/>
  <c r="R1019" i="16"/>
  <c r="R1020" i="16"/>
  <c r="R1021" i="16"/>
  <c r="R1022" i="16"/>
  <c r="R1023" i="16"/>
  <c r="R1024" i="16"/>
  <c r="R1025" i="16"/>
  <c r="R1026" i="16"/>
  <c r="R1027" i="16"/>
  <c r="R1028" i="16"/>
  <c r="R1029" i="16"/>
  <c r="R1030" i="16"/>
  <c r="R1031" i="16"/>
  <c r="R1032" i="16"/>
  <c r="R1033" i="16"/>
  <c r="R1034" i="16"/>
  <c r="R1035" i="16"/>
  <c r="R1036" i="16"/>
  <c r="R1037" i="16"/>
  <c r="R1038" i="16"/>
  <c r="R1039" i="16"/>
  <c r="R1040" i="16"/>
  <c r="R1041" i="16"/>
  <c r="R1042" i="16"/>
  <c r="R1043" i="16"/>
  <c r="R1044" i="16"/>
  <c r="R1045" i="16"/>
  <c r="R1046" i="16"/>
  <c r="R1047" i="16"/>
  <c r="R1048" i="16"/>
  <c r="R1049" i="16"/>
  <c r="R1050" i="16"/>
  <c r="R1051" i="16"/>
  <c r="R1052" i="16"/>
  <c r="R1053" i="16"/>
  <c r="R1054" i="16"/>
  <c r="R1055" i="16"/>
  <c r="R1056" i="16"/>
  <c r="R1057" i="16"/>
  <c r="R1058" i="16"/>
  <c r="R1059" i="16"/>
  <c r="R1060" i="16"/>
  <c r="R1061" i="16"/>
  <c r="R1062" i="16"/>
  <c r="R1063" i="16"/>
  <c r="R1064" i="16"/>
  <c r="R1065" i="16"/>
  <c r="R1066" i="16"/>
  <c r="R1067" i="16"/>
  <c r="R1068" i="16"/>
  <c r="R1069" i="16"/>
  <c r="R1070" i="16"/>
  <c r="R1071" i="16"/>
  <c r="R1072" i="16"/>
  <c r="R1073" i="16"/>
  <c r="R1074" i="16"/>
  <c r="R1075" i="16"/>
  <c r="R1076" i="16"/>
  <c r="R1077" i="16"/>
  <c r="R1078" i="16"/>
  <c r="R1079" i="16"/>
  <c r="R1080" i="16"/>
  <c r="R1081" i="16"/>
  <c r="R1082" i="16"/>
  <c r="R1083" i="16"/>
  <c r="R1084" i="16"/>
  <c r="R1085" i="16"/>
  <c r="R1086" i="16"/>
  <c r="R1087" i="16"/>
  <c r="R1088" i="16"/>
  <c r="R1089" i="16"/>
  <c r="R1090" i="16"/>
  <c r="R1091" i="16"/>
  <c r="R1092" i="16"/>
  <c r="R1093" i="16"/>
  <c r="R1094" i="16"/>
  <c r="R1095" i="16"/>
  <c r="R1096" i="16"/>
  <c r="R1097" i="16"/>
  <c r="R1098" i="16"/>
  <c r="R1099" i="16"/>
  <c r="R1100" i="16"/>
  <c r="R1101" i="16"/>
  <c r="R1102" i="16"/>
  <c r="R1103" i="16"/>
  <c r="R1104" i="16"/>
  <c r="R1105" i="16"/>
  <c r="R1106" i="16"/>
  <c r="R1107" i="16"/>
  <c r="R1108" i="16"/>
  <c r="R1109" i="16"/>
  <c r="R1110" i="16"/>
  <c r="R1111" i="16"/>
  <c r="R1112" i="16"/>
  <c r="R1113" i="16"/>
  <c r="R1114" i="16"/>
  <c r="R1115" i="16"/>
  <c r="R1116" i="16"/>
  <c r="R1117" i="16"/>
  <c r="R1118" i="16"/>
  <c r="R1119" i="16"/>
  <c r="R1120" i="16"/>
  <c r="R1121" i="16"/>
  <c r="R1122" i="16"/>
  <c r="R1123" i="16"/>
  <c r="R1124" i="16"/>
  <c r="R1125" i="16"/>
  <c r="R1126" i="16"/>
  <c r="R1127" i="16"/>
  <c r="R1128" i="16"/>
  <c r="R1129" i="16"/>
  <c r="R1130" i="16"/>
  <c r="R1131" i="16"/>
  <c r="R1132" i="16"/>
  <c r="R1133" i="16"/>
  <c r="R1134" i="16"/>
  <c r="R1135" i="16"/>
  <c r="R1136" i="16"/>
  <c r="R1137" i="16"/>
  <c r="R1138" i="16"/>
  <c r="R1139" i="16"/>
  <c r="R1140" i="16"/>
  <c r="R1141" i="16"/>
  <c r="R1142" i="16"/>
  <c r="R1143" i="16"/>
  <c r="R1144" i="16"/>
  <c r="R1145" i="16"/>
  <c r="R1146" i="16"/>
  <c r="R1147" i="16"/>
  <c r="R1148" i="16"/>
  <c r="R1149" i="16"/>
  <c r="R1150" i="16"/>
  <c r="R1151" i="16"/>
  <c r="R1152" i="16"/>
  <c r="R1153" i="16"/>
  <c r="R1154" i="16"/>
  <c r="R1155" i="16"/>
  <c r="R1156" i="16"/>
  <c r="R1157" i="16"/>
  <c r="R1158" i="16"/>
  <c r="R1159" i="16"/>
  <c r="R1160" i="16"/>
  <c r="R1161" i="16"/>
  <c r="R1162" i="16"/>
  <c r="R1163" i="16"/>
  <c r="R1164" i="16"/>
  <c r="R1165" i="16"/>
  <c r="R1166" i="16"/>
  <c r="R1167" i="16"/>
  <c r="R1168" i="16"/>
  <c r="R1169" i="16"/>
  <c r="R1170" i="16"/>
  <c r="R1171" i="16"/>
  <c r="R1172" i="16"/>
  <c r="R1173" i="16"/>
  <c r="R1174" i="16"/>
  <c r="R1175" i="16"/>
  <c r="R1176" i="16"/>
  <c r="R1177" i="16"/>
  <c r="R1178" i="16"/>
  <c r="R1179" i="16"/>
  <c r="R1180" i="16"/>
  <c r="R1181" i="16"/>
  <c r="R1182" i="16"/>
  <c r="R1183" i="16"/>
  <c r="R1184" i="16"/>
  <c r="R1185" i="16"/>
  <c r="R1186" i="16"/>
  <c r="R1187" i="16"/>
  <c r="R1188" i="16"/>
  <c r="R1189" i="16"/>
  <c r="R1190" i="16"/>
  <c r="R1191" i="16"/>
  <c r="R1192" i="16"/>
  <c r="R1193" i="16"/>
  <c r="R1194" i="16"/>
  <c r="R1195" i="16"/>
  <c r="R1196" i="16"/>
  <c r="R1197" i="16"/>
  <c r="R1198" i="16"/>
  <c r="R1199" i="16"/>
  <c r="R1200" i="16"/>
  <c r="R1201" i="16"/>
  <c r="R1202" i="16"/>
  <c r="R1203" i="16"/>
  <c r="R1204" i="16"/>
  <c r="R1205" i="16"/>
  <c r="R1206" i="16"/>
  <c r="R1207" i="16"/>
  <c r="R1208" i="16"/>
  <c r="R1209" i="16"/>
  <c r="R1210" i="16"/>
  <c r="R1211" i="16"/>
  <c r="R1212" i="16"/>
  <c r="R1213" i="16"/>
  <c r="R1214" i="16"/>
  <c r="R1215" i="16"/>
  <c r="R1216" i="16"/>
  <c r="R1217" i="16"/>
  <c r="R1218" i="16"/>
  <c r="R1219" i="16"/>
  <c r="R1220" i="16"/>
  <c r="R1221" i="16"/>
  <c r="R1222" i="16"/>
  <c r="R1223" i="16"/>
  <c r="R1224" i="16"/>
  <c r="R1225" i="16"/>
  <c r="R1226" i="16"/>
  <c r="R1227" i="16"/>
  <c r="R1228" i="16"/>
  <c r="R1229" i="16"/>
  <c r="R1230" i="16"/>
  <c r="R1231" i="16"/>
  <c r="R1232" i="16"/>
  <c r="R1233" i="16"/>
  <c r="R1234" i="16"/>
  <c r="R1235" i="16"/>
  <c r="R1236" i="16"/>
  <c r="R1237" i="16"/>
  <c r="R1238" i="16"/>
  <c r="R1239" i="16"/>
  <c r="R1240" i="16"/>
  <c r="R1241" i="16"/>
  <c r="R1242" i="16"/>
  <c r="R1243" i="16"/>
  <c r="R1244" i="16"/>
  <c r="R1245" i="16"/>
  <c r="R1246" i="16"/>
  <c r="R1247" i="16"/>
  <c r="R1248" i="16"/>
  <c r="R1249" i="16"/>
  <c r="R1250" i="16"/>
  <c r="R1251" i="16"/>
  <c r="R1252" i="16"/>
  <c r="R1253" i="16"/>
  <c r="R1254" i="16"/>
  <c r="R1255" i="16"/>
  <c r="R1256" i="16"/>
  <c r="R1257" i="16"/>
  <c r="R1258" i="16"/>
  <c r="R1259" i="16"/>
  <c r="R1260" i="16"/>
  <c r="R1261" i="16"/>
  <c r="R1262" i="16"/>
  <c r="R1263" i="16"/>
  <c r="R1264" i="16"/>
  <c r="R1265" i="16"/>
  <c r="R1266" i="16"/>
  <c r="R1267" i="16"/>
  <c r="R1268" i="16"/>
  <c r="R1269" i="16"/>
  <c r="R1270" i="16"/>
  <c r="R1271" i="16"/>
  <c r="R1272" i="16"/>
  <c r="R1273" i="16"/>
  <c r="R1274" i="16"/>
  <c r="R1275" i="16"/>
  <c r="R1276" i="16"/>
  <c r="R1277" i="16"/>
  <c r="R1278" i="16"/>
  <c r="R1279" i="16"/>
  <c r="R1280" i="16"/>
  <c r="R1281" i="16"/>
  <c r="R1282" i="16"/>
  <c r="R1283" i="16"/>
  <c r="R1284" i="16"/>
  <c r="R1285" i="16"/>
  <c r="R1286" i="16"/>
  <c r="R1287" i="16"/>
  <c r="R1288" i="16"/>
  <c r="R1289" i="16"/>
  <c r="R1290" i="16"/>
  <c r="R1291" i="16"/>
  <c r="R1292" i="16"/>
  <c r="R1293" i="16"/>
  <c r="R1294" i="16"/>
  <c r="R1295" i="16"/>
  <c r="R1296" i="16"/>
  <c r="R1297" i="16"/>
  <c r="R1298" i="16"/>
  <c r="R1299" i="16"/>
  <c r="R1300" i="16"/>
  <c r="R1301" i="16"/>
  <c r="R1302" i="16"/>
  <c r="R1303" i="16"/>
  <c r="R1304" i="16"/>
  <c r="R1305" i="16"/>
  <c r="R1306" i="16"/>
  <c r="R1307" i="16"/>
  <c r="R1308" i="16"/>
  <c r="R1309" i="16"/>
  <c r="R1310" i="16"/>
  <c r="R1311" i="16"/>
  <c r="R1312" i="16"/>
  <c r="R1313" i="16"/>
  <c r="R1314" i="16"/>
  <c r="R1315" i="16"/>
  <c r="R1316" i="16"/>
  <c r="R1317" i="16"/>
  <c r="R1318" i="16"/>
  <c r="R1319" i="16"/>
  <c r="R1320" i="16"/>
  <c r="R1321" i="16"/>
  <c r="R1322" i="16"/>
  <c r="R1323" i="16"/>
  <c r="R1324" i="16"/>
  <c r="R1325" i="16"/>
  <c r="R1326" i="16"/>
  <c r="R1327" i="16"/>
  <c r="R1328" i="16"/>
  <c r="R1329" i="16"/>
  <c r="R1330" i="16"/>
  <c r="R1331" i="16"/>
  <c r="R1332" i="16"/>
  <c r="R1333" i="16"/>
  <c r="R1334" i="16"/>
  <c r="R1335" i="16"/>
  <c r="R1336" i="16"/>
  <c r="R1337" i="16"/>
  <c r="R1338" i="16"/>
  <c r="R1339" i="16"/>
  <c r="R1340" i="16"/>
  <c r="R1341" i="16"/>
  <c r="R1342" i="16"/>
  <c r="R1343" i="16"/>
  <c r="R1344" i="16"/>
  <c r="R1345" i="16"/>
  <c r="R1346" i="16"/>
  <c r="R1347" i="16"/>
  <c r="R1348" i="16"/>
  <c r="R1349" i="16"/>
  <c r="R1350" i="16"/>
  <c r="R1351" i="16"/>
  <c r="R1352" i="16"/>
  <c r="R1353" i="16"/>
  <c r="R1354" i="16"/>
  <c r="R1355" i="16"/>
  <c r="R1356" i="16"/>
  <c r="R1357" i="16"/>
  <c r="R1358" i="16"/>
  <c r="R1359" i="16"/>
  <c r="R1360" i="16"/>
  <c r="R1361" i="16"/>
  <c r="R1362" i="16"/>
  <c r="R1363" i="16"/>
  <c r="R1364" i="16"/>
  <c r="R1365" i="16"/>
  <c r="R1366" i="16"/>
  <c r="R1367" i="16"/>
  <c r="R1368" i="16"/>
  <c r="R1369" i="16"/>
  <c r="R1370" i="16"/>
  <c r="R1371" i="16"/>
  <c r="R1372" i="16"/>
  <c r="R1373" i="16"/>
  <c r="R1374" i="16"/>
  <c r="R1375" i="16"/>
  <c r="R1376" i="16"/>
  <c r="R1377" i="16"/>
  <c r="R1378" i="16"/>
  <c r="R1379" i="16"/>
  <c r="R1380" i="16"/>
  <c r="R1381" i="16"/>
  <c r="R1382" i="16"/>
  <c r="R1383" i="16"/>
  <c r="R1384" i="16"/>
  <c r="R1385" i="16"/>
  <c r="R1386" i="16"/>
  <c r="R1387" i="16"/>
  <c r="R1388" i="16"/>
  <c r="R1389" i="16"/>
  <c r="R1390" i="16"/>
  <c r="R1391" i="16"/>
  <c r="R1392" i="16"/>
  <c r="R1393" i="16"/>
  <c r="R1394" i="16"/>
  <c r="R1395" i="16"/>
  <c r="R1396" i="16"/>
  <c r="R1397" i="16"/>
  <c r="R1398" i="16"/>
  <c r="R1399" i="16"/>
  <c r="R1400" i="16"/>
  <c r="R1401" i="16"/>
  <c r="R1402" i="16"/>
  <c r="R1403" i="16"/>
  <c r="R1404" i="16"/>
  <c r="R1405" i="16"/>
  <c r="R1406" i="16"/>
  <c r="R1407" i="16"/>
  <c r="R1408" i="16"/>
  <c r="R1409" i="16"/>
  <c r="R1410" i="16"/>
  <c r="R1411" i="16"/>
  <c r="R1412" i="16"/>
  <c r="R1413" i="16"/>
  <c r="R1414" i="16"/>
  <c r="R1415" i="16"/>
  <c r="R1416" i="16"/>
  <c r="R1417" i="16"/>
  <c r="R1418" i="16"/>
  <c r="R1419" i="16"/>
  <c r="R1420" i="16"/>
  <c r="R1421" i="16"/>
  <c r="R1422" i="16"/>
  <c r="R1423" i="16"/>
  <c r="R1424" i="16"/>
  <c r="R1425" i="16"/>
  <c r="R1426" i="16"/>
  <c r="R1427" i="16"/>
  <c r="R1428" i="16"/>
  <c r="R1429" i="16"/>
  <c r="R1430" i="16"/>
  <c r="R1431" i="16"/>
  <c r="R1432" i="16"/>
  <c r="R1433" i="16"/>
  <c r="R1434" i="16"/>
  <c r="R1435" i="16"/>
  <c r="R1436" i="16"/>
  <c r="R1437" i="16"/>
  <c r="R1438" i="16"/>
  <c r="R1439" i="16"/>
  <c r="R1440" i="16"/>
  <c r="R1441" i="16"/>
  <c r="R1442" i="16"/>
  <c r="R1443" i="16"/>
  <c r="R1444" i="16"/>
  <c r="R1445" i="16"/>
  <c r="R1446" i="16"/>
  <c r="R1447" i="16"/>
  <c r="R1448" i="16"/>
  <c r="R1449" i="16"/>
  <c r="R1450" i="16"/>
  <c r="R1451" i="16"/>
  <c r="R1452" i="16"/>
  <c r="R1453" i="16"/>
  <c r="R1454" i="16"/>
  <c r="R1455" i="16"/>
  <c r="R1456" i="16"/>
  <c r="R1457" i="16"/>
  <c r="R1458" i="16"/>
  <c r="R1459" i="16"/>
  <c r="R1460" i="16"/>
  <c r="R1461" i="16"/>
  <c r="R1462" i="16"/>
  <c r="R1463" i="16"/>
  <c r="R1464" i="16"/>
  <c r="R1465" i="16"/>
  <c r="R1466" i="16"/>
  <c r="R1467" i="16"/>
  <c r="R1468" i="16"/>
  <c r="R1469" i="16"/>
  <c r="R1470" i="16"/>
  <c r="R1471" i="16"/>
  <c r="R1472" i="16"/>
  <c r="R1473" i="16"/>
  <c r="R1474" i="16"/>
  <c r="R1475" i="16"/>
  <c r="R1476" i="16"/>
  <c r="R1477" i="16"/>
  <c r="R1478" i="16"/>
  <c r="R1479" i="16"/>
  <c r="R1480" i="16"/>
  <c r="R1481" i="16"/>
  <c r="R1482" i="16"/>
  <c r="R1483" i="16"/>
  <c r="R1484" i="16"/>
  <c r="R1485" i="16"/>
  <c r="R1486" i="16"/>
  <c r="R1487" i="16"/>
  <c r="R1488" i="16"/>
  <c r="R1489" i="16"/>
  <c r="R1490" i="16"/>
  <c r="R1491" i="16"/>
  <c r="R1492" i="16"/>
  <c r="R1493" i="16"/>
  <c r="R1494" i="16"/>
  <c r="R1495" i="16"/>
  <c r="R1496" i="16"/>
  <c r="R1497" i="16"/>
  <c r="R1498" i="16"/>
  <c r="R1499" i="16"/>
  <c r="R1500" i="16"/>
  <c r="R1501" i="16"/>
  <c r="R1502" i="16"/>
  <c r="R1503" i="16"/>
  <c r="R1504" i="16"/>
  <c r="R1505" i="16"/>
  <c r="R1506" i="16"/>
  <c r="R1507" i="16"/>
  <c r="R1508" i="16"/>
  <c r="R1509" i="16"/>
  <c r="R1510" i="16"/>
  <c r="R1511" i="16"/>
  <c r="R1512" i="16"/>
  <c r="R1513" i="16"/>
  <c r="R1514" i="16"/>
  <c r="R1515" i="16"/>
  <c r="R1516" i="16"/>
  <c r="R1517" i="16"/>
  <c r="R1518" i="16"/>
  <c r="R1519" i="16"/>
  <c r="R1520" i="16"/>
  <c r="R1521" i="16"/>
  <c r="R1522" i="16"/>
  <c r="R1523" i="16"/>
  <c r="R1524" i="16"/>
  <c r="R1525" i="16"/>
  <c r="R1526" i="16"/>
  <c r="R1527" i="16"/>
  <c r="R1528" i="16"/>
  <c r="R1529" i="16"/>
  <c r="R1530" i="16"/>
  <c r="R1531" i="16"/>
  <c r="R1532" i="16"/>
  <c r="R1533" i="16"/>
  <c r="R1534" i="16"/>
  <c r="R1535" i="16"/>
  <c r="R1536" i="16"/>
  <c r="R1537" i="16"/>
  <c r="R1538" i="16"/>
  <c r="R1539" i="16"/>
  <c r="R1540" i="16"/>
  <c r="R1541" i="16"/>
  <c r="R1542" i="16"/>
  <c r="R1543" i="16"/>
  <c r="R1544" i="16"/>
  <c r="R1545" i="16"/>
  <c r="R1546" i="16"/>
  <c r="R1547" i="16"/>
  <c r="R1548" i="16"/>
  <c r="R1549" i="16"/>
  <c r="R1550" i="16"/>
  <c r="R1551" i="16"/>
  <c r="R1552" i="16"/>
  <c r="R1553" i="16"/>
  <c r="R1554" i="16"/>
  <c r="R1555" i="16"/>
  <c r="R1556" i="16"/>
  <c r="R1557" i="16"/>
  <c r="R1558" i="16"/>
  <c r="R1559" i="16"/>
  <c r="R1560" i="16"/>
  <c r="R1561" i="16"/>
  <c r="R1562" i="16"/>
  <c r="R1563" i="16"/>
  <c r="R1564" i="16"/>
  <c r="R1565" i="16"/>
  <c r="R1566" i="16"/>
  <c r="R1567" i="16"/>
  <c r="R1568" i="16"/>
  <c r="R1569" i="16"/>
  <c r="R1570" i="16"/>
  <c r="R1571" i="16"/>
  <c r="R1572" i="16"/>
  <c r="R1573" i="16"/>
  <c r="R1574" i="16"/>
  <c r="R1575" i="16"/>
  <c r="R1576" i="16"/>
  <c r="R1577" i="16"/>
  <c r="R1578" i="16"/>
  <c r="R1579" i="16"/>
  <c r="R1580" i="16"/>
  <c r="R1581" i="16"/>
  <c r="R1582" i="16"/>
  <c r="R1583" i="16"/>
  <c r="R1584" i="16"/>
  <c r="R1585" i="16"/>
  <c r="R1586" i="16"/>
  <c r="R1587" i="16"/>
  <c r="R1588" i="16"/>
  <c r="R1589" i="16"/>
  <c r="R1590" i="16"/>
  <c r="R1591" i="16"/>
  <c r="R1592" i="16"/>
  <c r="R1593" i="16"/>
  <c r="R1594" i="16"/>
  <c r="R1595" i="16"/>
  <c r="R1596" i="16"/>
  <c r="R1597" i="16"/>
  <c r="R1598" i="16"/>
  <c r="R1599" i="16"/>
  <c r="R1600" i="16"/>
  <c r="R1601" i="16"/>
  <c r="R1602" i="16"/>
  <c r="R1603" i="16"/>
  <c r="R1604" i="16"/>
  <c r="R1605" i="16"/>
  <c r="R1606" i="16"/>
  <c r="R1607" i="16"/>
  <c r="R1608" i="16"/>
  <c r="R1609" i="16"/>
  <c r="R1610" i="16"/>
  <c r="R1611" i="16"/>
  <c r="R1612" i="16"/>
  <c r="R1613" i="16"/>
  <c r="R1614" i="16"/>
  <c r="R1615" i="16"/>
  <c r="R1616" i="16"/>
  <c r="R1617" i="16"/>
  <c r="R1618" i="16"/>
  <c r="R1619" i="16"/>
  <c r="R1620" i="16"/>
  <c r="R1621" i="16"/>
  <c r="R1622" i="16"/>
  <c r="R1623" i="16"/>
  <c r="R1624" i="16"/>
  <c r="R1625" i="16"/>
  <c r="R1626" i="16"/>
  <c r="R1627" i="16"/>
  <c r="R1628" i="16"/>
  <c r="R1629" i="16"/>
  <c r="R1630" i="16"/>
  <c r="R1631" i="16"/>
  <c r="R1632" i="16"/>
  <c r="R1633" i="16"/>
  <c r="R1634" i="16"/>
  <c r="R1635" i="16"/>
  <c r="R1636" i="16"/>
  <c r="R1637" i="16"/>
  <c r="R1638" i="16"/>
  <c r="R1639" i="16"/>
  <c r="R1640" i="16"/>
  <c r="R1641" i="16"/>
  <c r="R1642" i="16"/>
  <c r="R1643" i="16"/>
  <c r="R1644" i="16"/>
  <c r="R1645" i="16"/>
  <c r="R1646" i="16"/>
  <c r="R1647" i="16"/>
  <c r="R1648" i="16"/>
  <c r="R1649" i="16"/>
  <c r="R1650" i="16"/>
  <c r="R1651" i="16"/>
  <c r="R1652" i="16"/>
  <c r="R1653" i="16"/>
  <c r="R1654" i="16"/>
  <c r="R1655" i="16"/>
  <c r="R1656" i="16"/>
  <c r="R1657" i="16"/>
  <c r="R1658" i="16"/>
  <c r="R1659" i="16"/>
  <c r="R1660" i="16"/>
  <c r="R1661" i="16"/>
  <c r="R1662" i="16"/>
  <c r="R1663" i="16"/>
  <c r="R1664" i="16"/>
  <c r="R1665" i="16"/>
  <c r="R1666" i="16"/>
  <c r="R1667" i="16"/>
  <c r="R1668" i="16"/>
  <c r="R1669" i="16"/>
  <c r="R1670" i="16"/>
  <c r="R1671" i="16"/>
  <c r="R1672" i="16"/>
  <c r="R1673" i="16"/>
  <c r="R1674" i="16"/>
  <c r="R1675" i="16"/>
  <c r="R1676" i="16"/>
  <c r="R1677" i="16"/>
  <c r="R1678" i="16"/>
  <c r="R1679" i="16"/>
  <c r="R1680" i="16"/>
  <c r="R1681" i="16"/>
  <c r="R1682" i="16"/>
  <c r="R1683" i="16"/>
  <c r="R1684" i="16"/>
  <c r="R1685" i="16"/>
  <c r="R1686" i="16"/>
  <c r="R1687" i="16"/>
  <c r="R1688" i="16"/>
  <c r="R1689" i="16"/>
  <c r="R1690" i="16"/>
  <c r="R1691" i="16"/>
  <c r="R1692" i="16"/>
  <c r="R1693" i="16"/>
  <c r="R1694" i="16"/>
  <c r="R1695" i="16"/>
  <c r="R1696" i="16"/>
  <c r="R1697" i="16"/>
  <c r="R1698" i="16"/>
  <c r="R1699" i="16"/>
  <c r="R1700" i="16"/>
  <c r="R1701" i="16"/>
  <c r="R1702" i="16"/>
  <c r="R1703" i="16"/>
  <c r="R1704" i="16"/>
  <c r="R1705" i="16"/>
  <c r="R1706" i="16"/>
  <c r="R1707" i="16"/>
  <c r="R1708" i="16"/>
  <c r="R1709" i="16"/>
  <c r="R1710" i="16"/>
  <c r="R1711" i="16"/>
  <c r="R1712" i="16"/>
  <c r="R1713" i="16"/>
  <c r="R1714" i="16"/>
  <c r="R1715" i="16"/>
  <c r="R1716" i="16"/>
  <c r="R1717" i="16"/>
  <c r="R1718" i="16"/>
  <c r="R1719" i="16"/>
  <c r="R1720" i="16"/>
  <c r="R1721" i="16"/>
  <c r="R1722" i="16"/>
  <c r="R1723" i="16"/>
  <c r="R1724" i="16"/>
  <c r="R1725" i="16"/>
  <c r="R1726" i="16"/>
  <c r="R1727" i="16"/>
  <c r="R1728" i="16"/>
  <c r="R1729" i="16"/>
  <c r="R1730" i="16"/>
  <c r="R1731" i="16"/>
  <c r="R1732" i="16"/>
  <c r="R1733" i="16"/>
  <c r="R1734" i="16"/>
  <c r="R1735" i="16"/>
  <c r="R1736" i="16"/>
  <c r="R1737" i="16"/>
  <c r="R1738" i="16"/>
  <c r="R1739" i="16"/>
  <c r="R1740" i="16"/>
  <c r="R1741" i="16"/>
  <c r="R1742" i="16"/>
  <c r="R1743" i="16"/>
  <c r="R1744" i="16"/>
  <c r="R1745" i="16"/>
  <c r="R1746" i="16"/>
  <c r="R1747" i="16"/>
  <c r="R1748" i="16"/>
  <c r="R1749" i="16"/>
  <c r="R1750" i="16"/>
  <c r="R1751" i="16"/>
  <c r="R1752" i="16"/>
  <c r="R1753" i="16"/>
  <c r="R1754" i="16"/>
  <c r="R1755" i="16"/>
  <c r="R1756" i="16"/>
  <c r="R1757" i="16"/>
  <c r="R1758" i="16"/>
  <c r="R1759" i="16"/>
  <c r="R1760" i="16"/>
  <c r="R1761" i="16"/>
  <c r="R1762" i="16"/>
  <c r="R1763" i="16"/>
  <c r="R1764" i="16"/>
  <c r="R1765" i="16"/>
  <c r="R1766" i="16"/>
  <c r="R1767" i="16"/>
  <c r="R1768" i="16"/>
  <c r="R1769" i="16"/>
  <c r="R1770" i="16"/>
  <c r="R1771" i="16"/>
  <c r="R1772" i="16"/>
  <c r="R1773" i="16"/>
  <c r="R1774" i="16"/>
  <c r="R1775" i="16"/>
  <c r="R1776" i="16"/>
  <c r="R1777" i="16"/>
  <c r="R1778" i="16"/>
  <c r="R1779" i="16"/>
  <c r="R1780" i="16"/>
  <c r="R1781" i="16"/>
  <c r="R1782" i="16"/>
  <c r="R1783" i="16"/>
  <c r="R1784" i="16"/>
  <c r="R1785" i="16"/>
  <c r="R1786" i="16"/>
  <c r="R1787" i="16"/>
  <c r="R1788" i="16"/>
  <c r="R1789" i="16"/>
  <c r="R1790" i="16"/>
  <c r="R1791" i="16"/>
  <c r="R1792" i="16"/>
  <c r="R1793" i="16"/>
  <c r="R1794" i="16"/>
  <c r="R1795" i="16"/>
  <c r="R1796" i="16"/>
  <c r="R1797" i="16"/>
  <c r="R1798" i="16"/>
  <c r="R1799" i="16"/>
  <c r="R1800" i="16"/>
  <c r="R1801" i="16"/>
  <c r="R1802" i="16"/>
  <c r="R1803" i="16"/>
  <c r="R1804" i="16"/>
  <c r="R1805" i="16"/>
  <c r="R1806" i="16"/>
  <c r="R1807" i="16"/>
  <c r="R1808" i="16"/>
  <c r="R1809" i="16"/>
  <c r="R1810" i="16"/>
  <c r="R1811" i="16"/>
  <c r="R1812" i="16"/>
  <c r="R1813" i="16"/>
  <c r="R1814" i="16"/>
  <c r="R1815" i="16"/>
  <c r="R1816" i="16"/>
  <c r="R1817" i="16"/>
  <c r="R1818" i="16"/>
  <c r="R1819" i="16"/>
  <c r="R1820" i="16"/>
  <c r="R1821" i="16"/>
  <c r="R1822" i="16"/>
  <c r="R1823" i="16"/>
  <c r="R1824" i="16"/>
  <c r="R1825" i="16"/>
  <c r="R1826" i="16"/>
  <c r="R1827" i="16"/>
  <c r="R1828" i="16"/>
  <c r="R1829" i="16"/>
  <c r="R1830" i="16"/>
  <c r="R1831" i="16"/>
  <c r="R1832" i="16"/>
  <c r="R1833" i="16"/>
  <c r="R1834" i="16"/>
  <c r="R1835" i="16"/>
  <c r="R1836" i="16"/>
  <c r="R1837" i="16"/>
  <c r="R1838" i="16"/>
  <c r="R1839" i="16"/>
  <c r="R1840" i="16"/>
  <c r="R1841" i="16"/>
  <c r="R1842" i="16"/>
  <c r="R1843" i="16"/>
  <c r="R1844" i="16"/>
  <c r="R1845" i="16"/>
  <c r="R1846" i="16"/>
  <c r="R1847" i="16"/>
  <c r="R1848" i="16"/>
  <c r="R1849" i="16"/>
  <c r="R1850" i="16"/>
  <c r="R1851" i="16"/>
  <c r="R1852" i="16"/>
  <c r="R1853" i="16"/>
  <c r="R1854" i="16"/>
  <c r="R1855" i="16"/>
  <c r="R1856" i="16"/>
  <c r="R1857" i="16"/>
  <c r="R1858" i="16"/>
  <c r="R1859" i="16"/>
  <c r="R1860" i="16"/>
  <c r="R1861" i="16"/>
  <c r="R1862" i="16"/>
  <c r="R1863" i="16"/>
  <c r="R1864" i="16"/>
  <c r="R1865" i="16"/>
  <c r="R1866" i="16"/>
  <c r="R1867" i="16"/>
  <c r="R1868" i="16"/>
  <c r="R1869" i="16"/>
  <c r="R1870" i="16"/>
  <c r="R1871" i="16"/>
  <c r="R1872" i="16"/>
  <c r="R1873" i="16"/>
  <c r="R1874" i="16"/>
  <c r="R1875" i="16"/>
  <c r="R1876" i="16"/>
  <c r="R1877" i="16"/>
  <c r="R1878" i="16"/>
  <c r="R1879" i="16"/>
  <c r="R1880" i="16"/>
  <c r="R1881" i="16"/>
  <c r="R1882" i="16"/>
  <c r="R1883" i="16"/>
  <c r="R1884" i="16"/>
  <c r="R1885" i="16"/>
  <c r="R1886" i="16"/>
  <c r="R1887" i="16"/>
  <c r="R1888" i="16"/>
  <c r="R1889" i="16"/>
  <c r="R1890" i="16"/>
  <c r="R1891" i="16"/>
  <c r="R1892" i="16"/>
  <c r="R1893" i="16"/>
  <c r="R1894" i="16"/>
  <c r="R1895" i="16"/>
  <c r="R1896" i="16"/>
  <c r="R1897" i="16"/>
  <c r="R1898" i="16"/>
  <c r="R1899" i="16"/>
  <c r="R1900" i="16"/>
  <c r="R1901" i="16"/>
  <c r="R1902" i="16"/>
  <c r="R1903" i="16"/>
  <c r="R1904" i="16"/>
  <c r="R1905" i="16"/>
  <c r="R1906" i="16"/>
  <c r="R1907" i="16"/>
  <c r="R1908" i="16"/>
  <c r="R1909" i="16"/>
  <c r="R1910" i="16"/>
  <c r="R1911" i="16"/>
  <c r="R1912" i="16"/>
  <c r="R1913" i="16"/>
  <c r="R1914" i="16"/>
  <c r="R1915" i="16"/>
  <c r="R1916" i="16"/>
  <c r="R1917" i="16"/>
  <c r="R1918" i="16"/>
  <c r="R1919" i="16"/>
  <c r="R1920" i="16"/>
  <c r="R1921" i="16"/>
  <c r="R1922" i="16"/>
  <c r="R1923" i="16"/>
  <c r="R1924" i="16"/>
  <c r="R1925" i="16"/>
  <c r="R1926" i="16"/>
  <c r="R1927" i="16"/>
  <c r="R1928" i="16"/>
  <c r="R1929" i="16"/>
  <c r="R1930" i="16"/>
  <c r="R1931" i="16"/>
  <c r="R1932" i="16"/>
  <c r="R1933" i="16"/>
  <c r="R1934" i="16"/>
  <c r="R1935" i="16"/>
  <c r="R1936" i="16"/>
  <c r="R1937" i="16"/>
  <c r="R1938" i="16"/>
  <c r="R1939" i="16"/>
  <c r="R1940" i="16"/>
  <c r="R1941" i="16"/>
  <c r="R1942" i="16"/>
  <c r="R1943" i="16"/>
  <c r="R1944" i="16"/>
  <c r="R1945" i="16"/>
  <c r="R1946" i="16"/>
  <c r="R1947" i="16"/>
  <c r="R1948" i="16"/>
  <c r="R1949" i="16"/>
  <c r="R1950" i="16"/>
  <c r="R1951" i="16"/>
  <c r="R1952" i="16"/>
  <c r="R1953" i="16"/>
  <c r="R1954" i="16"/>
  <c r="R1955" i="16"/>
  <c r="R1956" i="16"/>
  <c r="R1957" i="16"/>
  <c r="R1958" i="16"/>
  <c r="R1959" i="16"/>
  <c r="R1960" i="16"/>
  <c r="R1961" i="16"/>
  <c r="R1962" i="16"/>
  <c r="R1963" i="16"/>
  <c r="R1964" i="16"/>
  <c r="R1965" i="16"/>
  <c r="R1966" i="16"/>
  <c r="R1967" i="16"/>
  <c r="R1968" i="16"/>
  <c r="R1969" i="16"/>
  <c r="R1970" i="16"/>
  <c r="R1971" i="16"/>
  <c r="R1972" i="16"/>
  <c r="R1973" i="16"/>
  <c r="R1974" i="16"/>
  <c r="R1975" i="16"/>
  <c r="R1976" i="16"/>
  <c r="R1977" i="16"/>
  <c r="R1978" i="16"/>
  <c r="R1979" i="16"/>
  <c r="R1980" i="16"/>
  <c r="R1981" i="16"/>
  <c r="R1982" i="16"/>
  <c r="R1983" i="16"/>
  <c r="R1984" i="16"/>
  <c r="R1985" i="16"/>
  <c r="R1986" i="16"/>
  <c r="R1987" i="16"/>
  <c r="R1988" i="16"/>
  <c r="R1989" i="16"/>
  <c r="R1990" i="16"/>
  <c r="R1991" i="16"/>
  <c r="R1992" i="16"/>
  <c r="R1993" i="16"/>
  <c r="R1994" i="16"/>
  <c r="R1995" i="16"/>
  <c r="R1996" i="16"/>
  <c r="R1997" i="16"/>
  <c r="R1998" i="16"/>
  <c r="R1999" i="16"/>
  <c r="R2000" i="16"/>
  <c r="R2001" i="16"/>
  <c r="R2002" i="16"/>
  <c r="R2003" i="16"/>
  <c r="R2004" i="16"/>
  <c r="R2005" i="16"/>
  <c r="R2006" i="16"/>
  <c r="R2007" i="16"/>
  <c r="R2008" i="16"/>
  <c r="R2009" i="16"/>
  <c r="R2010" i="16"/>
  <c r="R2011" i="16"/>
  <c r="R2012" i="16"/>
  <c r="R2013" i="16"/>
  <c r="R2014" i="16"/>
  <c r="R2015" i="16"/>
  <c r="R2016" i="16"/>
  <c r="R2017" i="16"/>
  <c r="R2018" i="16"/>
  <c r="R2019" i="16"/>
  <c r="R2020" i="16"/>
  <c r="R2021" i="16"/>
  <c r="R2022" i="16"/>
  <c r="R2023" i="16"/>
  <c r="R2024" i="16"/>
  <c r="R2025" i="16"/>
  <c r="R2026" i="16"/>
  <c r="R2027" i="16"/>
  <c r="R2028" i="16"/>
  <c r="R2029" i="16"/>
  <c r="R2030" i="16"/>
  <c r="R2031" i="16"/>
  <c r="R2032" i="16"/>
  <c r="R2033" i="16"/>
  <c r="R2034" i="16"/>
  <c r="R2035" i="16"/>
  <c r="R2036" i="16"/>
  <c r="R2037" i="16"/>
  <c r="R2038" i="16"/>
  <c r="R2039" i="16"/>
  <c r="R2040" i="16"/>
  <c r="R2041" i="16"/>
  <c r="R2042" i="16"/>
  <c r="R2043" i="16"/>
  <c r="R2044" i="16"/>
  <c r="R2045" i="16"/>
  <c r="R2046" i="16"/>
  <c r="R2047" i="16"/>
  <c r="R2048" i="16"/>
  <c r="R2049" i="16"/>
  <c r="R2050" i="16"/>
  <c r="R2051" i="16"/>
  <c r="R2052" i="16"/>
  <c r="R2053" i="16"/>
  <c r="R2054" i="16"/>
  <c r="R2055" i="16"/>
  <c r="R2056" i="16"/>
  <c r="R2057" i="16"/>
  <c r="R2058" i="16"/>
  <c r="R2059" i="16"/>
  <c r="R2060" i="16"/>
  <c r="R2061" i="16"/>
  <c r="R2062" i="16"/>
  <c r="R2063" i="16"/>
  <c r="R2064" i="16"/>
  <c r="R2065" i="16"/>
  <c r="R2066" i="16"/>
  <c r="R2067" i="16"/>
  <c r="R2068" i="16"/>
  <c r="R2069" i="16"/>
  <c r="R2070" i="16"/>
  <c r="R2071" i="16"/>
  <c r="R2072" i="16"/>
  <c r="R2073" i="16"/>
  <c r="R2074" i="16"/>
  <c r="R2075" i="16"/>
  <c r="R2076" i="16"/>
  <c r="R2077" i="16"/>
  <c r="R2078" i="16"/>
  <c r="R2079" i="16"/>
  <c r="R2080" i="16"/>
  <c r="R2081" i="16"/>
  <c r="R2082" i="16"/>
  <c r="R2083" i="16"/>
  <c r="R2084" i="16"/>
  <c r="R2085" i="16"/>
  <c r="R2086" i="16"/>
  <c r="R2087" i="16"/>
  <c r="R2088" i="16"/>
  <c r="R2089" i="16"/>
  <c r="R2090" i="16"/>
  <c r="R2091" i="16"/>
  <c r="R2092" i="16"/>
  <c r="R2093" i="16"/>
  <c r="R2094" i="16"/>
  <c r="R2095" i="16"/>
  <c r="R2096" i="16"/>
  <c r="R2097" i="16"/>
  <c r="R2098" i="16"/>
  <c r="R2099" i="16"/>
  <c r="R2100" i="16"/>
  <c r="R2101" i="16"/>
  <c r="R2102" i="16"/>
  <c r="R2103" i="16"/>
  <c r="R2104" i="16"/>
  <c r="R2105" i="16"/>
  <c r="R2106" i="16"/>
  <c r="R2107" i="16"/>
  <c r="R2108" i="16"/>
  <c r="R2109" i="16"/>
  <c r="R2110" i="16"/>
  <c r="R2111" i="16"/>
  <c r="R2112" i="16"/>
  <c r="R2113" i="16"/>
  <c r="R2114" i="16"/>
  <c r="R2115" i="16"/>
  <c r="R2116" i="16"/>
  <c r="R2117" i="16"/>
  <c r="R2118" i="16"/>
  <c r="R2119" i="16"/>
  <c r="R2120" i="16"/>
  <c r="R2121" i="16"/>
  <c r="R2122" i="16"/>
  <c r="R2123" i="16"/>
  <c r="R2124" i="16"/>
  <c r="R2125" i="16"/>
  <c r="R2126" i="16"/>
  <c r="R2127" i="16"/>
  <c r="R2128" i="16"/>
  <c r="R2129" i="16"/>
  <c r="R2130" i="16"/>
  <c r="R2131" i="16"/>
  <c r="R2132" i="16"/>
  <c r="R2133" i="16"/>
  <c r="R2134" i="16"/>
  <c r="R2135" i="16"/>
  <c r="R2136" i="16"/>
  <c r="R2137" i="16"/>
  <c r="R2138" i="16"/>
  <c r="R2139" i="16"/>
  <c r="R2140" i="16"/>
  <c r="R2141" i="16"/>
  <c r="R2142" i="16"/>
  <c r="R2143" i="16"/>
  <c r="R2144" i="16"/>
  <c r="R2145" i="16"/>
  <c r="R2146" i="16"/>
  <c r="R2147" i="16"/>
  <c r="R2148" i="16"/>
  <c r="R2149" i="16"/>
  <c r="R2150" i="16"/>
  <c r="R2151" i="16"/>
  <c r="R2152" i="16"/>
  <c r="R2153" i="16"/>
  <c r="R2154" i="16"/>
  <c r="R2155" i="16"/>
  <c r="R2156" i="16"/>
  <c r="R2157" i="16"/>
  <c r="R2158" i="16"/>
  <c r="R2159" i="16"/>
  <c r="R2160" i="16"/>
  <c r="R2161" i="16"/>
  <c r="R2162" i="16"/>
  <c r="R2163" i="16"/>
  <c r="R2164" i="16"/>
  <c r="R2165" i="16"/>
  <c r="R2166" i="16"/>
  <c r="R2167" i="16"/>
  <c r="R2168" i="16"/>
  <c r="R2169" i="16"/>
  <c r="R2170" i="16"/>
  <c r="R2171" i="16"/>
  <c r="R2172" i="16"/>
  <c r="R2173" i="16"/>
  <c r="R2174" i="16"/>
  <c r="R2175" i="16"/>
  <c r="R2176" i="16"/>
  <c r="R2177" i="16"/>
  <c r="R2178" i="16"/>
  <c r="R2179" i="16"/>
  <c r="R2180" i="16"/>
  <c r="R2181" i="16"/>
  <c r="R2182" i="16"/>
  <c r="R2183" i="16"/>
  <c r="R2184" i="16"/>
  <c r="R2185" i="16"/>
  <c r="R2186" i="16"/>
  <c r="R2187" i="16"/>
  <c r="R2188" i="16"/>
  <c r="R2189" i="16"/>
  <c r="R2190" i="16"/>
  <c r="R2191" i="16"/>
  <c r="R2192" i="16"/>
  <c r="R2193" i="16"/>
  <c r="R2194" i="16"/>
  <c r="R2195" i="16"/>
  <c r="R2196" i="16"/>
  <c r="R2197" i="16"/>
  <c r="R2198" i="16"/>
  <c r="R2199" i="16"/>
  <c r="R2200" i="16"/>
  <c r="R2201" i="16"/>
  <c r="R2202" i="16"/>
  <c r="R2203" i="16"/>
  <c r="R2204" i="16"/>
  <c r="R2205" i="16"/>
  <c r="R2206" i="16"/>
  <c r="R2207" i="16"/>
  <c r="R2208" i="16"/>
  <c r="R2209" i="16"/>
  <c r="R2210" i="16"/>
  <c r="R2211" i="16"/>
  <c r="R2212" i="16"/>
  <c r="R2213" i="16"/>
  <c r="R2214" i="16"/>
  <c r="R2215" i="16"/>
  <c r="R2216" i="16"/>
  <c r="R2217" i="16"/>
  <c r="R2218" i="16"/>
  <c r="R2219" i="16"/>
  <c r="R2220" i="16"/>
  <c r="R2221" i="16"/>
  <c r="R2222" i="16"/>
  <c r="R2223" i="16"/>
  <c r="R2224" i="16"/>
  <c r="R2225" i="16"/>
  <c r="R2226" i="16"/>
  <c r="R2227" i="16"/>
  <c r="R2228" i="16"/>
  <c r="R2229" i="16"/>
  <c r="R2230" i="16"/>
  <c r="R2231" i="16"/>
  <c r="R2232" i="16"/>
  <c r="R2233" i="16"/>
  <c r="R2234" i="16"/>
  <c r="R2235" i="16"/>
  <c r="R2236" i="16"/>
  <c r="R2237" i="16"/>
  <c r="R2238" i="16"/>
  <c r="R2239" i="16"/>
  <c r="R2240" i="16"/>
  <c r="R2241" i="16"/>
  <c r="R2242" i="16"/>
  <c r="R2243" i="16"/>
  <c r="R2244" i="16"/>
  <c r="R2245" i="16"/>
  <c r="R2246" i="16"/>
  <c r="R2247" i="16"/>
  <c r="R2248" i="16"/>
  <c r="R2249" i="16"/>
  <c r="R2250" i="16"/>
  <c r="R2251" i="16"/>
  <c r="R2252" i="16"/>
  <c r="R2253" i="16"/>
  <c r="R2254" i="16"/>
  <c r="R2255" i="16"/>
  <c r="R2256" i="16"/>
  <c r="R2257" i="16"/>
  <c r="R2258" i="16"/>
  <c r="R2259" i="16"/>
  <c r="R2260" i="16"/>
  <c r="R2261" i="16"/>
  <c r="R2262" i="16"/>
  <c r="R2263" i="16"/>
  <c r="R2264" i="16"/>
  <c r="R2265" i="16"/>
  <c r="R2266" i="16"/>
  <c r="R2267" i="16"/>
  <c r="R2268" i="16"/>
  <c r="R2269" i="16"/>
  <c r="R2270" i="16"/>
  <c r="R2271" i="16"/>
  <c r="R2272" i="16"/>
  <c r="R2273" i="16"/>
  <c r="R2274" i="16"/>
  <c r="R2275" i="16"/>
  <c r="R2276" i="16"/>
  <c r="R2277" i="16"/>
  <c r="R2278" i="16"/>
  <c r="R2279" i="16"/>
  <c r="R2280" i="16"/>
  <c r="R2281" i="16"/>
  <c r="R2282" i="16"/>
  <c r="R2283" i="16"/>
  <c r="R2284" i="16"/>
  <c r="R2285" i="16"/>
  <c r="R2286" i="16"/>
  <c r="R2287" i="16"/>
  <c r="R2288" i="16"/>
  <c r="R2289" i="16"/>
  <c r="R2290" i="16"/>
  <c r="R2291" i="16"/>
  <c r="R2292" i="16"/>
  <c r="R2293" i="16"/>
  <c r="R2294" i="16"/>
  <c r="R2295" i="16"/>
  <c r="R2296" i="16"/>
  <c r="R2297" i="16"/>
  <c r="R2298" i="16"/>
  <c r="R2299" i="16"/>
  <c r="R2300" i="16"/>
  <c r="R2301" i="16"/>
  <c r="R2302" i="16"/>
  <c r="R2303" i="16"/>
  <c r="R2304" i="16"/>
  <c r="R2305" i="16"/>
  <c r="R2306" i="16"/>
  <c r="R2307" i="16"/>
  <c r="R2308" i="16"/>
  <c r="R2309" i="16"/>
  <c r="R2310" i="16"/>
  <c r="R2311" i="16"/>
  <c r="R2312" i="16"/>
  <c r="R2313" i="16"/>
  <c r="R2314" i="16"/>
  <c r="R2315" i="16"/>
  <c r="R2316" i="16"/>
  <c r="R2317" i="16"/>
  <c r="R2318" i="16"/>
  <c r="R2319" i="16"/>
  <c r="R2320" i="16"/>
  <c r="R2321" i="16"/>
  <c r="R2322" i="16"/>
  <c r="R2323" i="16"/>
  <c r="R2324" i="16"/>
  <c r="R2325" i="16"/>
  <c r="R2326" i="16"/>
  <c r="R2327" i="16"/>
  <c r="R2328" i="16"/>
  <c r="R2329" i="16"/>
  <c r="R2330" i="16"/>
  <c r="R2331" i="16"/>
  <c r="R2332" i="16"/>
  <c r="R2333" i="16"/>
  <c r="R2334" i="16"/>
  <c r="R2335" i="16"/>
  <c r="R2336" i="16"/>
  <c r="R2337" i="16"/>
  <c r="R2338" i="16"/>
  <c r="R2339" i="16"/>
  <c r="R2340" i="16"/>
  <c r="R2341" i="16"/>
  <c r="R2342" i="16"/>
  <c r="R2343" i="16"/>
  <c r="R2344" i="16"/>
  <c r="R2345" i="16"/>
  <c r="R2346" i="16"/>
  <c r="R2347" i="16"/>
  <c r="R2348" i="16"/>
  <c r="R2349" i="16"/>
  <c r="R2350" i="16"/>
  <c r="R2351" i="16"/>
  <c r="R2352" i="16"/>
  <c r="R2353" i="16"/>
  <c r="R2354" i="16"/>
  <c r="R2355" i="16"/>
  <c r="R2356" i="16"/>
  <c r="R2357" i="16"/>
  <c r="R2358" i="16"/>
  <c r="R2359" i="16"/>
  <c r="R2360" i="16"/>
  <c r="R2361" i="16"/>
  <c r="R2362" i="16"/>
  <c r="R2363" i="16"/>
  <c r="R2364" i="16"/>
  <c r="R2365" i="16"/>
  <c r="R2366" i="16"/>
  <c r="R2367" i="16"/>
  <c r="R2368" i="16"/>
  <c r="R2369" i="16"/>
  <c r="R2370" i="16"/>
  <c r="R2371" i="16"/>
  <c r="R2372" i="16"/>
  <c r="R2373" i="16"/>
  <c r="R2374" i="16"/>
  <c r="R2375" i="16"/>
  <c r="R2376" i="16"/>
  <c r="R2377" i="16"/>
  <c r="R2378" i="16"/>
  <c r="R2379" i="16"/>
  <c r="R2380" i="16"/>
  <c r="R2381" i="16"/>
  <c r="R2382" i="16"/>
  <c r="R2383" i="16"/>
  <c r="R2384" i="16"/>
  <c r="R2385" i="16"/>
  <c r="R2386" i="16"/>
  <c r="R2387" i="16"/>
  <c r="R2388" i="16"/>
  <c r="R2389" i="16"/>
  <c r="R2390" i="16"/>
  <c r="R2391" i="16"/>
  <c r="R2392" i="16"/>
  <c r="R2393" i="16"/>
  <c r="R2394" i="16"/>
  <c r="R2395" i="16"/>
  <c r="R2396" i="16"/>
  <c r="R2397" i="16"/>
  <c r="R2398" i="16"/>
  <c r="R2399" i="16"/>
  <c r="R2400" i="16"/>
  <c r="R2401" i="16"/>
  <c r="R2402" i="16"/>
  <c r="R2403" i="16"/>
  <c r="R2404" i="16"/>
  <c r="R2405" i="16"/>
  <c r="R2406" i="16"/>
  <c r="R2407" i="16"/>
  <c r="R2408" i="16"/>
  <c r="R2409" i="16"/>
  <c r="R2410" i="16"/>
  <c r="R2411" i="16"/>
  <c r="R2412" i="16"/>
  <c r="R2413" i="16"/>
  <c r="R2414" i="16"/>
  <c r="R2415" i="16"/>
  <c r="R2416" i="16"/>
  <c r="R2417" i="16"/>
  <c r="R2418" i="16"/>
  <c r="R2419" i="16"/>
  <c r="R2420" i="16"/>
  <c r="R2421" i="16"/>
  <c r="R2422" i="16"/>
  <c r="R2423" i="16"/>
  <c r="R2424" i="16"/>
  <c r="R2425" i="16"/>
  <c r="R2426" i="16"/>
  <c r="R2427" i="16"/>
  <c r="R2428" i="16"/>
  <c r="R2429" i="16"/>
  <c r="R2430" i="16"/>
  <c r="R2431" i="16"/>
  <c r="R2432" i="16"/>
  <c r="R2433" i="16"/>
  <c r="R2434" i="16"/>
  <c r="R2435" i="16"/>
  <c r="R2436" i="16"/>
  <c r="R2437" i="16"/>
  <c r="R2438" i="16"/>
  <c r="R2439" i="16"/>
  <c r="R2440" i="16"/>
  <c r="R2441" i="16"/>
  <c r="R2442" i="16"/>
  <c r="R2443" i="16"/>
  <c r="R2444" i="16"/>
  <c r="R2445" i="16"/>
  <c r="R2446" i="16"/>
  <c r="R2447" i="16"/>
  <c r="R2448" i="16"/>
  <c r="R2449" i="16"/>
  <c r="R2450" i="16"/>
  <c r="R2451" i="16"/>
  <c r="R2452" i="16"/>
  <c r="R2453" i="16"/>
  <c r="R2454" i="16"/>
  <c r="R2455" i="16"/>
  <c r="R2456" i="16"/>
  <c r="R2457" i="16"/>
  <c r="R2458" i="16"/>
  <c r="R2459" i="16"/>
  <c r="R2460" i="16"/>
  <c r="R2461" i="16"/>
  <c r="R2462" i="16"/>
  <c r="R2463" i="16"/>
  <c r="R2464" i="16"/>
  <c r="R2465" i="16"/>
  <c r="R2466" i="16"/>
  <c r="R2467" i="16"/>
  <c r="R2468" i="16"/>
  <c r="R2469" i="16"/>
  <c r="R2470" i="16"/>
  <c r="R2471" i="16"/>
  <c r="R2472" i="16"/>
  <c r="R2473" i="16"/>
  <c r="R2474" i="16"/>
  <c r="R2475" i="16"/>
  <c r="R2476" i="16"/>
  <c r="R2477" i="16"/>
  <c r="R2478" i="16"/>
  <c r="R2479" i="16"/>
  <c r="R2480" i="16"/>
  <c r="R2481" i="16"/>
  <c r="R2482" i="16"/>
  <c r="R2483" i="16"/>
  <c r="R2484" i="16"/>
  <c r="R2485" i="16"/>
  <c r="R2486" i="16"/>
  <c r="R2487" i="16"/>
  <c r="R2488" i="16"/>
  <c r="R2489" i="16"/>
  <c r="R2490" i="16"/>
  <c r="R2491" i="16"/>
  <c r="R2492" i="16"/>
  <c r="R2493" i="16"/>
  <c r="R2494" i="16"/>
  <c r="R2495" i="16"/>
  <c r="R2496" i="16"/>
  <c r="R2497" i="16"/>
  <c r="R2498" i="16"/>
  <c r="R2499" i="16"/>
  <c r="R2500" i="16"/>
  <c r="R2501" i="16"/>
  <c r="R2502" i="16"/>
  <c r="R2503" i="16"/>
  <c r="R2504" i="16"/>
  <c r="R2505" i="16"/>
  <c r="R2506" i="16"/>
  <c r="R2507" i="16"/>
  <c r="R2508" i="16"/>
  <c r="R2509" i="16"/>
  <c r="R2510" i="16"/>
  <c r="R2511" i="16"/>
  <c r="R2512" i="16"/>
  <c r="R2513" i="16"/>
  <c r="R2514" i="16"/>
  <c r="R2515" i="16"/>
  <c r="R2516" i="16"/>
  <c r="R2517" i="16"/>
  <c r="R2518" i="16"/>
  <c r="R2519" i="16"/>
  <c r="R2520" i="16"/>
  <c r="R2521" i="16"/>
  <c r="R2522" i="16"/>
  <c r="R2523" i="16"/>
  <c r="R2524" i="16"/>
  <c r="R2525" i="16"/>
  <c r="R2526" i="16"/>
  <c r="R2527" i="16"/>
  <c r="R2528" i="16"/>
  <c r="R2529" i="16"/>
  <c r="R2530" i="16"/>
  <c r="R2531" i="16"/>
  <c r="R2532" i="16"/>
  <c r="R2533" i="16"/>
  <c r="R2534" i="16"/>
  <c r="R2535" i="16"/>
  <c r="R2536" i="16"/>
  <c r="R2537" i="16"/>
  <c r="R2538" i="16"/>
  <c r="R2539" i="16"/>
  <c r="R2540" i="16"/>
  <c r="R2541" i="16"/>
  <c r="R2542" i="16"/>
  <c r="R2543" i="16"/>
  <c r="R2544" i="16"/>
  <c r="R2545" i="16"/>
  <c r="R2546" i="16"/>
  <c r="R2547" i="16"/>
  <c r="R2548" i="16"/>
  <c r="R2549" i="16"/>
  <c r="R2550" i="16"/>
  <c r="R2551" i="16"/>
  <c r="R2552" i="16"/>
  <c r="R2553" i="16"/>
  <c r="R2554" i="16"/>
  <c r="R2555" i="16"/>
  <c r="R2556" i="16"/>
  <c r="R2557" i="16"/>
  <c r="R2558" i="16"/>
  <c r="R2559" i="16"/>
  <c r="R2560" i="16"/>
  <c r="R2561" i="16"/>
  <c r="R2562" i="16"/>
  <c r="R2563" i="16"/>
  <c r="R2564" i="16"/>
  <c r="R2565" i="16"/>
  <c r="R2566" i="16"/>
  <c r="R2567" i="16"/>
  <c r="R2568" i="16"/>
  <c r="R2569" i="16"/>
  <c r="R2570" i="16"/>
  <c r="R2571" i="16"/>
  <c r="R2572" i="16"/>
  <c r="R2573" i="16"/>
  <c r="R2574" i="16"/>
  <c r="R2575" i="16"/>
  <c r="R2576" i="16"/>
  <c r="R2577" i="16"/>
  <c r="R2578" i="16"/>
  <c r="R2579" i="16"/>
  <c r="R2580" i="16"/>
  <c r="R2581" i="16"/>
  <c r="R2582" i="16"/>
  <c r="R2583" i="16"/>
  <c r="R2584" i="16"/>
  <c r="R2585" i="16"/>
  <c r="R2586" i="16"/>
  <c r="R2587" i="16"/>
  <c r="R2588" i="16"/>
  <c r="R2589" i="16"/>
  <c r="R2590" i="16"/>
  <c r="R2591" i="16"/>
  <c r="R2592" i="16"/>
  <c r="R2593" i="16"/>
  <c r="R2594" i="16"/>
  <c r="R2595" i="16"/>
  <c r="R2596" i="16"/>
  <c r="R2597" i="16"/>
  <c r="R2598" i="16"/>
  <c r="R2599" i="16"/>
  <c r="R2600" i="16"/>
  <c r="R2601" i="16"/>
  <c r="R2602" i="16"/>
  <c r="R2603" i="16"/>
  <c r="R2604" i="16"/>
  <c r="R2605" i="16"/>
  <c r="R2606" i="16"/>
  <c r="R2607" i="16"/>
  <c r="R2608" i="16"/>
  <c r="R2609" i="16"/>
  <c r="R2610" i="16"/>
  <c r="R2611" i="16"/>
  <c r="R2612" i="16"/>
  <c r="R2613" i="16"/>
  <c r="R2614" i="16"/>
  <c r="R2615" i="16"/>
  <c r="R2616" i="16"/>
  <c r="R2617" i="16"/>
  <c r="R2618" i="16"/>
  <c r="R2619" i="16"/>
  <c r="R2620" i="16"/>
  <c r="R2621" i="16"/>
  <c r="R2622" i="16"/>
  <c r="R2623" i="16"/>
  <c r="R2624" i="16"/>
  <c r="R2625" i="16"/>
  <c r="R2626" i="16"/>
  <c r="R2627" i="16"/>
  <c r="R2628" i="16"/>
  <c r="R2629" i="16"/>
  <c r="R2630" i="16"/>
  <c r="R2631" i="16"/>
  <c r="R2632" i="16"/>
  <c r="R2633" i="16"/>
  <c r="R2634" i="16"/>
  <c r="R2635" i="16"/>
  <c r="R2636" i="16"/>
  <c r="R2637" i="16"/>
  <c r="R2638" i="16"/>
  <c r="R2639" i="16"/>
  <c r="R2640" i="16"/>
  <c r="R2641" i="16"/>
  <c r="R2642" i="16"/>
  <c r="R2643" i="16"/>
  <c r="R2644" i="16"/>
  <c r="R2645" i="16"/>
  <c r="R2646" i="16"/>
  <c r="R2647" i="16"/>
  <c r="R2648" i="16"/>
  <c r="R2649" i="16"/>
  <c r="R2650" i="16"/>
  <c r="R2651" i="16"/>
  <c r="R2652" i="16"/>
  <c r="R2653" i="16"/>
  <c r="R2654" i="16"/>
  <c r="R2655" i="16"/>
  <c r="R2656" i="16"/>
  <c r="R2657" i="16"/>
  <c r="R2658" i="16"/>
  <c r="R2659" i="16"/>
  <c r="R2660" i="16"/>
  <c r="R2661" i="16"/>
  <c r="R2662" i="16"/>
  <c r="R2663" i="16"/>
  <c r="R2664" i="16"/>
  <c r="R2665" i="16"/>
  <c r="R2666" i="16"/>
  <c r="R2667" i="16"/>
  <c r="R2668" i="16"/>
  <c r="R2669" i="16"/>
  <c r="R2670" i="16"/>
  <c r="R2671" i="16"/>
  <c r="R2672" i="16"/>
  <c r="R2673" i="16"/>
  <c r="R2674" i="16"/>
  <c r="R2675" i="16"/>
  <c r="R2676" i="16"/>
  <c r="R2677" i="16"/>
  <c r="R2678" i="16"/>
  <c r="R2679" i="16"/>
  <c r="R2680" i="16"/>
  <c r="R2681" i="16"/>
  <c r="R2682" i="16"/>
  <c r="R2683" i="16"/>
  <c r="R2684" i="16"/>
  <c r="R2685" i="16"/>
  <c r="R2686" i="16"/>
  <c r="R2687" i="16"/>
  <c r="R2688" i="16"/>
  <c r="R2689" i="16"/>
  <c r="R2690" i="16"/>
  <c r="R2691" i="16"/>
  <c r="R2692" i="16"/>
  <c r="R2693" i="16"/>
  <c r="R2694" i="16"/>
  <c r="R2695" i="16"/>
  <c r="R2696" i="16"/>
  <c r="R2697" i="16"/>
  <c r="R2698" i="16"/>
  <c r="R2699" i="16"/>
  <c r="R2700" i="16"/>
  <c r="R2701" i="16"/>
  <c r="R2702" i="16"/>
  <c r="R2703" i="16"/>
  <c r="R2704" i="16"/>
  <c r="R2705" i="16"/>
  <c r="R2706" i="16"/>
  <c r="R2707" i="16"/>
  <c r="R2708" i="16"/>
  <c r="R2709" i="16"/>
  <c r="R2710" i="16"/>
  <c r="R2711" i="16"/>
  <c r="R2712" i="16"/>
  <c r="R2713" i="16"/>
  <c r="R2714" i="16"/>
  <c r="R2715" i="16"/>
  <c r="R2716" i="16"/>
  <c r="R2717" i="16"/>
  <c r="R2718" i="16"/>
  <c r="R2719" i="16"/>
  <c r="R2720" i="16"/>
  <c r="R2721" i="16"/>
  <c r="R2722" i="16"/>
  <c r="R2723" i="16"/>
  <c r="R2724" i="16"/>
  <c r="R2725" i="16"/>
  <c r="R2726" i="16"/>
  <c r="R2727" i="16"/>
  <c r="R2728" i="16"/>
  <c r="R2729" i="16"/>
  <c r="R2730" i="16"/>
  <c r="R2731" i="16"/>
  <c r="R2732" i="16"/>
  <c r="R2733" i="16"/>
  <c r="R2734" i="16"/>
  <c r="R2735" i="16"/>
  <c r="R2736" i="16"/>
  <c r="R2737" i="16"/>
  <c r="R2738" i="16"/>
  <c r="R2739" i="16"/>
  <c r="R2740" i="16"/>
  <c r="R2741" i="16"/>
  <c r="R2742" i="16"/>
  <c r="R2743" i="16"/>
  <c r="R2744" i="16"/>
  <c r="R2745" i="16"/>
  <c r="R2746" i="16"/>
  <c r="R2747" i="16"/>
  <c r="R2748" i="16"/>
  <c r="R2749" i="16"/>
  <c r="R2750" i="16"/>
  <c r="R2751" i="16"/>
  <c r="R2752" i="16"/>
  <c r="R2753" i="16"/>
  <c r="R2754" i="16"/>
  <c r="R2755" i="16"/>
  <c r="R2756" i="16"/>
  <c r="R2757" i="16"/>
  <c r="R2758" i="16"/>
  <c r="R2759" i="16"/>
  <c r="R2760" i="16"/>
  <c r="R2761" i="16"/>
  <c r="R2762" i="16"/>
  <c r="R2763" i="16"/>
  <c r="R2764" i="16"/>
  <c r="R2765" i="16"/>
  <c r="R2766" i="16"/>
  <c r="R2767" i="16"/>
  <c r="R2768" i="16"/>
  <c r="R2769" i="16"/>
  <c r="R2770" i="16"/>
  <c r="R2771" i="16"/>
  <c r="R2772" i="16"/>
  <c r="R2773" i="16"/>
  <c r="R2774" i="16"/>
  <c r="R2775" i="16"/>
  <c r="R2776" i="16"/>
  <c r="R2777" i="16"/>
  <c r="R2778" i="16"/>
  <c r="R2779" i="16"/>
  <c r="R2780" i="16"/>
  <c r="R2781" i="16"/>
  <c r="R2782" i="16"/>
  <c r="R2783" i="16"/>
  <c r="R2784" i="16"/>
  <c r="R2785" i="16"/>
  <c r="R2786" i="16"/>
  <c r="R2787" i="16"/>
  <c r="R2788" i="16"/>
  <c r="R2789" i="16"/>
  <c r="R2790" i="16"/>
  <c r="R2791" i="16"/>
  <c r="R2792" i="16"/>
  <c r="R2793" i="16"/>
  <c r="R2794" i="16"/>
  <c r="R2795" i="16"/>
  <c r="R2796" i="16"/>
  <c r="R2797" i="16"/>
  <c r="R2798" i="16"/>
  <c r="R2799" i="16"/>
  <c r="R2800" i="16"/>
  <c r="R2801" i="16"/>
  <c r="R2802" i="16"/>
  <c r="R2803" i="16"/>
  <c r="R2804" i="16"/>
  <c r="R2805" i="16"/>
  <c r="R2806" i="16"/>
  <c r="R2807" i="16"/>
  <c r="R2808" i="16"/>
  <c r="R2809" i="16"/>
  <c r="R2810" i="16"/>
  <c r="R2811" i="16"/>
  <c r="R2812" i="16"/>
  <c r="R2813" i="16"/>
  <c r="R2814" i="16"/>
  <c r="R2815" i="16"/>
  <c r="R2816" i="16"/>
  <c r="R2817" i="16"/>
  <c r="R2818" i="16"/>
  <c r="R2819" i="16"/>
  <c r="R2820" i="16"/>
  <c r="R2821" i="16"/>
  <c r="R2822" i="16"/>
  <c r="R2823" i="16"/>
  <c r="R2824" i="16"/>
  <c r="R2825" i="16"/>
  <c r="R2826" i="16"/>
  <c r="R2827" i="16"/>
  <c r="R2828" i="16"/>
  <c r="R2829" i="16"/>
  <c r="R2830" i="16"/>
  <c r="R2831" i="16"/>
  <c r="R2832" i="16"/>
  <c r="R2833" i="16"/>
  <c r="R2834" i="16"/>
  <c r="R2835" i="16"/>
  <c r="R2836" i="16"/>
  <c r="R2837" i="16"/>
  <c r="R2838" i="16"/>
  <c r="R2839" i="16"/>
  <c r="R2840" i="16"/>
  <c r="R2841" i="16"/>
  <c r="R2842" i="16"/>
  <c r="R2843" i="16"/>
  <c r="R2844" i="16"/>
  <c r="R2845" i="16"/>
  <c r="R2846" i="16"/>
  <c r="R2847" i="16"/>
  <c r="R2848" i="16"/>
  <c r="R2849" i="16"/>
  <c r="R2850" i="16"/>
  <c r="R2851" i="16"/>
  <c r="R2852" i="16"/>
  <c r="R2853" i="16"/>
  <c r="R2854" i="16"/>
  <c r="R2855" i="16"/>
  <c r="R2856" i="16"/>
  <c r="R2857" i="16"/>
  <c r="R2858" i="16"/>
  <c r="R2859" i="16"/>
  <c r="R2860" i="16"/>
  <c r="R2861" i="16"/>
  <c r="R2862" i="16"/>
  <c r="R2863" i="16"/>
  <c r="R2864" i="16"/>
  <c r="R2865" i="16"/>
  <c r="R2866" i="16"/>
  <c r="R2867" i="16"/>
  <c r="R2868" i="16"/>
  <c r="R2869" i="16"/>
  <c r="R2870" i="16"/>
  <c r="R2871" i="16"/>
  <c r="R2872" i="16"/>
  <c r="R2873" i="16"/>
  <c r="R2874" i="16"/>
  <c r="R2875" i="16"/>
  <c r="R2876" i="16"/>
  <c r="R2877" i="16"/>
  <c r="R2878" i="16"/>
  <c r="R2879" i="16"/>
  <c r="R2880" i="16"/>
  <c r="R2881" i="16"/>
  <c r="R2882" i="16"/>
  <c r="R2883" i="16"/>
  <c r="R2884" i="16"/>
  <c r="R2885" i="16"/>
  <c r="R2886" i="16"/>
  <c r="R2887" i="16"/>
  <c r="R2888" i="16"/>
  <c r="R2889" i="16"/>
  <c r="R2890" i="16"/>
  <c r="R2891" i="16"/>
  <c r="R2892" i="16"/>
  <c r="R2893" i="16"/>
  <c r="R2894" i="16"/>
  <c r="R2895" i="16"/>
  <c r="R2896" i="16"/>
  <c r="R2897" i="16"/>
  <c r="R2898" i="16"/>
  <c r="R2899" i="16"/>
  <c r="R2900" i="16"/>
  <c r="R2901" i="16"/>
  <c r="R2902" i="16"/>
  <c r="R2903" i="16"/>
  <c r="R2904" i="16"/>
  <c r="R2905" i="16"/>
  <c r="R2906" i="16"/>
  <c r="R2907" i="16"/>
  <c r="R2908" i="16"/>
  <c r="R2909" i="16"/>
  <c r="R2910" i="16"/>
  <c r="R2911" i="16"/>
  <c r="R2912" i="16"/>
  <c r="R2913" i="16"/>
  <c r="R2914" i="16"/>
  <c r="R2915" i="16"/>
  <c r="R2916" i="16"/>
  <c r="R2917" i="16"/>
  <c r="R2918" i="16"/>
  <c r="R2919" i="16"/>
  <c r="R2920" i="16"/>
  <c r="R2921" i="16"/>
  <c r="R2922" i="16"/>
  <c r="R2923" i="16"/>
  <c r="R2924" i="16"/>
  <c r="R2925" i="16"/>
  <c r="R2926" i="16"/>
  <c r="R2927" i="16"/>
  <c r="R2928" i="16"/>
  <c r="R2929" i="16"/>
  <c r="R2930" i="16"/>
  <c r="R2931" i="16"/>
  <c r="R2932" i="16"/>
  <c r="R2933" i="16"/>
  <c r="R2934" i="16"/>
  <c r="R2935" i="16"/>
  <c r="R2936" i="16"/>
  <c r="R2937" i="16"/>
  <c r="R2938" i="16"/>
  <c r="R2939" i="16"/>
  <c r="R2940" i="16"/>
  <c r="R2941" i="16"/>
  <c r="R2942" i="16"/>
  <c r="R2943" i="16"/>
  <c r="R2944" i="16"/>
  <c r="R2945" i="16"/>
  <c r="R2946" i="16"/>
  <c r="R2947" i="16"/>
  <c r="R2948" i="16"/>
  <c r="R2949" i="16"/>
  <c r="R2950" i="16"/>
  <c r="R2951" i="16"/>
  <c r="R2952" i="16"/>
  <c r="R2953" i="16"/>
  <c r="R2954" i="16"/>
  <c r="R2955" i="16"/>
  <c r="R2956" i="16"/>
  <c r="R2957" i="16"/>
  <c r="R2958" i="16"/>
  <c r="R2959" i="16"/>
  <c r="R2960" i="16"/>
  <c r="R2961" i="16"/>
  <c r="R2962" i="16"/>
  <c r="R2963" i="16"/>
  <c r="R2964" i="16"/>
  <c r="R2965" i="16"/>
  <c r="R2966" i="16"/>
  <c r="R2967" i="16"/>
  <c r="R2968" i="16"/>
  <c r="R2969" i="16"/>
  <c r="R2970" i="16"/>
  <c r="R2971" i="16"/>
  <c r="R2972" i="16"/>
  <c r="R2973" i="16"/>
  <c r="R2974" i="16"/>
  <c r="R2975" i="16"/>
  <c r="R2976" i="16"/>
  <c r="R2977" i="16"/>
  <c r="R2978" i="16"/>
  <c r="R2979" i="16"/>
  <c r="R2980" i="16"/>
  <c r="R2981" i="16"/>
  <c r="R2982" i="16"/>
  <c r="R2983" i="16"/>
  <c r="R2984" i="16"/>
  <c r="R2985" i="16"/>
  <c r="R2986" i="16"/>
  <c r="R2987" i="16"/>
  <c r="R2988" i="16"/>
  <c r="R2989" i="16"/>
  <c r="R2990" i="16"/>
  <c r="R2991" i="16"/>
  <c r="R2992" i="16"/>
  <c r="R2993" i="16"/>
  <c r="R2994" i="16"/>
  <c r="R2995" i="16"/>
  <c r="R2996" i="16"/>
  <c r="R2997" i="16"/>
  <c r="R2998" i="16"/>
  <c r="R2999" i="16"/>
  <c r="R3000" i="16"/>
  <c r="R3001" i="16"/>
  <c r="R3002" i="16"/>
  <c r="R3003" i="16"/>
  <c r="R3004" i="16"/>
  <c r="R3005" i="16"/>
  <c r="R3006" i="16"/>
  <c r="R3007" i="16"/>
  <c r="R3008" i="16"/>
  <c r="R3009" i="16"/>
  <c r="R3010" i="16"/>
  <c r="R3011" i="16"/>
  <c r="R3012" i="16"/>
  <c r="R3013" i="16"/>
  <c r="R3014" i="16"/>
  <c r="R3015" i="16"/>
  <c r="R3016" i="16"/>
  <c r="R3017" i="16"/>
  <c r="R3018" i="16"/>
  <c r="R3019" i="16"/>
  <c r="R3020" i="16"/>
  <c r="R3021" i="16"/>
  <c r="R3022" i="16"/>
  <c r="R3023" i="16"/>
  <c r="R3024" i="16"/>
  <c r="R3025" i="16"/>
  <c r="R3026" i="16"/>
  <c r="R3027" i="16"/>
  <c r="R3028" i="16"/>
  <c r="R3029" i="16"/>
  <c r="R3030" i="16"/>
  <c r="R3031" i="16"/>
  <c r="R3032" i="16"/>
  <c r="R3033" i="16"/>
  <c r="R3034" i="16"/>
  <c r="R3035" i="16"/>
  <c r="R3036" i="16"/>
  <c r="R3037" i="16"/>
  <c r="R3038" i="16"/>
  <c r="R3039" i="16"/>
  <c r="R3040" i="16"/>
  <c r="R3041" i="16"/>
  <c r="R3042" i="16"/>
  <c r="R3043" i="16"/>
  <c r="R3044" i="16"/>
  <c r="R3045" i="16"/>
  <c r="R3046" i="16"/>
  <c r="R3047" i="16"/>
  <c r="R3048" i="16"/>
  <c r="R3049" i="16"/>
  <c r="R3050" i="16"/>
  <c r="R3051" i="16"/>
  <c r="R3052" i="16"/>
  <c r="R3053" i="16"/>
  <c r="R3054" i="16"/>
  <c r="R3055" i="16"/>
  <c r="R3056" i="16"/>
  <c r="R3057" i="16"/>
  <c r="R3058" i="16"/>
  <c r="R3059" i="16"/>
  <c r="R3060" i="16"/>
  <c r="R3061" i="16"/>
  <c r="R3062" i="16"/>
  <c r="R3063" i="16"/>
  <c r="R3064" i="16"/>
  <c r="R3065" i="16"/>
  <c r="R3066" i="16"/>
  <c r="R3067" i="16"/>
  <c r="R3068" i="16"/>
  <c r="R3069" i="16"/>
  <c r="R3070" i="16"/>
  <c r="R3071" i="16"/>
  <c r="R3072" i="16"/>
  <c r="R3073" i="16"/>
  <c r="R3074" i="16"/>
  <c r="R3075" i="16"/>
  <c r="R3076" i="16"/>
  <c r="R3077" i="16"/>
  <c r="R3078" i="16"/>
  <c r="R3079" i="16"/>
  <c r="R3080" i="16"/>
  <c r="R3081" i="16"/>
  <c r="R3082" i="16"/>
  <c r="R3083" i="16"/>
  <c r="R3084" i="16"/>
  <c r="R3085" i="16"/>
  <c r="R3086" i="16"/>
  <c r="R3087" i="16"/>
  <c r="R3088" i="16"/>
  <c r="R3089" i="16"/>
  <c r="R3090" i="16"/>
  <c r="R3091" i="16"/>
  <c r="R3092" i="16"/>
  <c r="R3093" i="16"/>
  <c r="R3094" i="16"/>
  <c r="R3095" i="16"/>
  <c r="R3096" i="16"/>
  <c r="R3097" i="16"/>
  <c r="R3098" i="16"/>
  <c r="R3099" i="16"/>
  <c r="R3100" i="16"/>
  <c r="R3101" i="16"/>
  <c r="R3102" i="16"/>
  <c r="R3103" i="16"/>
  <c r="R3104" i="16"/>
  <c r="R3105" i="16"/>
  <c r="R3106" i="16"/>
  <c r="R3107" i="16"/>
  <c r="R3108" i="16"/>
  <c r="R3109" i="16"/>
  <c r="R3110" i="16"/>
  <c r="R3111" i="16"/>
  <c r="R3112" i="16"/>
  <c r="R3113" i="16"/>
  <c r="R3114" i="16"/>
  <c r="R3115" i="16"/>
  <c r="R3116" i="16"/>
  <c r="R3117" i="16"/>
  <c r="R3118" i="16"/>
  <c r="R3119" i="16"/>
  <c r="R3120" i="16"/>
  <c r="R3121" i="16"/>
  <c r="R3122" i="16"/>
  <c r="R3123" i="16"/>
  <c r="R3124" i="16"/>
  <c r="R3125" i="16"/>
  <c r="R3126" i="16"/>
  <c r="R3127" i="16"/>
  <c r="R3128" i="16"/>
  <c r="R3129" i="16"/>
  <c r="R3130" i="16"/>
  <c r="R3131" i="16"/>
  <c r="R3132" i="16"/>
  <c r="R3133" i="16"/>
  <c r="R3134" i="16"/>
  <c r="R3135" i="16"/>
  <c r="R3136" i="16"/>
  <c r="R3137" i="16"/>
  <c r="R3138" i="16"/>
  <c r="R3139" i="16"/>
  <c r="R3140" i="16"/>
  <c r="R3141" i="16"/>
  <c r="R3142" i="16"/>
  <c r="R3143" i="16"/>
  <c r="R3144" i="16"/>
  <c r="R3145" i="16"/>
  <c r="R3146" i="16"/>
  <c r="R3147" i="16"/>
  <c r="R3148" i="16"/>
  <c r="R3149" i="16"/>
  <c r="R3150" i="16"/>
  <c r="R3151" i="16"/>
  <c r="R3152" i="16"/>
  <c r="R3153" i="16"/>
  <c r="R3154" i="16"/>
  <c r="R3155" i="16"/>
  <c r="R3156" i="16"/>
  <c r="R3157" i="16"/>
  <c r="R3158" i="16"/>
  <c r="R3159" i="16"/>
  <c r="R3160" i="16"/>
  <c r="R3161" i="16"/>
  <c r="R3162" i="16"/>
  <c r="R3163" i="16"/>
  <c r="R3164" i="16"/>
  <c r="R3165" i="16"/>
  <c r="R3166" i="16"/>
  <c r="R3167" i="16"/>
  <c r="R3168" i="16"/>
  <c r="R3169" i="16"/>
  <c r="R3170" i="16"/>
  <c r="R3171" i="16"/>
  <c r="R3172" i="16"/>
  <c r="R3173" i="16"/>
  <c r="R3174" i="16"/>
  <c r="R3175" i="16"/>
  <c r="R3176" i="16"/>
  <c r="R3177" i="16"/>
  <c r="R3178" i="16"/>
  <c r="R3179" i="16"/>
  <c r="R3180" i="16"/>
  <c r="R3181" i="16"/>
  <c r="R3182" i="16"/>
  <c r="R3183" i="16"/>
  <c r="R3184" i="16"/>
  <c r="R3185" i="16"/>
  <c r="R3186" i="16"/>
  <c r="R3187" i="16"/>
  <c r="R3188" i="16"/>
  <c r="R3189" i="16"/>
  <c r="R3190" i="16"/>
  <c r="R3191" i="16"/>
  <c r="R3192" i="16"/>
  <c r="R3193" i="16"/>
  <c r="R3194" i="16"/>
  <c r="R3195" i="16"/>
  <c r="R3196" i="16"/>
  <c r="R3197" i="16"/>
  <c r="R3198" i="16"/>
  <c r="R3199" i="16"/>
  <c r="R3200" i="16"/>
  <c r="R3201" i="16"/>
  <c r="R3202" i="16"/>
  <c r="R3203" i="16"/>
  <c r="R3204" i="16"/>
  <c r="R3205" i="16"/>
  <c r="R3206" i="16"/>
  <c r="R3207" i="16"/>
  <c r="R3208" i="16"/>
  <c r="R3209" i="16"/>
  <c r="R3210" i="16"/>
  <c r="R3211" i="16"/>
  <c r="R3212" i="16"/>
  <c r="R3213" i="16"/>
  <c r="R3214" i="16"/>
  <c r="R3215" i="16"/>
  <c r="R3216" i="16"/>
  <c r="R3217" i="16"/>
  <c r="R3218" i="16"/>
  <c r="R3219" i="16"/>
  <c r="R3220" i="16"/>
  <c r="R3221" i="16"/>
  <c r="R3222" i="16"/>
  <c r="R3223" i="16"/>
  <c r="R3224" i="16"/>
  <c r="R3225" i="16"/>
  <c r="R3226" i="16"/>
  <c r="R3227" i="16"/>
  <c r="R3228" i="16"/>
  <c r="R3229" i="16"/>
  <c r="R3230" i="16"/>
  <c r="R3231" i="16"/>
  <c r="R3232" i="16"/>
  <c r="R3233" i="16"/>
  <c r="R3234" i="16"/>
  <c r="R3235" i="16"/>
  <c r="R3236" i="16"/>
  <c r="R3237" i="16"/>
  <c r="R3238" i="16"/>
  <c r="R3239" i="16"/>
  <c r="R3240" i="16"/>
  <c r="R3241" i="16"/>
  <c r="R3242" i="16"/>
  <c r="R3243" i="16"/>
  <c r="R3244" i="16"/>
  <c r="R3245" i="16"/>
  <c r="R3246" i="16"/>
  <c r="R3247" i="16"/>
  <c r="R3248" i="16"/>
  <c r="R3249" i="16"/>
  <c r="R3250" i="16"/>
  <c r="R3251" i="16"/>
  <c r="R3252" i="16"/>
  <c r="R3253" i="16"/>
  <c r="R3254" i="16"/>
  <c r="R3255" i="16"/>
  <c r="R3256" i="16"/>
  <c r="R3257" i="16"/>
  <c r="R3258" i="16"/>
  <c r="R3259" i="16"/>
  <c r="R3260" i="16"/>
  <c r="R3261" i="16"/>
  <c r="R3262" i="16"/>
  <c r="R3263" i="16"/>
  <c r="R3264" i="16"/>
  <c r="R3265" i="16"/>
  <c r="R3266" i="16"/>
  <c r="R3267" i="16"/>
  <c r="R3268" i="16"/>
  <c r="R3269" i="16"/>
  <c r="R3270" i="16"/>
  <c r="R3271" i="16"/>
  <c r="R3272" i="16"/>
  <c r="R3273" i="16"/>
  <c r="R3274" i="16"/>
  <c r="R3275" i="16"/>
  <c r="R3276" i="16"/>
  <c r="R3277" i="16"/>
  <c r="R3278" i="16"/>
  <c r="R3279" i="16"/>
  <c r="R3280" i="16"/>
  <c r="R3281" i="16"/>
  <c r="R3282" i="16"/>
  <c r="R3283" i="16"/>
  <c r="R3284" i="16"/>
  <c r="R3285" i="16"/>
  <c r="R3286" i="16"/>
  <c r="R3287" i="16"/>
  <c r="R3288" i="16"/>
  <c r="R3289" i="16"/>
  <c r="R3290" i="16"/>
  <c r="R3291" i="16"/>
  <c r="R3292" i="16"/>
  <c r="R3293" i="16"/>
  <c r="R3294" i="16"/>
  <c r="R3295" i="16"/>
  <c r="R3296" i="16"/>
  <c r="R3297" i="16"/>
  <c r="R3298" i="16"/>
  <c r="R3299" i="16"/>
  <c r="R3300" i="16"/>
  <c r="R3301" i="16"/>
  <c r="R3302" i="16"/>
  <c r="R3303" i="16"/>
  <c r="R3304" i="16"/>
  <c r="R3305" i="16"/>
  <c r="R3306" i="16"/>
  <c r="R3307" i="16"/>
  <c r="R3308" i="16"/>
  <c r="R3309" i="16"/>
  <c r="R3310" i="16"/>
  <c r="R3311" i="16"/>
  <c r="R3312" i="16"/>
  <c r="R3313" i="16"/>
  <c r="R3314" i="16"/>
  <c r="R3315" i="16"/>
  <c r="R3316" i="16"/>
  <c r="R3317" i="16"/>
  <c r="R3318" i="16"/>
  <c r="R3319" i="16"/>
  <c r="R3320" i="16"/>
  <c r="R3321" i="16"/>
  <c r="R3322" i="16"/>
  <c r="R3323" i="16"/>
  <c r="R3324" i="16"/>
  <c r="R3325" i="16"/>
  <c r="R3326" i="16"/>
  <c r="R3327" i="16"/>
  <c r="R3328" i="16"/>
  <c r="R3329" i="16"/>
  <c r="R3330" i="16"/>
  <c r="R3331" i="16"/>
  <c r="R3332" i="16"/>
  <c r="R3333" i="16"/>
  <c r="R3334" i="16"/>
  <c r="R3335" i="16"/>
  <c r="R3336" i="16"/>
  <c r="R3337" i="16"/>
  <c r="R3338" i="16"/>
  <c r="R3339" i="16"/>
  <c r="R3340" i="16"/>
  <c r="R3341" i="16"/>
  <c r="R3342" i="16"/>
  <c r="R3343" i="16"/>
  <c r="R3344" i="16"/>
  <c r="R3345" i="16"/>
  <c r="R3346" i="16"/>
  <c r="R3347" i="16"/>
  <c r="R3348" i="16"/>
  <c r="R3349" i="16"/>
  <c r="R3350" i="16"/>
  <c r="R3351" i="16"/>
  <c r="R3352" i="16"/>
  <c r="R3353" i="16"/>
  <c r="R3354" i="16"/>
  <c r="R3355" i="16"/>
  <c r="R3356" i="16"/>
  <c r="R3357" i="16"/>
  <c r="R3358" i="16"/>
  <c r="R3359" i="16"/>
  <c r="R3360" i="16"/>
  <c r="R3361" i="16"/>
  <c r="R3362" i="16"/>
  <c r="R3363" i="16"/>
  <c r="R3364" i="16"/>
  <c r="R3365" i="16"/>
  <c r="R3366" i="16"/>
  <c r="R3367" i="16"/>
  <c r="R3368" i="16"/>
  <c r="R3369" i="16"/>
  <c r="R3370" i="16"/>
  <c r="R3371" i="16"/>
  <c r="R3372" i="16"/>
  <c r="R3373" i="16"/>
  <c r="R3374" i="16"/>
  <c r="R3375" i="16"/>
  <c r="R3376" i="16"/>
  <c r="R3377" i="16"/>
  <c r="R3378" i="16"/>
  <c r="R3379" i="16"/>
  <c r="R3380" i="16"/>
  <c r="R3381" i="16"/>
  <c r="R3382" i="16"/>
  <c r="R3383" i="16"/>
  <c r="R3384" i="16"/>
  <c r="R3385" i="16"/>
  <c r="R3386" i="16"/>
  <c r="R3387" i="16"/>
  <c r="R3388" i="16"/>
  <c r="R3389" i="16"/>
  <c r="R3390" i="16"/>
  <c r="R3391" i="16"/>
  <c r="R3392" i="16"/>
  <c r="R3393" i="16"/>
  <c r="R3394" i="16"/>
  <c r="R3395" i="16"/>
  <c r="R3396" i="16"/>
  <c r="R3397" i="16"/>
  <c r="R3398" i="16"/>
  <c r="R3399" i="16"/>
  <c r="R3400" i="16"/>
  <c r="R3401" i="16"/>
  <c r="R3402" i="16"/>
  <c r="R3403" i="16"/>
  <c r="R3404" i="16"/>
  <c r="R3405" i="16"/>
  <c r="R3406" i="16"/>
  <c r="R3407" i="16"/>
  <c r="R3408" i="16"/>
  <c r="R3409" i="16"/>
  <c r="R3410" i="16"/>
  <c r="R3411" i="16"/>
  <c r="R3412" i="16"/>
  <c r="R3413" i="16"/>
  <c r="R3414" i="16"/>
  <c r="R3415" i="16"/>
  <c r="R3416" i="16"/>
  <c r="R3417" i="16"/>
  <c r="R3418" i="16"/>
  <c r="R3419" i="16"/>
  <c r="R3420" i="16"/>
  <c r="R3421" i="16"/>
  <c r="R3422" i="16"/>
  <c r="R3423" i="16"/>
  <c r="R3424" i="16"/>
  <c r="R3425" i="16"/>
  <c r="R3426" i="16"/>
  <c r="R3427" i="16"/>
  <c r="R3428" i="16"/>
  <c r="R3429" i="16"/>
  <c r="R3430" i="16"/>
  <c r="R3431" i="16"/>
  <c r="R3432" i="16"/>
  <c r="R3433" i="16"/>
  <c r="R3434" i="16"/>
  <c r="R3435" i="16"/>
  <c r="R3436" i="16"/>
  <c r="R3437" i="16"/>
  <c r="R3438" i="16"/>
  <c r="R3439" i="16"/>
  <c r="R3440" i="16"/>
  <c r="R3441" i="16"/>
  <c r="R3442" i="16"/>
  <c r="R3443" i="16"/>
  <c r="R3444" i="16"/>
  <c r="R3445" i="16"/>
  <c r="R3446" i="16"/>
  <c r="R3447" i="16"/>
  <c r="R3448" i="16"/>
  <c r="R3449" i="16"/>
  <c r="R3450" i="16"/>
  <c r="R3451" i="16"/>
  <c r="R3452" i="16"/>
  <c r="R3453" i="16"/>
  <c r="R3454" i="16"/>
  <c r="R3455" i="16"/>
  <c r="R3456" i="16"/>
  <c r="R3457" i="16"/>
  <c r="R3458" i="16"/>
  <c r="R3459" i="16"/>
  <c r="R3460" i="16"/>
  <c r="R3461" i="16"/>
  <c r="R3462" i="16"/>
  <c r="R3463" i="16"/>
  <c r="R3464" i="16"/>
  <c r="R3465" i="16"/>
  <c r="R3466" i="16"/>
  <c r="R3467" i="16"/>
  <c r="R3468" i="16"/>
  <c r="R3469" i="16"/>
  <c r="R3470" i="16"/>
  <c r="R3471" i="16"/>
  <c r="R3472" i="16"/>
  <c r="R3473" i="16"/>
  <c r="R3474" i="16"/>
  <c r="R3475" i="16"/>
  <c r="R3476" i="16"/>
  <c r="R3477" i="16"/>
  <c r="R3478" i="16"/>
  <c r="R3479" i="16"/>
  <c r="R3480" i="16"/>
  <c r="R3481" i="16"/>
  <c r="R3482" i="16"/>
  <c r="R3483" i="16"/>
  <c r="R3484" i="16"/>
  <c r="R3485" i="16"/>
  <c r="R3486" i="16"/>
  <c r="R3487" i="16"/>
  <c r="R3488" i="16"/>
  <c r="R3489" i="16"/>
  <c r="R3490" i="16"/>
  <c r="R3491" i="16"/>
  <c r="R3492" i="16"/>
  <c r="R3493" i="16"/>
  <c r="R3494" i="16"/>
  <c r="R3495" i="16"/>
  <c r="R3496" i="16"/>
  <c r="R3497" i="16"/>
  <c r="R3498" i="16"/>
  <c r="R3499" i="16"/>
  <c r="R3500" i="16"/>
  <c r="R3501" i="16"/>
  <c r="R3502" i="16"/>
  <c r="R3503" i="16"/>
  <c r="R3504" i="16"/>
  <c r="R3505" i="16"/>
  <c r="R3506" i="16"/>
  <c r="R3507" i="16"/>
  <c r="R3508" i="16"/>
  <c r="R3509" i="16"/>
  <c r="R3510" i="16"/>
  <c r="R3511" i="16"/>
  <c r="R3512" i="16"/>
  <c r="R3513" i="16"/>
  <c r="R3514" i="16"/>
  <c r="R3515" i="16"/>
  <c r="R3516" i="16"/>
  <c r="R3517" i="16"/>
  <c r="R3518" i="16"/>
  <c r="R3519" i="16"/>
  <c r="R3520" i="16"/>
  <c r="R3521" i="16"/>
  <c r="R3522" i="16"/>
  <c r="R3523" i="16"/>
  <c r="R3524" i="16"/>
  <c r="R3525" i="16"/>
  <c r="R3526" i="16"/>
  <c r="R3527" i="16"/>
  <c r="R3528" i="16"/>
  <c r="R3529" i="16"/>
  <c r="R3530" i="16"/>
  <c r="R3531" i="16"/>
  <c r="R3532" i="16"/>
  <c r="R3533" i="16"/>
  <c r="R3534" i="16"/>
  <c r="R3535" i="16"/>
  <c r="R3536" i="16"/>
  <c r="R3537" i="16"/>
  <c r="R3538" i="16"/>
  <c r="R3539" i="16"/>
  <c r="R3540" i="16"/>
  <c r="R3541" i="16"/>
  <c r="R3542" i="16"/>
  <c r="R3543" i="16"/>
  <c r="R3544" i="16"/>
  <c r="R3545" i="16"/>
  <c r="R3546" i="16"/>
  <c r="R3547" i="16"/>
  <c r="R3548" i="16"/>
  <c r="R3549" i="16"/>
  <c r="R3550" i="16"/>
  <c r="R3551" i="16"/>
  <c r="R3552" i="16"/>
  <c r="R3553" i="16"/>
  <c r="R3554" i="16"/>
  <c r="R3555" i="16"/>
  <c r="R3556" i="16"/>
  <c r="R3557" i="16"/>
  <c r="R3558" i="16"/>
  <c r="R3559" i="16"/>
  <c r="R3560" i="16"/>
  <c r="R3561" i="16"/>
  <c r="R3562" i="16"/>
  <c r="R3563" i="16"/>
  <c r="R3564" i="16"/>
  <c r="R3565" i="16"/>
  <c r="R3566" i="16"/>
  <c r="R3567" i="16"/>
  <c r="R3568" i="16"/>
  <c r="R3569" i="16"/>
  <c r="R3570" i="16"/>
  <c r="R3571" i="16"/>
  <c r="R3572" i="16"/>
  <c r="R3573" i="16"/>
  <c r="R3574" i="16"/>
  <c r="R3575" i="16"/>
  <c r="R3576" i="16"/>
  <c r="R3577" i="16"/>
  <c r="R3578" i="16"/>
  <c r="R3579" i="16"/>
  <c r="R3580" i="16"/>
  <c r="R3581" i="16"/>
  <c r="R3582" i="16"/>
  <c r="R3583" i="16"/>
  <c r="R3584" i="16"/>
  <c r="R3585" i="16"/>
  <c r="R3586" i="16"/>
  <c r="R3587" i="16"/>
  <c r="R3588" i="16"/>
  <c r="R3589" i="16"/>
  <c r="R3590" i="16"/>
  <c r="R3591" i="16"/>
  <c r="R3592" i="16"/>
  <c r="R3593" i="16"/>
  <c r="R3594" i="16"/>
  <c r="R3595" i="16"/>
  <c r="R3596" i="16"/>
  <c r="R3597" i="16"/>
  <c r="R3598" i="16"/>
  <c r="R3599" i="16"/>
  <c r="R3600" i="16"/>
  <c r="R3601" i="16"/>
  <c r="R3602" i="16"/>
  <c r="R3603" i="16"/>
  <c r="R3604" i="16"/>
  <c r="R3605" i="16"/>
  <c r="R3606" i="16"/>
  <c r="R3607" i="16"/>
  <c r="R3608" i="16"/>
  <c r="R3609" i="16"/>
  <c r="R3610" i="16"/>
  <c r="R3611" i="16"/>
  <c r="R3612" i="16"/>
  <c r="R3613" i="16"/>
  <c r="R3614" i="16"/>
  <c r="R3615" i="16"/>
  <c r="R3616" i="16"/>
  <c r="R3617" i="16"/>
  <c r="R3618" i="16"/>
  <c r="R3619" i="16"/>
  <c r="R3620" i="16"/>
  <c r="R3621" i="16"/>
  <c r="R3622" i="16"/>
  <c r="R3623" i="16"/>
  <c r="R3624" i="16"/>
  <c r="R3625" i="16"/>
  <c r="R3626" i="16"/>
  <c r="R3627" i="16"/>
  <c r="R3628" i="16"/>
  <c r="R3629" i="16"/>
  <c r="R3630" i="16"/>
  <c r="R3631" i="16"/>
  <c r="R3632" i="16"/>
  <c r="R3633" i="16"/>
  <c r="R3634" i="16"/>
  <c r="R3635" i="16"/>
  <c r="R3636" i="16"/>
  <c r="R3637" i="16"/>
  <c r="R3638" i="16"/>
  <c r="R3639" i="16"/>
  <c r="R3640" i="16"/>
  <c r="R3641" i="16"/>
  <c r="R3642" i="16"/>
  <c r="R3643" i="16"/>
  <c r="R3644" i="16"/>
  <c r="R3645" i="16"/>
  <c r="R3646" i="16"/>
  <c r="R3647" i="16"/>
  <c r="R3648" i="16"/>
  <c r="R3649" i="16"/>
  <c r="R3650" i="16"/>
  <c r="R3651" i="16"/>
  <c r="R3652" i="16"/>
  <c r="R3653" i="16"/>
  <c r="R3654" i="16"/>
  <c r="R3655" i="16"/>
  <c r="R3656" i="16"/>
  <c r="R3657" i="16"/>
  <c r="R3658" i="16"/>
  <c r="R3659" i="16"/>
  <c r="R3660" i="16"/>
  <c r="R3661" i="16"/>
  <c r="R3662" i="16"/>
  <c r="R3663" i="16"/>
  <c r="R3664" i="16"/>
  <c r="R3665" i="16"/>
  <c r="R3666" i="16"/>
  <c r="R3667" i="16"/>
  <c r="R3668" i="16"/>
  <c r="R3669" i="16"/>
  <c r="R3670" i="16"/>
  <c r="R3671" i="16"/>
  <c r="R3672" i="16"/>
  <c r="R3673" i="16"/>
  <c r="R3674" i="16"/>
  <c r="R3675" i="16"/>
  <c r="R3676" i="16"/>
  <c r="R3677" i="16"/>
  <c r="R3678" i="16"/>
  <c r="R3679" i="16"/>
  <c r="R3680" i="16"/>
  <c r="R3681" i="16"/>
  <c r="R3682" i="16"/>
  <c r="R3683" i="16"/>
  <c r="R3684" i="16"/>
  <c r="R3685" i="16"/>
  <c r="R3686" i="16"/>
  <c r="R3687" i="16"/>
  <c r="R3688" i="16"/>
  <c r="R3689" i="16"/>
  <c r="R3690" i="16"/>
  <c r="R3691" i="16"/>
  <c r="R3692" i="16"/>
  <c r="R3693" i="16"/>
  <c r="R3694" i="16"/>
  <c r="R3695" i="16"/>
  <c r="R3696" i="16"/>
  <c r="R3697" i="16"/>
  <c r="R3698" i="16"/>
  <c r="R3699" i="16"/>
  <c r="R3700" i="16"/>
  <c r="R3701" i="16"/>
  <c r="R3702" i="16"/>
  <c r="R3703" i="16"/>
  <c r="R3704" i="16"/>
  <c r="R3705" i="16"/>
  <c r="R3706" i="16"/>
  <c r="R3707" i="16"/>
  <c r="R3708" i="16"/>
  <c r="R3709" i="16"/>
  <c r="R3710" i="16"/>
  <c r="R3711" i="16"/>
  <c r="R3712" i="16"/>
  <c r="R3713" i="16"/>
  <c r="R3714" i="16"/>
  <c r="R3715" i="16"/>
  <c r="R3716" i="16"/>
  <c r="R3717" i="16"/>
  <c r="R3718" i="16"/>
  <c r="R3719" i="16"/>
  <c r="R3720" i="16"/>
  <c r="R3721" i="16"/>
  <c r="R3722" i="16"/>
  <c r="R3723" i="16"/>
  <c r="R3724" i="16"/>
  <c r="R3725" i="16"/>
  <c r="R3726" i="16"/>
  <c r="R3727" i="16"/>
  <c r="R3728" i="16"/>
  <c r="R3729" i="16"/>
  <c r="R3730" i="16"/>
  <c r="R3731" i="16"/>
  <c r="R3732" i="16"/>
  <c r="R3733" i="16"/>
  <c r="R3734" i="16"/>
  <c r="R3735" i="16"/>
  <c r="R3736" i="16"/>
  <c r="R3737" i="16"/>
  <c r="R3738" i="16"/>
  <c r="R3739" i="16"/>
  <c r="R3740" i="16"/>
  <c r="R3741" i="16"/>
  <c r="R3742" i="16"/>
  <c r="R3743" i="16"/>
  <c r="R3744" i="16"/>
  <c r="R3745" i="16"/>
  <c r="R3746" i="16"/>
  <c r="R3747" i="16"/>
  <c r="R3748" i="16"/>
  <c r="R3749" i="16"/>
  <c r="R3750" i="16"/>
  <c r="R3751" i="16"/>
  <c r="R3752" i="16"/>
  <c r="R3753" i="16"/>
  <c r="R3754" i="16"/>
  <c r="R3755" i="16"/>
  <c r="R3756" i="16"/>
  <c r="R3757" i="16"/>
  <c r="R3758" i="16"/>
  <c r="R3759" i="16"/>
  <c r="R3760" i="16"/>
  <c r="R3761" i="16"/>
  <c r="R3762" i="16"/>
  <c r="R3763" i="16"/>
  <c r="R3764" i="16"/>
  <c r="R3765" i="16"/>
  <c r="R3766" i="16"/>
  <c r="R3767" i="16"/>
  <c r="R3768" i="16"/>
  <c r="R3769" i="16"/>
  <c r="R3770" i="16"/>
  <c r="R3771" i="16"/>
  <c r="R3772" i="16"/>
  <c r="R3773" i="16"/>
  <c r="R3774" i="16"/>
  <c r="R3775" i="16"/>
  <c r="R3776" i="16"/>
  <c r="R3777" i="16"/>
  <c r="R3778" i="16"/>
  <c r="R3779" i="16"/>
  <c r="R3780" i="16"/>
  <c r="R3781" i="16"/>
  <c r="R3782" i="16"/>
  <c r="R3783" i="16"/>
  <c r="R3784" i="16"/>
  <c r="R3785" i="16"/>
  <c r="R3786" i="16"/>
  <c r="R3787" i="16"/>
  <c r="R3788" i="16"/>
  <c r="R3789" i="16"/>
  <c r="R3790" i="16"/>
  <c r="R3791" i="16"/>
  <c r="R3792" i="16"/>
  <c r="R3793" i="16"/>
  <c r="R3794" i="16"/>
  <c r="R3795" i="16"/>
  <c r="R3796" i="16"/>
  <c r="R3797" i="16"/>
  <c r="R3798" i="16"/>
  <c r="R3799" i="16"/>
  <c r="R3800" i="16"/>
  <c r="R3801" i="16"/>
  <c r="R3802" i="16"/>
  <c r="R3803" i="16"/>
  <c r="R3804" i="16"/>
  <c r="R3805" i="16"/>
  <c r="R3806" i="16"/>
  <c r="R3807" i="16"/>
  <c r="R3808" i="16"/>
  <c r="R3809" i="16"/>
  <c r="R3810" i="16"/>
  <c r="R3811" i="16"/>
  <c r="R3812" i="16"/>
  <c r="R3813" i="16"/>
  <c r="R3814" i="16"/>
  <c r="R3815" i="16"/>
  <c r="R3816" i="16"/>
  <c r="R3817" i="16"/>
  <c r="R3818" i="16"/>
  <c r="R3819" i="16"/>
  <c r="R3820" i="16"/>
  <c r="R3821" i="16"/>
  <c r="R3822" i="16"/>
  <c r="R3823" i="16"/>
  <c r="R3824" i="16"/>
  <c r="R3825" i="16"/>
  <c r="R3826" i="16"/>
  <c r="R3827" i="16"/>
  <c r="R3828" i="16"/>
  <c r="R3829" i="16"/>
  <c r="R3830" i="16"/>
  <c r="R3831" i="16"/>
  <c r="R3832" i="16"/>
  <c r="R3833" i="16"/>
  <c r="R3834" i="16"/>
  <c r="R3835" i="16"/>
  <c r="R3836" i="16"/>
  <c r="R3837" i="16"/>
  <c r="R3838" i="16"/>
  <c r="R3839" i="16"/>
  <c r="R3840" i="16"/>
  <c r="R3841" i="16"/>
  <c r="R3842" i="16"/>
  <c r="R3843" i="16"/>
  <c r="R3844" i="16"/>
  <c r="R3845" i="16"/>
  <c r="R3846" i="16"/>
  <c r="R3847" i="16"/>
  <c r="R3848" i="16"/>
  <c r="R3849" i="16"/>
  <c r="R3850" i="16"/>
  <c r="R3851" i="16"/>
  <c r="R3852" i="16"/>
  <c r="R3853" i="16"/>
  <c r="R3854" i="16"/>
  <c r="R3855" i="16"/>
  <c r="R3856" i="16"/>
  <c r="R3857" i="16"/>
  <c r="R3858" i="16"/>
  <c r="R3859" i="16"/>
  <c r="R3860" i="16"/>
  <c r="R3861" i="16"/>
  <c r="R3862" i="16"/>
  <c r="R3863" i="16"/>
  <c r="R3864" i="16"/>
  <c r="R3865" i="16"/>
  <c r="R3866" i="16"/>
  <c r="R3867" i="16"/>
  <c r="R3868" i="16"/>
  <c r="R3869" i="16"/>
  <c r="R3870" i="16"/>
  <c r="R3871" i="16"/>
  <c r="R3872" i="16"/>
  <c r="R3873" i="16"/>
  <c r="R3874" i="16"/>
  <c r="R3875" i="16"/>
  <c r="R3876" i="16"/>
  <c r="R3877" i="16"/>
  <c r="R3878" i="16"/>
  <c r="R3879" i="16"/>
  <c r="R3880" i="16"/>
  <c r="R3881" i="16"/>
  <c r="R3882" i="16"/>
  <c r="R3883" i="16"/>
  <c r="R3884" i="16"/>
  <c r="R3885" i="16"/>
  <c r="R3886" i="16"/>
  <c r="R3887" i="16"/>
  <c r="R3888" i="16"/>
  <c r="R3889" i="16"/>
  <c r="R3890" i="16"/>
  <c r="R3891" i="16"/>
  <c r="R3892" i="16"/>
  <c r="R3893" i="16"/>
  <c r="R3894" i="16"/>
  <c r="R3895" i="16"/>
  <c r="R3896" i="16"/>
  <c r="R3897" i="16"/>
  <c r="R3898" i="16"/>
  <c r="R3899" i="16"/>
  <c r="R3900" i="16"/>
  <c r="R3901" i="16"/>
  <c r="R3902" i="16"/>
  <c r="R3903" i="16"/>
  <c r="R3904" i="16"/>
  <c r="R3905" i="16"/>
  <c r="R3906" i="16"/>
  <c r="R3907" i="16"/>
  <c r="R3908" i="16"/>
  <c r="R3909" i="16"/>
  <c r="R3910" i="16"/>
  <c r="R3911" i="16"/>
  <c r="R3912" i="16"/>
  <c r="R3913" i="16"/>
  <c r="R3914" i="16"/>
  <c r="R3915" i="16"/>
  <c r="R3916" i="16"/>
  <c r="R3917" i="16"/>
  <c r="R3918" i="16"/>
  <c r="R3919" i="16"/>
  <c r="R3920" i="16"/>
  <c r="R3921" i="16"/>
  <c r="R3922" i="16"/>
  <c r="R3923" i="16"/>
  <c r="R3924" i="16"/>
  <c r="R3925" i="16"/>
  <c r="R3926" i="16"/>
  <c r="R3927" i="16"/>
  <c r="R3928" i="16"/>
  <c r="R3929" i="16"/>
  <c r="R3930" i="16"/>
  <c r="R3931" i="16"/>
  <c r="R3932" i="16"/>
  <c r="R3933" i="16"/>
  <c r="R3934" i="16"/>
  <c r="R3935" i="16"/>
  <c r="R3936" i="16"/>
  <c r="R3937" i="16"/>
  <c r="R3938" i="16"/>
  <c r="R3939" i="16"/>
  <c r="R3940" i="16"/>
  <c r="R3941" i="16"/>
  <c r="R3942" i="16"/>
  <c r="R3943" i="16"/>
  <c r="R3944" i="16"/>
  <c r="R3945" i="16"/>
  <c r="R3946" i="16"/>
  <c r="R3947" i="16"/>
  <c r="R3948" i="16"/>
  <c r="R3949" i="16"/>
  <c r="R3950" i="16"/>
  <c r="R3951" i="16"/>
  <c r="R3952" i="16"/>
  <c r="R3953" i="16"/>
  <c r="R3954" i="16"/>
  <c r="R3955" i="16"/>
  <c r="R3956" i="16"/>
  <c r="R3957" i="16"/>
  <c r="R3958" i="16"/>
  <c r="R3959" i="16"/>
  <c r="R3960" i="16"/>
  <c r="R3961" i="16"/>
  <c r="R3962" i="16"/>
  <c r="R3963" i="16"/>
  <c r="R3964" i="16"/>
  <c r="R3965" i="16"/>
  <c r="R3966" i="16"/>
  <c r="R3967" i="16"/>
  <c r="R3968" i="16"/>
  <c r="R3969" i="16"/>
  <c r="R3970" i="16"/>
  <c r="R3971" i="16"/>
  <c r="R3972" i="16"/>
  <c r="R3973" i="16"/>
  <c r="R3974" i="16"/>
  <c r="R3975" i="16"/>
  <c r="R3976" i="16"/>
  <c r="R3977" i="16"/>
  <c r="R3978" i="16"/>
  <c r="R3979" i="16"/>
  <c r="R3980" i="16"/>
  <c r="R3981" i="16"/>
  <c r="R3982" i="16"/>
  <c r="R3983" i="16"/>
  <c r="R3984" i="16"/>
  <c r="R3985" i="16"/>
  <c r="R3986" i="16"/>
  <c r="R3987" i="16"/>
  <c r="R3988" i="16"/>
  <c r="R3989" i="16"/>
  <c r="R3990" i="16"/>
  <c r="R3991" i="16"/>
  <c r="R3992" i="16"/>
  <c r="R3993" i="16"/>
  <c r="R3994" i="16"/>
  <c r="R3995" i="16"/>
  <c r="R3996" i="16"/>
  <c r="R3997" i="16"/>
  <c r="R3998" i="16"/>
  <c r="R3999" i="16"/>
  <c r="R4000" i="16"/>
  <c r="R4001" i="16"/>
  <c r="R4002" i="16"/>
  <c r="R4003" i="16"/>
  <c r="R4004" i="16"/>
  <c r="R4005" i="16"/>
  <c r="R4006" i="16"/>
  <c r="R4007" i="16"/>
  <c r="R4008" i="16"/>
  <c r="R4009" i="16"/>
  <c r="R4010" i="16"/>
  <c r="R4011" i="16"/>
  <c r="R4012" i="16"/>
  <c r="R4013" i="16"/>
  <c r="R4014" i="16"/>
  <c r="R4015" i="16"/>
  <c r="R4016" i="16"/>
  <c r="R4017" i="16"/>
  <c r="R4018" i="16"/>
  <c r="R4019" i="16"/>
  <c r="R4020" i="16"/>
  <c r="R4021" i="16"/>
  <c r="R4022" i="16"/>
  <c r="R4023" i="16"/>
  <c r="R4024" i="16"/>
  <c r="R4025" i="16"/>
  <c r="R4026" i="16"/>
  <c r="R4027" i="16"/>
  <c r="R4028" i="16"/>
  <c r="R4029" i="16"/>
  <c r="R4030" i="16"/>
  <c r="R4031" i="16"/>
  <c r="R4032" i="16"/>
  <c r="R4033" i="16"/>
  <c r="R4034" i="16"/>
  <c r="R4035" i="16"/>
  <c r="R4036" i="16"/>
  <c r="R4037" i="16"/>
  <c r="R4038" i="16"/>
  <c r="R4039" i="16"/>
  <c r="R4040" i="16"/>
  <c r="R4041" i="16"/>
  <c r="R4042" i="16"/>
  <c r="R4043" i="16"/>
  <c r="R4044" i="16"/>
  <c r="R4045" i="16"/>
  <c r="R4046" i="16"/>
  <c r="R4047" i="16"/>
  <c r="R4048" i="16"/>
  <c r="R4049" i="16"/>
  <c r="R4050" i="16"/>
  <c r="R4051" i="16"/>
  <c r="R4052" i="16"/>
  <c r="R4053" i="16"/>
  <c r="R4054" i="16"/>
  <c r="R4055" i="16"/>
  <c r="R4056" i="16"/>
  <c r="R4057" i="16"/>
  <c r="R4058" i="16"/>
  <c r="R4059" i="16"/>
  <c r="R4060" i="16"/>
  <c r="R4061" i="16"/>
  <c r="R4062" i="16"/>
  <c r="R4063" i="16"/>
  <c r="R4064" i="16"/>
  <c r="R4065" i="16"/>
  <c r="R4066" i="16"/>
  <c r="R4067" i="16"/>
  <c r="R4068" i="16"/>
  <c r="R4069" i="16"/>
  <c r="R4070" i="16"/>
  <c r="R4071" i="16"/>
  <c r="R4072" i="16"/>
  <c r="R4073" i="16"/>
  <c r="R4074" i="16"/>
  <c r="R4075" i="16"/>
  <c r="R4076" i="16"/>
  <c r="R4077" i="16"/>
  <c r="R4078" i="16"/>
  <c r="R4079" i="16"/>
  <c r="R4080" i="16"/>
  <c r="R4081" i="16"/>
  <c r="R4082" i="16"/>
  <c r="R4083" i="16"/>
  <c r="R4084" i="16"/>
  <c r="R4085" i="16"/>
  <c r="R4086" i="16"/>
  <c r="R4087" i="16"/>
  <c r="R4088" i="16"/>
  <c r="R4089" i="16"/>
  <c r="R4090" i="16"/>
  <c r="R4091" i="16"/>
  <c r="R4092" i="16"/>
  <c r="R4093" i="16"/>
  <c r="R4094" i="16"/>
  <c r="R4095" i="16"/>
  <c r="R4096" i="16"/>
  <c r="R4097" i="16"/>
  <c r="R4098" i="16"/>
  <c r="R4099" i="16"/>
  <c r="R4100" i="16"/>
  <c r="R4101" i="16"/>
  <c r="R4102" i="16"/>
  <c r="R4103" i="16"/>
  <c r="R4104" i="16"/>
  <c r="R4105" i="16"/>
  <c r="R4106" i="16"/>
  <c r="R4107" i="16"/>
  <c r="R4108" i="16"/>
  <c r="R4109" i="16"/>
  <c r="R4110" i="16"/>
  <c r="R4111" i="16"/>
  <c r="R4112" i="16"/>
  <c r="R4113" i="16"/>
  <c r="R4114" i="16"/>
  <c r="R4115" i="16"/>
  <c r="R4116" i="16"/>
  <c r="R4117" i="16"/>
  <c r="R4118" i="16"/>
  <c r="R4119" i="16"/>
  <c r="R4120" i="16"/>
  <c r="R4121" i="16"/>
  <c r="R4122" i="16"/>
  <c r="R4123" i="16"/>
  <c r="R4124" i="16"/>
  <c r="R4125" i="16"/>
  <c r="R4126" i="16"/>
  <c r="R4127" i="16"/>
  <c r="R4128" i="16"/>
  <c r="R4129" i="16"/>
  <c r="R4130" i="16"/>
  <c r="R4131" i="16"/>
  <c r="R4132" i="16"/>
  <c r="R4133" i="16"/>
  <c r="R4134" i="16"/>
  <c r="R4135" i="16"/>
  <c r="R4136" i="16"/>
  <c r="R4137" i="16"/>
  <c r="R4138" i="16"/>
  <c r="R4139" i="16"/>
  <c r="R4140" i="16"/>
  <c r="R4141" i="16"/>
  <c r="R4142" i="16"/>
  <c r="R4143" i="16"/>
  <c r="R4144" i="16"/>
  <c r="R4145" i="16"/>
  <c r="R4146" i="16"/>
  <c r="R4147" i="16"/>
  <c r="R4148" i="16"/>
  <c r="R4149" i="16"/>
  <c r="R4150" i="16"/>
  <c r="R4151" i="16"/>
  <c r="R4152" i="16"/>
  <c r="R4153" i="16"/>
  <c r="R4154" i="16"/>
  <c r="R4155" i="16"/>
  <c r="R4156" i="16"/>
  <c r="R4157" i="16"/>
  <c r="R4158" i="16"/>
  <c r="R4159" i="16"/>
  <c r="R4160" i="16"/>
  <c r="R4161" i="16"/>
  <c r="R4162" i="16"/>
  <c r="R4163" i="16"/>
  <c r="R4164" i="16"/>
  <c r="R4165" i="16"/>
  <c r="R4166" i="16"/>
  <c r="R4167" i="16"/>
  <c r="R4168" i="16"/>
  <c r="R4169" i="16"/>
  <c r="R4170" i="16"/>
  <c r="R4171" i="16"/>
  <c r="R4172" i="16"/>
  <c r="R4173" i="16"/>
  <c r="R4174" i="16"/>
  <c r="R4175" i="16"/>
  <c r="R4176" i="16"/>
  <c r="R4177" i="16"/>
  <c r="R4178" i="16"/>
  <c r="R4179" i="16"/>
  <c r="R4180" i="16"/>
  <c r="R4181" i="16"/>
  <c r="R4182" i="16"/>
  <c r="R4183" i="16"/>
  <c r="R4184" i="16"/>
  <c r="R4185" i="16"/>
  <c r="R4186" i="16"/>
  <c r="R4187" i="16"/>
  <c r="R4188" i="16"/>
  <c r="R4189" i="16"/>
  <c r="R4190" i="16"/>
  <c r="R4191" i="16"/>
  <c r="R4192" i="16"/>
  <c r="R4193" i="16"/>
  <c r="R4194" i="16"/>
  <c r="R4195" i="16"/>
  <c r="R4196" i="16"/>
  <c r="R4197" i="16"/>
  <c r="R4198" i="16"/>
  <c r="R4199" i="16"/>
  <c r="R4200" i="16"/>
  <c r="R4201" i="16"/>
  <c r="R4202" i="16"/>
  <c r="R4203" i="16"/>
  <c r="R4204" i="16"/>
  <c r="R4205" i="16"/>
  <c r="R4206" i="16"/>
  <c r="R4207" i="16"/>
  <c r="R4208" i="16"/>
  <c r="R4209" i="16"/>
  <c r="R4210" i="16"/>
  <c r="R4211" i="16"/>
  <c r="R4212" i="16"/>
  <c r="R4213" i="16"/>
  <c r="R4214" i="16"/>
  <c r="R4215" i="16"/>
  <c r="R4216" i="16"/>
  <c r="R4217" i="16"/>
  <c r="R4218" i="16"/>
  <c r="R4219" i="16"/>
  <c r="R4220" i="16"/>
  <c r="R4221" i="16"/>
  <c r="R4222" i="16"/>
  <c r="R4223" i="16"/>
  <c r="R4224" i="16"/>
  <c r="R4225" i="16"/>
  <c r="R4226" i="16"/>
  <c r="R4227" i="16"/>
  <c r="R4228" i="16"/>
  <c r="R4229" i="16"/>
  <c r="R4230" i="16"/>
  <c r="R4231" i="16"/>
  <c r="R4232" i="16"/>
  <c r="R4233" i="16"/>
  <c r="R4234" i="16"/>
  <c r="R4235" i="16"/>
  <c r="R4236" i="16"/>
  <c r="R4237" i="16"/>
  <c r="R4238" i="16"/>
  <c r="R4239" i="16"/>
  <c r="R4240" i="16"/>
  <c r="R4241" i="16"/>
  <c r="R4242" i="16"/>
  <c r="R4243" i="16"/>
  <c r="R4244" i="16"/>
  <c r="R4245" i="16"/>
  <c r="R4246" i="16"/>
  <c r="R4247" i="16"/>
  <c r="R4248" i="16"/>
  <c r="R4249" i="16"/>
  <c r="R4250" i="16"/>
  <c r="R4251" i="16"/>
  <c r="R4252" i="16"/>
  <c r="R4253" i="16"/>
  <c r="R4254" i="16"/>
  <c r="R4255" i="16"/>
  <c r="R4256" i="16"/>
  <c r="R4257" i="16"/>
  <c r="R4258" i="16"/>
  <c r="R4259" i="16"/>
  <c r="R4260" i="16"/>
  <c r="R4261" i="16"/>
  <c r="R4262" i="16"/>
  <c r="R4263" i="16"/>
  <c r="R4264" i="16"/>
  <c r="R4265" i="16"/>
  <c r="R4266" i="16"/>
  <c r="R4267" i="16"/>
  <c r="R4268" i="16"/>
  <c r="R4269" i="16"/>
  <c r="R4270" i="16"/>
  <c r="R4271" i="16"/>
  <c r="R4272" i="16"/>
  <c r="R4273" i="16"/>
  <c r="R4274" i="16"/>
  <c r="R4275" i="16"/>
  <c r="R4276" i="16"/>
  <c r="R4277" i="16"/>
  <c r="R4278" i="16"/>
  <c r="R4279" i="16"/>
  <c r="R4280" i="16"/>
  <c r="R4281" i="16"/>
  <c r="R4282" i="16"/>
  <c r="R4283" i="16"/>
  <c r="R4284" i="16"/>
  <c r="R4285" i="16"/>
  <c r="R4286" i="16"/>
  <c r="R4287" i="16"/>
  <c r="R4288" i="16"/>
  <c r="R4289" i="16"/>
  <c r="R4290" i="16"/>
  <c r="R4291" i="16"/>
  <c r="R4292" i="16"/>
  <c r="R4293" i="16"/>
  <c r="R4294" i="16"/>
  <c r="R4295" i="16"/>
  <c r="R4296" i="16"/>
  <c r="R4297" i="16"/>
  <c r="R4298" i="16"/>
  <c r="R4299" i="16"/>
  <c r="R4300" i="16"/>
  <c r="R4301" i="16"/>
  <c r="R4302" i="16"/>
  <c r="R4303" i="16"/>
  <c r="R4304" i="16"/>
  <c r="R4305" i="16"/>
  <c r="R4306" i="16"/>
  <c r="R4307" i="16"/>
  <c r="R4308" i="16"/>
  <c r="R4309" i="16"/>
  <c r="R4310" i="16"/>
  <c r="R4311" i="16"/>
  <c r="R4312" i="16"/>
  <c r="R4313" i="16"/>
  <c r="R4314" i="16"/>
  <c r="R4315" i="16"/>
  <c r="R4316" i="16"/>
  <c r="R4317" i="16"/>
  <c r="R4318" i="16"/>
  <c r="R4319" i="16"/>
  <c r="R4320" i="16"/>
  <c r="R4321" i="16"/>
  <c r="R4322" i="16"/>
  <c r="R4323" i="16"/>
  <c r="R4324" i="16"/>
  <c r="R4325" i="16"/>
  <c r="R4326" i="16"/>
  <c r="R4327" i="16"/>
  <c r="R4328" i="16"/>
  <c r="R4329" i="16"/>
  <c r="R4330" i="16"/>
  <c r="R4331" i="16"/>
  <c r="R4332" i="16"/>
  <c r="R4333" i="16"/>
  <c r="R4334" i="16"/>
  <c r="R4335" i="16"/>
  <c r="R4336" i="16"/>
  <c r="R4337" i="16"/>
  <c r="R4338" i="16"/>
  <c r="R4339" i="16"/>
  <c r="R4340" i="16"/>
  <c r="R4341" i="16"/>
  <c r="R4342" i="16"/>
  <c r="R4343" i="16"/>
  <c r="R4344" i="16"/>
  <c r="R4345" i="16"/>
  <c r="R4346" i="16"/>
  <c r="R4347" i="16"/>
  <c r="R4348" i="16"/>
  <c r="R4349" i="16"/>
  <c r="R4350" i="16"/>
  <c r="R4351" i="16"/>
  <c r="R4352" i="16"/>
  <c r="R4353" i="16"/>
  <c r="R4354" i="16"/>
  <c r="R4355" i="16"/>
  <c r="R4356" i="16"/>
  <c r="R4357" i="16"/>
  <c r="R4358" i="16"/>
  <c r="R4359" i="16"/>
  <c r="R4360" i="16"/>
  <c r="R4361" i="16"/>
  <c r="R4362" i="16"/>
  <c r="R4363" i="16"/>
  <c r="R4364" i="16"/>
  <c r="R4365" i="16"/>
  <c r="R4366" i="16"/>
  <c r="R4367" i="16"/>
  <c r="R4368" i="16"/>
  <c r="R4369" i="16"/>
  <c r="R4370" i="16"/>
  <c r="R4371" i="16"/>
  <c r="R4372" i="16"/>
  <c r="R4373" i="16"/>
  <c r="R4374" i="16"/>
  <c r="R4375" i="16"/>
  <c r="R4376" i="16"/>
  <c r="R4377" i="16"/>
  <c r="R4378" i="16"/>
  <c r="R4379" i="16"/>
  <c r="R4380" i="16"/>
  <c r="R4381" i="16"/>
  <c r="R4382" i="16"/>
  <c r="R4383" i="16"/>
  <c r="R4384" i="16"/>
  <c r="R4385" i="16"/>
  <c r="R4386" i="16"/>
  <c r="R4387" i="16"/>
  <c r="R4388" i="16"/>
  <c r="R4389" i="16"/>
  <c r="R4390" i="16"/>
  <c r="R4391" i="16"/>
  <c r="R4392" i="16"/>
  <c r="R4393" i="16"/>
  <c r="R4394" i="16"/>
  <c r="R4395" i="16"/>
  <c r="R4396" i="16"/>
  <c r="R4397" i="16"/>
  <c r="R4398" i="16"/>
  <c r="R4399" i="16"/>
  <c r="R4400" i="16"/>
  <c r="R4401" i="16"/>
  <c r="R4402" i="16"/>
  <c r="R4403" i="16"/>
  <c r="R4404" i="16"/>
  <c r="R4405" i="16"/>
  <c r="R4406" i="16"/>
  <c r="R4407" i="16"/>
  <c r="R4408" i="16"/>
  <c r="R4409" i="16"/>
  <c r="R4410" i="16"/>
  <c r="R4411" i="16"/>
  <c r="R4412" i="16"/>
  <c r="R4413" i="16"/>
  <c r="R4414" i="16"/>
  <c r="R4415" i="16"/>
  <c r="R4416" i="16"/>
  <c r="R4417" i="16"/>
  <c r="R4418" i="16"/>
  <c r="R4419" i="16"/>
  <c r="R4420" i="16"/>
  <c r="R4421" i="16"/>
  <c r="R4422" i="16"/>
  <c r="R4423" i="16"/>
  <c r="R4424" i="16"/>
  <c r="R4425" i="16"/>
  <c r="R4426" i="16"/>
  <c r="R4427" i="16"/>
  <c r="R4428" i="16"/>
  <c r="R4429" i="16"/>
  <c r="R4430" i="16"/>
  <c r="R4431" i="16"/>
  <c r="R4432" i="16"/>
  <c r="R4433" i="16"/>
  <c r="R4434" i="16"/>
  <c r="R4435" i="16"/>
  <c r="R4436" i="16"/>
  <c r="R4437" i="16"/>
  <c r="R4438" i="16"/>
  <c r="R4439" i="16"/>
  <c r="R4440" i="16"/>
  <c r="R4441" i="16"/>
  <c r="R4442" i="16"/>
  <c r="R4443" i="16"/>
  <c r="R4444" i="16"/>
  <c r="R4445" i="16"/>
  <c r="R4446" i="16"/>
  <c r="R4447" i="16"/>
  <c r="R4448" i="16"/>
  <c r="R4449" i="16"/>
  <c r="R4450" i="16"/>
  <c r="R4451" i="16"/>
  <c r="R4452" i="16"/>
  <c r="R4453" i="16"/>
  <c r="R4454" i="16"/>
  <c r="R4455" i="16"/>
  <c r="R4456" i="16"/>
  <c r="R4457" i="16"/>
  <c r="R4458" i="16"/>
  <c r="R4459" i="16"/>
  <c r="R4460" i="16"/>
  <c r="R4461" i="16"/>
  <c r="R4462" i="16"/>
  <c r="R4463" i="16"/>
  <c r="R4464" i="16"/>
  <c r="R4465" i="16"/>
  <c r="R4466" i="16"/>
  <c r="R4467" i="16"/>
  <c r="R4468" i="16"/>
  <c r="R4469" i="16"/>
  <c r="R4470" i="16"/>
  <c r="R4471" i="16"/>
  <c r="R4472" i="16"/>
  <c r="R4473" i="16"/>
  <c r="R4474" i="16"/>
  <c r="R4475" i="16"/>
  <c r="R4476" i="16"/>
  <c r="R4477" i="16"/>
  <c r="R4478" i="16"/>
  <c r="R4479" i="16"/>
  <c r="R4480" i="16"/>
  <c r="R4481" i="16"/>
  <c r="R4482" i="16"/>
  <c r="R4483" i="16"/>
  <c r="R4484" i="16"/>
  <c r="R4485" i="16"/>
  <c r="R4486" i="16"/>
  <c r="R4487" i="16"/>
  <c r="R4488" i="16"/>
  <c r="R4489" i="16"/>
  <c r="R4490" i="16"/>
  <c r="R4491" i="16"/>
  <c r="R4492" i="16"/>
  <c r="R4493" i="16"/>
  <c r="R4494" i="16"/>
  <c r="R4495" i="16"/>
  <c r="R4496" i="16"/>
  <c r="R4497" i="16"/>
  <c r="R4498" i="16"/>
  <c r="R4499" i="16"/>
  <c r="R4500" i="16"/>
  <c r="R4501" i="16"/>
  <c r="R4502" i="16"/>
  <c r="R4503" i="16"/>
  <c r="R4504" i="16"/>
  <c r="R4505" i="16"/>
  <c r="R4506" i="16"/>
  <c r="R4507" i="16"/>
  <c r="R4508" i="16"/>
  <c r="R4509" i="16"/>
  <c r="R4510" i="16"/>
  <c r="R4511" i="16"/>
  <c r="R4512" i="16"/>
  <c r="R4513" i="16"/>
  <c r="R4514" i="16"/>
  <c r="R4515" i="16"/>
  <c r="R4516" i="16"/>
  <c r="R4517" i="16"/>
  <c r="R4518" i="16"/>
  <c r="R4519" i="16"/>
  <c r="R4520" i="16"/>
  <c r="R4521" i="16"/>
  <c r="R4522" i="16"/>
  <c r="R4523" i="16"/>
  <c r="R4524" i="16"/>
  <c r="R4525" i="16"/>
  <c r="R4526" i="16"/>
  <c r="R4527" i="16"/>
  <c r="R4528" i="16"/>
  <c r="R4529" i="16"/>
  <c r="R4530" i="16"/>
  <c r="R4531" i="16"/>
  <c r="R4532" i="16"/>
  <c r="R4533" i="16"/>
  <c r="R4534" i="16"/>
  <c r="R4535" i="16"/>
  <c r="R4536" i="16"/>
  <c r="R4537" i="16"/>
  <c r="R4538" i="16"/>
  <c r="R4539" i="16"/>
  <c r="R4540" i="16"/>
  <c r="R4541" i="16"/>
  <c r="R4542" i="16"/>
  <c r="R4543" i="16"/>
  <c r="R4544" i="16"/>
  <c r="R4545" i="16"/>
  <c r="R4546" i="16"/>
  <c r="R4547" i="16"/>
  <c r="R4548" i="16"/>
  <c r="R4549" i="16"/>
  <c r="R4550" i="16"/>
  <c r="R4551" i="16"/>
  <c r="R4552" i="16"/>
  <c r="R4553" i="16"/>
  <c r="R4554" i="16"/>
  <c r="R4555" i="16"/>
  <c r="R4556" i="16"/>
  <c r="R4557" i="16"/>
  <c r="R4558" i="16"/>
  <c r="R4559" i="16"/>
  <c r="R4560" i="16"/>
  <c r="R4561" i="16"/>
  <c r="R4562" i="16"/>
  <c r="R4563" i="16"/>
  <c r="R4564" i="16"/>
  <c r="R4565" i="16"/>
  <c r="R4566" i="16"/>
  <c r="R4567" i="16"/>
  <c r="R4568" i="16"/>
  <c r="R4569" i="16"/>
  <c r="R4570" i="16"/>
  <c r="R4571" i="16"/>
  <c r="R4572" i="16"/>
  <c r="R4573" i="16"/>
  <c r="R4574" i="16"/>
  <c r="R4575" i="16"/>
  <c r="R4576" i="16"/>
  <c r="R4577" i="16"/>
  <c r="R4578" i="16"/>
  <c r="R4579" i="16"/>
  <c r="R4580" i="16"/>
  <c r="R4581" i="16"/>
  <c r="R4582" i="16"/>
  <c r="R4583" i="16"/>
  <c r="R4584" i="16"/>
  <c r="R4585" i="16"/>
  <c r="R4586" i="16"/>
  <c r="R4587" i="16"/>
  <c r="R4588" i="16"/>
  <c r="R4589" i="16"/>
  <c r="R4590" i="16"/>
  <c r="R4591" i="16"/>
  <c r="R4592" i="16"/>
  <c r="R4593" i="16"/>
  <c r="R4594" i="16"/>
  <c r="R4595" i="16"/>
  <c r="R4596" i="16"/>
  <c r="R4597" i="16"/>
  <c r="R4598" i="16"/>
  <c r="R4599" i="16"/>
  <c r="R4600" i="16"/>
  <c r="R4601" i="16"/>
  <c r="R4602" i="16"/>
  <c r="R4603" i="16"/>
  <c r="R4604" i="16"/>
  <c r="R4605" i="16"/>
  <c r="R4606" i="16"/>
  <c r="R4607" i="16"/>
  <c r="R4608" i="16"/>
  <c r="R4609" i="16"/>
  <c r="R4610" i="16"/>
  <c r="R4611" i="16"/>
  <c r="R4612" i="16"/>
  <c r="R4613" i="16"/>
  <c r="R4614" i="16"/>
  <c r="R4615" i="16"/>
  <c r="R4616" i="16"/>
  <c r="R4617" i="16"/>
  <c r="R4618" i="16"/>
  <c r="R4619" i="16"/>
  <c r="R4620" i="16"/>
  <c r="R4621" i="16"/>
  <c r="R4622" i="16"/>
  <c r="R4623" i="16"/>
  <c r="R4624" i="16"/>
  <c r="R4625" i="16"/>
  <c r="R4626" i="16"/>
  <c r="R4627" i="16"/>
  <c r="R4628" i="16"/>
  <c r="R4629" i="16"/>
  <c r="R4630" i="16"/>
  <c r="R4631" i="16"/>
  <c r="R4632" i="16"/>
  <c r="R4633" i="16"/>
  <c r="R4634" i="16"/>
  <c r="R4635" i="16"/>
  <c r="R4636" i="16"/>
  <c r="R4637" i="16"/>
  <c r="R4638" i="16"/>
  <c r="R4639" i="16"/>
  <c r="R4640" i="16"/>
  <c r="R4641" i="16"/>
  <c r="R4642" i="16"/>
  <c r="R4643" i="16"/>
  <c r="R4644" i="16"/>
  <c r="R4645" i="16"/>
  <c r="R4646" i="16"/>
  <c r="R4647" i="16"/>
  <c r="R4648" i="16"/>
  <c r="R4649" i="16"/>
  <c r="R4650" i="16"/>
  <c r="R4651" i="16"/>
  <c r="R4652" i="16"/>
  <c r="R4653" i="16"/>
  <c r="R4654" i="16"/>
  <c r="R4655" i="16"/>
  <c r="R4656" i="16"/>
  <c r="R4657" i="16"/>
  <c r="R4658" i="16"/>
  <c r="R4659" i="16"/>
  <c r="R4660" i="16"/>
  <c r="R4661" i="16"/>
  <c r="R4662" i="16"/>
  <c r="R4663" i="16"/>
  <c r="R4664" i="16"/>
  <c r="R4665" i="16"/>
  <c r="R4666" i="16"/>
  <c r="R4667" i="16"/>
  <c r="R4668" i="16"/>
  <c r="R4669" i="16"/>
  <c r="R4670" i="16"/>
  <c r="R4671" i="16"/>
  <c r="R4672" i="16"/>
  <c r="R4673" i="16"/>
  <c r="R4674" i="16"/>
  <c r="R4675" i="16"/>
  <c r="R4676" i="16"/>
  <c r="R4677" i="16"/>
  <c r="R4678" i="16"/>
  <c r="R4679" i="16"/>
  <c r="R4680" i="16"/>
  <c r="R4681" i="16"/>
  <c r="R4682" i="16"/>
  <c r="R4683" i="16"/>
  <c r="R4684" i="16"/>
  <c r="R4685" i="16"/>
  <c r="R4686" i="16"/>
  <c r="R4687" i="16"/>
  <c r="R4688" i="16"/>
  <c r="R4689" i="16"/>
  <c r="R4690" i="16"/>
  <c r="R4691" i="16"/>
  <c r="R4692" i="16"/>
  <c r="R4693" i="16"/>
  <c r="R4694" i="16"/>
  <c r="R4695" i="16"/>
  <c r="R4696" i="16"/>
  <c r="R4697" i="16"/>
  <c r="R4698" i="16"/>
  <c r="R4699" i="16"/>
  <c r="R4700" i="16"/>
  <c r="R4701" i="16"/>
  <c r="R4702" i="16"/>
  <c r="R4703" i="16"/>
  <c r="R4704" i="16"/>
  <c r="R4705" i="16"/>
  <c r="R4706" i="16"/>
  <c r="R4707" i="16"/>
  <c r="R4708" i="16"/>
  <c r="R4709" i="16"/>
  <c r="R4710" i="16"/>
  <c r="R4711" i="16"/>
  <c r="R4712" i="16"/>
  <c r="R4713" i="16"/>
  <c r="R4714" i="16"/>
  <c r="R4715" i="16"/>
  <c r="R4716" i="16"/>
  <c r="R4717" i="16"/>
  <c r="R4718" i="16"/>
  <c r="R4719" i="16"/>
  <c r="R4720" i="16"/>
  <c r="R4721" i="16"/>
  <c r="R4722" i="16"/>
  <c r="R4723" i="16"/>
  <c r="R4724" i="16"/>
  <c r="R4725" i="16"/>
  <c r="R4726" i="16"/>
  <c r="R4727" i="16"/>
  <c r="R4728" i="16"/>
  <c r="R4729" i="16"/>
  <c r="R4730" i="16"/>
  <c r="R4731" i="16"/>
  <c r="R4732" i="16"/>
  <c r="R4733" i="16"/>
  <c r="R4734" i="16"/>
  <c r="R4735" i="16"/>
  <c r="R4736" i="16"/>
  <c r="R4737" i="16"/>
  <c r="R4738" i="16"/>
  <c r="R4739" i="16"/>
  <c r="R4740" i="16"/>
  <c r="R4741" i="16"/>
  <c r="R4742" i="16"/>
  <c r="R4743" i="16"/>
  <c r="R4744" i="16"/>
  <c r="R4745" i="16"/>
  <c r="R4746" i="16"/>
  <c r="R4747" i="16"/>
  <c r="R4748" i="16"/>
  <c r="R4749" i="16"/>
  <c r="R4750" i="16"/>
  <c r="R4751" i="16"/>
  <c r="R4752" i="16"/>
  <c r="R4753" i="16"/>
  <c r="R4754" i="16"/>
  <c r="R4755" i="16"/>
  <c r="R4756" i="16"/>
  <c r="R4757" i="16"/>
  <c r="R4758" i="16"/>
  <c r="R4759" i="16"/>
  <c r="R4760" i="16"/>
  <c r="R4761" i="16"/>
  <c r="R4762" i="16"/>
  <c r="R4763" i="16"/>
  <c r="R4764" i="16"/>
  <c r="R4765" i="16"/>
  <c r="R4766" i="16"/>
  <c r="R4767" i="16"/>
  <c r="R4768" i="16"/>
  <c r="R4769" i="16"/>
  <c r="R4770" i="16"/>
  <c r="R4771" i="16"/>
  <c r="R4772" i="16"/>
  <c r="R4773" i="16"/>
  <c r="R4774" i="16"/>
  <c r="R4775" i="16"/>
  <c r="R4776" i="16"/>
  <c r="R4777" i="16"/>
  <c r="R4778" i="16"/>
  <c r="R4779" i="16"/>
  <c r="R4780" i="16"/>
  <c r="R4781" i="16"/>
  <c r="R4782" i="16"/>
  <c r="R4783" i="16"/>
  <c r="R4784" i="16"/>
  <c r="R4785" i="16"/>
  <c r="R4786" i="16"/>
  <c r="R4787" i="16"/>
  <c r="R4788" i="16"/>
  <c r="R4789" i="16"/>
  <c r="R4790" i="16"/>
  <c r="R4791" i="16"/>
  <c r="R4792" i="16"/>
  <c r="R4793" i="16"/>
  <c r="R4794" i="16"/>
  <c r="R4795" i="16"/>
  <c r="R4796" i="16"/>
  <c r="R4797" i="16"/>
  <c r="R4798" i="16"/>
  <c r="R4799" i="16"/>
  <c r="R4800" i="16"/>
  <c r="R4801" i="16"/>
  <c r="R4802" i="16"/>
  <c r="R4803" i="16"/>
  <c r="R4804" i="16"/>
  <c r="R4805" i="16"/>
  <c r="R4806" i="16"/>
  <c r="R4807" i="16"/>
  <c r="R4808" i="16"/>
  <c r="R4809" i="16"/>
  <c r="R4810" i="16"/>
  <c r="R4811" i="16"/>
  <c r="R4812" i="16"/>
  <c r="R4813" i="16"/>
  <c r="R4814" i="16"/>
  <c r="R4815" i="16"/>
  <c r="R4816" i="16"/>
  <c r="R4817" i="16"/>
  <c r="R4818" i="16"/>
  <c r="R4819" i="16"/>
  <c r="R4820" i="16"/>
  <c r="R4821" i="16"/>
  <c r="R4822" i="16"/>
  <c r="R4823" i="16"/>
  <c r="R4824" i="16"/>
  <c r="R4825" i="16"/>
  <c r="R4826" i="16"/>
  <c r="R4827" i="16"/>
  <c r="R4828" i="16"/>
  <c r="R4829" i="16"/>
  <c r="R4830" i="16"/>
  <c r="R4831" i="16"/>
  <c r="R4832" i="16"/>
  <c r="R4833" i="16"/>
  <c r="R4834" i="16"/>
  <c r="R4835" i="16"/>
  <c r="R4836" i="16"/>
  <c r="R4837" i="16"/>
  <c r="R4838" i="16"/>
  <c r="R4839" i="16"/>
  <c r="R4840" i="16"/>
  <c r="R4841" i="16"/>
  <c r="R4842" i="16"/>
  <c r="R4843" i="16"/>
  <c r="R4844" i="16"/>
  <c r="R4845" i="16"/>
  <c r="R4846" i="16"/>
  <c r="R4847" i="16"/>
  <c r="R4848" i="16"/>
  <c r="R4849" i="16"/>
  <c r="R4850" i="16"/>
  <c r="R4851" i="16"/>
  <c r="R4852" i="16"/>
  <c r="R4853" i="16"/>
  <c r="R4854" i="16"/>
  <c r="R4855" i="16"/>
  <c r="R4856" i="16"/>
  <c r="R4857" i="16"/>
  <c r="R4858" i="16"/>
  <c r="R4859" i="16"/>
  <c r="R4860" i="16"/>
  <c r="R4861" i="16"/>
  <c r="R4862" i="16"/>
  <c r="R4863" i="16"/>
  <c r="R4864" i="16"/>
  <c r="R4865" i="16"/>
  <c r="R4866" i="16"/>
  <c r="R4867" i="16"/>
  <c r="R4868" i="16"/>
  <c r="R4869" i="16"/>
  <c r="R4870" i="16"/>
  <c r="R4871" i="16"/>
  <c r="R4872" i="16"/>
  <c r="R4873" i="16"/>
  <c r="R4874" i="16"/>
  <c r="R4875" i="16"/>
  <c r="R4876" i="16"/>
  <c r="R4877" i="16"/>
  <c r="R4878" i="16"/>
  <c r="R4879" i="16"/>
  <c r="R4880" i="16"/>
  <c r="R4881" i="16"/>
  <c r="R4882" i="16"/>
  <c r="R4883" i="16"/>
  <c r="R4884" i="16"/>
  <c r="R4885" i="16"/>
  <c r="R4886" i="16"/>
  <c r="R4887" i="16"/>
  <c r="R4888" i="16"/>
  <c r="R4889" i="16"/>
  <c r="R4890" i="16"/>
  <c r="R4891" i="16"/>
  <c r="R4892" i="16"/>
  <c r="R4893" i="16"/>
  <c r="R4894" i="16"/>
  <c r="R4895" i="16"/>
  <c r="R4896" i="16"/>
  <c r="R4897" i="16"/>
  <c r="R4898" i="16"/>
  <c r="R4899" i="16"/>
  <c r="R4900" i="16"/>
  <c r="R4901" i="16"/>
  <c r="R4902" i="16"/>
  <c r="R4903" i="16"/>
  <c r="R4904" i="16"/>
  <c r="R4905" i="16"/>
  <c r="R4906" i="16"/>
  <c r="R4907" i="16"/>
  <c r="R4908" i="16"/>
  <c r="R4909" i="16"/>
  <c r="R4910" i="16"/>
  <c r="R4911" i="16"/>
  <c r="R4912" i="16"/>
  <c r="R4913" i="16"/>
  <c r="R4914" i="16"/>
  <c r="R4915" i="16"/>
  <c r="R4916" i="16"/>
  <c r="R4917" i="16"/>
  <c r="R4918" i="16"/>
  <c r="R4919" i="16"/>
  <c r="R4920" i="16"/>
  <c r="R4921" i="16"/>
  <c r="R4922" i="16"/>
  <c r="R4923" i="16"/>
  <c r="R4924" i="16"/>
  <c r="R4925" i="16"/>
  <c r="R4926" i="16"/>
  <c r="R4927" i="16"/>
  <c r="R4928" i="16"/>
  <c r="R4929" i="16"/>
  <c r="R4930" i="16"/>
  <c r="R4931" i="16"/>
  <c r="R4932" i="16"/>
  <c r="R4933" i="16"/>
  <c r="R4934" i="16"/>
  <c r="R4935" i="16"/>
  <c r="R4936" i="16"/>
  <c r="R4937" i="16"/>
  <c r="R4938" i="16"/>
  <c r="R4939" i="16"/>
  <c r="R4940" i="16"/>
  <c r="R4941" i="16"/>
  <c r="R4942" i="16"/>
  <c r="R4943" i="16"/>
  <c r="R4944" i="16"/>
  <c r="R4945" i="16"/>
  <c r="R4946" i="16"/>
  <c r="R4947" i="16"/>
  <c r="R4948" i="16"/>
  <c r="R4949" i="16"/>
  <c r="R4950" i="16"/>
  <c r="R4951" i="16"/>
  <c r="R4952" i="16"/>
  <c r="R4953" i="16"/>
  <c r="R4954" i="16"/>
  <c r="R4955" i="16"/>
  <c r="R4956" i="16"/>
  <c r="R4957" i="16"/>
  <c r="R4958" i="16"/>
  <c r="R4959" i="16"/>
  <c r="R4960" i="16"/>
  <c r="R4961" i="16"/>
  <c r="R4962" i="16"/>
  <c r="R4963" i="16"/>
  <c r="R4964" i="16"/>
  <c r="R4965" i="16"/>
  <c r="R4966" i="16"/>
  <c r="R4967" i="16"/>
  <c r="R4968" i="16"/>
  <c r="R4969" i="16"/>
  <c r="R4970" i="16"/>
  <c r="R4971" i="16"/>
  <c r="R4972" i="16"/>
  <c r="R4973" i="16"/>
  <c r="R4974" i="16"/>
  <c r="R4975" i="16"/>
  <c r="R4976" i="16"/>
  <c r="R4977" i="16"/>
  <c r="R4978" i="16"/>
  <c r="R4979" i="16"/>
  <c r="R4980" i="16"/>
  <c r="R4981" i="16"/>
  <c r="R4982" i="16"/>
  <c r="R4983" i="16"/>
  <c r="R4984" i="16"/>
  <c r="R4985" i="16"/>
  <c r="R4986" i="16"/>
  <c r="R4987" i="16"/>
  <c r="R4988" i="16"/>
  <c r="R4989" i="16"/>
  <c r="R4990" i="16"/>
  <c r="R4991" i="16"/>
  <c r="R4992" i="16"/>
  <c r="R4993" i="16"/>
  <c r="R4994" i="16"/>
  <c r="R4995" i="16"/>
  <c r="R4996" i="16"/>
  <c r="R4997" i="16"/>
  <c r="R4998" i="16"/>
  <c r="R4999" i="16"/>
  <c r="R5000" i="16"/>
  <c r="R5001" i="16"/>
  <c r="R5002" i="16"/>
  <c r="R5003" i="16"/>
  <c r="R5004" i="16"/>
  <c r="R5005" i="16"/>
  <c r="R5006" i="16"/>
  <c r="R5007" i="16"/>
  <c r="R5008" i="16"/>
  <c r="R5009" i="16"/>
  <c r="R5010" i="16"/>
  <c r="R5011" i="16"/>
  <c r="R5012" i="16"/>
  <c r="R5013" i="16"/>
  <c r="R5014" i="16"/>
  <c r="R5015" i="16"/>
  <c r="R5016" i="16"/>
  <c r="R5017" i="16"/>
  <c r="R5018" i="16"/>
  <c r="R5019" i="16"/>
  <c r="R5020" i="16"/>
  <c r="R5021" i="16"/>
  <c r="R5022" i="16"/>
  <c r="R5023" i="16"/>
  <c r="R5024" i="16"/>
  <c r="R5025" i="16"/>
  <c r="R5026" i="16"/>
  <c r="R5027" i="16"/>
  <c r="R5028" i="16"/>
  <c r="R5029" i="16"/>
  <c r="R5030" i="16"/>
  <c r="R5031" i="16"/>
  <c r="R5032" i="16"/>
  <c r="R5033" i="16"/>
  <c r="R5034" i="16"/>
  <c r="R5035" i="16"/>
  <c r="R5036" i="16"/>
  <c r="R5037" i="16"/>
  <c r="R5038" i="16"/>
  <c r="R5039" i="16"/>
  <c r="R5040" i="16"/>
  <c r="R5041" i="16"/>
  <c r="R5042" i="16"/>
  <c r="R5043" i="16"/>
  <c r="R5044" i="16"/>
  <c r="R5045" i="16"/>
  <c r="R5046" i="16"/>
  <c r="R5047" i="16"/>
  <c r="R5048" i="16"/>
  <c r="R5049" i="16"/>
  <c r="R5050" i="16"/>
  <c r="R5051" i="16"/>
  <c r="R5052" i="16"/>
  <c r="R5053" i="16"/>
  <c r="R5054" i="16"/>
  <c r="R5055" i="16"/>
  <c r="R5056" i="16"/>
  <c r="R5057" i="16"/>
  <c r="R5058" i="16"/>
  <c r="R5059" i="16"/>
  <c r="R5060" i="16"/>
  <c r="R5061" i="16"/>
  <c r="R5062" i="16"/>
  <c r="R5063" i="16"/>
  <c r="R5064" i="16"/>
  <c r="R5065" i="16"/>
  <c r="R5066" i="16"/>
  <c r="R5067" i="16"/>
  <c r="R5068" i="16"/>
  <c r="R5069" i="16"/>
  <c r="R5070" i="16"/>
  <c r="R5071" i="16"/>
  <c r="R5072" i="16"/>
  <c r="R5073" i="16"/>
  <c r="R5074" i="16"/>
  <c r="R5075" i="16"/>
  <c r="R5076" i="16"/>
  <c r="R5077" i="16"/>
  <c r="R5078" i="16"/>
  <c r="R5079" i="16"/>
  <c r="R5080" i="16"/>
  <c r="R5081" i="16"/>
  <c r="R5082" i="16"/>
  <c r="R5083" i="16"/>
  <c r="R5084" i="16"/>
  <c r="R5085" i="16"/>
  <c r="R5086" i="16"/>
  <c r="R5087" i="16"/>
  <c r="R5088" i="16"/>
  <c r="R5089" i="16"/>
  <c r="R5090" i="16"/>
  <c r="R5091" i="16"/>
  <c r="R5092" i="16"/>
  <c r="R5093" i="16"/>
  <c r="R5094" i="16"/>
  <c r="R5095" i="16"/>
  <c r="R5096" i="16"/>
  <c r="R5097" i="16"/>
  <c r="R5098" i="16"/>
  <c r="R5099" i="16"/>
  <c r="R5100" i="16"/>
  <c r="R5101" i="16"/>
  <c r="R5102" i="16"/>
  <c r="R5103" i="16"/>
  <c r="R5104" i="16"/>
  <c r="R5105" i="16"/>
  <c r="R5106" i="16"/>
  <c r="R5107" i="16"/>
  <c r="R5108" i="16"/>
  <c r="R5109" i="16"/>
  <c r="R5110" i="16"/>
  <c r="R5111" i="16"/>
  <c r="R5112" i="16"/>
  <c r="R5113" i="16"/>
  <c r="R5114" i="16"/>
  <c r="R5115" i="16"/>
  <c r="R5116" i="16"/>
  <c r="R5117" i="16"/>
  <c r="R5118" i="16"/>
  <c r="R5119" i="16"/>
  <c r="R5120" i="16"/>
  <c r="R5121" i="16"/>
  <c r="R5122" i="16"/>
  <c r="R5123" i="16"/>
  <c r="R5124" i="16"/>
  <c r="R5125" i="16"/>
  <c r="R5126" i="16"/>
  <c r="R5127" i="16"/>
  <c r="R5128" i="16"/>
  <c r="R5129" i="16"/>
  <c r="R5130" i="16"/>
  <c r="R5131" i="16"/>
  <c r="R5132" i="16"/>
  <c r="R5133" i="16"/>
  <c r="R5134" i="16"/>
  <c r="R5135" i="16"/>
  <c r="R5136" i="16"/>
  <c r="R5137" i="16"/>
  <c r="R5138" i="16"/>
  <c r="R5139" i="16"/>
  <c r="R5140" i="16"/>
  <c r="R5141" i="16"/>
  <c r="R5142" i="16"/>
  <c r="R5143" i="16"/>
  <c r="R5144" i="16"/>
  <c r="R5145" i="16"/>
  <c r="R5146" i="16"/>
  <c r="R5147" i="16"/>
  <c r="R5148" i="16"/>
  <c r="R5149" i="16"/>
  <c r="R5150" i="16"/>
  <c r="R5151" i="16"/>
  <c r="R5152" i="16"/>
  <c r="R5153" i="16"/>
  <c r="R5154" i="16"/>
  <c r="R5155" i="16"/>
  <c r="R5156" i="16"/>
  <c r="R5157" i="16"/>
  <c r="R5158" i="16"/>
  <c r="R5159" i="16"/>
  <c r="R5160" i="16"/>
  <c r="R5161" i="16"/>
  <c r="R5162" i="16"/>
  <c r="R5163" i="16"/>
  <c r="R5164" i="16"/>
  <c r="R5165" i="16"/>
  <c r="R5166" i="16"/>
  <c r="R5167" i="16"/>
  <c r="R5168" i="16"/>
  <c r="R5169" i="16"/>
  <c r="R5170" i="16"/>
  <c r="R5171" i="16"/>
  <c r="R5172" i="16"/>
  <c r="R5173" i="16"/>
  <c r="R5174" i="16"/>
  <c r="R5175" i="16"/>
  <c r="R5176" i="16"/>
  <c r="R5177" i="16"/>
  <c r="R5178" i="16"/>
  <c r="R5179" i="16"/>
  <c r="R5180" i="16"/>
  <c r="R5181" i="16"/>
  <c r="R5182" i="16"/>
  <c r="R5183" i="16"/>
  <c r="R5184" i="16"/>
  <c r="R5185" i="16"/>
  <c r="R5186" i="16"/>
  <c r="R5187" i="16"/>
  <c r="R5188" i="16"/>
  <c r="R5189" i="16"/>
  <c r="R5190" i="16"/>
  <c r="R5191" i="16"/>
  <c r="R5192" i="16"/>
  <c r="R5193" i="16"/>
  <c r="R5194" i="16"/>
  <c r="R5195" i="16"/>
  <c r="R5196" i="16"/>
  <c r="R5197" i="16"/>
  <c r="R5198" i="16"/>
  <c r="R5199" i="16"/>
  <c r="R5200" i="16"/>
  <c r="R5201" i="16"/>
  <c r="R5202" i="16"/>
  <c r="R5203" i="16"/>
  <c r="R5204" i="16"/>
  <c r="R5205" i="16"/>
  <c r="R5206" i="16"/>
  <c r="R5207" i="16"/>
  <c r="R5208" i="16"/>
  <c r="R5209" i="16"/>
  <c r="R5210" i="16"/>
  <c r="R5211" i="16"/>
  <c r="R5212" i="16"/>
  <c r="R5213" i="16"/>
  <c r="R5214" i="16"/>
  <c r="R5215" i="16"/>
  <c r="R5216" i="16"/>
  <c r="R5217" i="16"/>
  <c r="R5218" i="16"/>
  <c r="R5219" i="16"/>
  <c r="R5220" i="16"/>
  <c r="R5221" i="16"/>
  <c r="R5222" i="16"/>
  <c r="R5223" i="16"/>
  <c r="R5224" i="16"/>
  <c r="R5225" i="16"/>
  <c r="R5226" i="16"/>
  <c r="R5227" i="16"/>
  <c r="R5228" i="16"/>
  <c r="R5229" i="16"/>
  <c r="R5230" i="16"/>
  <c r="R5231" i="16"/>
  <c r="R5232" i="16"/>
  <c r="R5233" i="16"/>
  <c r="R5234" i="16"/>
  <c r="R5235" i="16"/>
  <c r="R5236" i="16"/>
  <c r="R5237" i="16"/>
  <c r="R5238" i="16"/>
  <c r="R5239" i="16"/>
  <c r="R5240" i="16"/>
  <c r="R5241" i="16"/>
  <c r="R5242" i="16"/>
  <c r="R5243" i="16"/>
  <c r="R5244" i="16"/>
  <c r="R5245" i="16"/>
  <c r="R5246" i="16"/>
  <c r="R5247" i="16"/>
  <c r="R5248" i="16"/>
  <c r="R5249" i="16"/>
  <c r="R5250" i="16"/>
  <c r="R5251" i="16"/>
  <c r="R5252" i="16"/>
  <c r="R5253" i="16"/>
  <c r="R5254" i="16"/>
  <c r="R5255" i="16"/>
  <c r="R5256" i="16"/>
  <c r="R5257" i="16"/>
  <c r="R5258" i="16"/>
  <c r="R5259" i="16"/>
  <c r="R5260" i="16"/>
  <c r="R5261" i="16"/>
  <c r="R5262" i="16"/>
  <c r="R5263" i="16"/>
  <c r="R5264" i="16"/>
  <c r="R5265" i="16"/>
  <c r="R5266" i="16"/>
  <c r="R5267" i="16"/>
  <c r="R5268" i="16"/>
  <c r="R5269" i="16"/>
  <c r="R5270" i="16"/>
  <c r="R5271" i="16"/>
  <c r="R5272" i="16"/>
  <c r="R5273" i="16"/>
  <c r="R5274" i="16"/>
  <c r="R5275" i="16"/>
  <c r="R5276" i="16"/>
  <c r="R5277" i="16"/>
  <c r="R5278" i="16"/>
  <c r="R5279" i="16"/>
  <c r="R5280" i="16"/>
  <c r="R5281" i="16"/>
  <c r="R5282" i="16"/>
  <c r="R5283" i="16"/>
  <c r="R5284" i="16"/>
  <c r="R5285" i="16"/>
  <c r="R5286" i="16"/>
  <c r="R5287" i="16"/>
  <c r="R5288" i="16"/>
  <c r="R5289" i="16"/>
  <c r="R5290" i="16"/>
  <c r="R5291" i="16"/>
  <c r="R5292" i="16"/>
  <c r="R5293" i="16"/>
  <c r="R5294" i="16"/>
  <c r="R5295" i="16"/>
  <c r="R5296" i="16"/>
  <c r="R5297" i="16"/>
  <c r="R5298" i="16"/>
  <c r="R5299" i="16"/>
  <c r="R5300" i="16"/>
  <c r="R5301" i="16"/>
  <c r="R5302" i="16"/>
  <c r="R5303" i="16"/>
  <c r="R5304" i="16"/>
  <c r="R5305" i="16"/>
  <c r="R5306" i="16"/>
  <c r="R5307" i="16"/>
  <c r="R5308" i="16"/>
  <c r="R5309" i="16"/>
  <c r="R5310" i="16"/>
  <c r="R5311" i="16"/>
  <c r="R5312" i="16"/>
  <c r="R5313" i="16"/>
  <c r="R5314" i="16"/>
  <c r="R5315" i="16"/>
  <c r="R5316" i="16"/>
  <c r="R5317" i="16"/>
  <c r="R5318" i="16"/>
  <c r="R5319" i="16"/>
  <c r="R5320" i="16"/>
  <c r="R5321" i="16"/>
  <c r="R5322" i="16"/>
  <c r="R5323" i="16"/>
  <c r="R5324" i="16"/>
  <c r="R5325" i="16"/>
  <c r="R5326" i="16"/>
  <c r="R5327" i="16"/>
  <c r="R5328" i="16"/>
  <c r="R5329" i="16"/>
  <c r="R5330" i="16"/>
  <c r="R5331" i="16"/>
  <c r="R5332" i="16"/>
  <c r="R5333" i="16"/>
  <c r="R5334" i="16"/>
  <c r="R5335" i="16"/>
  <c r="R5336" i="16"/>
  <c r="R5337" i="16"/>
  <c r="R5338" i="16"/>
  <c r="R5339" i="16"/>
  <c r="R5340" i="16"/>
  <c r="R5341" i="16"/>
  <c r="R5342" i="16"/>
  <c r="R5343" i="16"/>
  <c r="R5344" i="16"/>
  <c r="R5345" i="16"/>
  <c r="R5346" i="16"/>
  <c r="R5347" i="16"/>
  <c r="R5348" i="16"/>
  <c r="R5349" i="16"/>
  <c r="R5350" i="16"/>
  <c r="R5351" i="16"/>
  <c r="R5352" i="16"/>
  <c r="R5353" i="16"/>
  <c r="R5354" i="16"/>
  <c r="R5355" i="16"/>
  <c r="R5356" i="16"/>
  <c r="R5357" i="16"/>
  <c r="R5358" i="16"/>
  <c r="R5359" i="16"/>
  <c r="R5360" i="16"/>
  <c r="R5361" i="16"/>
  <c r="R5362" i="16"/>
  <c r="R5363" i="16"/>
  <c r="R5364" i="16"/>
  <c r="R5365" i="16"/>
  <c r="R5366" i="16"/>
  <c r="R5367" i="16"/>
  <c r="R5368" i="16"/>
  <c r="R5369" i="16"/>
  <c r="R5370" i="16"/>
  <c r="R5371" i="16"/>
  <c r="R5372" i="16"/>
  <c r="R5373" i="16"/>
  <c r="R5374" i="16"/>
  <c r="R5375" i="16"/>
  <c r="R5376" i="16"/>
  <c r="R5377" i="16"/>
  <c r="R5378" i="16"/>
  <c r="R5379" i="16"/>
  <c r="R5380" i="16"/>
  <c r="R5381" i="16"/>
  <c r="R5382" i="16"/>
  <c r="R5383" i="16"/>
  <c r="R5384" i="16"/>
  <c r="R5385" i="16"/>
  <c r="R5386" i="16"/>
  <c r="R5387" i="16"/>
  <c r="R5388" i="16"/>
  <c r="R5389" i="16"/>
  <c r="R5390" i="16"/>
  <c r="R5391" i="16"/>
  <c r="R5392" i="16"/>
  <c r="R5393" i="16"/>
  <c r="R5394" i="16"/>
  <c r="R5395" i="16"/>
  <c r="R5396" i="16"/>
  <c r="R5397" i="16"/>
  <c r="R5398" i="16"/>
  <c r="R5399" i="16"/>
  <c r="R5400" i="16"/>
  <c r="R5401" i="16"/>
  <c r="R5402" i="16"/>
  <c r="R5403" i="16"/>
  <c r="R5404" i="16"/>
  <c r="R5405" i="16"/>
  <c r="R5406" i="16"/>
  <c r="R5407" i="16"/>
  <c r="R5408" i="16"/>
  <c r="R5409" i="16"/>
  <c r="R5410" i="16"/>
  <c r="R5411" i="16"/>
  <c r="R5412" i="16"/>
  <c r="R5413" i="16"/>
  <c r="R5414" i="16"/>
  <c r="R5415" i="16"/>
  <c r="R5416" i="16"/>
  <c r="R5417" i="16"/>
  <c r="R5418" i="16"/>
  <c r="R5419" i="16"/>
  <c r="R5420" i="16"/>
  <c r="R5421" i="16"/>
  <c r="R5422" i="16"/>
  <c r="R5423" i="16"/>
  <c r="R5424" i="16"/>
  <c r="R5425" i="16"/>
  <c r="R5426" i="16"/>
  <c r="R5427" i="16"/>
  <c r="R5428" i="16"/>
  <c r="R5429" i="16"/>
  <c r="R5430" i="16"/>
  <c r="R5431" i="16"/>
  <c r="R5432" i="16"/>
  <c r="R5433" i="16"/>
  <c r="R5434" i="16"/>
  <c r="R5435" i="16"/>
  <c r="R5436" i="16"/>
  <c r="R5437" i="16"/>
  <c r="R5438" i="16"/>
  <c r="R5439" i="16"/>
  <c r="R5440" i="16"/>
  <c r="R5441" i="16"/>
  <c r="R5442" i="16"/>
  <c r="R5443" i="16"/>
  <c r="R5444" i="16"/>
  <c r="R5445" i="16"/>
  <c r="R5446" i="16"/>
  <c r="R5447" i="16"/>
  <c r="R5448" i="16"/>
  <c r="R5449" i="16"/>
  <c r="R5450" i="16"/>
  <c r="R5451" i="16"/>
  <c r="R5452" i="16"/>
  <c r="R5453" i="16"/>
  <c r="R5454" i="16"/>
  <c r="R5455" i="16"/>
  <c r="R5456" i="16"/>
  <c r="R5457" i="16"/>
  <c r="R5458" i="16"/>
  <c r="R5459" i="16"/>
  <c r="R5460" i="16"/>
  <c r="R5461" i="16"/>
  <c r="R5462" i="16"/>
  <c r="R5463" i="16"/>
  <c r="R5464" i="16"/>
  <c r="R5465" i="16"/>
  <c r="R5466" i="16"/>
  <c r="R5467" i="16"/>
  <c r="R5468" i="16"/>
  <c r="R5469" i="16"/>
  <c r="R5470" i="16"/>
  <c r="R5471" i="16"/>
  <c r="R5472" i="16"/>
  <c r="R5473" i="16"/>
  <c r="R5474" i="16"/>
  <c r="R5475" i="16"/>
  <c r="R5476" i="16"/>
  <c r="R5477" i="16"/>
  <c r="R5478" i="16"/>
  <c r="R5479" i="16"/>
  <c r="R5480" i="16"/>
  <c r="R5481" i="16"/>
  <c r="R5482" i="16"/>
  <c r="R5483" i="16"/>
  <c r="R5484" i="16"/>
  <c r="R5485" i="16"/>
  <c r="R5486" i="16"/>
  <c r="R5487" i="16"/>
  <c r="R5488" i="16"/>
  <c r="R5489" i="16"/>
  <c r="R5490" i="16"/>
  <c r="R5491" i="16"/>
  <c r="R5492" i="16"/>
  <c r="R5493" i="16"/>
  <c r="R5494" i="16"/>
  <c r="R5495" i="16"/>
  <c r="R5496" i="16"/>
  <c r="R5497" i="16"/>
  <c r="R5498" i="16"/>
  <c r="R5499" i="16"/>
  <c r="R5500" i="16"/>
  <c r="R5501" i="16"/>
  <c r="R5502" i="16"/>
  <c r="R5503" i="16"/>
  <c r="R5504" i="16"/>
  <c r="R5505" i="16"/>
  <c r="R5506" i="16"/>
  <c r="R5507" i="16"/>
  <c r="R5508" i="16"/>
  <c r="R5509" i="16"/>
  <c r="R5510" i="16"/>
  <c r="R5511" i="16"/>
  <c r="R5512" i="16"/>
  <c r="R5513" i="16"/>
  <c r="R5514" i="16"/>
  <c r="R5515" i="16"/>
  <c r="R5516" i="16"/>
  <c r="R5517" i="16"/>
  <c r="R5518" i="16"/>
  <c r="R5519" i="16"/>
  <c r="R5520" i="16"/>
  <c r="R5521" i="16"/>
  <c r="R5522" i="16"/>
  <c r="R5523" i="16"/>
  <c r="R5524" i="16"/>
  <c r="R5525" i="16"/>
  <c r="R5526" i="16"/>
  <c r="R5527" i="16"/>
  <c r="R5528" i="16"/>
  <c r="R5529" i="16"/>
  <c r="R5530" i="16"/>
  <c r="R5531" i="16"/>
  <c r="R5532" i="16"/>
  <c r="R5533" i="16"/>
  <c r="R5534" i="16"/>
  <c r="R5535" i="16"/>
  <c r="R5536" i="16"/>
  <c r="R5537" i="16"/>
  <c r="R5538" i="16"/>
  <c r="R5539" i="16"/>
  <c r="R5540" i="16"/>
  <c r="R5541" i="16"/>
  <c r="R5542" i="16"/>
  <c r="R5543" i="16"/>
  <c r="R5544" i="16"/>
  <c r="R5545" i="16"/>
  <c r="R5546" i="16"/>
  <c r="R5547" i="16"/>
  <c r="R5548" i="16"/>
  <c r="R5549" i="16"/>
  <c r="R5550" i="16"/>
  <c r="R5551" i="16"/>
  <c r="R5552" i="16"/>
  <c r="R5553" i="16"/>
  <c r="R5554" i="16"/>
  <c r="R5555" i="16"/>
  <c r="R5556" i="16"/>
  <c r="R5557" i="16"/>
  <c r="R5558" i="16"/>
  <c r="R5559" i="16"/>
  <c r="R5560" i="16"/>
  <c r="R5561" i="16"/>
  <c r="R5562" i="16"/>
  <c r="R5563" i="16"/>
  <c r="R5564" i="16"/>
  <c r="R5565" i="16"/>
  <c r="R5566" i="16"/>
  <c r="R5567" i="16"/>
  <c r="R5568" i="16"/>
  <c r="R5569" i="16"/>
  <c r="R5570" i="16"/>
  <c r="R5571" i="16"/>
  <c r="R5572" i="16"/>
  <c r="R5573" i="16"/>
  <c r="R5574" i="16"/>
  <c r="R5575" i="16"/>
  <c r="R5576" i="16"/>
  <c r="R5577" i="16"/>
  <c r="R5578" i="16"/>
  <c r="R5579" i="16"/>
  <c r="R5580" i="16"/>
  <c r="R5581" i="16"/>
  <c r="R5582" i="16"/>
  <c r="R5583" i="16"/>
  <c r="R5584" i="16"/>
  <c r="R5585" i="16"/>
  <c r="R5586" i="16"/>
  <c r="R5587" i="16"/>
  <c r="R5588" i="16"/>
  <c r="R5589" i="16"/>
  <c r="R5590" i="16"/>
  <c r="R5591" i="16"/>
  <c r="R5592" i="16"/>
  <c r="R5593" i="16"/>
  <c r="R5594" i="16"/>
  <c r="R5595" i="16"/>
  <c r="R5596" i="16"/>
  <c r="R5597" i="16"/>
  <c r="R5598" i="16"/>
  <c r="R5599" i="16"/>
  <c r="R5600" i="16"/>
  <c r="R5601" i="16"/>
  <c r="R5602" i="16"/>
  <c r="R5603" i="16"/>
  <c r="R5604" i="16"/>
  <c r="R5605" i="16"/>
  <c r="R5606" i="16"/>
  <c r="R5607" i="16"/>
  <c r="R5608" i="16"/>
  <c r="R5609" i="16"/>
  <c r="R5610" i="16"/>
  <c r="R5611" i="16"/>
  <c r="R5612" i="16"/>
  <c r="R5613" i="16"/>
  <c r="R5614" i="16"/>
  <c r="R5615" i="16"/>
  <c r="R5616" i="16"/>
  <c r="R5617" i="16"/>
  <c r="R5618" i="16"/>
  <c r="R5619" i="16"/>
  <c r="R5620" i="16"/>
  <c r="R5621" i="16"/>
  <c r="R5622" i="16"/>
  <c r="R5623" i="16"/>
  <c r="R5624" i="16"/>
  <c r="R5625" i="16"/>
  <c r="R5626" i="16"/>
  <c r="R5627" i="16"/>
  <c r="R5628" i="16"/>
  <c r="R5629" i="16"/>
  <c r="R5630" i="16"/>
  <c r="R5631" i="16"/>
  <c r="R5632" i="16"/>
  <c r="R5633" i="16"/>
  <c r="R5634" i="16"/>
  <c r="R5635" i="16"/>
  <c r="R5636" i="16"/>
  <c r="R5637" i="16"/>
  <c r="R5638" i="16"/>
  <c r="R5639" i="16"/>
  <c r="R5640" i="16"/>
  <c r="R5641" i="16"/>
  <c r="R5642" i="16"/>
  <c r="R5643" i="16"/>
  <c r="R5644" i="16"/>
  <c r="R5645" i="16"/>
  <c r="R5646" i="16"/>
  <c r="R5647" i="16"/>
  <c r="R5648" i="16"/>
  <c r="R5649" i="16"/>
  <c r="R5650" i="16"/>
  <c r="R5651" i="16"/>
  <c r="R5652" i="16"/>
  <c r="R5653" i="16"/>
  <c r="R5654" i="16"/>
  <c r="R5655" i="16"/>
  <c r="R5656" i="16"/>
  <c r="R5657" i="16"/>
  <c r="R5658" i="16"/>
  <c r="R5659" i="16"/>
  <c r="R5660" i="16"/>
  <c r="R5661" i="16"/>
  <c r="R5662" i="16"/>
  <c r="R5663" i="16"/>
  <c r="R5664" i="16"/>
  <c r="R5665" i="16"/>
  <c r="R5666" i="16"/>
  <c r="R5667" i="16"/>
  <c r="R5668" i="16"/>
  <c r="R5669" i="16"/>
  <c r="R5670" i="16"/>
  <c r="R5671" i="16"/>
  <c r="R5672" i="16"/>
  <c r="R5673" i="16"/>
  <c r="R5674" i="16"/>
  <c r="R5675" i="16"/>
  <c r="R5676" i="16"/>
  <c r="R5677" i="16"/>
  <c r="R5678" i="16"/>
  <c r="R5679" i="16"/>
  <c r="R5680" i="16"/>
  <c r="R5681" i="16"/>
  <c r="R5682" i="16"/>
  <c r="R5683" i="16"/>
  <c r="R5684" i="16"/>
  <c r="R5685" i="16"/>
  <c r="R5686" i="16"/>
  <c r="R5687" i="16"/>
  <c r="R5688" i="16"/>
  <c r="R5689" i="16"/>
  <c r="R5690" i="16"/>
  <c r="R5691" i="16"/>
  <c r="R5692" i="16"/>
  <c r="R5693" i="16"/>
  <c r="R5694" i="16"/>
  <c r="R5695" i="16"/>
  <c r="R5696" i="16"/>
  <c r="R5697" i="16"/>
  <c r="R5698" i="16"/>
  <c r="R5699" i="16"/>
  <c r="R5700" i="16"/>
  <c r="R5701" i="16"/>
  <c r="R5702" i="16"/>
  <c r="R5703" i="16"/>
  <c r="R5704" i="16"/>
  <c r="R5705" i="16"/>
  <c r="R5706" i="16"/>
  <c r="R5707" i="16"/>
  <c r="R5708" i="16"/>
  <c r="R5709" i="16"/>
  <c r="R5710" i="16"/>
  <c r="R5711" i="16"/>
  <c r="R5712" i="16"/>
  <c r="R5713" i="16"/>
  <c r="R5714" i="16"/>
  <c r="R5715" i="16"/>
  <c r="R5716" i="16"/>
  <c r="R5717" i="16"/>
  <c r="R5718" i="16"/>
  <c r="R5719" i="16"/>
  <c r="R5720" i="16"/>
  <c r="R5721" i="16"/>
  <c r="R5722" i="16"/>
  <c r="R5723" i="16"/>
  <c r="R5724" i="16"/>
  <c r="R5725" i="16"/>
  <c r="R5726" i="16"/>
  <c r="R5727" i="16"/>
  <c r="R5728" i="16"/>
  <c r="R5729" i="16"/>
  <c r="R5730" i="16"/>
  <c r="R5731" i="16"/>
  <c r="R5732" i="16"/>
  <c r="R5733" i="16"/>
  <c r="R5734" i="16"/>
  <c r="R5735" i="16"/>
  <c r="R5736" i="16"/>
  <c r="R5737" i="16"/>
  <c r="R5738" i="16"/>
  <c r="R5739" i="16"/>
  <c r="R5740" i="16"/>
  <c r="R5741" i="16"/>
  <c r="R5742" i="16"/>
  <c r="R5743" i="16"/>
  <c r="R5744" i="16"/>
  <c r="R5745" i="16"/>
  <c r="R5746" i="16"/>
  <c r="R5747" i="16"/>
  <c r="R5748" i="16"/>
  <c r="R5749" i="16"/>
  <c r="R5750" i="16"/>
  <c r="R5751" i="16"/>
  <c r="R5752" i="16"/>
  <c r="R5753" i="16"/>
  <c r="R5754" i="16"/>
  <c r="R5755" i="16"/>
  <c r="R5756" i="16"/>
  <c r="R5757" i="16"/>
  <c r="R5758" i="16"/>
  <c r="R5759" i="16"/>
  <c r="R5760" i="16"/>
  <c r="R5761" i="16"/>
  <c r="R5762" i="16"/>
  <c r="R5763" i="16"/>
  <c r="R5764" i="16"/>
  <c r="R5765" i="16"/>
  <c r="R5766" i="16"/>
  <c r="R5767" i="16"/>
  <c r="R5768" i="16"/>
  <c r="R5769" i="16"/>
  <c r="R5770" i="16"/>
  <c r="R5771" i="16"/>
  <c r="R5772" i="16"/>
  <c r="R5773" i="16"/>
  <c r="R5774" i="16"/>
  <c r="R5775" i="16"/>
  <c r="R5776" i="16"/>
  <c r="R5777" i="16"/>
  <c r="R5778" i="16"/>
  <c r="R5779" i="16"/>
  <c r="R5780" i="16"/>
  <c r="R5781" i="16"/>
  <c r="R5782" i="16"/>
  <c r="R5783" i="16"/>
  <c r="R5784" i="16"/>
  <c r="R5785" i="16"/>
  <c r="R5786" i="16"/>
  <c r="R5787" i="16"/>
  <c r="R5788" i="16"/>
  <c r="R5789" i="16"/>
  <c r="R5790" i="16"/>
  <c r="R5791" i="16"/>
  <c r="R5792" i="16"/>
  <c r="R5793" i="16"/>
  <c r="R5794" i="16"/>
  <c r="R5795" i="16"/>
  <c r="R5796" i="16"/>
  <c r="R5797" i="16"/>
  <c r="R5798" i="16"/>
  <c r="R5799" i="16"/>
  <c r="R5800" i="16"/>
  <c r="R5801" i="16"/>
  <c r="R5802" i="16"/>
  <c r="R5803" i="16"/>
  <c r="R5804" i="16"/>
  <c r="R5805" i="16"/>
  <c r="R5806" i="16"/>
  <c r="R5807" i="16"/>
  <c r="R5808" i="16"/>
  <c r="R5809" i="16"/>
  <c r="R5810" i="16"/>
  <c r="R5811" i="16"/>
  <c r="R5812" i="16"/>
  <c r="R5813" i="16"/>
  <c r="R5814" i="16"/>
  <c r="R5815" i="16"/>
  <c r="R5816" i="16"/>
  <c r="R5817" i="16"/>
  <c r="R5818" i="16"/>
  <c r="R5819" i="16"/>
  <c r="R5820" i="16"/>
  <c r="R5821" i="16"/>
  <c r="R5822" i="16"/>
  <c r="R5823" i="16"/>
  <c r="R5824" i="16"/>
  <c r="R5825" i="16"/>
  <c r="R5826" i="16"/>
  <c r="R5827" i="16"/>
  <c r="R5828" i="16"/>
  <c r="R5829" i="16"/>
  <c r="R5830" i="16"/>
  <c r="R5831" i="16"/>
  <c r="R5832" i="16"/>
  <c r="R5833" i="16"/>
  <c r="R5834" i="16"/>
  <c r="R5835" i="16"/>
  <c r="R5836" i="16"/>
  <c r="R5837" i="16"/>
  <c r="R5838" i="16"/>
  <c r="R5839" i="16"/>
  <c r="R5840" i="16"/>
  <c r="R5841" i="16"/>
  <c r="R5842" i="16"/>
  <c r="R5843" i="16"/>
  <c r="R5844" i="16"/>
  <c r="R5845" i="16"/>
  <c r="R5846" i="16"/>
  <c r="R5847" i="16"/>
  <c r="R5848" i="16"/>
  <c r="R5849" i="16"/>
  <c r="R5850" i="16"/>
  <c r="R5851" i="16"/>
  <c r="R5852" i="16"/>
  <c r="R5853" i="16"/>
  <c r="R5854" i="16"/>
  <c r="R5855" i="16"/>
  <c r="R5856" i="16"/>
  <c r="R5857" i="16"/>
  <c r="R5858" i="16"/>
  <c r="R5859" i="16"/>
  <c r="R5860" i="16"/>
  <c r="R5861" i="16"/>
  <c r="R5862" i="16"/>
  <c r="R5863" i="16"/>
  <c r="R5864" i="16"/>
  <c r="R5865" i="16"/>
  <c r="R5866" i="16"/>
  <c r="R5867" i="16"/>
  <c r="R5868" i="16"/>
  <c r="R5869" i="16"/>
  <c r="R5870" i="16"/>
  <c r="R5871" i="16"/>
  <c r="R5872" i="16"/>
  <c r="R5873" i="16"/>
  <c r="R5874" i="16"/>
  <c r="R5875" i="16"/>
  <c r="R5876" i="16"/>
  <c r="R5877" i="16"/>
  <c r="R5878" i="16"/>
  <c r="R5879" i="16"/>
  <c r="R5880" i="16"/>
  <c r="R5881" i="16"/>
  <c r="R5882" i="16"/>
  <c r="R5883" i="16"/>
  <c r="R5884" i="16"/>
  <c r="R5885" i="16"/>
  <c r="R5886" i="16"/>
  <c r="R5887" i="16"/>
  <c r="R5888" i="16"/>
  <c r="R5889" i="16"/>
  <c r="R5890" i="16"/>
  <c r="R5891" i="16"/>
  <c r="R5892" i="16"/>
  <c r="R5893" i="16"/>
  <c r="R5894" i="16"/>
  <c r="R5895" i="16"/>
  <c r="R5896" i="16"/>
  <c r="R5897" i="16"/>
  <c r="R5898" i="16"/>
  <c r="R5899" i="16"/>
  <c r="R5900" i="16"/>
  <c r="R5901" i="16"/>
  <c r="R5902" i="16"/>
  <c r="R5903" i="16"/>
  <c r="R5904" i="16"/>
  <c r="R5905" i="16"/>
  <c r="R5906" i="16"/>
  <c r="R5907" i="16"/>
  <c r="R5908" i="16"/>
  <c r="R5909" i="16"/>
  <c r="R5910" i="16"/>
  <c r="R5911" i="16"/>
  <c r="R5912" i="16"/>
  <c r="R5913" i="16"/>
  <c r="R5914" i="16"/>
  <c r="R5915" i="16"/>
  <c r="R5916" i="16"/>
  <c r="R5917" i="16"/>
  <c r="R5918" i="16"/>
  <c r="R5919" i="16"/>
  <c r="R5920" i="16"/>
  <c r="R5921" i="16"/>
  <c r="R5922" i="16"/>
  <c r="R5923" i="16"/>
  <c r="R5924" i="16"/>
  <c r="R5925" i="16"/>
  <c r="R5926" i="16"/>
  <c r="R5927" i="16"/>
  <c r="R5928" i="16"/>
  <c r="R5929" i="16"/>
  <c r="R5930" i="16"/>
  <c r="R5931" i="16"/>
  <c r="R5932" i="16"/>
  <c r="R5933" i="16"/>
  <c r="R5934" i="16"/>
  <c r="R5935" i="16"/>
  <c r="R5936" i="16"/>
  <c r="R5937" i="16"/>
  <c r="R5938" i="16"/>
  <c r="R5939" i="16"/>
  <c r="R5940" i="16"/>
  <c r="R5941" i="16"/>
  <c r="R5942" i="16"/>
  <c r="R5943" i="16"/>
  <c r="R5944" i="16"/>
  <c r="R5945" i="16"/>
  <c r="R5946" i="16"/>
  <c r="R5947" i="16"/>
  <c r="R5948" i="16"/>
  <c r="R5949" i="16"/>
  <c r="R5950" i="16"/>
  <c r="R5951" i="16"/>
  <c r="R5952" i="16"/>
  <c r="R5953" i="16"/>
  <c r="R5954" i="16"/>
  <c r="R5955" i="16"/>
  <c r="R5956" i="16"/>
  <c r="R5957" i="16"/>
  <c r="R5958" i="16"/>
  <c r="R5959" i="16"/>
  <c r="R5960" i="16"/>
  <c r="R5961" i="16"/>
  <c r="R5962" i="16"/>
  <c r="R5963" i="16"/>
  <c r="R5964" i="16"/>
  <c r="R5965" i="16"/>
  <c r="R5966" i="16"/>
  <c r="R5967" i="16"/>
  <c r="R5968" i="16"/>
  <c r="R5969" i="16"/>
  <c r="R5970" i="16"/>
  <c r="R5971" i="16"/>
  <c r="R5972" i="16"/>
  <c r="R5973" i="16"/>
  <c r="R5974" i="16"/>
  <c r="R5975" i="16"/>
  <c r="R5976" i="16"/>
  <c r="R5977" i="16"/>
  <c r="R5978" i="16"/>
  <c r="R5979" i="16"/>
  <c r="R5980" i="16"/>
  <c r="R5981" i="16"/>
  <c r="R5982" i="16"/>
  <c r="R5983" i="16"/>
  <c r="R5984" i="16"/>
  <c r="R5985" i="16"/>
  <c r="R5986" i="16"/>
  <c r="R5987" i="16"/>
  <c r="R5988" i="16"/>
  <c r="R5989" i="16"/>
  <c r="R5990" i="16"/>
  <c r="R5991" i="16"/>
  <c r="R5992" i="16"/>
  <c r="R5993" i="16"/>
  <c r="R5994" i="16"/>
  <c r="R5995" i="16"/>
  <c r="R5996" i="16"/>
  <c r="R5997" i="16"/>
  <c r="R5998" i="16"/>
  <c r="R5999" i="16"/>
  <c r="R6000" i="16"/>
  <c r="R6001" i="16"/>
  <c r="R6002" i="16"/>
  <c r="R6003" i="16"/>
  <c r="R6004" i="16"/>
  <c r="R6005" i="16"/>
  <c r="R6006" i="16"/>
  <c r="R6007" i="16"/>
  <c r="R6008" i="16"/>
  <c r="R6009" i="16"/>
  <c r="R6010" i="16"/>
  <c r="R6011" i="16"/>
  <c r="R6012" i="16"/>
  <c r="R6013" i="16"/>
  <c r="R6014" i="16"/>
  <c r="R6015" i="16"/>
  <c r="R6016" i="16"/>
  <c r="R6017" i="16"/>
  <c r="R6018" i="16"/>
  <c r="R6019" i="16"/>
  <c r="R6020" i="16"/>
  <c r="R6021" i="16"/>
  <c r="R6022" i="16"/>
  <c r="R6023" i="16"/>
  <c r="R6024" i="16"/>
  <c r="R6025" i="16"/>
  <c r="R6026" i="16"/>
  <c r="R6027" i="16"/>
  <c r="R6028" i="16"/>
  <c r="R6029" i="16"/>
  <c r="R6030" i="16"/>
  <c r="R6031" i="16"/>
  <c r="R6032" i="16"/>
  <c r="R6033" i="16"/>
  <c r="R6034" i="16"/>
  <c r="R6035" i="16"/>
  <c r="R6036" i="16"/>
  <c r="R6037" i="16"/>
  <c r="R6038" i="16"/>
  <c r="R6039" i="16"/>
  <c r="R6040" i="16"/>
  <c r="R6041" i="16"/>
  <c r="R6042" i="16"/>
  <c r="R6043" i="16"/>
  <c r="R6044" i="16"/>
  <c r="R6045" i="16"/>
  <c r="R6046" i="16"/>
  <c r="R6047" i="16"/>
  <c r="R6048" i="16"/>
  <c r="R6049" i="16"/>
  <c r="R6050" i="16"/>
  <c r="R6051" i="16"/>
  <c r="R6052" i="16"/>
  <c r="R6053" i="16"/>
  <c r="R6054" i="16"/>
  <c r="R6055" i="16"/>
  <c r="R6056" i="16"/>
  <c r="R6057" i="16"/>
  <c r="R6058" i="16"/>
  <c r="R6059" i="16"/>
  <c r="R6060" i="16"/>
  <c r="R6061" i="16"/>
  <c r="R6062" i="16"/>
  <c r="R6063" i="16"/>
  <c r="R6064" i="16"/>
  <c r="R6065" i="16"/>
  <c r="R6066" i="16"/>
  <c r="R6067" i="16"/>
  <c r="R6068" i="16"/>
  <c r="R6069" i="16"/>
  <c r="R6070" i="16"/>
  <c r="R6071" i="16"/>
  <c r="R6072" i="16"/>
  <c r="R6073" i="16"/>
  <c r="R6074" i="16"/>
  <c r="R6075" i="16"/>
  <c r="R6076" i="16"/>
  <c r="R6077" i="16"/>
  <c r="R6078" i="16"/>
  <c r="R6079" i="16"/>
  <c r="R6080" i="16"/>
  <c r="R6081" i="16"/>
  <c r="R6082" i="16"/>
  <c r="R6083" i="16"/>
  <c r="R6084" i="16"/>
  <c r="R6085" i="16"/>
  <c r="R6086" i="16"/>
  <c r="R6087" i="16"/>
  <c r="R6088" i="16"/>
  <c r="R6089" i="16"/>
  <c r="R6090" i="16"/>
  <c r="R6091" i="16"/>
  <c r="R6092" i="16"/>
  <c r="R6093" i="16"/>
  <c r="R6094" i="16"/>
  <c r="R6095" i="16"/>
  <c r="R6096" i="16"/>
  <c r="R6097" i="16"/>
  <c r="R6098" i="16"/>
  <c r="R6099" i="16"/>
  <c r="R6100" i="16"/>
  <c r="R6101" i="16"/>
  <c r="R6102" i="16"/>
  <c r="R6103" i="16"/>
  <c r="R6104" i="16"/>
  <c r="R6105" i="16"/>
  <c r="R6106" i="16"/>
  <c r="R6107" i="16"/>
  <c r="R6108" i="16"/>
  <c r="R6109" i="16"/>
  <c r="R6110" i="16"/>
  <c r="R6111" i="16"/>
  <c r="R6112" i="16"/>
  <c r="R6113" i="16"/>
  <c r="R6114" i="16"/>
  <c r="R6115" i="16"/>
  <c r="R6116" i="16"/>
  <c r="R6117" i="16"/>
  <c r="R6118" i="16"/>
  <c r="R6119" i="16"/>
  <c r="R6120" i="16"/>
  <c r="R6121" i="16"/>
  <c r="R6122" i="16"/>
  <c r="R6123" i="16"/>
  <c r="R6124" i="16"/>
  <c r="R6125" i="16"/>
  <c r="R6126" i="16"/>
  <c r="R6127" i="16"/>
  <c r="R6128" i="16"/>
  <c r="R6129" i="16"/>
  <c r="R6130" i="16"/>
  <c r="R6131" i="16"/>
  <c r="R6132" i="16"/>
  <c r="R6133" i="16"/>
  <c r="R6134" i="16"/>
  <c r="R6135" i="16"/>
  <c r="R6136" i="16"/>
  <c r="R6137" i="16"/>
  <c r="R6138" i="16"/>
  <c r="R6139" i="16"/>
  <c r="R6140" i="16"/>
  <c r="R6141" i="16"/>
  <c r="R6142" i="16"/>
  <c r="R6143" i="16"/>
  <c r="R6144" i="16"/>
  <c r="R6145" i="16"/>
  <c r="R6146" i="16"/>
  <c r="R6147" i="16"/>
  <c r="R6148" i="16"/>
  <c r="R6149" i="16"/>
  <c r="R6150" i="16"/>
  <c r="R6151" i="16"/>
  <c r="R6152" i="16"/>
  <c r="R6153" i="16"/>
  <c r="R6154" i="16"/>
  <c r="R6155" i="16"/>
  <c r="R6156" i="16"/>
  <c r="R6157" i="16"/>
  <c r="R6158" i="16"/>
  <c r="R6159" i="16"/>
  <c r="R6160" i="16"/>
  <c r="R6161" i="16"/>
  <c r="R6162" i="16"/>
  <c r="R6163" i="16"/>
  <c r="R6164" i="16"/>
  <c r="R6165" i="16"/>
  <c r="R6166" i="16"/>
  <c r="R6167" i="16"/>
  <c r="R6168" i="16"/>
  <c r="R6169" i="16"/>
  <c r="R6170" i="16"/>
  <c r="R6171" i="16"/>
  <c r="R6172" i="16"/>
  <c r="R6173" i="16"/>
  <c r="R6174" i="16"/>
  <c r="R6175" i="16"/>
  <c r="R6176" i="16"/>
  <c r="R6177" i="16"/>
  <c r="R6178" i="16"/>
  <c r="R6179" i="16"/>
  <c r="R6180" i="16"/>
  <c r="R6181" i="16"/>
  <c r="R6182" i="16"/>
  <c r="R6183" i="16"/>
  <c r="R6184" i="16"/>
  <c r="R6185" i="16"/>
  <c r="R6186" i="16"/>
  <c r="R6187" i="16"/>
  <c r="R6188" i="16"/>
  <c r="R6189" i="16"/>
  <c r="R6190" i="16"/>
  <c r="R6191" i="16"/>
  <c r="R6192" i="16"/>
  <c r="R6193" i="16"/>
  <c r="R6194" i="16"/>
  <c r="R6195" i="16"/>
  <c r="R6196" i="16"/>
  <c r="R6197" i="16"/>
  <c r="R6198" i="16"/>
  <c r="R6199" i="16"/>
  <c r="R6200" i="16"/>
  <c r="R6201" i="16"/>
  <c r="R6202" i="16"/>
  <c r="R6203" i="16"/>
  <c r="R6204" i="16"/>
  <c r="R6205" i="16"/>
  <c r="R6206" i="16"/>
  <c r="R6207" i="16"/>
  <c r="R6208" i="16"/>
  <c r="R6209" i="16"/>
  <c r="R6210" i="16"/>
  <c r="R6211" i="16"/>
  <c r="R6212" i="16"/>
  <c r="R6213" i="16"/>
  <c r="R6214" i="16"/>
  <c r="R6215" i="16"/>
  <c r="R6216" i="16"/>
  <c r="R6217" i="16"/>
  <c r="R6218" i="16"/>
  <c r="R6219" i="16"/>
  <c r="R6220" i="16"/>
  <c r="R6221" i="16"/>
  <c r="R6222" i="16"/>
  <c r="R6223" i="16"/>
  <c r="R6224" i="16"/>
  <c r="R6225" i="16"/>
  <c r="R6226" i="16"/>
  <c r="R6227" i="16"/>
  <c r="R6228" i="16"/>
  <c r="R6229" i="16"/>
  <c r="R6230" i="16"/>
  <c r="R6231" i="16"/>
  <c r="R6232" i="16"/>
  <c r="R6233" i="16"/>
  <c r="R6234" i="16"/>
  <c r="R6235" i="16"/>
  <c r="R6236" i="16"/>
  <c r="R6237" i="16"/>
  <c r="R6238" i="16"/>
  <c r="R6239" i="16"/>
  <c r="R6240" i="16"/>
  <c r="R6241" i="16"/>
  <c r="R6242" i="16"/>
  <c r="R6243" i="16"/>
  <c r="R6244" i="16"/>
  <c r="R6245" i="16"/>
  <c r="R6246" i="16"/>
  <c r="R6247" i="16"/>
  <c r="R6248" i="16"/>
  <c r="R6249" i="16"/>
  <c r="R6250" i="16"/>
  <c r="R6251" i="16"/>
  <c r="R6252" i="16"/>
  <c r="R6253" i="16"/>
  <c r="R6254" i="16"/>
  <c r="R6255" i="16"/>
  <c r="R6256" i="16"/>
  <c r="R6257" i="16"/>
  <c r="R6258" i="16"/>
  <c r="R6259" i="16"/>
  <c r="R6260" i="16"/>
  <c r="R6261" i="16"/>
  <c r="R6262" i="16"/>
  <c r="R6263" i="16"/>
  <c r="R6264" i="16"/>
  <c r="R6265" i="16"/>
  <c r="R6266" i="16"/>
  <c r="R6267" i="16"/>
  <c r="R6268" i="16"/>
  <c r="R6269" i="16"/>
  <c r="R6270" i="16"/>
  <c r="R6271" i="16"/>
  <c r="R6272" i="16"/>
  <c r="R6273" i="16"/>
  <c r="R6274" i="16"/>
  <c r="R6275" i="16"/>
  <c r="R6276" i="16"/>
  <c r="R6277" i="16"/>
  <c r="R6278" i="16"/>
  <c r="R6279" i="16"/>
  <c r="R6280" i="16"/>
  <c r="R6281" i="16"/>
  <c r="R6282" i="16"/>
  <c r="R6283" i="16"/>
  <c r="R6284" i="16"/>
  <c r="R6285" i="16"/>
  <c r="R6286" i="16"/>
  <c r="R6287" i="16"/>
  <c r="R6288" i="16"/>
  <c r="R6289" i="16"/>
  <c r="R6290" i="16"/>
  <c r="R6291" i="16"/>
  <c r="R6292" i="16"/>
  <c r="R6293" i="16"/>
  <c r="R6294" i="16"/>
  <c r="R6295" i="16"/>
  <c r="R6296" i="16"/>
  <c r="R6297" i="16"/>
  <c r="R6298" i="16"/>
  <c r="R6299" i="16"/>
  <c r="R6300" i="16"/>
  <c r="R6301" i="16"/>
  <c r="R6302" i="16"/>
  <c r="R6303" i="16"/>
  <c r="R6304" i="16"/>
  <c r="R6305" i="16"/>
  <c r="R6306" i="16"/>
  <c r="R6307" i="16"/>
  <c r="R6308" i="16"/>
  <c r="R6309" i="16"/>
  <c r="R6310" i="16"/>
  <c r="R6311" i="16"/>
  <c r="R6312" i="16"/>
  <c r="R6313" i="16"/>
  <c r="R6314" i="16"/>
  <c r="R6315" i="16"/>
  <c r="R6316" i="16"/>
  <c r="R6317" i="16"/>
  <c r="R6318" i="16"/>
  <c r="R6319" i="16"/>
  <c r="R6320" i="16"/>
  <c r="R6321" i="16"/>
  <c r="R6322" i="16"/>
  <c r="R6323" i="16"/>
  <c r="R6324" i="16"/>
  <c r="R6325" i="16"/>
  <c r="R6326" i="16"/>
  <c r="R6327" i="16"/>
  <c r="R6328" i="16"/>
  <c r="R6329" i="16"/>
  <c r="R6330" i="16"/>
  <c r="R6331" i="16"/>
  <c r="R6332" i="16"/>
  <c r="R6333" i="16"/>
  <c r="R6334" i="16"/>
  <c r="R6335" i="16"/>
  <c r="R6336" i="16"/>
  <c r="R6337" i="16"/>
  <c r="R6338" i="16"/>
  <c r="R6339" i="16"/>
  <c r="R6340" i="16"/>
  <c r="R6341" i="16"/>
  <c r="R6342" i="16"/>
  <c r="R6343" i="16"/>
  <c r="R6344" i="16"/>
  <c r="R6345" i="16"/>
  <c r="R6346" i="16"/>
  <c r="R6347" i="16"/>
  <c r="R6348" i="16"/>
  <c r="R6349" i="16"/>
  <c r="R6350" i="16"/>
  <c r="R6351" i="16"/>
  <c r="R6352" i="16"/>
  <c r="R6353" i="16"/>
  <c r="R6354" i="16"/>
  <c r="R6355" i="16"/>
  <c r="R6356" i="16"/>
  <c r="R6357" i="16"/>
  <c r="R6358" i="16"/>
  <c r="R6359" i="16"/>
  <c r="R6360" i="16"/>
  <c r="R6361" i="16"/>
  <c r="R6362" i="16"/>
  <c r="R6363" i="16"/>
  <c r="R6364" i="16"/>
  <c r="R6365" i="16"/>
  <c r="R6366" i="16"/>
  <c r="R6367" i="16"/>
  <c r="R6368" i="16"/>
  <c r="R6369" i="16"/>
  <c r="R6370" i="16"/>
  <c r="R6371" i="16"/>
  <c r="R6372" i="16"/>
  <c r="R6373" i="16"/>
  <c r="R6374" i="16"/>
  <c r="R6375" i="16"/>
  <c r="R6376" i="16"/>
  <c r="R6377" i="16"/>
  <c r="R6378" i="16"/>
  <c r="R6379" i="16"/>
  <c r="R6380" i="16"/>
  <c r="R6381" i="16"/>
  <c r="R6382" i="16"/>
  <c r="R6383" i="16"/>
  <c r="R6384" i="16"/>
  <c r="R6385" i="16"/>
  <c r="R6386" i="16"/>
  <c r="R6387" i="16"/>
  <c r="R6388" i="16"/>
  <c r="R6389" i="16"/>
  <c r="R6390" i="16"/>
  <c r="R6391" i="16"/>
  <c r="R6392" i="16"/>
  <c r="R6393" i="16"/>
  <c r="R6394" i="16"/>
  <c r="R6395" i="16"/>
  <c r="R6396" i="16"/>
  <c r="R6397" i="16"/>
  <c r="R6398" i="16"/>
  <c r="R6399" i="16"/>
  <c r="R6400" i="16"/>
  <c r="R6401" i="16"/>
  <c r="R6402" i="16"/>
  <c r="R6403" i="16"/>
  <c r="R6404" i="16"/>
  <c r="R6405" i="16"/>
  <c r="R6406" i="16"/>
  <c r="R6407" i="16"/>
  <c r="R6408" i="16"/>
  <c r="R6409" i="16"/>
  <c r="R6410" i="16"/>
  <c r="R6411" i="16"/>
  <c r="R6412" i="16"/>
  <c r="R6413" i="16"/>
  <c r="R6414" i="16"/>
  <c r="R6415" i="16"/>
  <c r="R6416" i="16"/>
  <c r="R6417" i="16"/>
  <c r="R6418" i="16"/>
  <c r="R6419" i="16"/>
  <c r="R6420" i="16"/>
  <c r="R6421" i="16"/>
  <c r="R6422" i="16"/>
  <c r="R6423" i="16"/>
  <c r="R6424" i="16"/>
  <c r="R6425" i="16"/>
  <c r="R6426" i="16"/>
  <c r="R6427" i="16"/>
  <c r="R6428" i="16"/>
  <c r="R6429" i="16"/>
  <c r="R6430" i="16"/>
  <c r="R6431" i="16"/>
  <c r="R6432" i="16"/>
  <c r="R6433" i="16"/>
  <c r="R6434" i="16"/>
  <c r="R6435" i="16"/>
  <c r="R6436" i="16"/>
  <c r="R6437" i="16"/>
  <c r="R6438" i="16"/>
  <c r="R6439" i="16"/>
  <c r="R6440" i="16"/>
  <c r="R6441" i="16"/>
  <c r="R6442" i="16"/>
  <c r="R6443" i="16"/>
  <c r="R6444" i="16"/>
  <c r="R6445" i="16"/>
  <c r="R6446" i="16"/>
  <c r="R6447" i="16"/>
  <c r="R6448" i="16"/>
  <c r="R6449" i="16"/>
  <c r="R6450" i="16"/>
  <c r="R6451" i="16"/>
  <c r="R6452" i="16"/>
  <c r="R6453" i="16"/>
  <c r="R6454" i="16"/>
  <c r="R6455" i="16"/>
  <c r="R6456" i="16"/>
  <c r="R6457" i="16"/>
  <c r="R6458" i="16"/>
  <c r="R6459" i="16"/>
  <c r="R6460" i="16"/>
  <c r="R6461" i="16"/>
  <c r="R6462" i="16"/>
  <c r="R6463" i="16"/>
  <c r="R6464" i="16"/>
  <c r="R6465" i="16"/>
  <c r="R6466" i="16"/>
  <c r="R6467" i="16"/>
  <c r="R6468" i="16"/>
  <c r="R6469" i="16"/>
  <c r="R6470" i="16"/>
  <c r="R6471" i="16"/>
  <c r="R6472" i="16"/>
  <c r="R6473" i="16"/>
  <c r="R6474" i="16"/>
  <c r="R6475" i="16"/>
  <c r="R6476" i="16"/>
  <c r="R6477" i="16"/>
  <c r="R6478" i="16"/>
  <c r="R6479" i="16"/>
  <c r="R6480" i="16"/>
  <c r="R6481" i="16"/>
  <c r="R6482" i="16"/>
  <c r="R6483" i="16"/>
  <c r="R6484" i="16"/>
  <c r="R6485" i="16"/>
  <c r="R6486" i="16"/>
  <c r="R6487" i="16"/>
  <c r="R6488" i="16"/>
  <c r="R6489" i="16"/>
  <c r="R6490" i="16"/>
  <c r="R6491" i="16"/>
  <c r="R6492" i="16"/>
  <c r="R6493" i="16"/>
  <c r="R6494" i="16"/>
  <c r="R6495" i="16"/>
  <c r="R6496" i="16"/>
  <c r="R6497" i="16"/>
  <c r="R6498" i="16"/>
  <c r="R6499" i="16"/>
  <c r="R6500" i="16"/>
  <c r="R6501" i="16"/>
  <c r="R6502" i="16"/>
  <c r="R6503" i="16"/>
  <c r="R6504" i="16"/>
  <c r="R6505" i="16"/>
  <c r="R6506" i="16"/>
  <c r="R6507" i="16"/>
  <c r="R6508" i="16"/>
  <c r="R6509" i="16"/>
  <c r="R6510" i="16"/>
  <c r="R6511" i="16"/>
  <c r="R6512" i="16"/>
  <c r="R6513" i="16"/>
  <c r="R6514" i="16"/>
  <c r="R6515" i="16"/>
  <c r="R6516" i="16"/>
  <c r="R6517" i="16"/>
  <c r="R6518" i="16"/>
  <c r="R6519" i="16"/>
  <c r="R6520" i="16"/>
  <c r="R6521" i="16"/>
  <c r="R6522" i="16"/>
  <c r="R6523" i="16"/>
  <c r="R6524" i="16"/>
  <c r="R6525" i="16"/>
  <c r="R6526" i="16"/>
  <c r="R6527" i="16"/>
  <c r="R6528" i="16"/>
  <c r="R6529" i="16"/>
  <c r="R6530" i="16"/>
  <c r="R6531" i="16"/>
  <c r="R6532" i="16"/>
  <c r="R6533" i="16"/>
  <c r="R6534" i="16"/>
  <c r="R6535" i="16"/>
  <c r="R6536" i="16"/>
  <c r="R6537" i="16"/>
  <c r="R6538" i="16"/>
  <c r="R6539" i="16"/>
  <c r="R6540" i="16"/>
  <c r="R6541" i="16"/>
  <c r="R6542" i="16"/>
  <c r="R6543" i="16"/>
  <c r="R6544" i="16"/>
  <c r="R6545" i="16"/>
  <c r="R6546" i="16"/>
  <c r="R6547" i="16"/>
  <c r="R6548" i="16"/>
  <c r="R6549" i="16"/>
  <c r="R6550" i="16"/>
  <c r="R6551" i="16"/>
  <c r="R6552" i="16"/>
  <c r="R6553" i="16"/>
  <c r="R6554" i="16"/>
  <c r="R6555" i="16"/>
  <c r="R6556" i="16"/>
  <c r="R6557" i="16"/>
  <c r="R6558" i="16"/>
  <c r="R6559" i="16"/>
  <c r="R6560" i="16"/>
  <c r="R6561" i="16"/>
  <c r="R6562" i="16"/>
  <c r="R6563" i="16"/>
  <c r="R6564" i="16"/>
  <c r="R6565" i="16"/>
  <c r="R6566" i="16"/>
  <c r="R6567" i="16"/>
  <c r="R6568" i="16"/>
  <c r="R6569" i="16"/>
  <c r="R6570" i="16"/>
  <c r="R6571" i="16"/>
  <c r="R6572" i="16"/>
  <c r="R6573" i="16"/>
  <c r="R6574" i="16"/>
  <c r="R6575" i="16"/>
  <c r="R6576" i="16"/>
  <c r="R6577" i="16"/>
  <c r="R6578" i="16"/>
  <c r="R6579" i="16"/>
  <c r="R6580" i="16"/>
  <c r="R6581" i="16"/>
  <c r="R6582" i="16"/>
  <c r="R6583" i="16"/>
  <c r="R6584" i="16"/>
  <c r="R6585" i="16"/>
  <c r="R6586" i="16"/>
  <c r="R6587" i="16"/>
  <c r="R6588" i="16"/>
  <c r="R6589" i="16"/>
  <c r="R6590" i="16"/>
  <c r="R6591" i="16"/>
  <c r="R6592" i="16"/>
  <c r="R6593" i="16"/>
  <c r="R6594" i="16"/>
  <c r="R6595" i="16"/>
  <c r="R6596" i="16"/>
  <c r="R6597" i="16"/>
  <c r="R6598" i="16"/>
  <c r="R6599" i="16"/>
  <c r="R6600" i="16"/>
  <c r="R6601" i="16"/>
  <c r="R6602" i="16"/>
  <c r="R6603" i="16"/>
  <c r="R6604" i="16"/>
  <c r="R6605" i="16"/>
  <c r="R6606" i="16"/>
  <c r="R6607" i="16"/>
  <c r="R6608" i="16"/>
  <c r="R6609" i="16"/>
  <c r="R6610" i="16"/>
  <c r="R6611" i="16"/>
  <c r="R6612" i="16"/>
  <c r="R6613" i="16"/>
  <c r="R6614" i="16"/>
  <c r="R6615" i="16"/>
  <c r="R6616" i="16"/>
  <c r="R6617" i="16"/>
  <c r="R6618" i="16"/>
  <c r="R6619" i="16"/>
  <c r="R6620" i="16"/>
  <c r="R6621" i="16"/>
  <c r="R6622" i="16"/>
  <c r="R6623" i="16"/>
  <c r="R6624" i="16"/>
  <c r="R6625" i="16"/>
  <c r="R6626" i="16"/>
  <c r="R6627" i="16"/>
  <c r="R6628" i="16"/>
  <c r="R6629" i="16"/>
  <c r="R6630" i="16"/>
  <c r="R6631" i="16"/>
  <c r="R6632" i="16"/>
  <c r="R6633" i="16"/>
  <c r="R6634" i="16"/>
  <c r="R6635" i="16"/>
  <c r="R6636" i="16"/>
  <c r="R6637" i="16"/>
  <c r="R6638" i="16"/>
  <c r="R6639" i="16"/>
  <c r="R6640" i="16"/>
  <c r="R6641" i="16"/>
  <c r="R6642" i="16"/>
  <c r="R6643" i="16"/>
  <c r="R6644" i="16"/>
  <c r="R6645" i="16"/>
  <c r="R6646" i="16"/>
  <c r="R6647" i="16"/>
  <c r="R6648" i="16"/>
  <c r="R6649" i="16"/>
  <c r="R6650" i="16"/>
  <c r="R6651" i="16"/>
  <c r="R6652" i="16"/>
  <c r="R6653" i="16"/>
  <c r="R6654" i="16"/>
  <c r="R6655" i="16"/>
  <c r="R6656" i="16"/>
  <c r="R6657" i="16"/>
  <c r="R6658" i="16"/>
  <c r="R6659" i="16"/>
  <c r="R6660" i="16"/>
  <c r="R6661" i="16"/>
  <c r="R6662" i="16"/>
  <c r="R6663" i="16"/>
  <c r="R6664" i="16"/>
  <c r="R6665" i="16"/>
  <c r="R6666" i="16"/>
  <c r="R6667" i="16"/>
  <c r="R6668" i="16"/>
  <c r="R6669" i="16"/>
  <c r="R6670" i="16"/>
  <c r="R6671" i="16"/>
  <c r="R6672" i="16"/>
  <c r="R6673" i="16"/>
  <c r="R6674" i="16"/>
  <c r="R6675" i="16"/>
  <c r="R6676" i="16"/>
  <c r="R6677" i="16"/>
  <c r="R6678" i="16"/>
  <c r="R6679" i="16"/>
  <c r="R6680" i="16"/>
  <c r="R6681" i="16"/>
  <c r="R6682" i="16"/>
  <c r="R6683" i="16"/>
  <c r="R6684" i="16"/>
  <c r="R6685" i="16"/>
  <c r="R6686" i="16"/>
  <c r="R6687" i="16"/>
  <c r="R6688" i="16"/>
  <c r="R6689" i="16"/>
  <c r="R6690" i="16"/>
  <c r="R6691" i="16"/>
  <c r="R6692" i="16"/>
  <c r="R6693" i="16"/>
  <c r="R6694" i="16"/>
  <c r="R6695" i="16"/>
  <c r="R6696" i="16"/>
  <c r="R6697" i="16"/>
  <c r="R6698" i="16"/>
  <c r="R6699" i="16"/>
  <c r="R6700" i="16"/>
  <c r="R6701" i="16"/>
  <c r="R6702" i="16"/>
  <c r="R6703" i="16"/>
  <c r="R6704" i="16"/>
  <c r="R6705" i="16"/>
  <c r="R6706" i="16"/>
  <c r="R6707" i="16"/>
  <c r="R6708" i="16"/>
  <c r="R6709" i="16"/>
  <c r="R6710" i="16"/>
  <c r="R6711" i="16"/>
  <c r="R6712" i="16"/>
  <c r="R6713" i="16"/>
  <c r="R6714" i="16"/>
  <c r="R6715" i="16"/>
  <c r="R6716" i="16"/>
  <c r="R6717" i="16"/>
  <c r="R6718" i="16"/>
  <c r="R6719" i="16"/>
  <c r="R6720" i="16"/>
  <c r="R6721" i="16"/>
  <c r="R6722" i="16"/>
  <c r="R6723" i="16"/>
  <c r="R6724" i="16"/>
  <c r="R6725" i="16"/>
  <c r="R6726" i="16"/>
  <c r="R6727" i="16"/>
  <c r="R6728" i="16"/>
  <c r="R6729" i="16"/>
  <c r="R6730" i="16"/>
  <c r="R6731" i="16"/>
  <c r="R6732" i="16"/>
  <c r="R6733" i="16"/>
  <c r="R6734" i="16"/>
  <c r="R6735" i="16"/>
  <c r="R6736" i="16"/>
  <c r="R6737" i="16"/>
  <c r="R6738" i="16"/>
  <c r="R6739" i="16"/>
  <c r="R6740" i="16"/>
  <c r="R6741" i="16"/>
  <c r="R6742" i="16"/>
  <c r="R6743" i="16"/>
  <c r="R6744" i="16"/>
  <c r="R6745" i="16"/>
  <c r="R6746" i="16"/>
  <c r="R6747" i="16"/>
  <c r="R6748" i="16"/>
  <c r="R6749" i="16"/>
  <c r="R6750" i="16"/>
  <c r="R6751" i="16"/>
  <c r="R6752" i="16"/>
  <c r="R6753" i="16"/>
  <c r="R6754" i="16"/>
  <c r="R6755" i="16"/>
  <c r="R6756" i="16"/>
  <c r="R6757" i="16"/>
  <c r="R6758" i="16"/>
  <c r="R6759" i="16"/>
  <c r="R6760" i="16"/>
  <c r="R6761" i="16"/>
  <c r="R6762" i="16"/>
  <c r="R6763" i="16"/>
  <c r="R6764" i="16"/>
  <c r="R6765" i="16"/>
  <c r="R6766" i="16"/>
  <c r="R6767" i="16"/>
  <c r="R6768" i="16"/>
  <c r="R6769" i="16"/>
  <c r="R6770" i="16"/>
  <c r="R6771" i="16"/>
  <c r="R6772" i="16"/>
  <c r="R6773" i="16"/>
  <c r="R6774" i="16"/>
  <c r="R6775" i="16"/>
  <c r="R6776" i="16"/>
  <c r="R6777" i="16"/>
  <c r="R6778" i="16"/>
  <c r="R6779" i="16"/>
  <c r="R6780" i="16"/>
  <c r="R6781" i="16"/>
  <c r="R6782" i="16"/>
  <c r="R6783" i="16"/>
  <c r="R6784" i="16"/>
  <c r="R6785" i="16"/>
  <c r="R6786" i="16"/>
  <c r="R6787" i="16"/>
  <c r="R6788" i="16"/>
  <c r="R6789" i="16"/>
  <c r="R6790" i="16"/>
  <c r="R6791" i="16"/>
  <c r="R6792" i="16"/>
  <c r="R6793" i="16"/>
  <c r="R6794" i="16"/>
  <c r="R6795" i="16"/>
  <c r="R6796" i="16"/>
  <c r="R6797" i="16"/>
  <c r="R6798" i="16"/>
  <c r="R6799" i="16"/>
  <c r="R6800" i="16"/>
  <c r="R6801" i="16"/>
  <c r="R6802" i="16"/>
  <c r="R6803" i="16"/>
  <c r="R6804" i="16"/>
  <c r="R6805" i="16"/>
  <c r="R6806" i="16"/>
  <c r="R6807" i="16"/>
  <c r="R6808" i="16"/>
  <c r="R6809" i="16"/>
  <c r="R6810" i="16"/>
  <c r="R6811" i="16"/>
  <c r="R6812" i="16"/>
  <c r="R6813" i="16"/>
  <c r="R6814" i="16"/>
  <c r="R6815" i="16"/>
  <c r="R6816" i="16"/>
  <c r="R6817" i="16"/>
  <c r="R6818" i="16"/>
  <c r="R6819" i="16"/>
  <c r="R6820" i="16"/>
  <c r="R6821" i="16"/>
  <c r="R6822" i="16"/>
  <c r="R6823" i="16"/>
  <c r="R6824" i="16"/>
  <c r="R6825" i="16"/>
  <c r="R6826" i="16"/>
  <c r="R6827" i="16"/>
  <c r="R6828" i="16"/>
  <c r="R6829" i="16"/>
  <c r="R6830" i="16"/>
  <c r="R6831" i="16"/>
  <c r="R6832" i="16"/>
  <c r="R6833" i="16"/>
  <c r="R6834" i="16"/>
  <c r="R6835" i="16"/>
  <c r="R6836" i="16"/>
  <c r="R6837" i="16"/>
  <c r="R6838" i="16"/>
  <c r="R6839" i="16"/>
  <c r="R6840" i="16"/>
  <c r="R6841" i="16"/>
  <c r="R6842" i="16"/>
  <c r="R6843" i="16"/>
  <c r="R6844" i="16"/>
  <c r="R6845" i="16"/>
  <c r="R6846" i="16"/>
  <c r="R6847" i="16"/>
  <c r="R6848" i="16"/>
  <c r="R6849" i="16"/>
  <c r="R6850" i="16"/>
  <c r="R6851" i="16"/>
  <c r="R6852" i="16"/>
  <c r="R6853" i="16"/>
  <c r="R6854" i="16"/>
  <c r="R6855" i="16"/>
  <c r="R6856" i="16"/>
  <c r="R6857" i="16"/>
  <c r="R6858" i="16"/>
  <c r="R6859" i="16"/>
  <c r="R6860" i="16"/>
  <c r="R6861" i="16"/>
  <c r="R6862" i="16"/>
  <c r="R6863" i="16"/>
  <c r="R6864" i="16"/>
  <c r="R6865" i="16"/>
  <c r="R6866" i="16"/>
  <c r="R6867" i="16"/>
  <c r="R6868" i="16"/>
  <c r="R6869" i="16"/>
  <c r="R6870" i="16"/>
  <c r="R6871" i="16"/>
  <c r="R6872" i="16"/>
  <c r="R6873" i="16"/>
  <c r="R6874" i="16"/>
  <c r="R6875" i="16"/>
  <c r="R6876" i="16"/>
  <c r="R6877" i="16"/>
  <c r="R6878" i="16"/>
  <c r="R6879" i="16"/>
  <c r="R6880" i="16"/>
  <c r="R6881" i="16"/>
  <c r="R6882" i="16"/>
  <c r="R6883" i="16"/>
  <c r="R6884" i="16"/>
  <c r="R6885" i="16"/>
  <c r="R6886" i="16"/>
  <c r="R6887" i="16"/>
  <c r="R6888" i="16"/>
  <c r="R6889" i="16"/>
  <c r="R6890" i="16"/>
  <c r="R6891" i="16"/>
  <c r="R6892" i="16"/>
  <c r="R6893" i="16"/>
  <c r="R6894" i="16"/>
  <c r="R6895" i="16"/>
  <c r="R6896" i="16"/>
  <c r="R6897" i="16"/>
  <c r="R6898" i="16"/>
  <c r="R6899" i="16"/>
  <c r="R6900" i="16"/>
  <c r="R6901" i="16"/>
  <c r="R6902" i="16"/>
  <c r="R6903" i="16"/>
  <c r="R6904" i="16"/>
  <c r="R6905" i="16"/>
  <c r="R6906" i="16"/>
  <c r="R6907" i="16"/>
  <c r="R6908" i="16"/>
  <c r="R6909" i="16"/>
  <c r="R6910" i="16"/>
  <c r="R6911" i="16"/>
  <c r="R6912" i="16"/>
  <c r="R6913" i="16"/>
  <c r="R6914" i="16"/>
  <c r="R6915" i="16"/>
  <c r="R6916" i="16"/>
  <c r="R6917" i="16"/>
  <c r="R6918" i="16"/>
  <c r="R6919" i="16"/>
  <c r="R6920" i="16"/>
  <c r="R6921" i="16"/>
  <c r="R6922" i="16"/>
  <c r="R6923" i="16"/>
  <c r="R6924" i="16"/>
  <c r="R6925" i="16"/>
  <c r="R6926" i="16"/>
  <c r="R6927" i="16"/>
  <c r="R6928" i="16"/>
  <c r="R6929" i="16"/>
  <c r="R6930" i="16"/>
  <c r="R6931" i="16"/>
  <c r="R6932" i="16"/>
  <c r="R6933" i="16"/>
  <c r="R6934" i="16"/>
  <c r="R6935" i="16"/>
  <c r="R6936" i="16"/>
  <c r="R6937" i="16"/>
  <c r="R6938" i="16"/>
  <c r="R6939" i="16"/>
  <c r="R6940" i="16"/>
  <c r="R6941" i="16"/>
  <c r="R6942" i="16"/>
  <c r="R6943" i="16"/>
  <c r="R6944" i="16"/>
  <c r="R6945" i="16"/>
  <c r="R6946" i="16"/>
  <c r="R6947" i="16"/>
  <c r="R6948" i="16"/>
  <c r="R6949" i="16"/>
  <c r="R6950" i="16"/>
  <c r="R6951" i="16"/>
  <c r="R6952" i="16"/>
  <c r="R6953" i="16"/>
  <c r="R6954" i="16"/>
  <c r="R6955" i="16"/>
  <c r="R6956" i="16"/>
  <c r="R6957" i="16"/>
  <c r="R6958" i="16"/>
  <c r="R6959" i="16"/>
  <c r="R6960" i="16"/>
  <c r="R6961" i="16"/>
  <c r="R6962" i="16"/>
  <c r="R6963" i="16"/>
  <c r="R6964" i="16"/>
  <c r="R6965" i="16"/>
  <c r="R6966" i="16"/>
  <c r="R6967" i="16"/>
  <c r="R6968" i="16"/>
  <c r="R6969" i="16"/>
  <c r="R6970" i="16"/>
  <c r="R6971" i="16"/>
  <c r="R6972" i="16"/>
  <c r="R6973" i="16"/>
  <c r="R6974" i="16"/>
  <c r="R6975" i="16"/>
  <c r="R6976" i="16"/>
  <c r="R6977" i="16"/>
  <c r="R6978" i="16"/>
  <c r="R6979" i="16"/>
  <c r="R6980" i="16"/>
  <c r="R6981" i="16"/>
  <c r="R6982" i="16"/>
  <c r="R6983" i="16"/>
  <c r="R6984" i="16"/>
  <c r="R6985" i="16"/>
  <c r="R6986" i="16"/>
  <c r="R6987" i="16"/>
  <c r="R6988" i="16"/>
  <c r="R6989" i="16"/>
  <c r="R6990" i="16"/>
  <c r="R6991" i="16"/>
  <c r="R6992" i="16"/>
  <c r="R6993" i="16"/>
  <c r="R6994" i="16"/>
  <c r="R6995" i="16"/>
  <c r="R6996" i="16"/>
  <c r="R6997" i="16"/>
  <c r="R6998" i="16"/>
  <c r="R6999" i="16"/>
  <c r="R7000" i="16"/>
  <c r="R7001" i="16"/>
  <c r="R7002" i="16"/>
  <c r="R7003" i="16"/>
  <c r="R7004" i="16"/>
  <c r="R7005" i="16"/>
  <c r="R7006" i="16"/>
  <c r="R7007" i="16"/>
  <c r="R7008" i="16"/>
  <c r="R7009" i="16"/>
  <c r="R7010" i="16"/>
  <c r="R7011" i="16"/>
  <c r="R7012" i="16"/>
  <c r="R7013" i="16"/>
  <c r="R7014" i="16"/>
  <c r="R7015" i="16"/>
  <c r="R7016" i="16"/>
  <c r="R7017" i="16"/>
  <c r="R7018" i="16"/>
  <c r="R7019" i="16"/>
  <c r="R7020" i="16"/>
  <c r="R7021" i="16"/>
  <c r="R7022" i="16"/>
  <c r="R7023" i="16"/>
  <c r="R7024" i="16"/>
  <c r="R7025" i="16"/>
  <c r="R7026" i="16"/>
  <c r="R7027" i="16"/>
  <c r="R7028" i="16"/>
  <c r="R7029" i="16"/>
  <c r="R7030" i="16"/>
  <c r="R7031" i="16"/>
  <c r="R7032" i="16"/>
  <c r="R7033" i="16"/>
  <c r="R7034" i="16"/>
  <c r="R7035" i="16"/>
  <c r="R7036" i="16"/>
  <c r="R7037" i="16"/>
  <c r="R7038" i="16"/>
  <c r="R7039" i="16"/>
  <c r="R7040" i="16"/>
  <c r="R7041" i="16"/>
  <c r="R7042" i="16"/>
  <c r="R7043" i="16"/>
  <c r="R7044" i="16"/>
  <c r="R7045" i="16"/>
  <c r="R7046" i="16"/>
  <c r="R7047" i="16"/>
  <c r="R7048" i="16"/>
  <c r="R7049" i="16"/>
  <c r="R7050" i="16"/>
  <c r="R7051" i="16"/>
  <c r="R7052" i="16"/>
  <c r="R7053" i="16"/>
  <c r="R7054" i="16"/>
  <c r="R7055" i="16"/>
  <c r="R7056" i="16"/>
  <c r="R7057" i="16"/>
  <c r="R7058" i="16"/>
  <c r="R7059" i="16"/>
  <c r="R7060" i="16"/>
  <c r="R7061" i="16"/>
  <c r="R7062" i="16"/>
  <c r="R7063" i="16"/>
  <c r="R7064" i="16"/>
  <c r="R7065" i="16"/>
  <c r="R7066" i="16"/>
  <c r="R7067" i="16"/>
  <c r="R7068" i="16"/>
  <c r="R7069" i="16"/>
  <c r="R7070" i="16"/>
  <c r="R7071" i="16"/>
  <c r="R7072" i="16"/>
  <c r="R7073" i="16"/>
  <c r="R7074" i="16"/>
  <c r="R7075" i="16"/>
  <c r="R7076" i="16"/>
  <c r="R7077" i="16"/>
  <c r="R7078" i="16"/>
  <c r="R7079" i="16"/>
  <c r="R7080" i="16"/>
  <c r="R7081" i="16"/>
  <c r="R7082" i="16"/>
  <c r="R7083" i="16"/>
  <c r="R7084" i="16"/>
  <c r="R7085" i="16"/>
  <c r="R7086" i="16"/>
  <c r="R7087" i="16"/>
  <c r="R7088" i="16"/>
  <c r="R7089" i="16"/>
  <c r="R7090" i="16"/>
  <c r="R7091" i="16"/>
  <c r="R7092" i="16"/>
  <c r="R7093" i="16"/>
  <c r="R7094" i="16"/>
  <c r="R7095" i="16"/>
  <c r="R7096" i="16"/>
  <c r="R7097" i="16"/>
  <c r="R7098" i="16"/>
  <c r="R7099" i="16"/>
  <c r="R7100" i="16"/>
  <c r="R7101" i="16"/>
  <c r="R7102" i="16"/>
  <c r="R7103" i="16"/>
  <c r="R7104" i="16"/>
  <c r="R7105" i="16"/>
  <c r="R7106" i="16"/>
  <c r="R7107" i="16"/>
  <c r="R7108" i="16"/>
  <c r="R7109" i="16"/>
  <c r="R7110" i="16"/>
  <c r="R7111" i="16"/>
  <c r="R7112" i="16"/>
  <c r="R7113" i="16"/>
  <c r="R7114" i="16"/>
  <c r="R7115" i="16"/>
  <c r="R7116" i="16"/>
  <c r="R7117" i="16"/>
  <c r="R7118" i="16"/>
  <c r="R7119" i="16"/>
  <c r="R7120" i="16"/>
  <c r="R7121" i="16"/>
  <c r="R7122" i="16"/>
  <c r="R7123" i="16"/>
  <c r="R7124" i="16"/>
  <c r="R7125" i="16"/>
  <c r="R7126" i="16"/>
  <c r="R7127" i="16"/>
  <c r="R7128" i="16"/>
  <c r="R7129" i="16"/>
  <c r="R7130" i="16"/>
  <c r="R7131" i="16"/>
  <c r="R7132" i="16"/>
  <c r="R7133" i="16"/>
  <c r="R7134" i="16"/>
  <c r="R7135" i="16"/>
  <c r="R7136" i="16"/>
  <c r="R7137" i="16"/>
  <c r="R7138" i="16"/>
  <c r="R7139" i="16"/>
  <c r="R7140" i="16"/>
  <c r="R7141" i="16"/>
  <c r="R7142" i="16"/>
  <c r="R7143" i="16"/>
  <c r="R7144" i="16"/>
  <c r="R7145" i="16"/>
  <c r="R7146" i="16"/>
  <c r="R7147" i="16"/>
  <c r="R7148" i="16"/>
  <c r="R7149" i="16"/>
  <c r="R7150" i="16"/>
  <c r="R7151" i="16"/>
  <c r="R7152" i="16"/>
  <c r="R7153" i="16"/>
  <c r="R7154" i="16"/>
  <c r="R7155" i="16"/>
  <c r="R7156" i="16"/>
  <c r="R7157" i="16"/>
  <c r="R7158" i="16"/>
  <c r="R7159" i="16"/>
  <c r="R7160" i="16"/>
  <c r="R7161" i="16"/>
  <c r="R7162" i="16"/>
  <c r="R7163" i="16"/>
  <c r="R7164" i="16"/>
  <c r="R7165" i="16"/>
  <c r="R7166" i="16"/>
  <c r="R7167" i="16"/>
  <c r="R7168" i="16"/>
  <c r="R7169" i="16"/>
  <c r="R7170" i="16"/>
  <c r="R7171" i="16"/>
  <c r="R7172" i="16"/>
  <c r="R7173" i="16"/>
  <c r="R7174" i="16"/>
  <c r="R7175" i="16"/>
  <c r="R7176" i="16"/>
  <c r="R7177" i="16"/>
  <c r="R7178" i="16"/>
  <c r="R7179" i="16"/>
  <c r="R7180" i="16"/>
  <c r="R7181" i="16"/>
  <c r="R7182" i="16"/>
  <c r="R7183" i="16"/>
  <c r="R7184" i="16"/>
  <c r="R7185" i="16"/>
  <c r="R7186" i="16"/>
  <c r="R7187" i="16"/>
  <c r="R7188" i="16"/>
  <c r="R7189" i="16"/>
  <c r="R7190" i="16"/>
  <c r="R7191" i="16"/>
  <c r="R7192" i="16"/>
  <c r="R7193" i="16"/>
  <c r="R7194" i="16"/>
  <c r="R7195" i="16"/>
  <c r="R7196" i="16"/>
  <c r="R7197" i="16"/>
  <c r="R7198" i="16"/>
  <c r="R7199" i="16"/>
  <c r="R7200" i="16"/>
  <c r="R7201" i="16"/>
  <c r="R7202" i="16"/>
  <c r="R7203" i="16"/>
  <c r="R7204" i="16"/>
  <c r="R7205" i="16"/>
  <c r="R7206" i="16"/>
  <c r="R7207" i="16"/>
  <c r="R7208" i="16"/>
  <c r="R7209" i="16"/>
  <c r="R7210" i="16"/>
  <c r="R7211" i="16"/>
  <c r="R7212" i="16"/>
  <c r="R7213" i="16"/>
  <c r="R7214" i="16"/>
  <c r="R7215" i="16"/>
  <c r="R7216" i="16"/>
  <c r="R7217" i="16"/>
  <c r="R7218" i="16"/>
  <c r="R7219" i="16"/>
  <c r="R7220" i="16"/>
  <c r="R7221" i="16"/>
  <c r="R7222" i="16"/>
  <c r="R7223" i="16"/>
  <c r="R7224" i="16"/>
  <c r="R7225" i="16"/>
  <c r="R7226" i="16"/>
  <c r="R7227" i="16"/>
  <c r="R7228" i="16"/>
  <c r="R7229" i="16"/>
  <c r="R7230" i="16"/>
  <c r="R7231" i="16"/>
  <c r="R7232" i="16"/>
  <c r="R7233" i="16"/>
  <c r="R7234" i="16"/>
  <c r="R7235" i="16"/>
  <c r="R7236" i="16"/>
  <c r="R7237" i="16"/>
  <c r="R7238" i="16"/>
  <c r="R7239" i="16"/>
  <c r="R7240" i="16"/>
  <c r="R7241" i="16"/>
  <c r="R7242" i="16"/>
  <c r="R7243" i="16"/>
  <c r="R7244" i="16"/>
  <c r="R7245" i="16"/>
  <c r="R7246" i="16"/>
  <c r="R7247" i="16"/>
  <c r="R7248" i="16"/>
  <c r="R7249" i="16"/>
  <c r="R7250" i="16"/>
  <c r="R7251" i="16"/>
  <c r="R7252" i="16"/>
  <c r="R7253" i="16"/>
  <c r="R7254" i="16"/>
  <c r="R7255" i="16"/>
  <c r="R7256" i="16"/>
  <c r="R7257" i="16"/>
  <c r="R7258" i="16"/>
  <c r="R7259" i="16"/>
  <c r="R7260" i="16"/>
  <c r="R7261" i="16"/>
  <c r="R7262" i="16"/>
  <c r="R7263" i="16"/>
  <c r="R7264" i="16"/>
  <c r="R7265" i="16"/>
  <c r="R7266" i="16"/>
  <c r="R7267" i="16"/>
  <c r="R7268" i="16"/>
  <c r="R7269" i="16"/>
  <c r="R7270" i="16"/>
  <c r="R7271" i="16"/>
  <c r="R7272" i="16"/>
  <c r="R7273" i="16"/>
  <c r="R7274" i="16"/>
  <c r="R7275" i="16"/>
  <c r="R7276" i="16"/>
  <c r="R7277" i="16"/>
  <c r="R7278" i="16"/>
  <c r="R7279" i="16"/>
  <c r="R7280" i="16"/>
  <c r="R7281" i="16"/>
  <c r="R7282" i="16"/>
  <c r="R7283" i="16"/>
  <c r="R7284" i="16"/>
  <c r="R7285" i="16"/>
  <c r="R7286" i="16"/>
  <c r="R7287" i="16"/>
  <c r="R7288" i="16"/>
  <c r="R7289" i="16"/>
  <c r="R7290" i="16"/>
  <c r="R7291" i="16"/>
  <c r="R7292" i="16"/>
  <c r="R7293" i="16"/>
  <c r="R7294" i="16"/>
  <c r="R7295" i="16"/>
  <c r="R7296" i="16"/>
  <c r="R7297" i="16"/>
  <c r="R7298" i="16"/>
  <c r="R7299" i="16"/>
  <c r="R7300" i="16"/>
  <c r="R7301" i="16"/>
  <c r="R7302" i="16"/>
  <c r="R7303" i="16"/>
  <c r="R7304" i="16"/>
  <c r="R7305" i="16"/>
  <c r="R7306" i="16"/>
  <c r="R7307" i="16"/>
  <c r="R7308" i="16"/>
  <c r="R7309" i="16"/>
  <c r="R7310" i="16"/>
  <c r="R7311" i="16"/>
  <c r="R7312" i="16"/>
  <c r="R7313" i="16"/>
  <c r="R7314" i="16"/>
  <c r="R7315" i="16"/>
  <c r="R7316" i="16"/>
  <c r="R7317" i="16"/>
  <c r="R7318" i="16"/>
  <c r="R7319" i="16"/>
  <c r="R7320" i="16"/>
  <c r="R7321" i="16"/>
  <c r="R7322" i="16"/>
  <c r="R7323" i="16"/>
  <c r="R7324" i="16"/>
  <c r="R7325" i="16"/>
  <c r="R7326" i="16"/>
  <c r="R7327" i="16"/>
  <c r="R7328" i="16"/>
  <c r="R7329" i="16"/>
  <c r="R7330" i="16"/>
  <c r="R7331" i="16"/>
  <c r="R7332" i="16"/>
  <c r="R7333" i="16"/>
  <c r="R7334" i="16"/>
  <c r="R7335" i="16"/>
  <c r="R7336" i="16"/>
  <c r="R7337" i="16"/>
  <c r="R7338" i="16"/>
  <c r="R7339" i="16"/>
  <c r="R7340" i="16"/>
  <c r="R7341" i="16"/>
  <c r="R7342" i="16"/>
  <c r="R7343" i="16"/>
  <c r="R7344" i="16"/>
  <c r="R7345" i="16"/>
  <c r="R7346" i="16"/>
  <c r="R7347" i="16"/>
  <c r="R7348" i="16"/>
  <c r="R7349" i="16"/>
  <c r="R7350" i="16"/>
  <c r="R7351" i="16"/>
  <c r="R7352" i="16"/>
  <c r="R7353" i="16"/>
  <c r="R7354" i="16"/>
  <c r="R7355" i="16"/>
  <c r="R7356" i="16"/>
  <c r="R7357" i="16"/>
  <c r="R7358" i="16"/>
  <c r="R7359" i="16"/>
  <c r="R7360" i="16"/>
  <c r="R7361" i="16"/>
  <c r="R7362" i="16"/>
  <c r="R7363" i="16"/>
  <c r="R7364" i="16"/>
  <c r="R7365" i="16"/>
  <c r="R7366" i="16"/>
  <c r="R7367" i="16"/>
  <c r="R7368" i="16"/>
  <c r="R7369" i="16"/>
  <c r="R7370" i="16"/>
  <c r="R7371" i="16"/>
  <c r="R7372" i="16"/>
  <c r="R7373" i="16"/>
  <c r="R7374" i="16"/>
  <c r="R7375" i="16"/>
  <c r="R7376" i="16"/>
  <c r="R7377" i="16"/>
  <c r="R7378" i="16"/>
  <c r="R7379" i="16"/>
  <c r="R7380" i="16"/>
  <c r="R7381" i="16"/>
  <c r="R7382" i="16"/>
  <c r="R7383" i="16"/>
  <c r="R7384" i="16"/>
  <c r="R7385" i="16"/>
  <c r="R7386" i="16"/>
  <c r="R7387" i="16"/>
  <c r="R7388" i="16"/>
  <c r="R7389" i="16"/>
  <c r="R7390" i="16"/>
  <c r="R7391" i="16"/>
  <c r="R7392" i="16"/>
  <c r="R7393" i="16"/>
  <c r="R7394" i="16"/>
  <c r="R7395" i="16"/>
  <c r="R7396" i="16"/>
  <c r="R7397" i="16"/>
  <c r="R7398" i="16"/>
  <c r="R7399" i="16"/>
  <c r="R7400" i="16"/>
  <c r="R7401" i="16"/>
  <c r="R7402" i="16"/>
  <c r="R7403" i="16"/>
  <c r="R7404" i="16"/>
  <c r="R7405" i="16"/>
  <c r="R7406" i="16"/>
  <c r="R7407" i="16"/>
  <c r="R7408" i="16"/>
  <c r="R7409" i="16"/>
  <c r="R7410" i="16"/>
  <c r="R7411" i="16"/>
  <c r="R7412" i="16"/>
  <c r="R7413" i="16"/>
  <c r="R7414" i="16"/>
  <c r="R7415" i="16"/>
  <c r="R7416" i="16"/>
  <c r="R7417" i="16"/>
  <c r="R7418" i="16"/>
  <c r="R7419" i="16"/>
  <c r="R7420" i="16"/>
  <c r="R7421" i="16"/>
  <c r="R7422" i="16"/>
  <c r="R7423" i="16"/>
  <c r="R7424" i="16"/>
  <c r="R7425" i="16"/>
  <c r="R7426" i="16"/>
  <c r="R7427" i="16"/>
  <c r="R7428" i="16"/>
  <c r="R7429" i="16"/>
  <c r="R7430" i="16"/>
  <c r="R7431" i="16"/>
  <c r="R7432" i="16"/>
  <c r="R7433" i="16"/>
  <c r="R7434" i="16"/>
  <c r="R7435" i="16"/>
  <c r="R7436" i="16"/>
  <c r="R7437" i="16"/>
  <c r="R7438" i="16"/>
  <c r="R7439" i="16"/>
  <c r="R7440" i="16"/>
  <c r="R7441" i="16"/>
  <c r="R7442" i="16"/>
  <c r="R7443" i="16"/>
  <c r="R7444" i="16"/>
  <c r="R7445" i="16"/>
  <c r="R7446" i="16"/>
  <c r="R7447" i="16"/>
  <c r="R7448" i="16"/>
  <c r="R7449" i="16"/>
  <c r="R7450" i="16"/>
  <c r="R7451" i="16"/>
  <c r="R7452" i="16"/>
  <c r="R7453" i="16"/>
  <c r="R7454" i="16"/>
  <c r="R7455" i="16"/>
  <c r="R7456" i="16"/>
  <c r="R7457" i="16"/>
  <c r="R7458" i="16"/>
  <c r="R7459" i="16"/>
  <c r="R7460" i="16"/>
  <c r="R7461" i="16"/>
  <c r="R7462" i="16"/>
  <c r="R7463" i="16"/>
  <c r="R7464" i="16"/>
  <c r="R7465" i="16"/>
  <c r="R7466" i="16"/>
  <c r="R7467" i="16"/>
  <c r="R7468" i="16"/>
  <c r="R7469" i="16"/>
  <c r="R7470" i="16"/>
  <c r="R7471" i="16"/>
  <c r="R7472" i="16"/>
  <c r="R7473" i="16"/>
  <c r="R7474" i="16"/>
  <c r="R7475" i="16"/>
  <c r="R7476" i="16"/>
  <c r="R7477" i="16"/>
  <c r="R7478" i="16"/>
  <c r="R7479" i="16"/>
  <c r="R7480" i="16"/>
  <c r="R7481" i="16"/>
  <c r="R7482" i="16"/>
  <c r="R7483" i="16"/>
  <c r="R7484" i="16"/>
  <c r="R7485" i="16"/>
  <c r="R7486" i="16"/>
  <c r="R7487" i="16"/>
  <c r="R7488" i="16"/>
  <c r="R7489" i="16"/>
  <c r="R7490" i="16"/>
  <c r="R7491" i="16"/>
  <c r="R7492" i="16"/>
  <c r="R7493" i="16"/>
  <c r="R7494" i="16"/>
  <c r="R7495" i="16"/>
  <c r="R7496" i="16"/>
  <c r="R7497" i="16"/>
  <c r="R7498" i="16"/>
  <c r="R7499" i="16"/>
  <c r="R7500" i="16"/>
  <c r="R7501" i="16"/>
  <c r="R7502" i="16"/>
  <c r="R7503" i="16"/>
  <c r="R7504" i="16"/>
  <c r="R7505" i="16"/>
  <c r="R7506" i="16"/>
  <c r="R7507" i="16"/>
  <c r="R7508" i="16"/>
  <c r="R7509" i="16"/>
  <c r="R7510" i="16"/>
  <c r="R7511" i="16"/>
  <c r="R7512" i="16"/>
  <c r="R7513" i="16"/>
  <c r="R7514" i="16"/>
  <c r="R7515" i="16"/>
  <c r="R7516" i="16"/>
  <c r="R7517" i="16"/>
  <c r="R7518" i="16"/>
  <c r="R7519" i="16"/>
  <c r="R7520" i="16"/>
  <c r="R7521" i="16"/>
  <c r="R7522" i="16"/>
  <c r="R7523" i="16"/>
  <c r="R7524" i="16"/>
  <c r="R7525" i="16"/>
  <c r="R7526" i="16"/>
  <c r="R7527" i="16"/>
  <c r="R7528" i="16"/>
  <c r="R7529" i="16"/>
  <c r="R7530" i="16"/>
  <c r="R7531" i="16"/>
  <c r="R7532" i="16"/>
  <c r="R7533" i="16"/>
  <c r="R7534" i="16"/>
  <c r="R7535" i="16"/>
  <c r="R7536" i="16"/>
  <c r="R7537" i="16"/>
  <c r="R7538" i="16"/>
  <c r="R7539" i="16"/>
  <c r="R7540" i="16"/>
  <c r="R7541" i="16"/>
  <c r="R7542" i="16"/>
  <c r="R7543" i="16"/>
  <c r="R7544" i="16"/>
  <c r="R7545" i="16"/>
  <c r="R7546" i="16"/>
  <c r="R7547" i="16"/>
  <c r="R7548" i="16"/>
  <c r="R7549" i="16"/>
  <c r="R7550" i="16"/>
  <c r="R7551" i="16"/>
  <c r="R7552" i="16"/>
  <c r="R7553" i="16"/>
  <c r="R7554" i="16"/>
  <c r="R7555" i="16"/>
  <c r="R7556" i="16"/>
  <c r="R7557" i="16"/>
  <c r="R7558" i="16"/>
  <c r="R7559" i="16"/>
  <c r="R7560" i="16"/>
  <c r="R7561" i="16"/>
  <c r="R7562" i="16"/>
  <c r="R7563" i="16"/>
  <c r="R7564" i="16"/>
  <c r="R7565" i="16"/>
  <c r="R7566" i="16"/>
  <c r="R7567" i="16"/>
  <c r="R7568" i="16"/>
  <c r="R7569" i="16"/>
  <c r="R7570" i="16"/>
  <c r="R7571" i="16"/>
  <c r="R7572" i="16"/>
  <c r="R7573" i="16"/>
  <c r="R7574" i="16"/>
  <c r="R7575" i="16"/>
  <c r="R7576" i="16"/>
  <c r="R7577" i="16"/>
  <c r="R7578" i="16"/>
  <c r="R7579" i="16"/>
  <c r="R7580" i="16"/>
  <c r="R7581" i="16"/>
  <c r="R7582" i="16"/>
  <c r="R7583" i="16"/>
  <c r="R7584" i="16"/>
  <c r="R7585" i="16"/>
  <c r="R7586" i="16"/>
  <c r="R7587" i="16"/>
  <c r="R7588" i="16"/>
  <c r="R7589" i="16"/>
  <c r="R7590" i="16"/>
  <c r="R7591" i="16"/>
  <c r="R7592" i="16"/>
  <c r="R7593" i="16"/>
  <c r="R7594" i="16"/>
  <c r="R7595" i="16"/>
  <c r="R7596" i="16"/>
  <c r="R7597" i="16"/>
  <c r="R7598" i="16"/>
  <c r="R7599" i="16"/>
  <c r="R7600" i="16"/>
  <c r="R7601" i="16"/>
  <c r="R7602" i="16"/>
  <c r="R7603" i="16"/>
  <c r="R7604" i="16"/>
  <c r="R7605" i="16"/>
  <c r="R7606" i="16"/>
  <c r="R7607" i="16"/>
  <c r="R7608" i="16"/>
  <c r="R7609" i="16"/>
  <c r="R7610" i="16"/>
  <c r="R7611" i="16"/>
  <c r="R7612" i="16"/>
  <c r="R7613" i="16"/>
  <c r="R7614" i="16"/>
  <c r="R7615" i="16"/>
  <c r="R7616" i="16"/>
  <c r="R7617" i="16"/>
  <c r="R7618" i="16"/>
  <c r="R7619" i="16"/>
  <c r="R7620" i="16"/>
  <c r="R7621" i="16"/>
  <c r="R7622" i="16"/>
  <c r="R7623" i="16"/>
  <c r="R7624" i="16"/>
  <c r="R7625" i="16"/>
  <c r="R7626" i="16"/>
  <c r="R7627" i="16"/>
  <c r="R7628" i="16"/>
  <c r="R7629" i="16"/>
  <c r="R7630" i="16"/>
  <c r="R7631" i="16"/>
  <c r="R7632" i="16"/>
  <c r="R7633" i="16"/>
  <c r="R7634" i="16"/>
  <c r="R7635" i="16"/>
  <c r="R7636" i="16"/>
  <c r="R7637" i="16"/>
  <c r="R7638" i="16"/>
  <c r="R7639" i="16"/>
  <c r="R7640" i="16"/>
  <c r="R7641" i="16"/>
  <c r="R7642" i="16"/>
  <c r="R7643" i="16"/>
  <c r="R7644" i="16"/>
  <c r="R7645" i="16"/>
  <c r="R7646" i="16"/>
  <c r="R7647" i="16"/>
  <c r="R7648" i="16"/>
  <c r="R7649" i="16"/>
  <c r="R7650" i="16"/>
  <c r="R7651" i="16"/>
  <c r="R7652" i="16"/>
  <c r="R7653" i="16"/>
  <c r="R7654" i="16"/>
  <c r="R7655" i="16"/>
  <c r="R7656" i="16"/>
  <c r="R7657" i="16"/>
  <c r="R7658" i="16"/>
  <c r="R7659" i="16"/>
  <c r="R7660" i="16"/>
  <c r="R7661" i="16"/>
  <c r="R7662" i="16"/>
  <c r="R7663" i="16"/>
  <c r="R7664" i="16"/>
  <c r="R7665" i="16"/>
  <c r="R7666" i="16"/>
  <c r="R7667" i="16"/>
  <c r="R7668" i="16"/>
  <c r="R7669" i="16"/>
  <c r="R7670" i="16"/>
  <c r="R7671" i="16"/>
  <c r="R7672" i="16"/>
  <c r="R7673" i="16"/>
  <c r="R7674" i="16"/>
  <c r="R7675" i="16"/>
  <c r="R7676" i="16"/>
  <c r="R7677" i="16"/>
  <c r="R7678" i="16"/>
  <c r="R7679" i="16"/>
  <c r="R7680" i="16"/>
  <c r="R7681" i="16"/>
  <c r="R7682" i="16"/>
  <c r="R7683" i="16"/>
  <c r="R7684" i="16"/>
  <c r="R7685" i="16"/>
  <c r="R7686" i="16"/>
  <c r="R7687" i="16"/>
  <c r="R7688" i="16"/>
  <c r="R7689" i="16"/>
  <c r="R7690" i="16"/>
  <c r="R7691" i="16"/>
  <c r="R7692" i="16"/>
  <c r="R7693" i="16"/>
  <c r="R7694" i="16"/>
  <c r="R7695" i="16"/>
  <c r="R7696" i="16"/>
  <c r="R7697" i="16"/>
  <c r="R7698" i="16"/>
  <c r="R7699" i="16"/>
  <c r="R7700" i="16"/>
  <c r="R7701" i="16"/>
  <c r="R7702" i="16"/>
  <c r="R7703" i="16"/>
  <c r="R7704" i="16"/>
  <c r="R7705" i="16"/>
  <c r="R7706" i="16"/>
  <c r="R7707" i="16"/>
  <c r="R7708" i="16"/>
  <c r="R7709" i="16"/>
  <c r="R7710" i="16"/>
  <c r="R7711" i="16"/>
  <c r="R7712" i="16"/>
  <c r="R7713" i="16"/>
  <c r="R7714" i="16"/>
  <c r="R7715" i="16"/>
  <c r="R7716" i="16"/>
  <c r="R7717" i="16"/>
  <c r="R7718" i="16"/>
  <c r="R7719" i="16"/>
  <c r="R7720" i="16"/>
  <c r="R7721" i="16"/>
  <c r="R7722" i="16"/>
  <c r="R7723" i="16"/>
  <c r="R7724" i="16"/>
  <c r="R7725" i="16"/>
  <c r="R7726" i="16"/>
  <c r="R7727" i="16"/>
  <c r="R7728" i="16"/>
  <c r="R7729" i="16"/>
  <c r="R7730" i="16"/>
  <c r="R7731" i="16"/>
  <c r="R7732" i="16"/>
  <c r="R7733" i="16"/>
  <c r="R7734" i="16"/>
  <c r="R7735" i="16"/>
  <c r="R7736" i="16"/>
  <c r="R7737" i="16"/>
  <c r="R7738" i="16"/>
  <c r="R7739" i="16"/>
  <c r="R7740" i="16"/>
  <c r="R7741" i="16"/>
  <c r="R7742" i="16"/>
  <c r="R7743" i="16"/>
  <c r="R7744" i="16"/>
  <c r="R7745" i="16"/>
  <c r="R7746" i="16"/>
  <c r="R7747" i="16"/>
  <c r="R7748" i="16"/>
  <c r="R7749" i="16"/>
  <c r="R7750" i="16"/>
  <c r="R7751" i="16"/>
  <c r="R7752" i="16"/>
  <c r="R7753" i="16"/>
  <c r="R7754" i="16"/>
  <c r="R7755" i="16"/>
  <c r="R7756" i="16"/>
  <c r="R7757" i="16"/>
  <c r="R7758" i="16"/>
  <c r="R7759" i="16"/>
  <c r="R7760" i="16"/>
  <c r="R7761" i="16"/>
  <c r="R7762" i="16"/>
  <c r="R7763" i="16"/>
  <c r="R7764" i="16"/>
  <c r="R7765" i="16"/>
  <c r="R7766" i="16"/>
  <c r="R7767" i="16"/>
  <c r="R7768" i="16"/>
  <c r="R7769" i="16"/>
  <c r="R7770" i="16"/>
  <c r="R7771" i="16"/>
  <c r="R7772" i="16"/>
  <c r="R7773" i="16"/>
  <c r="R7774" i="16"/>
  <c r="R7775" i="16"/>
  <c r="R7776" i="16"/>
  <c r="R7777" i="16"/>
  <c r="R7778" i="16"/>
  <c r="R7779" i="16"/>
  <c r="R7780" i="16"/>
  <c r="R7781" i="16"/>
  <c r="R7782" i="16"/>
  <c r="R7783" i="16"/>
  <c r="R7784" i="16"/>
  <c r="R7785" i="16"/>
  <c r="R7786" i="16"/>
  <c r="R7787" i="16"/>
  <c r="R7788" i="16"/>
  <c r="R7789" i="16"/>
  <c r="R7790" i="16"/>
  <c r="R7791" i="16"/>
  <c r="R7792" i="16"/>
  <c r="R7793" i="16"/>
  <c r="R7794" i="16"/>
  <c r="R7795" i="16"/>
  <c r="R7796" i="16"/>
  <c r="R7797" i="16"/>
  <c r="R7798" i="16"/>
  <c r="R7799" i="16"/>
  <c r="R7800" i="16"/>
  <c r="R7801" i="16"/>
  <c r="R7802" i="16"/>
  <c r="R7803" i="16"/>
  <c r="R7804" i="16"/>
  <c r="R7805" i="16"/>
  <c r="R7806" i="16"/>
  <c r="R7807" i="16"/>
  <c r="R7808" i="16"/>
  <c r="R7809" i="16"/>
  <c r="R7810" i="16"/>
  <c r="R7811" i="16"/>
  <c r="R7812" i="16"/>
  <c r="R7813" i="16"/>
  <c r="R7814" i="16"/>
  <c r="R7815" i="16"/>
  <c r="R7816" i="16"/>
  <c r="R7817" i="16"/>
  <c r="R7818" i="16"/>
  <c r="R7819" i="16"/>
  <c r="R7820" i="16"/>
  <c r="R7821" i="16"/>
  <c r="R7822" i="16"/>
  <c r="R7823" i="16"/>
  <c r="R7824" i="16"/>
  <c r="R7825" i="16"/>
  <c r="R7826" i="16"/>
  <c r="R7827" i="16"/>
  <c r="R7828" i="16"/>
  <c r="R7829" i="16"/>
  <c r="R7830" i="16"/>
  <c r="R7831" i="16"/>
  <c r="R7832" i="16"/>
  <c r="R7833" i="16"/>
  <c r="R7834" i="16"/>
  <c r="R7835" i="16"/>
  <c r="R7836" i="16"/>
  <c r="R7837" i="16"/>
  <c r="R7838" i="16"/>
  <c r="R7839" i="16"/>
  <c r="R7840" i="16"/>
  <c r="R7841" i="16"/>
  <c r="R7842" i="16"/>
  <c r="R7843" i="16"/>
  <c r="R7844" i="16"/>
  <c r="R7845" i="16"/>
  <c r="R7846" i="16"/>
  <c r="R7847" i="16"/>
  <c r="R7848" i="16"/>
  <c r="R7849" i="16"/>
  <c r="R7850" i="16"/>
  <c r="R7851" i="16"/>
  <c r="R7852" i="16"/>
  <c r="R7853" i="16"/>
  <c r="R7854" i="16"/>
  <c r="R7855" i="16"/>
  <c r="R7856" i="16"/>
  <c r="R7857" i="16"/>
  <c r="R7858" i="16"/>
  <c r="R7859" i="16"/>
  <c r="R7860" i="16"/>
  <c r="R7861" i="16"/>
  <c r="R7862" i="16"/>
  <c r="R7863" i="16"/>
  <c r="R7864" i="16"/>
  <c r="R7865" i="16"/>
  <c r="R7866" i="16"/>
  <c r="R7867" i="16"/>
  <c r="R7868" i="16"/>
  <c r="R7869" i="16"/>
  <c r="R7870" i="16"/>
  <c r="R7871" i="16"/>
  <c r="R7872" i="16"/>
  <c r="R7873" i="16"/>
  <c r="R7874" i="16"/>
  <c r="R7875" i="16"/>
  <c r="R7876" i="16"/>
  <c r="R7877" i="16"/>
  <c r="R7878" i="16"/>
  <c r="R7879" i="16"/>
  <c r="R7880" i="16"/>
  <c r="R7881" i="16"/>
  <c r="R7882" i="16"/>
  <c r="R7883" i="16"/>
  <c r="R7884" i="16"/>
  <c r="R7885" i="16"/>
  <c r="R7886" i="16"/>
  <c r="R7887" i="16"/>
  <c r="R7888" i="16"/>
  <c r="R7889" i="16"/>
  <c r="R7890" i="16"/>
  <c r="R7891" i="16"/>
  <c r="R7892" i="16"/>
  <c r="R7893" i="16"/>
  <c r="R7894" i="16"/>
  <c r="R7895" i="16"/>
  <c r="R7896" i="16"/>
  <c r="R7897" i="16"/>
  <c r="R7898" i="16"/>
  <c r="R7899" i="16"/>
  <c r="R7900" i="16"/>
  <c r="R7901" i="16"/>
  <c r="R7902" i="16"/>
  <c r="R7903" i="16"/>
  <c r="R7904" i="16"/>
  <c r="R7905" i="16"/>
  <c r="R7906" i="16"/>
  <c r="R7907" i="16"/>
  <c r="R7908" i="16"/>
  <c r="R7909" i="16"/>
  <c r="R7910" i="16"/>
  <c r="R7911" i="16"/>
  <c r="R7912" i="16"/>
  <c r="R7913" i="16"/>
  <c r="R7914" i="16"/>
  <c r="R7915" i="16"/>
  <c r="R7916" i="16"/>
  <c r="R7917" i="16"/>
  <c r="R7918" i="16"/>
  <c r="R7919" i="16"/>
  <c r="R7920" i="16"/>
  <c r="R7921" i="16"/>
  <c r="R7922" i="16"/>
  <c r="R7923" i="16"/>
  <c r="R7924" i="16"/>
  <c r="R7925" i="16"/>
  <c r="R7926" i="16"/>
  <c r="R7927" i="16"/>
  <c r="R7928" i="16"/>
  <c r="R7929" i="16"/>
  <c r="R7930" i="16"/>
  <c r="R7931" i="16"/>
  <c r="R7932" i="16"/>
  <c r="R7933" i="16"/>
  <c r="R7934" i="16"/>
  <c r="R7935" i="16"/>
  <c r="R7936" i="16"/>
  <c r="R7937" i="16"/>
  <c r="R7938" i="16"/>
  <c r="R7939" i="16"/>
  <c r="R7940" i="16"/>
  <c r="R7941" i="16"/>
  <c r="R7942" i="16"/>
  <c r="R7943" i="16"/>
  <c r="R7944" i="16"/>
  <c r="R7945" i="16"/>
  <c r="R7946" i="16"/>
  <c r="R7947" i="16"/>
  <c r="R7948" i="16"/>
  <c r="R7949" i="16"/>
  <c r="R7950" i="16"/>
  <c r="R7951" i="16"/>
  <c r="R7952" i="16"/>
  <c r="R7953" i="16"/>
  <c r="R7954" i="16"/>
  <c r="R7955" i="16"/>
  <c r="R7956" i="16"/>
  <c r="R7957" i="16"/>
  <c r="R7958" i="16"/>
  <c r="R7959" i="16"/>
  <c r="R7960" i="16"/>
  <c r="R7961" i="16"/>
  <c r="R7962" i="16"/>
  <c r="R7963" i="16"/>
  <c r="R7964" i="16"/>
  <c r="R7965" i="16"/>
  <c r="R7966" i="16"/>
  <c r="R7967" i="16"/>
  <c r="R7968" i="16"/>
  <c r="R7969" i="16"/>
  <c r="R7970" i="16"/>
  <c r="R7971" i="16"/>
  <c r="R7972" i="16"/>
  <c r="R7973" i="16"/>
  <c r="R7974" i="16"/>
  <c r="R7975" i="16"/>
  <c r="R7976" i="16"/>
  <c r="R7977" i="16"/>
  <c r="R7978" i="16"/>
  <c r="R7979" i="16"/>
  <c r="R7980" i="16"/>
  <c r="R7981" i="16"/>
  <c r="R7982" i="16"/>
  <c r="R7983" i="16"/>
  <c r="R7984" i="16"/>
  <c r="R7985" i="16"/>
  <c r="R7986" i="16"/>
  <c r="R7987" i="16"/>
  <c r="R7988" i="16"/>
  <c r="R7989" i="16"/>
  <c r="R7990" i="16"/>
  <c r="R7991" i="16"/>
  <c r="R7992" i="16"/>
  <c r="R7993" i="16"/>
  <c r="R7994" i="16"/>
  <c r="R7995" i="16"/>
  <c r="R7996" i="16"/>
  <c r="R7997" i="16"/>
  <c r="R7998" i="16"/>
  <c r="R7999" i="16"/>
  <c r="R8000" i="16"/>
  <c r="R8001" i="16"/>
  <c r="R8002" i="16"/>
  <c r="R8003" i="16"/>
  <c r="R8004" i="16"/>
  <c r="R8005" i="16"/>
  <c r="R8006" i="16"/>
  <c r="R8007" i="16"/>
  <c r="R8008" i="16"/>
  <c r="R8009" i="16"/>
  <c r="R8010" i="16"/>
  <c r="R8011" i="16"/>
  <c r="R8012" i="16"/>
  <c r="R8013" i="16"/>
  <c r="R8014" i="16"/>
  <c r="R8015" i="16"/>
  <c r="R8016" i="16"/>
  <c r="R8017" i="16"/>
  <c r="R8018" i="16"/>
  <c r="R8019" i="16"/>
  <c r="R8020" i="16"/>
  <c r="R8021" i="16"/>
  <c r="R8022" i="16"/>
  <c r="R8023" i="16"/>
  <c r="R8024" i="16"/>
  <c r="R8025" i="16"/>
  <c r="R8026" i="16"/>
  <c r="R8027" i="16"/>
  <c r="R8028" i="16"/>
  <c r="R8029" i="16"/>
  <c r="R8030" i="16"/>
  <c r="R8031" i="16"/>
  <c r="R8032" i="16"/>
  <c r="R8033" i="16"/>
  <c r="R8034" i="16"/>
  <c r="R8035" i="16"/>
  <c r="R8036" i="16"/>
  <c r="R8037" i="16"/>
  <c r="R8038" i="16"/>
  <c r="R8039" i="16"/>
  <c r="R8040" i="16"/>
  <c r="R8041" i="16"/>
  <c r="R8042" i="16"/>
  <c r="R8043" i="16"/>
  <c r="R8044" i="16"/>
  <c r="R8045" i="16"/>
  <c r="R8046" i="16"/>
  <c r="R8047" i="16"/>
  <c r="R8048" i="16"/>
  <c r="R8049" i="16"/>
  <c r="R8050" i="16"/>
  <c r="R8051" i="16"/>
  <c r="R8052" i="16"/>
  <c r="R8053" i="16"/>
  <c r="R8054" i="16"/>
  <c r="R8055" i="16"/>
  <c r="R8056" i="16"/>
  <c r="R8057" i="16"/>
  <c r="R8058" i="16"/>
  <c r="R8059" i="16"/>
  <c r="R8060" i="16"/>
  <c r="R8061" i="16"/>
  <c r="R8062" i="16"/>
  <c r="R8063" i="16"/>
  <c r="R8064" i="16"/>
  <c r="R8065" i="16"/>
  <c r="R8066" i="16"/>
  <c r="R8067" i="16"/>
  <c r="R8068" i="16"/>
  <c r="R8069" i="16"/>
  <c r="R8070" i="16"/>
  <c r="R8071" i="16"/>
  <c r="R8072" i="16"/>
  <c r="R8073" i="16"/>
  <c r="R8074" i="16"/>
  <c r="R8075" i="16"/>
  <c r="R8076" i="16"/>
  <c r="R8077" i="16"/>
  <c r="R8078" i="16"/>
  <c r="R8079" i="16"/>
  <c r="R8080" i="16"/>
  <c r="R8081" i="16"/>
  <c r="R8082" i="16"/>
  <c r="R8083" i="16"/>
  <c r="R8084" i="16"/>
  <c r="R8085" i="16"/>
  <c r="R8086" i="16"/>
  <c r="R8087" i="16"/>
  <c r="R8088" i="16"/>
  <c r="R8089" i="16"/>
  <c r="R8090" i="16"/>
  <c r="R8091" i="16"/>
  <c r="R8092" i="16"/>
  <c r="R8093" i="16"/>
  <c r="R8094" i="16"/>
  <c r="R8095" i="16"/>
  <c r="R8096" i="16"/>
  <c r="R8097" i="16"/>
  <c r="R8098" i="16"/>
  <c r="R8099" i="16"/>
  <c r="R8100" i="16"/>
  <c r="R8101" i="16"/>
  <c r="R8102" i="16"/>
  <c r="R8103" i="16"/>
  <c r="R8104" i="16"/>
  <c r="R8105" i="16"/>
  <c r="R8106" i="16"/>
  <c r="R8107" i="16"/>
  <c r="R8108" i="16"/>
  <c r="R8109" i="16"/>
  <c r="R8110" i="16"/>
  <c r="R8111" i="16"/>
  <c r="R8112" i="16"/>
  <c r="R8113" i="16"/>
  <c r="R8114" i="16"/>
  <c r="R8115" i="16"/>
  <c r="R8116" i="16"/>
  <c r="R8117" i="16"/>
  <c r="R8118" i="16"/>
  <c r="R8119" i="16"/>
  <c r="R8120" i="16"/>
  <c r="R8121" i="16"/>
  <c r="R8122" i="16"/>
  <c r="R8123" i="16"/>
  <c r="R8124" i="16"/>
  <c r="R8125" i="16"/>
  <c r="R8126" i="16"/>
  <c r="R8127" i="16"/>
  <c r="R8128" i="16"/>
  <c r="R8129" i="16"/>
  <c r="R8130" i="16"/>
  <c r="R8131" i="16"/>
  <c r="R8132" i="16"/>
  <c r="R8133" i="16"/>
  <c r="R8134" i="16"/>
  <c r="R8135" i="16"/>
  <c r="R8136" i="16"/>
  <c r="R8137" i="16"/>
  <c r="R8138" i="16"/>
  <c r="R8139" i="16"/>
  <c r="R8140" i="16"/>
  <c r="R8141" i="16"/>
  <c r="R8142" i="16"/>
  <c r="R8143" i="16"/>
  <c r="R8144" i="16"/>
  <c r="R8145" i="16"/>
  <c r="R8146" i="16"/>
  <c r="R8147" i="16"/>
  <c r="R8148" i="16"/>
  <c r="R8149" i="16"/>
  <c r="R8150" i="16"/>
  <c r="R8151" i="16"/>
  <c r="R8152" i="16"/>
  <c r="R8153" i="16"/>
  <c r="R8154" i="16"/>
  <c r="R8155" i="16"/>
  <c r="R8156" i="16"/>
  <c r="R8157" i="16"/>
  <c r="R8158" i="16"/>
  <c r="R8159" i="16"/>
  <c r="R8160" i="16"/>
  <c r="R8161" i="16"/>
  <c r="R8162" i="16"/>
  <c r="R8163" i="16"/>
  <c r="R8164" i="16"/>
  <c r="R8165" i="16"/>
  <c r="R8166" i="16"/>
  <c r="R8167" i="16"/>
  <c r="R8168" i="16"/>
  <c r="R8169" i="16"/>
  <c r="R8170" i="16"/>
  <c r="R8171" i="16"/>
  <c r="R8172" i="16"/>
  <c r="R8173" i="16"/>
  <c r="R8174" i="16"/>
  <c r="R8175" i="16"/>
  <c r="R8176" i="16"/>
  <c r="R8177" i="16"/>
  <c r="R8178" i="16"/>
  <c r="R8179" i="16"/>
  <c r="R8180" i="16"/>
  <c r="R8181" i="16"/>
  <c r="R8182" i="16"/>
  <c r="R8183" i="16"/>
  <c r="R8184" i="16"/>
  <c r="R8185" i="16"/>
  <c r="R8186" i="16"/>
  <c r="R8187" i="16"/>
  <c r="R8188" i="16"/>
  <c r="R8189" i="16"/>
  <c r="R8190" i="16"/>
  <c r="R8191" i="16"/>
  <c r="R8192" i="16"/>
  <c r="R8193" i="16"/>
  <c r="R8194" i="16"/>
  <c r="R8195" i="16"/>
  <c r="R8196" i="16"/>
  <c r="R8197" i="16"/>
  <c r="R8198" i="16"/>
  <c r="R8199" i="16"/>
  <c r="R8200" i="16"/>
  <c r="R8201" i="16"/>
  <c r="R8202" i="16"/>
  <c r="R8203" i="16"/>
  <c r="R8204" i="16"/>
  <c r="R8205" i="16"/>
  <c r="R8206" i="16"/>
  <c r="R8207" i="16"/>
  <c r="R8208" i="16"/>
  <c r="R8209" i="16"/>
  <c r="R8210" i="16"/>
  <c r="R8211" i="16"/>
  <c r="R8212" i="16"/>
  <c r="R8213" i="16"/>
  <c r="R8214" i="16"/>
  <c r="R8215" i="16"/>
  <c r="R8216" i="16"/>
  <c r="R8217" i="16"/>
  <c r="R8218" i="16"/>
  <c r="R8219" i="16"/>
  <c r="R8220" i="16"/>
  <c r="R8221" i="16"/>
  <c r="R8222" i="16"/>
  <c r="R8223" i="16"/>
  <c r="R8224" i="16"/>
  <c r="R8225" i="16"/>
  <c r="R8226" i="16"/>
  <c r="R8227" i="16"/>
  <c r="R8228" i="16"/>
  <c r="R8229" i="16"/>
  <c r="R8230" i="16"/>
  <c r="R8231" i="16"/>
  <c r="R8232" i="16"/>
  <c r="R8233" i="16"/>
  <c r="R8234" i="16"/>
  <c r="R8235" i="16"/>
  <c r="R8236" i="16"/>
  <c r="R8237" i="16"/>
  <c r="R8238" i="16"/>
  <c r="R8239" i="16"/>
  <c r="R8240" i="16"/>
  <c r="R8241" i="16"/>
  <c r="R8242" i="16"/>
  <c r="R8243" i="16"/>
  <c r="R8244" i="16"/>
  <c r="R8245" i="16"/>
  <c r="R8246" i="16"/>
  <c r="R8247" i="16"/>
  <c r="R8248" i="16"/>
  <c r="R8249" i="16"/>
  <c r="R8250" i="16"/>
  <c r="R8251" i="16"/>
  <c r="R8252" i="16"/>
  <c r="R8253" i="16"/>
  <c r="R8254" i="16"/>
  <c r="R8255" i="16"/>
  <c r="R8256" i="16"/>
  <c r="R8257" i="16"/>
  <c r="R8258" i="16"/>
  <c r="R8259" i="16"/>
  <c r="R8260" i="16"/>
  <c r="R8261" i="16"/>
  <c r="R8262" i="16"/>
  <c r="R8263" i="16"/>
  <c r="R8264" i="16"/>
  <c r="R8265" i="16"/>
  <c r="R8266" i="16"/>
  <c r="R8267" i="16"/>
  <c r="R8268" i="16"/>
  <c r="R8269" i="16"/>
  <c r="R8270" i="16"/>
  <c r="R8271" i="16"/>
  <c r="R8272" i="16"/>
  <c r="R8273" i="16"/>
  <c r="R8274" i="16"/>
  <c r="R8275" i="16"/>
  <c r="R8276" i="16"/>
  <c r="R8277" i="16"/>
  <c r="R8278" i="16"/>
  <c r="R8279" i="16"/>
  <c r="R8280" i="16"/>
  <c r="R8281" i="16"/>
  <c r="R8282" i="16"/>
  <c r="R8283" i="16"/>
  <c r="R8284" i="16"/>
  <c r="R8285" i="16"/>
  <c r="R8286" i="16"/>
  <c r="R8287" i="16"/>
  <c r="R8288" i="16"/>
  <c r="R8289" i="16"/>
  <c r="R8290" i="16"/>
  <c r="R8291" i="16"/>
  <c r="R8292" i="16"/>
  <c r="R8293" i="16"/>
  <c r="R8294" i="16"/>
  <c r="R8295" i="16"/>
  <c r="R8296" i="16"/>
  <c r="R8297" i="16"/>
  <c r="R8298" i="16"/>
  <c r="R8299" i="16"/>
  <c r="R8300" i="16"/>
  <c r="R8301" i="16"/>
  <c r="R8302" i="16"/>
  <c r="R8303" i="16"/>
  <c r="R8304" i="16"/>
  <c r="R8305" i="16"/>
  <c r="R8306" i="16"/>
  <c r="R8307" i="16"/>
  <c r="R8308" i="16"/>
  <c r="R8309" i="16"/>
  <c r="R8310" i="16"/>
  <c r="R8311" i="16"/>
  <c r="R8312" i="16"/>
  <c r="R8313" i="16"/>
  <c r="R8314" i="16"/>
  <c r="R8315" i="16"/>
  <c r="R8316" i="16"/>
  <c r="R8317" i="16"/>
  <c r="R8318" i="16"/>
  <c r="R8319" i="16"/>
  <c r="R8320" i="16"/>
  <c r="R8321" i="16"/>
  <c r="R8322" i="16"/>
  <c r="R8323" i="16"/>
  <c r="R8324" i="16"/>
  <c r="R8325" i="16"/>
  <c r="R8326" i="16"/>
  <c r="R8327" i="16"/>
  <c r="R8328" i="16"/>
  <c r="R8329" i="16"/>
  <c r="R8330" i="16"/>
  <c r="R8331" i="16"/>
  <c r="R8332" i="16"/>
  <c r="R8333" i="16"/>
  <c r="R8334" i="16"/>
  <c r="R8335" i="16"/>
  <c r="R8336" i="16"/>
  <c r="R8337" i="16"/>
  <c r="R8338" i="16"/>
  <c r="R8339" i="16"/>
  <c r="R8340" i="16"/>
  <c r="R8341" i="16"/>
  <c r="R8342" i="16"/>
  <c r="R8343" i="16"/>
  <c r="R8344" i="16"/>
  <c r="R8345" i="16"/>
  <c r="R8346" i="16"/>
  <c r="R8347" i="16"/>
  <c r="R8348" i="16"/>
  <c r="R8349" i="16"/>
  <c r="R8350" i="16"/>
  <c r="R8351" i="16"/>
  <c r="R8352" i="16"/>
  <c r="R8353" i="16"/>
  <c r="R8354" i="16"/>
  <c r="R8355" i="16"/>
  <c r="R8356" i="16"/>
  <c r="R8357" i="16"/>
  <c r="R8358" i="16"/>
  <c r="R8359" i="16"/>
  <c r="R8360" i="16"/>
  <c r="R8361" i="16"/>
  <c r="R8362" i="16"/>
  <c r="R8363" i="16"/>
  <c r="R8364" i="16"/>
  <c r="R8365" i="16"/>
  <c r="R8366" i="16"/>
  <c r="R8367" i="16"/>
  <c r="R8368" i="16"/>
  <c r="R8369" i="16"/>
  <c r="R8370" i="16"/>
  <c r="R8371" i="16"/>
  <c r="R8372" i="16"/>
  <c r="R8373" i="16"/>
  <c r="R8374" i="16"/>
  <c r="R8375" i="16"/>
  <c r="R8376" i="16"/>
  <c r="R8377" i="16"/>
  <c r="R8378" i="16"/>
  <c r="R8379" i="16"/>
  <c r="R8380" i="16"/>
  <c r="R8381" i="16"/>
  <c r="R8382" i="16"/>
  <c r="R8383" i="16"/>
  <c r="R8384" i="16"/>
  <c r="R8385" i="16"/>
  <c r="R8386" i="16"/>
  <c r="R8387" i="16"/>
  <c r="R8388" i="16"/>
  <c r="R8389" i="16"/>
  <c r="R8390" i="16"/>
  <c r="R8391" i="16"/>
  <c r="R8392" i="16"/>
  <c r="R8393" i="16"/>
  <c r="R8394" i="16"/>
  <c r="R8395" i="16"/>
  <c r="R8396" i="16"/>
  <c r="R8397" i="16"/>
  <c r="R8398" i="16"/>
  <c r="R8399" i="16"/>
  <c r="R8400" i="16"/>
  <c r="R8401" i="16"/>
  <c r="R8402" i="16"/>
  <c r="R8403" i="16"/>
  <c r="R8404" i="16"/>
  <c r="R8405" i="16"/>
  <c r="R8406" i="16"/>
  <c r="R8407" i="16"/>
  <c r="R8408" i="16"/>
  <c r="R8409" i="16"/>
  <c r="R8410" i="16"/>
  <c r="R8411" i="16"/>
  <c r="R8412" i="16"/>
  <c r="R8413" i="16"/>
  <c r="R8414" i="16"/>
  <c r="R8415" i="16"/>
  <c r="R8416" i="16"/>
  <c r="R8417" i="16"/>
  <c r="R8418" i="16"/>
  <c r="R8419" i="16"/>
  <c r="R8420" i="16"/>
  <c r="R8421" i="16"/>
  <c r="R8422" i="16"/>
  <c r="R8423" i="16"/>
  <c r="R8424" i="16"/>
  <c r="R8425" i="16"/>
  <c r="R8426" i="16"/>
  <c r="R8427" i="16"/>
  <c r="R8428" i="16"/>
  <c r="R8429" i="16"/>
  <c r="R8430" i="16"/>
  <c r="R8431" i="16"/>
  <c r="R8432" i="16"/>
  <c r="R8433" i="16"/>
  <c r="R8434" i="16"/>
  <c r="R8435" i="16"/>
  <c r="R8436" i="16"/>
  <c r="R8437" i="16"/>
  <c r="R8438" i="16"/>
  <c r="R8439" i="16"/>
  <c r="R8440" i="16"/>
  <c r="R8441" i="16"/>
  <c r="R8442" i="16"/>
  <c r="R8443" i="16"/>
  <c r="R8444" i="16"/>
  <c r="R8445" i="16"/>
  <c r="R8446" i="16"/>
  <c r="R8447" i="16"/>
  <c r="R8448" i="16"/>
  <c r="R8449" i="16"/>
  <c r="R8450" i="16"/>
  <c r="R8451" i="16"/>
  <c r="R8452" i="16"/>
  <c r="R8453" i="16"/>
  <c r="R8454" i="16"/>
  <c r="R8455" i="16"/>
  <c r="R8456" i="16"/>
  <c r="R8457" i="16"/>
  <c r="R8458" i="16"/>
  <c r="R8459" i="16"/>
  <c r="R8460" i="16"/>
  <c r="R8461" i="16"/>
  <c r="R8462" i="16"/>
  <c r="R8463" i="16"/>
  <c r="R8464" i="16"/>
  <c r="R8465" i="16"/>
  <c r="R8466" i="16"/>
  <c r="R8467" i="16"/>
  <c r="R8468" i="16"/>
  <c r="R8469" i="16"/>
  <c r="R8470" i="16"/>
  <c r="R8471" i="16"/>
  <c r="R8472" i="16"/>
  <c r="R8473" i="16"/>
  <c r="R8474" i="16"/>
  <c r="R8475" i="16"/>
  <c r="R8476" i="16"/>
  <c r="R8477" i="16"/>
  <c r="R8478" i="16"/>
  <c r="R8479" i="16"/>
  <c r="R8480" i="16"/>
  <c r="R8481" i="16"/>
  <c r="R8482" i="16"/>
  <c r="R8483" i="16"/>
  <c r="R8484" i="16"/>
  <c r="R8485" i="16"/>
  <c r="R8486" i="16"/>
  <c r="R8487" i="16"/>
  <c r="R8488" i="16"/>
  <c r="R8489" i="16"/>
  <c r="R8490" i="16"/>
  <c r="R8491" i="16"/>
  <c r="R8492" i="16"/>
  <c r="R8493" i="16"/>
  <c r="R8494" i="16"/>
  <c r="R8495" i="16"/>
  <c r="R8496" i="16"/>
  <c r="R8497" i="16"/>
  <c r="R8498" i="16"/>
  <c r="R8499" i="16"/>
  <c r="R8500" i="16"/>
  <c r="R8501" i="16"/>
  <c r="R8502" i="16"/>
  <c r="R8503" i="16"/>
  <c r="R8504" i="16"/>
  <c r="R8505" i="16"/>
  <c r="R8506" i="16"/>
  <c r="R8507" i="16"/>
  <c r="R8508" i="16"/>
  <c r="R8509" i="16"/>
  <c r="R8510" i="16"/>
  <c r="R8511" i="16"/>
  <c r="R8512" i="16"/>
  <c r="R8513" i="16"/>
  <c r="R8514" i="16"/>
  <c r="R8515" i="16"/>
  <c r="R8516" i="16"/>
  <c r="R8517" i="16"/>
  <c r="R8518" i="16"/>
  <c r="R8519" i="16"/>
  <c r="R8520" i="16"/>
  <c r="R8521" i="16"/>
  <c r="R8522" i="16"/>
  <c r="R8523" i="16"/>
  <c r="R8524" i="16"/>
  <c r="R8525" i="16"/>
  <c r="R8526" i="16"/>
  <c r="R8527" i="16"/>
  <c r="R8528" i="16"/>
  <c r="R8529" i="16"/>
  <c r="R8530" i="16"/>
  <c r="R8531" i="16"/>
  <c r="R8532" i="16"/>
  <c r="R8533" i="16"/>
  <c r="R8534" i="16"/>
  <c r="R8535" i="16"/>
  <c r="R8536" i="16"/>
  <c r="R8537" i="16"/>
  <c r="R8538" i="16"/>
  <c r="R8539" i="16"/>
  <c r="R8540" i="16"/>
  <c r="R8541" i="16"/>
  <c r="R8542" i="16"/>
  <c r="R8543" i="16"/>
  <c r="R8544" i="16"/>
  <c r="R8545" i="16"/>
  <c r="R8546" i="16"/>
  <c r="R8547" i="16"/>
  <c r="R8548" i="16"/>
  <c r="R8549" i="16"/>
  <c r="R8550" i="16"/>
  <c r="R8551" i="16"/>
  <c r="R8552" i="16"/>
  <c r="R8553" i="16"/>
  <c r="R8554" i="16"/>
  <c r="R8555" i="16"/>
  <c r="R8556" i="16"/>
  <c r="R8557" i="16"/>
  <c r="R8558" i="16"/>
  <c r="R8559" i="16"/>
  <c r="R8560" i="16"/>
  <c r="R8561" i="16"/>
  <c r="R8562" i="16"/>
  <c r="R8563" i="16"/>
  <c r="R8564" i="16"/>
  <c r="R8565" i="16"/>
  <c r="R8566" i="16"/>
  <c r="R8567" i="16"/>
  <c r="R8568" i="16"/>
  <c r="R8569" i="16"/>
  <c r="R8570" i="16"/>
  <c r="R8571" i="16"/>
  <c r="R8572" i="16"/>
  <c r="R8573" i="16"/>
  <c r="R8574" i="16"/>
  <c r="R8575" i="16"/>
  <c r="R8576" i="16"/>
  <c r="R8577" i="16"/>
  <c r="R8578" i="16"/>
  <c r="R8579" i="16"/>
  <c r="R8580" i="16"/>
  <c r="R8581" i="16"/>
  <c r="R8582" i="16"/>
  <c r="R8583" i="16"/>
  <c r="R8584" i="16"/>
  <c r="R8585" i="16"/>
  <c r="R8586" i="16"/>
  <c r="R8587" i="16"/>
  <c r="R8588" i="16"/>
  <c r="R8589" i="16"/>
  <c r="R8590" i="16"/>
  <c r="R8591" i="16"/>
  <c r="R8592" i="16"/>
  <c r="R8593" i="16"/>
  <c r="R8594" i="16"/>
  <c r="R8595" i="16"/>
  <c r="R8596" i="16"/>
  <c r="R8597" i="16"/>
  <c r="R8598" i="16"/>
  <c r="R8599" i="16"/>
  <c r="R8600" i="16"/>
  <c r="R8601" i="16"/>
  <c r="R8602" i="16"/>
  <c r="R8603" i="16"/>
  <c r="R8604" i="16"/>
  <c r="R8605" i="16"/>
  <c r="R8606" i="16"/>
  <c r="R8607" i="16"/>
  <c r="R8608" i="16"/>
  <c r="R8609" i="16"/>
  <c r="R8610" i="16"/>
  <c r="R8611" i="16"/>
  <c r="R8612" i="16"/>
  <c r="R8613" i="16"/>
  <c r="R8614" i="16"/>
  <c r="R8615" i="16"/>
  <c r="R8616" i="16"/>
  <c r="R8617" i="16"/>
  <c r="R8618" i="16"/>
  <c r="R8619" i="16"/>
  <c r="R8620" i="16"/>
  <c r="R8621" i="16"/>
  <c r="R8622" i="16"/>
  <c r="R8623" i="16"/>
  <c r="R8624" i="16"/>
  <c r="R8625" i="16"/>
  <c r="R8626" i="16"/>
  <c r="R8627" i="16"/>
  <c r="R8628" i="16"/>
  <c r="R8629" i="16"/>
  <c r="R8630" i="16"/>
  <c r="R8631" i="16"/>
  <c r="R8632" i="16"/>
  <c r="R8633" i="16"/>
  <c r="R8634" i="16"/>
  <c r="R8635" i="16"/>
  <c r="R8636" i="16"/>
  <c r="R8637" i="16"/>
  <c r="R8638" i="16"/>
  <c r="R8639" i="16"/>
  <c r="R8640" i="16"/>
  <c r="R8641" i="16"/>
  <c r="R8642" i="16"/>
  <c r="R8643" i="16"/>
  <c r="R8644" i="16"/>
  <c r="R8645" i="16"/>
  <c r="R8646" i="16"/>
  <c r="R8647" i="16"/>
  <c r="R8648" i="16"/>
  <c r="R8649" i="16"/>
  <c r="R8650" i="16"/>
  <c r="R8651" i="16"/>
  <c r="R8652" i="16"/>
  <c r="R8653" i="16"/>
  <c r="R8654" i="16"/>
  <c r="R8655" i="16"/>
  <c r="R8656" i="16"/>
  <c r="R8657" i="16"/>
  <c r="R8658" i="16"/>
  <c r="R8659" i="16"/>
  <c r="R8660" i="16"/>
  <c r="R8661" i="16"/>
  <c r="R8662" i="16"/>
  <c r="R8663" i="16"/>
  <c r="R8664" i="16"/>
  <c r="R8665" i="16"/>
  <c r="R8666" i="16"/>
  <c r="R8667" i="16"/>
  <c r="R8668" i="16"/>
  <c r="R8669" i="16"/>
  <c r="R8670" i="16"/>
  <c r="R8671" i="16"/>
  <c r="R8672" i="16"/>
  <c r="R8673" i="16"/>
  <c r="R8674" i="16"/>
  <c r="R8675" i="16"/>
  <c r="R8676" i="16"/>
  <c r="R8677" i="16"/>
  <c r="R8678" i="16"/>
  <c r="R8679" i="16"/>
  <c r="R8680" i="16"/>
  <c r="R8681" i="16"/>
  <c r="R8682" i="16"/>
  <c r="R8683" i="16"/>
  <c r="R8684" i="16"/>
  <c r="R8685" i="16"/>
  <c r="R8686" i="16"/>
  <c r="R8687" i="16"/>
  <c r="R8688" i="16"/>
  <c r="R8689" i="16"/>
  <c r="R8690" i="16"/>
  <c r="R8691" i="16"/>
  <c r="R8692" i="16"/>
  <c r="R8693" i="16"/>
  <c r="R8694" i="16"/>
  <c r="R8695" i="16"/>
  <c r="R8696" i="16"/>
  <c r="R8697" i="16"/>
  <c r="R8698" i="16"/>
  <c r="R8699" i="16"/>
  <c r="R8700" i="16"/>
  <c r="R8701" i="16"/>
  <c r="R8702" i="16"/>
  <c r="R8703" i="16"/>
  <c r="R8704" i="16"/>
  <c r="R8705" i="16"/>
  <c r="R8706" i="16"/>
  <c r="R8707" i="16"/>
  <c r="R8708" i="16"/>
  <c r="R8709" i="16"/>
  <c r="R8710" i="16"/>
  <c r="R8711" i="16"/>
  <c r="R8712" i="16"/>
  <c r="R8713" i="16"/>
  <c r="R8714" i="16"/>
  <c r="R8715" i="16"/>
  <c r="R8716" i="16"/>
  <c r="R8717" i="16"/>
  <c r="R8718" i="16"/>
  <c r="R8719" i="16"/>
  <c r="R8720" i="16"/>
  <c r="R8721" i="16"/>
  <c r="R8722" i="16"/>
  <c r="R8723" i="16"/>
  <c r="R8724" i="16"/>
  <c r="R8725" i="16"/>
  <c r="R8726" i="16"/>
  <c r="R8727" i="16"/>
  <c r="R8728" i="16"/>
  <c r="R8729" i="16"/>
  <c r="R8730" i="16"/>
  <c r="R8731" i="16"/>
  <c r="R8732" i="16"/>
  <c r="R8733" i="16"/>
  <c r="R8734" i="16"/>
  <c r="R8735" i="16"/>
  <c r="R8736" i="16"/>
  <c r="R8737" i="16"/>
  <c r="R8738" i="16"/>
  <c r="R8739" i="16"/>
  <c r="R8740" i="16"/>
  <c r="R8741" i="16"/>
  <c r="R8742" i="16"/>
  <c r="R8743" i="16"/>
  <c r="R8744" i="16"/>
  <c r="R8745" i="16"/>
  <c r="R8746" i="16"/>
  <c r="R8747" i="16"/>
  <c r="R8748" i="16"/>
  <c r="R8749" i="16"/>
  <c r="R8750" i="16"/>
  <c r="R8751" i="16"/>
  <c r="R8752" i="16"/>
  <c r="R8753" i="16"/>
  <c r="R8754" i="16"/>
  <c r="R8755" i="16"/>
  <c r="R8756" i="16"/>
  <c r="R8757" i="16"/>
  <c r="R8758" i="16"/>
  <c r="R8759" i="16"/>
  <c r="R8760" i="16"/>
  <c r="R8761" i="16"/>
  <c r="R8762" i="16"/>
  <c r="R8763" i="16"/>
  <c r="R8764" i="16"/>
  <c r="R8765" i="16"/>
  <c r="R8766" i="16"/>
  <c r="R8767" i="16"/>
  <c r="R8768" i="16"/>
  <c r="R8769" i="16"/>
  <c r="R8770" i="16"/>
  <c r="R8771" i="16"/>
  <c r="R8772" i="16"/>
  <c r="R8773" i="16"/>
  <c r="R8774" i="16"/>
  <c r="R8775" i="16"/>
  <c r="R8776" i="16"/>
  <c r="R8777" i="16"/>
  <c r="R8778" i="16"/>
  <c r="R8779" i="16"/>
  <c r="R8780" i="16"/>
  <c r="R8781" i="16"/>
  <c r="R8782" i="16"/>
  <c r="R8783" i="16"/>
  <c r="R8784" i="16"/>
  <c r="R8785" i="16"/>
  <c r="R8786" i="16"/>
  <c r="R8787" i="16"/>
  <c r="R8788" i="16"/>
  <c r="R8789" i="16"/>
  <c r="R8790" i="16"/>
  <c r="R8791" i="16"/>
  <c r="R8792" i="16"/>
  <c r="R8793" i="16"/>
  <c r="R8794" i="16"/>
  <c r="R8795" i="16"/>
  <c r="R8796" i="16"/>
  <c r="R8797" i="16"/>
  <c r="R8798" i="16"/>
  <c r="R8799" i="16"/>
  <c r="R8800" i="16"/>
  <c r="R8801" i="16"/>
  <c r="R8802" i="16"/>
  <c r="R8803" i="16"/>
  <c r="R8804" i="16"/>
  <c r="R8805" i="16"/>
  <c r="R8806" i="16"/>
  <c r="R8807" i="16"/>
  <c r="R8808" i="16"/>
  <c r="R8809" i="16"/>
  <c r="R8810" i="16"/>
  <c r="R8811" i="16"/>
  <c r="R8812" i="16"/>
  <c r="R8813" i="16"/>
  <c r="R8814" i="16"/>
  <c r="R8815" i="16"/>
  <c r="R8816" i="16"/>
  <c r="R8817" i="16"/>
  <c r="R8818" i="16"/>
  <c r="R8819" i="16"/>
  <c r="R8820" i="16"/>
  <c r="R8821" i="16"/>
  <c r="R8822" i="16"/>
  <c r="R8823" i="16"/>
  <c r="R8824" i="16"/>
  <c r="R8825" i="16"/>
  <c r="R8826" i="16"/>
  <c r="R8827" i="16"/>
  <c r="R8828" i="16"/>
  <c r="R8829" i="16"/>
  <c r="R8830" i="16"/>
  <c r="R8831" i="16"/>
  <c r="R8832" i="16"/>
  <c r="R8833" i="16"/>
  <c r="R8834" i="16"/>
  <c r="R8835" i="16"/>
  <c r="R8836" i="16"/>
  <c r="R8837" i="16"/>
  <c r="R8838" i="16"/>
  <c r="R8839" i="16"/>
  <c r="R8840" i="16"/>
  <c r="R8841" i="16"/>
  <c r="R8842" i="16"/>
  <c r="R8843" i="16"/>
  <c r="R8844" i="16"/>
  <c r="R8845" i="16"/>
  <c r="R8846" i="16"/>
  <c r="R8847" i="16"/>
  <c r="R8848" i="16"/>
  <c r="R8849" i="16"/>
  <c r="R8850" i="16"/>
  <c r="R8851" i="16"/>
  <c r="R8852" i="16"/>
  <c r="R8853" i="16"/>
  <c r="R8854" i="16"/>
  <c r="R8855" i="16"/>
  <c r="R8856" i="16"/>
  <c r="R8857" i="16"/>
  <c r="R8858" i="16"/>
  <c r="R8859" i="16"/>
  <c r="R8860" i="16"/>
  <c r="R8861" i="16"/>
  <c r="R8862" i="16"/>
  <c r="R8863" i="16"/>
  <c r="R8864" i="16"/>
  <c r="R8865" i="16"/>
  <c r="R8866" i="16"/>
  <c r="R8867" i="16"/>
  <c r="R8868" i="16"/>
  <c r="R8869" i="16"/>
  <c r="R8870" i="16"/>
  <c r="R8871" i="16"/>
  <c r="R8872" i="16"/>
  <c r="R8873" i="16"/>
  <c r="R8874" i="16"/>
  <c r="R8875" i="16"/>
  <c r="R8876" i="16"/>
  <c r="R8877" i="16"/>
  <c r="R8878" i="16"/>
  <c r="R8879" i="16"/>
  <c r="R8880" i="16"/>
  <c r="R8881" i="16"/>
  <c r="R8882" i="16"/>
  <c r="R8883" i="16"/>
  <c r="R8884" i="16"/>
  <c r="R8885" i="16"/>
  <c r="R8886" i="16"/>
  <c r="R8887" i="16"/>
  <c r="R8888" i="16"/>
  <c r="R8889" i="16"/>
  <c r="R8890" i="16"/>
  <c r="R8891" i="16"/>
  <c r="R8892" i="16"/>
  <c r="R8893" i="16"/>
  <c r="R8894" i="16"/>
  <c r="R8895" i="16"/>
  <c r="R8896" i="16"/>
  <c r="R8897" i="16"/>
  <c r="R8898" i="16"/>
  <c r="R8899" i="16"/>
  <c r="R8900" i="16"/>
  <c r="R8901" i="16"/>
  <c r="R8902" i="16"/>
  <c r="R8903" i="16"/>
  <c r="R8904" i="16"/>
  <c r="R8905" i="16"/>
  <c r="R8906" i="16"/>
  <c r="R8907" i="16"/>
  <c r="R8908" i="16"/>
  <c r="R8909" i="16"/>
  <c r="R8910" i="16"/>
  <c r="R8911" i="16"/>
  <c r="R8912" i="16"/>
  <c r="R8913" i="16"/>
  <c r="R8914" i="16"/>
  <c r="R8915" i="16"/>
  <c r="R8916" i="16"/>
  <c r="R8917" i="16"/>
  <c r="R8918" i="16"/>
  <c r="R8919" i="16"/>
  <c r="R8920" i="16"/>
  <c r="R8921" i="16"/>
  <c r="R8922" i="16"/>
  <c r="R8923" i="16"/>
  <c r="R8924" i="16"/>
  <c r="R8925" i="16"/>
  <c r="R8926" i="16"/>
  <c r="R8927" i="16"/>
  <c r="R8928" i="16"/>
  <c r="R8929" i="16"/>
  <c r="R8930" i="16"/>
  <c r="R8931" i="16"/>
  <c r="R8932" i="16"/>
  <c r="R8933" i="16"/>
  <c r="R8934" i="16"/>
  <c r="R8935" i="16"/>
  <c r="R8936" i="16"/>
  <c r="R8937" i="16"/>
  <c r="R8938" i="16"/>
  <c r="R8939" i="16"/>
  <c r="R8940" i="16"/>
  <c r="R8941" i="16"/>
  <c r="R8942" i="16"/>
  <c r="R8943" i="16"/>
  <c r="R8944" i="16"/>
  <c r="R8945" i="16"/>
  <c r="R8946" i="16"/>
  <c r="R8947" i="16"/>
  <c r="R8948" i="16"/>
  <c r="R8949" i="16"/>
  <c r="R8950" i="16"/>
  <c r="R8951" i="16"/>
  <c r="R8952" i="16"/>
  <c r="R8953" i="16"/>
  <c r="R8954" i="16"/>
  <c r="R8955" i="16"/>
  <c r="R8956" i="16"/>
  <c r="R8957" i="16"/>
  <c r="R8958" i="16"/>
  <c r="R8959" i="16"/>
  <c r="R8960" i="16"/>
  <c r="R8961" i="16"/>
  <c r="R8962" i="16"/>
  <c r="R8963" i="16"/>
  <c r="R8964" i="16"/>
  <c r="R8965" i="16"/>
  <c r="R8966" i="16"/>
  <c r="R8967" i="16"/>
  <c r="R8968" i="16"/>
  <c r="R8969" i="16"/>
  <c r="R8970" i="16"/>
  <c r="R8971" i="16"/>
  <c r="R8972" i="16"/>
  <c r="R8973" i="16"/>
  <c r="R8974" i="16"/>
  <c r="R8975" i="16"/>
  <c r="R8976" i="16"/>
  <c r="R8977" i="16"/>
  <c r="R8978" i="16"/>
  <c r="R8979" i="16"/>
  <c r="R8980" i="16"/>
  <c r="R8981" i="16"/>
  <c r="R8982" i="16"/>
  <c r="R8983" i="16"/>
  <c r="R8984" i="16"/>
  <c r="R8985" i="16"/>
  <c r="R8986" i="16"/>
  <c r="R8987" i="16"/>
  <c r="R8988" i="16"/>
  <c r="R8989" i="16"/>
  <c r="R8990" i="16"/>
  <c r="R8991" i="16"/>
  <c r="R8992" i="16"/>
  <c r="R8993" i="16"/>
  <c r="R8994" i="16"/>
  <c r="R8995" i="16"/>
  <c r="R8996" i="16"/>
  <c r="R8997" i="16"/>
  <c r="R8998" i="16"/>
  <c r="R8999" i="16"/>
  <c r="R9000" i="16"/>
  <c r="R9001" i="16"/>
  <c r="R9002" i="16"/>
  <c r="R9003" i="16"/>
  <c r="R9004" i="16"/>
  <c r="R9005" i="16"/>
  <c r="R9006" i="16"/>
  <c r="R9007" i="16"/>
  <c r="R9008" i="16"/>
  <c r="R9009" i="16"/>
  <c r="R9010" i="16"/>
  <c r="R9011" i="16"/>
  <c r="R9012" i="16"/>
  <c r="R9013" i="16"/>
  <c r="R9014" i="16"/>
  <c r="R9015" i="16"/>
  <c r="R9016" i="16"/>
  <c r="R9017" i="16"/>
  <c r="R9018" i="16"/>
  <c r="R9019" i="16"/>
  <c r="R9020" i="16"/>
  <c r="R9021" i="16"/>
  <c r="R9022" i="16"/>
  <c r="R9023" i="16"/>
  <c r="R9024" i="16"/>
  <c r="R9025" i="16"/>
  <c r="R9026" i="16"/>
  <c r="R9027" i="16"/>
  <c r="R9028" i="16"/>
  <c r="R9029" i="16"/>
  <c r="R9030" i="16"/>
  <c r="R9031" i="16"/>
  <c r="R9032" i="16"/>
  <c r="R9033" i="16"/>
  <c r="R9034" i="16"/>
  <c r="R9035" i="16"/>
  <c r="R9036" i="16"/>
  <c r="R9037" i="16"/>
  <c r="R9038" i="16"/>
  <c r="R9039" i="16"/>
  <c r="R9040" i="16"/>
  <c r="R9041" i="16"/>
  <c r="R9042" i="16"/>
  <c r="R9043" i="16"/>
  <c r="R9044" i="16"/>
  <c r="R9045" i="16"/>
  <c r="R9046" i="16"/>
  <c r="R9047" i="16"/>
  <c r="R9048" i="16"/>
  <c r="R9049" i="16"/>
  <c r="R9050" i="16"/>
  <c r="R9051" i="16"/>
  <c r="R9052" i="16"/>
  <c r="R9053" i="16"/>
  <c r="R9054" i="16"/>
  <c r="R9055" i="16"/>
  <c r="R9056" i="16"/>
  <c r="R9057" i="16"/>
  <c r="R9058" i="16"/>
  <c r="R9059" i="16"/>
  <c r="R9060" i="16"/>
  <c r="R9061" i="16"/>
  <c r="R9062" i="16"/>
  <c r="R9063" i="16"/>
  <c r="R9064" i="16"/>
  <c r="R9065" i="16"/>
  <c r="R9066" i="16"/>
  <c r="R9067" i="16"/>
  <c r="R9068" i="16"/>
  <c r="R9069" i="16"/>
  <c r="R9070" i="16"/>
  <c r="R9071" i="16"/>
  <c r="R9072" i="16"/>
  <c r="R9073" i="16"/>
  <c r="R9074" i="16"/>
  <c r="R9075" i="16"/>
  <c r="R9076" i="16"/>
  <c r="R9077" i="16"/>
  <c r="R9078" i="16"/>
  <c r="R9079" i="16"/>
  <c r="R9080" i="16"/>
  <c r="R9081" i="16"/>
  <c r="R9082" i="16"/>
  <c r="R9083" i="16"/>
  <c r="R9084" i="16"/>
  <c r="R9085" i="16"/>
  <c r="R9086" i="16"/>
  <c r="R9087" i="16"/>
  <c r="R9088" i="16"/>
  <c r="R9089" i="16"/>
  <c r="R9090" i="16"/>
  <c r="R9091" i="16"/>
  <c r="R9092" i="16"/>
  <c r="R9093" i="16"/>
  <c r="R9094" i="16"/>
  <c r="R9095" i="16"/>
  <c r="R9096" i="16"/>
  <c r="R9097" i="16"/>
  <c r="R9098" i="16"/>
  <c r="R9099" i="16"/>
  <c r="R9100" i="16"/>
  <c r="R9101" i="16"/>
  <c r="R9102" i="16"/>
  <c r="R9103" i="16"/>
  <c r="R9104" i="16"/>
  <c r="R9105" i="16"/>
  <c r="R9106" i="16"/>
  <c r="R9107" i="16"/>
  <c r="R9108" i="16"/>
  <c r="R9109" i="16"/>
  <c r="R9110" i="16"/>
  <c r="R9111" i="16"/>
  <c r="R9112" i="16"/>
  <c r="R9113" i="16"/>
  <c r="R9114" i="16"/>
  <c r="R9115" i="16"/>
  <c r="R9116" i="16"/>
  <c r="R9117" i="16"/>
  <c r="R9118" i="16"/>
  <c r="R9119" i="16"/>
  <c r="R9120" i="16"/>
  <c r="R9121" i="16"/>
  <c r="R9122" i="16"/>
  <c r="R9123" i="16"/>
  <c r="R9124" i="16"/>
  <c r="R9125" i="16"/>
  <c r="R9126" i="16"/>
  <c r="R9127" i="16"/>
  <c r="R9128" i="16"/>
  <c r="R9129" i="16"/>
  <c r="R9130" i="16"/>
  <c r="R9131" i="16"/>
  <c r="R9132" i="16"/>
  <c r="R9133" i="16"/>
  <c r="R9134" i="16"/>
  <c r="R9135" i="16"/>
  <c r="R9136" i="16"/>
  <c r="R9137" i="16"/>
  <c r="R9138" i="16"/>
  <c r="R9139" i="16"/>
  <c r="R9140" i="16"/>
  <c r="R9141" i="16"/>
  <c r="R9142" i="16"/>
  <c r="R9143" i="16"/>
  <c r="R9144" i="16"/>
  <c r="R9145" i="16"/>
  <c r="R9146" i="16"/>
  <c r="R9147" i="16"/>
  <c r="R9148" i="16"/>
  <c r="R9149" i="16"/>
  <c r="R9150" i="16"/>
  <c r="R9151" i="16"/>
  <c r="R9152" i="16"/>
  <c r="R9153" i="16"/>
  <c r="R9154" i="16"/>
  <c r="R9155" i="16"/>
  <c r="R9156" i="16"/>
  <c r="R9157" i="16"/>
  <c r="R9158" i="16"/>
  <c r="R9159" i="16"/>
  <c r="R9160" i="16"/>
  <c r="R9161" i="16"/>
  <c r="R9162" i="16"/>
  <c r="R9163" i="16"/>
  <c r="R9164" i="16"/>
  <c r="R9165" i="16"/>
  <c r="R9166" i="16"/>
  <c r="R9167" i="16"/>
  <c r="R9168" i="16"/>
  <c r="R9169" i="16"/>
  <c r="R9170" i="16"/>
  <c r="R9171" i="16"/>
  <c r="R9172" i="16"/>
  <c r="R9173" i="16"/>
  <c r="R9174" i="16"/>
  <c r="R9175" i="16"/>
  <c r="R9176" i="16"/>
  <c r="R9177" i="16"/>
  <c r="R9178" i="16"/>
  <c r="R9179" i="16"/>
  <c r="R9180" i="16"/>
  <c r="R9181" i="16"/>
  <c r="R9182" i="16"/>
  <c r="R9183" i="16"/>
  <c r="R9184" i="16"/>
  <c r="R9185" i="16"/>
  <c r="R9186" i="16"/>
  <c r="R9187" i="16"/>
  <c r="R9188" i="16"/>
  <c r="R9189" i="16"/>
  <c r="R9190" i="16"/>
  <c r="R9191" i="16"/>
  <c r="R9192" i="16"/>
  <c r="R9193" i="16"/>
  <c r="R9194" i="16"/>
  <c r="R9195" i="16"/>
  <c r="R9196" i="16"/>
  <c r="R9197" i="16"/>
  <c r="R9198" i="16"/>
  <c r="R9199" i="16"/>
  <c r="R9200" i="16"/>
  <c r="R9201" i="16"/>
  <c r="R9202" i="16"/>
  <c r="R9203" i="16"/>
  <c r="R9204" i="16"/>
  <c r="R9205" i="16"/>
  <c r="R9206" i="16"/>
  <c r="R9207" i="16"/>
  <c r="R9208" i="16"/>
  <c r="R9209" i="16"/>
  <c r="R9210" i="16"/>
  <c r="R9211" i="16"/>
  <c r="R9212" i="16"/>
  <c r="R9213" i="16"/>
  <c r="R9214" i="16"/>
  <c r="R9215" i="16"/>
  <c r="R9216" i="16"/>
  <c r="R9217" i="16"/>
  <c r="R9218" i="16"/>
  <c r="R9219" i="16"/>
  <c r="R9220" i="16"/>
  <c r="R9221" i="16"/>
  <c r="R9222" i="16"/>
  <c r="R9223" i="16"/>
  <c r="R9224" i="16"/>
  <c r="R9225" i="16"/>
  <c r="R9226" i="16"/>
  <c r="R9227" i="16"/>
  <c r="R9228" i="16"/>
  <c r="R9229" i="16"/>
  <c r="R9230" i="16"/>
  <c r="R9231" i="16"/>
  <c r="R9232" i="16"/>
  <c r="R9233" i="16"/>
  <c r="R9234" i="16"/>
  <c r="R9235" i="16"/>
  <c r="R9236" i="16"/>
  <c r="R9237" i="16"/>
  <c r="R9238" i="16"/>
  <c r="R9239" i="16"/>
  <c r="R9240" i="16"/>
  <c r="R9241" i="16"/>
  <c r="R9242" i="16"/>
  <c r="R9243" i="16"/>
  <c r="R9244" i="16"/>
  <c r="R9245" i="16"/>
  <c r="R9246" i="16"/>
  <c r="R9247" i="16"/>
  <c r="R9248" i="16"/>
  <c r="R9249" i="16"/>
  <c r="R9250" i="16"/>
  <c r="R9251" i="16"/>
  <c r="R9252" i="16"/>
  <c r="R9253" i="16"/>
  <c r="R9254" i="16"/>
  <c r="R9255" i="16"/>
  <c r="R9256" i="16"/>
  <c r="R9257" i="16"/>
  <c r="R9258" i="16"/>
  <c r="R9259" i="16"/>
  <c r="R9260" i="16"/>
  <c r="R9261" i="16"/>
  <c r="R9262" i="16"/>
  <c r="R9263" i="16"/>
  <c r="R9264" i="16"/>
  <c r="R9265" i="16"/>
  <c r="R9266" i="16"/>
  <c r="R9267" i="16"/>
  <c r="R9268" i="16"/>
  <c r="R9269" i="16"/>
  <c r="R9270" i="16"/>
  <c r="R9271" i="16"/>
  <c r="R9272" i="16"/>
  <c r="R9273" i="16"/>
  <c r="R9274" i="16"/>
  <c r="R9275" i="16"/>
  <c r="R9276" i="16"/>
  <c r="R9277" i="16"/>
  <c r="R9278" i="16"/>
  <c r="R9279" i="16"/>
  <c r="R9280" i="16"/>
  <c r="R9281" i="16"/>
  <c r="R9282" i="16"/>
  <c r="R9283" i="16"/>
  <c r="R9284" i="16"/>
  <c r="R9285" i="16"/>
  <c r="R9286" i="16"/>
  <c r="R9287" i="16"/>
  <c r="R9288" i="16"/>
  <c r="R9289" i="16"/>
  <c r="R9290" i="16"/>
  <c r="R9291" i="16"/>
  <c r="R9292" i="16"/>
  <c r="R9293" i="16"/>
  <c r="R9294" i="16"/>
  <c r="R9295" i="16"/>
  <c r="R9296" i="16"/>
  <c r="R9297" i="16"/>
  <c r="R9298" i="16"/>
  <c r="R9299" i="16"/>
  <c r="R9300" i="16"/>
  <c r="R9301" i="16"/>
  <c r="R9302" i="16"/>
  <c r="R9303" i="16"/>
  <c r="R9304" i="16"/>
  <c r="R9305" i="16"/>
  <c r="R9306" i="16"/>
  <c r="R9307" i="16"/>
  <c r="R9308" i="16"/>
  <c r="R9309" i="16"/>
  <c r="R9310" i="16"/>
  <c r="R9311" i="16"/>
  <c r="R9312" i="16"/>
  <c r="R9313" i="16"/>
  <c r="R9314" i="16"/>
  <c r="R9315" i="16"/>
  <c r="R9316" i="16"/>
  <c r="R9317" i="16"/>
  <c r="R9318" i="16"/>
  <c r="R9319" i="16"/>
  <c r="R9320" i="16"/>
  <c r="R9321" i="16"/>
  <c r="R9322" i="16"/>
  <c r="R9323" i="16"/>
  <c r="R9324" i="16"/>
  <c r="R9325" i="16"/>
  <c r="R9326" i="16"/>
  <c r="R9327" i="16"/>
  <c r="R9328" i="16"/>
  <c r="R9329" i="16"/>
  <c r="R9330" i="16"/>
  <c r="R9331" i="16"/>
  <c r="R9332" i="16"/>
  <c r="R9333" i="16"/>
  <c r="R9334" i="16"/>
  <c r="R9335" i="16"/>
  <c r="R9336" i="16"/>
  <c r="R9337" i="16"/>
  <c r="R9338" i="16"/>
  <c r="R9339" i="16"/>
  <c r="R9340" i="16"/>
  <c r="R9341" i="16"/>
  <c r="R9342" i="16"/>
  <c r="R9343" i="16"/>
  <c r="R9344" i="16"/>
  <c r="R9345" i="16"/>
  <c r="R9346" i="16"/>
  <c r="R9347" i="16"/>
  <c r="R9348" i="16"/>
  <c r="R9349" i="16"/>
  <c r="R9350" i="16"/>
  <c r="R9351" i="16"/>
  <c r="R9352" i="16"/>
  <c r="R9353" i="16"/>
  <c r="R9354" i="16"/>
  <c r="R9355" i="16"/>
  <c r="R9356" i="16"/>
  <c r="R9357" i="16"/>
  <c r="R9358" i="16"/>
  <c r="R9359" i="16"/>
  <c r="R9360" i="16"/>
  <c r="R9361" i="16"/>
  <c r="R9362" i="16"/>
  <c r="R9363" i="16"/>
  <c r="R9364" i="16"/>
  <c r="R9365" i="16"/>
  <c r="R9366" i="16"/>
  <c r="R9367" i="16"/>
  <c r="R9368" i="16"/>
  <c r="R9369" i="16"/>
  <c r="R9370" i="16"/>
  <c r="R9371" i="16"/>
  <c r="R9372" i="16"/>
  <c r="R9373" i="16"/>
  <c r="R9374" i="16"/>
  <c r="R9375" i="16"/>
  <c r="R9376" i="16"/>
  <c r="R9377" i="16"/>
  <c r="R9378" i="16"/>
  <c r="R9379" i="16"/>
  <c r="R9380" i="16"/>
  <c r="R9381" i="16"/>
  <c r="R9382" i="16"/>
  <c r="R9383" i="16"/>
  <c r="R9384" i="16"/>
  <c r="R9385" i="16"/>
  <c r="R9386" i="16"/>
  <c r="R9387" i="16"/>
  <c r="R9388" i="16"/>
  <c r="R9389" i="16"/>
  <c r="R9390" i="16"/>
  <c r="R9391" i="16"/>
  <c r="R9392" i="16"/>
  <c r="R9393" i="16"/>
  <c r="R9394" i="16"/>
  <c r="R9395" i="16"/>
  <c r="R9396" i="16"/>
  <c r="R9397" i="16"/>
  <c r="R9398" i="16"/>
  <c r="R9399" i="16"/>
  <c r="R9400" i="16"/>
  <c r="R9401" i="16"/>
  <c r="R9402" i="16"/>
  <c r="R9403" i="16"/>
  <c r="R9404" i="16"/>
  <c r="R9405" i="16"/>
  <c r="R9406" i="16"/>
  <c r="R9407" i="16"/>
  <c r="R9408" i="16"/>
  <c r="R9409" i="16"/>
  <c r="R9410" i="16"/>
  <c r="R9411" i="16"/>
  <c r="R9412" i="16"/>
  <c r="R9413" i="16"/>
  <c r="R9414" i="16"/>
  <c r="R9415" i="16"/>
  <c r="R9416" i="16"/>
  <c r="R9417" i="16"/>
  <c r="R9418" i="16"/>
  <c r="R9419" i="16"/>
  <c r="R9420" i="16"/>
  <c r="R9421" i="16"/>
  <c r="R9422" i="16"/>
  <c r="R9423" i="16"/>
  <c r="R9424" i="16"/>
  <c r="R9425" i="16"/>
  <c r="R9426" i="16"/>
  <c r="R9427" i="16"/>
  <c r="R9428" i="16"/>
  <c r="R9429" i="16"/>
  <c r="R9430" i="16"/>
  <c r="R9431" i="16"/>
  <c r="R9432" i="16"/>
  <c r="R9433" i="16"/>
  <c r="R9434" i="16"/>
  <c r="R9435" i="16"/>
  <c r="R9436" i="16"/>
  <c r="R9437" i="16"/>
  <c r="R9438" i="16"/>
  <c r="R9439" i="16"/>
  <c r="R9440" i="16"/>
  <c r="R9441" i="16"/>
  <c r="R9442" i="16"/>
  <c r="R9443" i="16"/>
  <c r="R9444" i="16"/>
  <c r="R9445" i="16"/>
  <c r="R9446" i="16"/>
  <c r="R9447" i="16"/>
  <c r="R9448" i="16"/>
  <c r="R9449" i="16"/>
  <c r="R9450" i="16"/>
  <c r="R9451" i="16"/>
  <c r="R9452" i="16"/>
  <c r="R9453" i="16"/>
  <c r="R9454" i="16"/>
  <c r="R9455" i="16"/>
  <c r="R9456" i="16"/>
  <c r="R9457" i="16"/>
  <c r="R9458" i="16"/>
  <c r="R9459" i="16"/>
  <c r="R9460" i="16"/>
  <c r="R9461" i="16"/>
  <c r="R9462" i="16"/>
  <c r="R9463" i="16"/>
  <c r="R9464" i="16"/>
  <c r="R9465" i="16"/>
  <c r="R9466" i="16"/>
  <c r="R9467" i="16"/>
  <c r="R9468" i="16"/>
  <c r="R9469" i="16"/>
  <c r="R9470" i="16"/>
  <c r="R9471" i="16"/>
  <c r="R9472" i="16"/>
  <c r="R9473" i="16"/>
  <c r="R9474" i="16"/>
  <c r="R9475" i="16"/>
  <c r="R9476" i="16"/>
  <c r="R9477" i="16"/>
  <c r="R9478" i="16"/>
  <c r="R9479" i="16"/>
  <c r="R9480" i="16"/>
  <c r="R9481" i="16"/>
  <c r="R9482" i="16"/>
  <c r="R9483" i="16"/>
  <c r="R9484" i="16"/>
  <c r="R9485" i="16"/>
  <c r="R9486" i="16"/>
  <c r="R9487" i="16"/>
  <c r="R9488" i="16"/>
  <c r="R9489" i="16"/>
  <c r="R9490" i="16"/>
  <c r="R9491" i="16"/>
  <c r="R9492" i="16"/>
  <c r="R9493" i="16"/>
  <c r="R9494" i="16"/>
  <c r="R9495" i="16"/>
  <c r="R9496" i="16"/>
  <c r="R9497" i="16"/>
  <c r="R9498" i="16"/>
  <c r="R9499" i="16"/>
  <c r="R9500" i="16"/>
  <c r="R9501" i="16"/>
  <c r="R9502" i="16"/>
  <c r="R9503" i="16"/>
  <c r="R9504" i="16"/>
  <c r="R9505" i="16"/>
  <c r="R9506" i="16"/>
  <c r="R9507" i="16"/>
  <c r="R9508" i="16"/>
  <c r="R9509" i="16"/>
  <c r="R9510" i="16"/>
  <c r="R9511" i="16"/>
  <c r="R9512" i="16"/>
  <c r="R9513" i="16"/>
  <c r="R9514" i="16"/>
  <c r="R9515" i="16"/>
  <c r="R9516" i="16"/>
  <c r="R9517" i="16"/>
  <c r="R9518" i="16"/>
  <c r="R9519" i="16"/>
  <c r="R9520" i="16"/>
  <c r="R9521" i="16"/>
  <c r="R9522" i="16"/>
  <c r="R9523" i="16"/>
  <c r="R9524" i="16"/>
  <c r="R9525" i="16"/>
  <c r="R9526" i="16"/>
  <c r="R9527" i="16"/>
  <c r="R9528" i="16"/>
  <c r="R9529" i="16"/>
  <c r="R9530" i="16"/>
  <c r="R9531" i="16"/>
  <c r="R9532" i="16"/>
  <c r="R9533" i="16"/>
  <c r="R9534" i="16"/>
  <c r="R9535" i="16"/>
  <c r="R9536" i="16"/>
  <c r="R9537" i="16"/>
  <c r="R9538" i="16"/>
  <c r="R9539" i="16"/>
  <c r="R9540" i="16"/>
  <c r="R9541" i="16"/>
  <c r="R9542" i="16"/>
  <c r="R9543" i="16"/>
  <c r="R9544" i="16"/>
  <c r="R9545" i="16"/>
  <c r="R9546" i="16"/>
  <c r="R9547" i="16"/>
  <c r="R9548" i="16"/>
  <c r="R9549" i="16"/>
  <c r="R9550" i="16"/>
  <c r="R9551" i="16"/>
  <c r="R9552" i="16"/>
  <c r="R9553" i="16"/>
  <c r="R9554" i="16"/>
  <c r="R9555" i="16"/>
  <c r="R9556" i="16"/>
  <c r="R9557" i="16"/>
  <c r="R9558" i="16"/>
  <c r="R9559" i="16"/>
  <c r="R9560" i="16"/>
  <c r="R9561" i="16"/>
  <c r="R9562" i="16"/>
  <c r="R9563" i="16"/>
  <c r="R9564" i="16"/>
  <c r="R9565" i="16"/>
  <c r="R9566" i="16"/>
  <c r="R9567" i="16"/>
  <c r="R9568" i="16"/>
  <c r="R9569" i="16"/>
  <c r="R9570" i="16"/>
  <c r="R9571" i="16"/>
  <c r="R9572" i="16"/>
  <c r="R9573" i="16"/>
  <c r="R9574" i="16"/>
  <c r="R9575" i="16"/>
  <c r="R9576" i="16"/>
  <c r="R9577" i="16"/>
  <c r="R9578" i="16"/>
  <c r="R9579" i="16"/>
  <c r="R9580" i="16"/>
  <c r="R9581" i="16"/>
  <c r="R9582" i="16"/>
  <c r="R9583" i="16"/>
  <c r="R9584" i="16"/>
  <c r="R9585" i="16"/>
  <c r="R9586" i="16"/>
  <c r="R9587" i="16"/>
  <c r="R9588" i="16"/>
  <c r="R9589" i="16"/>
  <c r="R9590" i="16"/>
  <c r="R9591" i="16"/>
  <c r="R9592" i="16"/>
  <c r="R9593" i="16"/>
  <c r="R9594" i="16"/>
  <c r="R9595" i="16"/>
  <c r="R9596" i="16"/>
  <c r="R9597" i="16"/>
  <c r="R9598" i="16"/>
  <c r="R9599" i="16"/>
  <c r="R9600" i="16"/>
  <c r="R9601" i="16"/>
  <c r="R9602" i="16"/>
  <c r="R9603" i="16"/>
  <c r="R9604" i="16"/>
  <c r="R9605" i="16"/>
  <c r="R9606" i="16"/>
  <c r="R9607" i="16"/>
  <c r="R9608" i="16"/>
  <c r="R9609" i="16"/>
  <c r="R9610" i="16"/>
  <c r="R9611" i="16"/>
  <c r="R9612" i="16"/>
  <c r="R9613" i="16"/>
  <c r="R9614" i="16"/>
  <c r="R9615" i="16"/>
  <c r="R9616" i="16"/>
  <c r="R9617" i="16"/>
  <c r="R9618" i="16"/>
  <c r="R9619" i="16"/>
  <c r="R9620" i="16"/>
  <c r="R9621" i="16"/>
  <c r="R9622" i="16"/>
  <c r="R9623" i="16"/>
  <c r="R9624" i="16"/>
  <c r="R9625" i="16"/>
  <c r="R9626" i="16"/>
  <c r="R9627" i="16"/>
  <c r="R9628" i="16"/>
  <c r="R9629" i="16"/>
  <c r="R9630" i="16"/>
  <c r="R9631" i="16"/>
  <c r="R9632" i="16"/>
  <c r="R9633" i="16"/>
  <c r="R9634" i="16"/>
  <c r="R9635" i="16"/>
  <c r="R9636" i="16"/>
  <c r="R9637" i="16"/>
  <c r="R9638" i="16"/>
  <c r="R9639" i="16"/>
  <c r="R9640" i="16"/>
  <c r="R9641" i="16"/>
  <c r="R9642" i="16"/>
  <c r="R9643" i="16"/>
  <c r="R9644" i="16"/>
  <c r="R9645" i="16"/>
  <c r="R9646" i="16"/>
  <c r="R9647" i="16"/>
  <c r="R9648" i="16"/>
  <c r="R9649" i="16"/>
  <c r="R9650" i="16"/>
  <c r="R9651" i="16"/>
  <c r="R9652" i="16"/>
  <c r="R9653" i="16"/>
  <c r="R9654" i="16"/>
  <c r="R9655" i="16"/>
  <c r="R9656" i="16"/>
  <c r="R9657" i="16"/>
  <c r="R9658" i="16"/>
  <c r="R9659" i="16"/>
  <c r="R9660" i="16"/>
  <c r="R9661" i="16"/>
  <c r="R9662" i="16"/>
  <c r="R9663" i="16"/>
  <c r="R9664" i="16"/>
  <c r="R9665" i="16"/>
  <c r="R9666" i="16"/>
  <c r="R9667" i="16"/>
  <c r="R9668" i="16"/>
  <c r="R9669" i="16"/>
  <c r="R9670" i="16"/>
  <c r="R9671" i="16"/>
  <c r="R9672" i="16"/>
  <c r="R9673" i="16"/>
  <c r="R9674" i="16"/>
  <c r="R9675" i="16"/>
  <c r="R9676" i="16"/>
  <c r="R9677" i="16"/>
  <c r="R9678" i="16"/>
  <c r="R9679" i="16"/>
  <c r="R9680" i="16"/>
  <c r="R9681" i="16"/>
  <c r="R9682" i="16"/>
  <c r="R9683" i="16"/>
  <c r="R9684" i="16"/>
  <c r="R9685" i="16"/>
  <c r="R9686" i="16"/>
  <c r="R9687" i="16"/>
  <c r="R9688" i="16"/>
  <c r="R9689" i="16"/>
  <c r="R9690" i="16"/>
  <c r="R9691" i="16"/>
  <c r="R9692" i="16"/>
  <c r="R9693" i="16"/>
  <c r="R9694" i="16"/>
  <c r="R9695" i="16"/>
  <c r="R9696" i="16"/>
  <c r="R9697" i="16"/>
  <c r="R9698" i="16"/>
  <c r="R9699" i="16"/>
  <c r="R9700" i="16"/>
  <c r="R9701" i="16"/>
  <c r="R9702" i="16"/>
  <c r="R9703" i="16"/>
  <c r="R9704" i="16"/>
  <c r="R9705" i="16"/>
  <c r="R9706" i="16"/>
  <c r="R9707" i="16"/>
  <c r="R9708" i="16"/>
  <c r="R9709" i="16"/>
  <c r="R9710" i="16"/>
  <c r="R9711" i="16"/>
  <c r="R9712" i="16"/>
  <c r="R9713" i="16"/>
  <c r="R9714" i="16"/>
  <c r="R9715" i="16"/>
  <c r="R9716" i="16"/>
  <c r="R9717" i="16"/>
  <c r="R9718" i="16"/>
  <c r="R9719" i="16"/>
  <c r="R9720" i="16"/>
  <c r="R9721" i="16"/>
  <c r="R9722" i="16"/>
  <c r="R9723" i="16"/>
  <c r="R9724" i="16"/>
  <c r="R9725" i="16"/>
  <c r="R9726" i="16"/>
  <c r="R9727" i="16"/>
  <c r="R9728" i="16"/>
  <c r="R9729" i="16"/>
  <c r="R9730" i="16"/>
  <c r="R9731" i="16"/>
  <c r="R9732" i="16"/>
  <c r="R9733" i="16"/>
  <c r="R9734" i="16"/>
  <c r="R9735" i="16"/>
  <c r="R9736" i="16"/>
  <c r="R9737" i="16"/>
  <c r="R9738" i="16"/>
  <c r="R9739" i="16"/>
  <c r="R9740" i="16"/>
  <c r="R9741" i="16"/>
  <c r="R9742" i="16"/>
  <c r="R9743" i="16"/>
  <c r="R9744" i="16"/>
  <c r="R9745" i="16"/>
  <c r="R9746" i="16"/>
  <c r="R9747" i="16"/>
  <c r="R9748" i="16"/>
  <c r="R9749" i="16"/>
  <c r="R9750" i="16"/>
  <c r="R9751" i="16"/>
  <c r="R9752" i="16"/>
  <c r="R9753" i="16"/>
  <c r="R9754" i="16"/>
  <c r="R9755" i="16"/>
  <c r="R9756" i="16"/>
  <c r="R9757" i="16"/>
  <c r="R9758" i="16"/>
  <c r="R9759" i="16"/>
  <c r="R9760" i="16"/>
  <c r="R9761" i="16"/>
  <c r="R9762" i="16"/>
  <c r="R9763" i="16"/>
  <c r="R9764" i="16"/>
  <c r="R9765" i="16"/>
  <c r="R9766" i="16"/>
  <c r="R9767" i="16"/>
  <c r="R9768" i="16"/>
  <c r="R9769" i="16"/>
  <c r="R9770" i="16"/>
  <c r="R9771" i="16"/>
  <c r="R9772" i="16"/>
  <c r="R9773" i="16"/>
  <c r="R9774" i="16"/>
  <c r="R9775" i="16"/>
  <c r="R9776" i="16"/>
  <c r="R9777" i="16"/>
  <c r="R9778" i="16"/>
  <c r="R9779" i="16"/>
  <c r="R9780" i="16"/>
  <c r="R9781" i="16"/>
  <c r="R9782" i="16"/>
  <c r="R9783" i="16"/>
  <c r="R9784" i="16"/>
  <c r="R9785" i="16"/>
  <c r="R9786" i="16"/>
  <c r="R9787" i="16"/>
  <c r="R9788" i="16"/>
  <c r="R9789" i="16"/>
  <c r="R9790" i="16"/>
  <c r="R9791" i="16"/>
  <c r="R9792" i="16"/>
  <c r="R9793" i="16"/>
  <c r="R9794" i="16"/>
  <c r="R9795" i="16"/>
  <c r="R9796" i="16"/>
  <c r="R9797" i="16"/>
  <c r="R9798" i="16"/>
  <c r="R9799" i="16"/>
  <c r="R9800" i="16"/>
  <c r="R9801" i="16"/>
  <c r="R9802" i="16"/>
  <c r="R9803" i="16"/>
  <c r="R9804" i="16"/>
  <c r="R9805" i="16"/>
  <c r="R9806" i="16"/>
  <c r="R9807" i="16"/>
  <c r="R9808" i="16"/>
  <c r="R9809" i="16"/>
  <c r="R9810" i="16"/>
  <c r="R9811" i="16"/>
  <c r="R9812" i="16"/>
  <c r="R9813" i="16"/>
  <c r="R9814" i="16"/>
  <c r="R9815" i="16"/>
  <c r="R9816" i="16"/>
  <c r="R9817" i="16"/>
  <c r="R9818" i="16"/>
  <c r="R9819" i="16"/>
  <c r="R9820" i="16"/>
  <c r="R9821" i="16"/>
  <c r="R9822" i="16"/>
  <c r="R9823" i="16"/>
  <c r="R9824" i="16"/>
  <c r="R9825" i="16"/>
  <c r="R9826" i="16"/>
  <c r="R9827" i="16"/>
  <c r="R9828" i="16"/>
  <c r="R9829" i="16"/>
  <c r="R9830" i="16"/>
  <c r="R9831" i="16"/>
  <c r="R9832" i="16"/>
  <c r="R9833" i="16"/>
  <c r="R9834" i="16"/>
  <c r="R9835" i="16"/>
  <c r="R9836" i="16"/>
  <c r="R9837" i="16"/>
  <c r="R9838" i="16"/>
  <c r="R9839" i="16"/>
  <c r="R9840" i="16"/>
  <c r="R9841" i="16"/>
  <c r="R9842" i="16"/>
  <c r="R9843" i="16"/>
  <c r="R9844" i="16"/>
  <c r="R9845" i="16"/>
  <c r="R9846" i="16"/>
  <c r="R9847" i="16"/>
  <c r="R9848" i="16"/>
  <c r="R9849" i="16"/>
  <c r="R9850" i="16"/>
  <c r="R9851" i="16"/>
  <c r="R9852" i="16"/>
  <c r="R9853" i="16"/>
  <c r="R9854" i="16"/>
  <c r="R9855" i="16"/>
  <c r="R9856" i="16"/>
  <c r="R9857" i="16"/>
  <c r="R9858" i="16"/>
  <c r="R9859" i="16"/>
  <c r="R9860" i="16"/>
  <c r="R9861" i="16"/>
  <c r="R9862" i="16"/>
  <c r="R9863" i="16"/>
  <c r="R9864" i="16"/>
  <c r="R9865" i="16"/>
  <c r="R9866" i="16"/>
  <c r="R9867" i="16"/>
  <c r="R9868" i="16"/>
  <c r="R9869" i="16"/>
  <c r="R9870" i="16"/>
  <c r="R9871" i="16"/>
  <c r="R9872" i="16"/>
  <c r="R9873" i="16"/>
  <c r="R9874" i="16"/>
  <c r="R9875" i="16"/>
  <c r="R9876" i="16"/>
  <c r="R9877" i="16"/>
  <c r="R9878" i="16"/>
  <c r="R9879" i="16"/>
  <c r="R9880" i="16"/>
  <c r="R9881" i="16"/>
  <c r="R9882" i="16"/>
  <c r="R9883" i="16"/>
  <c r="R9884" i="16"/>
  <c r="R9885" i="16"/>
  <c r="R9886" i="16"/>
  <c r="R9887" i="16"/>
  <c r="R9888" i="16"/>
  <c r="R9889" i="16"/>
  <c r="R9890" i="16"/>
  <c r="R9891" i="16"/>
  <c r="R9892" i="16"/>
  <c r="R9893" i="16"/>
  <c r="R9894" i="16"/>
  <c r="R9895" i="16"/>
  <c r="R9896" i="16"/>
  <c r="R9897" i="16"/>
  <c r="R9898" i="16"/>
  <c r="R9899" i="16"/>
  <c r="R9900" i="16"/>
  <c r="R9901" i="16"/>
  <c r="R9902" i="16"/>
  <c r="R9903" i="16"/>
  <c r="R9904" i="16"/>
  <c r="R9905" i="16"/>
  <c r="R9906" i="16"/>
  <c r="R9907" i="16"/>
  <c r="R9908" i="16"/>
  <c r="R9909" i="16"/>
  <c r="R9910" i="16"/>
  <c r="R9911" i="16"/>
  <c r="R9912" i="16"/>
  <c r="R9913" i="16"/>
  <c r="R9914" i="16"/>
  <c r="R9915" i="16"/>
  <c r="R9916" i="16"/>
  <c r="R9917" i="16"/>
  <c r="R9918" i="16"/>
  <c r="R9919" i="16"/>
  <c r="R9920" i="16"/>
  <c r="R9921" i="16"/>
  <c r="R9922" i="16"/>
  <c r="R9923" i="16"/>
  <c r="R9924" i="16"/>
  <c r="R9925" i="16"/>
  <c r="R9926" i="16"/>
  <c r="R9927" i="16"/>
  <c r="R9928" i="16"/>
  <c r="R9929" i="16"/>
  <c r="R9930" i="16"/>
  <c r="R9931" i="16"/>
  <c r="R9932" i="16"/>
  <c r="R9933" i="16"/>
  <c r="R9934" i="16"/>
  <c r="R9935" i="16"/>
  <c r="R9936" i="16"/>
  <c r="R9937" i="16"/>
  <c r="R9938" i="16"/>
  <c r="R9939" i="16"/>
  <c r="R9940" i="16"/>
  <c r="R9941" i="16"/>
  <c r="R9942" i="16"/>
  <c r="R9943" i="16"/>
  <c r="R9944" i="16"/>
  <c r="R9945" i="16"/>
  <c r="R9946" i="16"/>
  <c r="R9947" i="16"/>
  <c r="R9948" i="16"/>
  <c r="R9949" i="16"/>
  <c r="R9950" i="16"/>
  <c r="R9951" i="16"/>
  <c r="R9952" i="16"/>
  <c r="R9953" i="16"/>
  <c r="R9954" i="16"/>
  <c r="R9955" i="16"/>
  <c r="R9956" i="16"/>
  <c r="R9957" i="16"/>
  <c r="R9958" i="16"/>
  <c r="R9959" i="16"/>
  <c r="R9960" i="16"/>
  <c r="R9961" i="16"/>
  <c r="R9962" i="16"/>
  <c r="R9963" i="16"/>
  <c r="R9964" i="16"/>
  <c r="R9965" i="16"/>
  <c r="R9966" i="16"/>
  <c r="R9967" i="16"/>
  <c r="R9968" i="16"/>
  <c r="R9969" i="16"/>
  <c r="R9970" i="16"/>
  <c r="R9971" i="16"/>
  <c r="R9972" i="16"/>
  <c r="R9973" i="16"/>
  <c r="R9974" i="16"/>
  <c r="R9975" i="16"/>
  <c r="R9976" i="16"/>
  <c r="R9977" i="16"/>
  <c r="R9978" i="16"/>
  <c r="R9979" i="16"/>
  <c r="R9980" i="16"/>
  <c r="R9981" i="16"/>
  <c r="R9982" i="16"/>
  <c r="R9983" i="16"/>
  <c r="R9984" i="16"/>
  <c r="R9985" i="16"/>
  <c r="R9986" i="16"/>
  <c r="R9987" i="16"/>
  <c r="R9988" i="16"/>
  <c r="R9989" i="16"/>
  <c r="R9990" i="16"/>
  <c r="R9991" i="16"/>
  <c r="R9992" i="16"/>
  <c r="R9993" i="16"/>
  <c r="R9994" i="16"/>
  <c r="R9995" i="16"/>
  <c r="R9996" i="16"/>
  <c r="R9997" i="16"/>
  <c r="R9998" i="16"/>
  <c r="R9999" i="16"/>
  <c r="R10000" i="16"/>
  <c r="R10001" i="16"/>
  <c r="R10002" i="16"/>
  <c r="R10003" i="16"/>
  <c r="R10004" i="16"/>
  <c r="R10005" i="16"/>
  <c r="R10006" i="16"/>
  <c r="R10007" i="16"/>
  <c r="R10008" i="16"/>
  <c r="R10009" i="16"/>
  <c r="R10010" i="16"/>
  <c r="R10011" i="16"/>
  <c r="R10012" i="16"/>
  <c r="R10013" i="16"/>
  <c r="R10014" i="16"/>
  <c r="R10015" i="16"/>
  <c r="R10016" i="16"/>
  <c r="R10017" i="16"/>
  <c r="R10018" i="16"/>
  <c r="R10019" i="16"/>
  <c r="R10020" i="16"/>
  <c r="R10021" i="16"/>
  <c r="R10022" i="16"/>
  <c r="R10023" i="16"/>
  <c r="R10024" i="16"/>
  <c r="R10025" i="16"/>
  <c r="R10026" i="16"/>
  <c r="R10027" i="16"/>
  <c r="R10028" i="16"/>
  <c r="R10029" i="16"/>
  <c r="R10030" i="16"/>
  <c r="R10031" i="16"/>
  <c r="R10032" i="16"/>
  <c r="R10033" i="16"/>
  <c r="R10034" i="16"/>
  <c r="R10035" i="16"/>
  <c r="R10036" i="16"/>
  <c r="R10037" i="16"/>
  <c r="R10038" i="16"/>
  <c r="R10039" i="16"/>
  <c r="R10040" i="16"/>
  <c r="R10041" i="16"/>
  <c r="R10042" i="16"/>
  <c r="R10043" i="16"/>
  <c r="R10044" i="16"/>
  <c r="R10045" i="16"/>
  <c r="R10046" i="16"/>
  <c r="R10047" i="16"/>
  <c r="R10048" i="16"/>
  <c r="R10049" i="16"/>
  <c r="R10050" i="16"/>
  <c r="R10051" i="16"/>
  <c r="R10052" i="16"/>
  <c r="R10053" i="16"/>
  <c r="R10054" i="16"/>
  <c r="R10055" i="16"/>
  <c r="R10056" i="16"/>
  <c r="R10057" i="16"/>
  <c r="R10058" i="16"/>
  <c r="R10059" i="16"/>
  <c r="R10060" i="16"/>
  <c r="R10061" i="16"/>
  <c r="R10062" i="16"/>
  <c r="R10063" i="16"/>
  <c r="R10064" i="16"/>
  <c r="R10065" i="16"/>
  <c r="R10066" i="16"/>
  <c r="R10067" i="16"/>
  <c r="R10068" i="16"/>
  <c r="R10069" i="16"/>
  <c r="R10070" i="16"/>
  <c r="R10071" i="16"/>
  <c r="R10072" i="16"/>
  <c r="R10073" i="16"/>
  <c r="R10074" i="16"/>
  <c r="R10075" i="16"/>
  <c r="R10076" i="16"/>
  <c r="R10077" i="16"/>
  <c r="R10078" i="16"/>
  <c r="R10079" i="16"/>
  <c r="R10080" i="16"/>
  <c r="R10081" i="16"/>
  <c r="R10082" i="16"/>
  <c r="R10083" i="16"/>
  <c r="R10084" i="16"/>
  <c r="R10085" i="16"/>
  <c r="R10086" i="16"/>
  <c r="R10087" i="16"/>
  <c r="R10088" i="16"/>
  <c r="R10089" i="16"/>
  <c r="R10090" i="16"/>
  <c r="R10091" i="16"/>
  <c r="R10092" i="16"/>
  <c r="R10093" i="16"/>
  <c r="R10094" i="16"/>
  <c r="R10095" i="16"/>
  <c r="R10096" i="16"/>
  <c r="R10097" i="16"/>
  <c r="R10098" i="16"/>
  <c r="R10099" i="16"/>
  <c r="R10100" i="16"/>
  <c r="R10101" i="16"/>
  <c r="R10102" i="16"/>
  <c r="R10103" i="16"/>
  <c r="R10104" i="16"/>
  <c r="R10105" i="16"/>
  <c r="R10106" i="16"/>
  <c r="R10107" i="16"/>
  <c r="R10108" i="16"/>
  <c r="R10109" i="16"/>
  <c r="R10110" i="16"/>
  <c r="R10111" i="16"/>
  <c r="R10112" i="16"/>
  <c r="R10113" i="16"/>
  <c r="R10114" i="16"/>
  <c r="R10115" i="16"/>
  <c r="R10116" i="16"/>
  <c r="R10117" i="16"/>
  <c r="R10118" i="16"/>
  <c r="R10119" i="16"/>
  <c r="R10120" i="16"/>
  <c r="R10121" i="16"/>
  <c r="R10122" i="16"/>
  <c r="R10123" i="16"/>
  <c r="R10124" i="16"/>
  <c r="R10125" i="16"/>
  <c r="R10126" i="16"/>
  <c r="R10127" i="16"/>
  <c r="R10128" i="16"/>
  <c r="R10129" i="16"/>
  <c r="R10130" i="16"/>
  <c r="R10131" i="16"/>
  <c r="R10132" i="16"/>
  <c r="R10133" i="16"/>
  <c r="R10134" i="16"/>
  <c r="R10135" i="16"/>
  <c r="R10136" i="16"/>
  <c r="R10137" i="16"/>
  <c r="R10138" i="16"/>
  <c r="R10139" i="16"/>
  <c r="R10140" i="16"/>
  <c r="R10141" i="16"/>
  <c r="R10142" i="16"/>
  <c r="R10143" i="16"/>
  <c r="R10144" i="16"/>
  <c r="R10145" i="16"/>
  <c r="R10146" i="16"/>
  <c r="R10147" i="16"/>
  <c r="R10148" i="16"/>
  <c r="R10149" i="16"/>
  <c r="R10150" i="16"/>
  <c r="R10151" i="16"/>
  <c r="R10152" i="16"/>
  <c r="R10153" i="16"/>
  <c r="R10154" i="16"/>
  <c r="R10155" i="16"/>
  <c r="R10156" i="16"/>
  <c r="R10157" i="16"/>
  <c r="R10158" i="16"/>
  <c r="R10159" i="16"/>
  <c r="R10160" i="16"/>
  <c r="R10161" i="16"/>
  <c r="R10162" i="16"/>
  <c r="R10163" i="16"/>
  <c r="R10164" i="16"/>
  <c r="R10165" i="16"/>
  <c r="R10166" i="16"/>
  <c r="R10167" i="16"/>
  <c r="R10168" i="16"/>
  <c r="R10169" i="16"/>
  <c r="R10170" i="16"/>
  <c r="R10171" i="16"/>
  <c r="R10172" i="16"/>
  <c r="R10173" i="16"/>
  <c r="R10174" i="16"/>
  <c r="R10175" i="16"/>
  <c r="R10176" i="16"/>
  <c r="R10177" i="16"/>
  <c r="R10178" i="16"/>
  <c r="R10179" i="16"/>
  <c r="R10180" i="16"/>
  <c r="R10181" i="16"/>
  <c r="R10182" i="16"/>
  <c r="R10183" i="16"/>
  <c r="R10184" i="16"/>
  <c r="R10185" i="16"/>
  <c r="R10186" i="16"/>
  <c r="R10187" i="16"/>
  <c r="R10188" i="16"/>
  <c r="R10189" i="16"/>
  <c r="R10190" i="16"/>
  <c r="R10191" i="16"/>
  <c r="R10192" i="16"/>
  <c r="R10193" i="16"/>
  <c r="R10194" i="16"/>
  <c r="R10195" i="16"/>
  <c r="R10196" i="16"/>
  <c r="R10197" i="16"/>
  <c r="R10198" i="16"/>
  <c r="R10199" i="16"/>
  <c r="R10200" i="16"/>
  <c r="R10201" i="16"/>
  <c r="R10202" i="16"/>
  <c r="R10203" i="16"/>
  <c r="R10204" i="16"/>
  <c r="R10205" i="16"/>
  <c r="R10206" i="16"/>
  <c r="R10207" i="16"/>
  <c r="R10208" i="16"/>
  <c r="R10209" i="16"/>
  <c r="R10210" i="16"/>
  <c r="R10211" i="16"/>
  <c r="R10212" i="16"/>
  <c r="R10213" i="16"/>
  <c r="R10214" i="16"/>
  <c r="R10215" i="16"/>
  <c r="R10216" i="16"/>
  <c r="R10217" i="16"/>
  <c r="R10218" i="16"/>
  <c r="R10219" i="16"/>
  <c r="R10220" i="16"/>
  <c r="R10221" i="16"/>
  <c r="R10222" i="16"/>
  <c r="R10223" i="16"/>
  <c r="R10224" i="16"/>
  <c r="R10225" i="16"/>
  <c r="R10226" i="16"/>
  <c r="R10227" i="16"/>
  <c r="R10228" i="16"/>
  <c r="R10229" i="16"/>
  <c r="R10230" i="16"/>
  <c r="R10231" i="16"/>
  <c r="R10232" i="16"/>
  <c r="R10233" i="16"/>
  <c r="R10234" i="16"/>
  <c r="R10235" i="16"/>
  <c r="R10236" i="16"/>
  <c r="R10237" i="16"/>
  <c r="R10238" i="16"/>
  <c r="R10239" i="16"/>
  <c r="R10240" i="16"/>
  <c r="R10241" i="16"/>
  <c r="R10242" i="16"/>
  <c r="R10243" i="16"/>
  <c r="R10244" i="16"/>
  <c r="R10245" i="16"/>
  <c r="R10246" i="16"/>
  <c r="R10247" i="16"/>
  <c r="R10248" i="16"/>
  <c r="R10249" i="16"/>
  <c r="R10250" i="16"/>
  <c r="R10251" i="16"/>
  <c r="R10252" i="16"/>
  <c r="R10253" i="16"/>
  <c r="R10254" i="16"/>
  <c r="R10255" i="16"/>
  <c r="R10256" i="16"/>
  <c r="R10257" i="16"/>
  <c r="R10258" i="16"/>
  <c r="R10259" i="16"/>
  <c r="R10260" i="16"/>
  <c r="R10261" i="16"/>
  <c r="R10262" i="16"/>
  <c r="R10263" i="16"/>
  <c r="R10264" i="16"/>
  <c r="R10265" i="16"/>
  <c r="R10266" i="16"/>
  <c r="R10267" i="16"/>
  <c r="R10268" i="16"/>
  <c r="R10269" i="16"/>
  <c r="R10270" i="16"/>
  <c r="R10271" i="16"/>
  <c r="R10272" i="16"/>
  <c r="R10273" i="16"/>
  <c r="R10274" i="16"/>
  <c r="R10275" i="16"/>
  <c r="R10276" i="16"/>
  <c r="R10277" i="16"/>
  <c r="R10278" i="16"/>
  <c r="R10279" i="16"/>
  <c r="R10280" i="16"/>
  <c r="R10281" i="16"/>
  <c r="R10282" i="16"/>
  <c r="R10283" i="16"/>
  <c r="R10284" i="16"/>
  <c r="R10285" i="16"/>
  <c r="R10286" i="16"/>
  <c r="R10287" i="16"/>
  <c r="R10288" i="16"/>
  <c r="R10289" i="16"/>
  <c r="R10290" i="16"/>
  <c r="R10291" i="16"/>
  <c r="R10292" i="16"/>
  <c r="R10293" i="16"/>
  <c r="R10294" i="16"/>
  <c r="R10295" i="16"/>
  <c r="R10296" i="16"/>
  <c r="R10297" i="16"/>
  <c r="R10298" i="16"/>
  <c r="R10299" i="16"/>
  <c r="R10300" i="16"/>
  <c r="R10301" i="16"/>
  <c r="R10302" i="16"/>
  <c r="R10303" i="16"/>
  <c r="R10304" i="16"/>
  <c r="R10305" i="16"/>
  <c r="R10306" i="16"/>
  <c r="R10307" i="16"/>
  <c r="R10308" i="16"/>
  <c r="R10309" i="16"/>
  <c r="R10310" i="16"/>
  <c r="R10311" i="16"/>
  <c r="R10312" i="16"/>
  <c r="R10313" i="16"/>
  <c r="R10314" i="16"/>
  <c r="R10315" i="16"/>
  <c r="R10316" i="16"/>
  <c r="R10317" i="16"/>
  <c r="R10318" i="16"/>
  <c r="R10319" i="16"/>
  <c r="R10320" i="16"/>
  <c r="R10321" i="16"/>
  <c r="R10322" i="16"/>
  <c r="R10323" i="16"/>
  <c r="R10324" i="16"/>
  <c r="R10325" i="16"/>
  <c r="R10326" i="16"/>
  <c r="R10327" i="16"/>
  <c r="R10328" i="16"/>
  <c r="R10329" i="16"/>
  <c r="R10330" i="16"/>
  <c r="R10331" i="16"/>
  <c r="R10332" i="16"/>
  <c r="R10333" i="16"/>
  <c r="R10334" i="16"/>
  <c r="R10335" i="16"/>
  <c r="R10336" i="16"/>
  <c r="R10337" i="16"/>
  <c r="R10338" i="16"/>
  <c r="R10339" i="16"/>
  <c r="R10340" i="16"/>
  <c r="R10341" i="16"/>
  <c r="R10342" i="16"/>
  <c r="R10343" i="16"/>
  <c r="R10344" i="16"/>
  <c r="R10345" i="16"/>
  <c r="R10346" i="16"/>
  <c r="R10347" i="16"/>
  <c r="R10348" i="16"/>
  <c r="R10349" i="16"/>
  <c r="R10350" i="16"/>
  <c r="R10351" i="16"/>
  <c r="R10352" i="16"/>
  <c r="R10353" i="16"/>
  <c r="R10354" i="16"/>
  <c r="R10355" i="16"/>
  <c r="R10356" i="16"/>
  <c r="R10357" i="16"/>
  <c r="R10358" i="16"/>
  <c r="R10359" i="16"/>
  <c r="R10360" i="16"/>
  <c r="R10361" i="16"/>
  <c r="R10362" i="16"/>
  <c r="R10363" i="16"/>
  <c r="R10364" i="16"/>
  <c r="R10365" i="16"/>
  <c r="R10366" i="16"/>
  <c r="R10367" i="16"/>
  <c r="R10368" i="16"/>
  <c r="R10369" i="16"/>
  <c r="R10370" i="16"/>
  <c r="R10371" i="16"/>
  <c r="R10372" i="16"/>
  <c r="R10373" i="16"/>
  <c r="R10374" i="16"/>
  <c r="R10375" i="16"/>
  <c r="R10376" i="16"/>
  <c r="R10377" i="16"/>
  <c r="R10378" i="16"/>
  <c r="R10379" i="16"/>
  <c r="R10380" i="16"/>
  <c r="R10381" i="16"/>
  <c r="R10382" i="16"/>
  <c r="R10383" i="16"/>
  <c r="R10384" i="16"/>
  <c r="R10385" i="16"/>
  <c r="R10386" i="16"/>
  <c r="R10387" i="16"/>
  <c r="R10388" i="16"/>
  <c r="R10389" i="16"/>
  <c r="R10390" i="16"/>
  <c r="R10391" i="16"/>
  <c r="R10392" i="16"/>
  <c r="R10393" i="16"/>
  <c r="R10394" i="16"/>
  <c r="R10395" i="16"/>
  <c r="R10396" i="16"/>
  <c r="R10397" i="16"/>
  <c r="R10398" i="16"/>
  <c r="R10399" i="16"/>
  <c r="R10400" i="16"/>
  <c r="R10401" i="16"/>
  <c r="R10402" i="16"/>
  <c r="R10403" i="16"/>
  <c r="R10404" i="16"/>
  <c r="R10405" i="16"/>
  <c r="R10406" i="16"/>
  <c r="R10407" i="16"/>
  <c r="R10408" i="16"/>
  <c r="R10409" i="16"/>
  <c r="R10410" i="16"/>
  <c r="R10411" i="16"/>
  <c r="R10412" i="16"/>
  <c r="R10413" i="16"/>
  <c r="R10414" i="16"/>
  <c r="R10415" i="16"/>
  <c r="R10416" i="16"/>
  <c r="R10417" i="16"/>
  <c r="R10418" i="16"/>
  <c r="R10419" i="16"/>
  <c r="R10420" i="16"/>
  <c r="R10421" i="16"/>
  <c r="R10422" i="16"/>
  <c r="R10423" i="16"/>
  <c r="R10424" i="16"/>
  <c r="R10425" i="16"/>
  <c r="R10426" i="16"/>
  <c r="R10427" i="16"/>
  <c r="R10428" i="16"/>
  <c r="R10429" i="16"/>
  <c r="R10430" i="16"/>
  <c r="R10431" i="16"/>
  <c r="R10432" i="16"/>
  <c r="R10433" i="16"/>
  <c r="R10434" i="16"/>
  <c r="R10435" i="16"/>
  <c r="R10436" i="16"/>
  <c r="R10437" i="16"/>
  <c r="R10438" i="16"/>
  <c r="R10439" i="16"/>
  <c r="R10440" i="16"/>
  <c r="R10441" i="16"/>
  <c r="R10442" i="16"/>
  <c r="R10443" i="16"/>
  <c r="R10444" i="16"/>
  <c r="R10445" i="16"/>
  <c r="R10446" i="16"/>
  <c r="R10447" i="16"/>
  <c r="R10448" i="16"/>
  <c r="R10449" i="16"/>
  <c r="R10450" i="16"/>
  <c r="R10451" i="16"/>
  <c r="R10452" i="16"/>
  <c r="R10453" i="16"/>
  <c r="R10454" i="16"/>
  <c r="R10455" i="16"/>
  <c r="R10456" i="16"/>
  <c r="R10457" i="16"/>
  <c r="R10458" i="16"/>
  <c r="R10459" i="16"/>
  <c r="R10460" i="16"/>
  <c r="R10461" i="16"/>
  <c r="R10462" i="16"/>
  <c r="R10463" i="16"/>
  <c r="R10464" i="16"/>
  <c r="R10465" i="16"/>
  <c r="R10466" i="16"/>
  <c r="R10467" i="16"/>
  <c r="R10468" i="16"/>
  <c r="R10469" i="16"/>
  <c r="R10470" i="16"/>
  <c r="R10471" i="16"/>
  <c r="R10472" i="16"/>
  <c r="R10473" i="16"/>
  <c r="R10474" i="16"/>
  <c r="R10475" i="16"/>
  <c r="R10476" i="16"/>
  <c r="R10477" i="16"/>
  <c r="R10478" i="16"/>
  <c r="R10479" i="16"/>
  <c r="R10480" i="16"/>
  <c r="R10481" i="16"/>
  <c r="R10482" i="16"/>
  <c r="R10483" i="16"/>
  <c r="R10484" i="16"/>
  <c r="R10485" i="16"/>
  <c r="R10486" i="16"/>
  <c r="R10487" i="16"/>
  <c r="R10488" i="16"/>
  <c r="R10489" i="16"/>
  <c r="R10490" i="16"/>
  <c r="R10491" i="16"/>
  <c r="R10492" i="16"/>
  <c r="R10493" i="16"/>
  <c r="R10494" i="16"/>
  <c r="R10495" i="16"/>
  <c r="R10496" i="16"/>
  <c r="R10497" i="16"/>
  <c r="R10498" i="16"/>
  <c r="R10499" i="16"/>
  <c r="R10500" i="16"/>
  <c r="R10501" i="16"/>
  <c r="R10502" i="16"/>
  <c r="R10503" i="16"/>
  <c r="R10504" i="16"/>
  <c r="R10505" i="16"/>
  <c r="R10506" i="16"/>
  <c r="R10507" i="16"/>
  <c r="R10508" i="16"/>
  <c r="R10509" i="16"/>
  <c r="R10510" i="16"/>
  <c r="R10511" i="16"/>
  <c r="R10512" i="16"/>
  <c r="R10513" i="16"/>
  <c r="R10514" i="16"/>
  <c r="R10515" i="16"/>
  <c r="R10516" i="16"/>
  <c r="R10517" i="16"/>
  <c r="R10518" i="16"/>
  <c r="R10519" i="16"/>
  <c r="R10520" i="16"/>
  <c r="R10521" i="16"/>
  <c r="R10522" i="16"/>
  <c r="R10523" i="16"/>
  <c r="R10524" i="16"/>
  <c r="R10525" i="16"/>
  <c r="R10526" i="16"/>
  <c r="R10527" i="16"/>
  <c r="R10528" i="16"/>
  <c r="R10529" i="16"/>
  <c r="R10530" i="16"/>
  <c r="R10531" i="16"/>
  <c r="R10532" i="16"/>
  <c r="R10533" i="16"/>
  <c r="R10534" i="16"/>
  <c r="R10535" i="16"/>
  <c r="R10536" i="16"/>
  <c r="R10537" i="16"/>
  <c r="R10538" i="16"/>
  <c r="R10539" i="16"/>
  <c r="R10540" i="16"/>
  <c r="R10541" i="16"/>
  <c r="R10542" i="16"/>
  <c r="R10543" i="16"/>
  <c r="R10544" i="16"/>
  <c r="R10545" i="16"/>
  <c r="R10546" i="16"/>
  <c r="R10547" i="16"/>
  <c r="R10548" i="16"/>
  <c r="R10549" i="16"/>
  <c r="R10550" i="16"/>
  <c r="R10551" i="16"/>
  <c r="R10552" i="16"/>
  <c r="R10553" i="16"/>
  <c r="R10554" i="16"/>
  <c r="R10555" i="16"/>
  <c r="R10556" i="16"/>
  <c r="R10557" i="16"/>
  <c r="R10558" i="16"/>
  <c r="R10559" i="16"/>
  <c r="R10560" i="16"/>
  <c r="R10561" i="16"/>
  <c r="R10562" i="16"/>
  <c r="R10563" i="16"/>
  <c r="R10564" i="16"/>
  <c r="R10565" i="16"/>
  <c r="R10566" i="16"/>
  <c r="R10567" i="16"/>
  <c r="R10568" i="16"/>
  <c r="R10569" i="16"/>
  <c r="R10570" i="16"/>
  <c r="R10571" i="16"/>
  <c r="R10572" i="16"/>
  <c r="R10573" i="16"/>
  <c r="R10574" i="16"/>
  <c r="R10575" i="16"/>
  <c r="R10576" i="16"/>
  <c r="R10577" i="16"/>
  <c r="R10578" i="16"/>
  <c r="R10579" i="16"/>
  <c r="R10580" i="16"/>
  <c r="R10581" i="16"/>
  <c r="R10582" i="16"/>
  <c r="R10583" i="16"/>
  <c r="R10584" i="16"/>
  <c r="R10585" i="16"/>
  <c r="R10586" i="16"/>
  <c r="R10587" i="16"/>
  <c r="R10588" i="16"/>
  <c r="R10589" i="16"/>
  <c r="R10590" i="16"/>
  <c r="R10591" i="16"/>
  <c r="R10592" i="16"/>
  <c r="R10593" i="16"/>
  <c r="R10594" i="16"/>
  <c r="R10595" i="16"/>
  <c r="R10596" i="16"/>
  <c r="R10597" i="16"/>
  <c r="R10598" i="16"/>
  <c r="R10599" i="16"/>
  <c r="R10600" i="16"/>
  <c r="R10601" i="16"/>
  <c r="R10602" i="16"/>
  <c r="R10603" i="16"/>
  <c r="R10604" i="16"/>
  <c r="R10605" i="16"/>
  <c r="R10606" i="16"/>
  <c r="R10607" i="16"/>
  <c r="R10608" i="16"/>
  <c r="R10609" i="16"/>
  <c r="R10610" i="16"/>
  <c r="R10611" i="16"/>
  <c r="R10612" i="16"/>
  <c r="R10613" i="16"/>
  <c r="R10614" i="16"/>
  <c r="R10615" i="16"/>
  <c r="R10616" i="16"/>
  <c r="R10617" i="16"/>
  <c r="R10618" i="16"/>
  <c r="R10619" i="16"/>
  <c r="R10620" i="16"/>
  <c r="R10621" i="16"/>
  <c r="R10622" i="16"/>
  <c r="R10623" i="16"/>
  <c r="R10624" i="16"/>
  <c r="R10625" i="16"/>
  <c r="R10626" i="16"/>
  <c r="R10627" i="16"/>
  <c r="R10628" i="16"/>
  <c r="R10629" i="16"/>
  <c r="R10630" i="16"/>
  <c r="R10631" i="16"/>
  <c r="R10632" i="16"/>
  <c r="R10633" i="16"/>
  <c r="R10634" i="16"/>
  <c r="R10635" i="16"/>
  <c r="R10636" i="16"/>
  <c r="R10637" i="16"/>
  <c r="R10638" i="16"/>
  <c r="R10639" i="16"/>
  <c r="R10640" i="16"/>
  <c r="R10641" i="16"/>
  <c r="R10642" i="16"/>
  <c r="R10643" i="16"/>
  <c r="R10644" i="16"/>
  <c r="R10645" i="16"/>
  <c r="R10646" i="16"/>
  <c r="R10647" i="16"/>
  <c r="R10648" i="16"/>
  <c r="R10649" i="16"/>
  <c r="R10650" i="16"/>
  <c r="R10651" i="16"/>
  <c r="R10652" i="16"/>
  <c r="R10653" i="16"/>
  <c r="R10654" i="16"/>
  <c r="R10655" i="16"/>
  <c r="R10656" i="16"/>
  <c r="R10657" i="16"/>
  <c r="R10658" i="16"/>
  <c r="R10659" i="16"/>
  <c r="R10660" i="16"/>
  <c r="R10661" i="16"/>
  <c r="R10662" i="16"/>
  <c r="R10663" i="16"/>
  <c r="R10664" i="16"/>
  <c r="R10665" i="16"/>
  <c r="R10666" i="16"/>
  <c r="R10667" i="16"/>
  <c r="R10668" i="16"/>
  <c r="R10669" i="16"/>
  <c r="R10670" i="16"/>
  <c r="R10671" i="16"/>
  <c r="R10672" i="16"/>
  <c r="R10673" i="16"/>
  <c r="R10674" i="16"/>
  <c r="R10675" i="16"/>
  <c r="R10676" i="16"/>
  <c r="R10677" i="16"/>
  <c r="R10678" i="16"/>
  <c r="R10679" i="16"/>
  <c r="R10680" i="16"/>
  <c r="R10681" i="16"/>
  <c r="R10682" i="16"/>
  <c r="R10683" i="16"/>
  <c r="R10684" i="16"/>
  <c r="R10685" i="16"/>
  <c r="R10686" i="16"/>
  <c r="R10687" i="16"/>
  <c r="R10688" i="16"/>
  <c r="R10689" i="16"/>
  <c r="R10690" i="16"/>
  <c r="R10691" i="16"/>
  <c r="R10692" i="16"/>
  <c r="R10693" i="16"/>
  <c r="R10694" i="16"/>
  <c r="R10695" i="16"/>
  <c r="R10696" i="16"/>
  <c r="R10697" i="16"/>
  <c r="R10698" i="16"/>
  <c r="R10699" i="16"/>
  <c r="R10700" i="16"/>
  <c r="R10701" i="16"/>
  <c r="R10702" i="16"/>
  <c r="R10703" i="16"/>
  <c r="R10704" i="16"/>
  <c r="R10705" i="16"/>
  <c r="R10706" i="16"/>
  <c r="R10707" i="16"/>
  <c r="R10708" i="16"/>
  <c r="R10709" i="16"/>
  <c r="R10710" i="16"/>
  <c r="R10711" i="16"/>
  <c r="R10712" i="16"/>
  <c r="R10713" i="16"/>
  <c r="R10714" i="16"/>
  <c r="R10715" i="16"/>
  <c r="R10716" i="16"/>
  <c r="R10717" i="16"/>
  <c r="R10718" i="16"/>
  <c r="R10719" i="16"/>
  <c r="R10720" i="16"/>
  <c r="R10721" i="16"/>
  <c r="R10722" i="16"/>
  <c r="R10723" i="16"/>
  <c r="R10724" i="16"/>
  <c r="R10725" i="16"/>
  <c r="R10726" i="16"/>
  <c r="R10727" i="16"/>
  <c r="R10728" i="16"/>
  <c r="R10729" i="16"/>
  <c r="R10730" i="16"/>
  <c r="R10731" i="16"/>
  <c r="R10732" i="16"/>
  <c r="R10733" i="16"/>
  <c r="R10734" i="16"/>
  <c r="R10735" i="16"/>
  <c r="R10736" i="16"/>
  <c r="R10737" i="16"/>
  <c r="R10738" i="16"/>
  <c r="R10739" i="16"/>
  <c r="R10740" i="16"/>
  <c r="R10741" i="16"/>
  <c r="R10742" i="16"/>
  <c r="R10743" i="16"/>
  <c r="R10744" i="16"/>
  <c r="R10745" i="16"/>
  <c r="R10746" i="16"/>
  <c r="R10747" i="16"/>
  <c r="R10748" i="16"/>
  <c r="R10749" i="16"/>
  <c r="R10750" i="16"/>
  <c r="R10751" i="16"/>
  <c r="R10752" i="16"/>
  <c r="R10753" i="16"/>
  <c r="R10754" i="16"/>
  <c r="R10755" i="16"/>
  <c r="R10756" i="16"/>
  <c r="R10757" i="16"/>
  <c r="R10758" i="16"/>
  <c r="R10759" i="16"/>
  <c r="R10760" i="16"/>
  <c r="R10761" i="16"/>
  <c r="R10762" i="16"/>
  <c r="R10763" i="16"/>
  <c r="R10764" i="16"/>
  <c r="R10765" i="16"/>
  <c r="R10766" i="16"/>
  <c r="R10767" i="16"/>
  <c r="R10768" i="16"/>
  <c r="R10769" i="16"/>
  <c r="R10770" i="16"/>
  <c r="R10771" i="16"/>
  <c r="R10772" i="16"/>
  <c r="R10773" i="16"/>
  <c r="R10774" i="16"/>
  <c r="R10775" i="16"/>
  <c r="R10776" i="16"/>
  <c r="R10777" i="16"/>
  <c r="R10778" i="16"/>
  <c r="R10779" i="16"/>
  <c r="R10780" i="16"/>
  <c r="R10781" i="16"/>
  <c r="R10782" i="16"/>
  <c r="R10783" i="16"/>
  <c r="R10784" i="16"/>
  <c r="R10785" i="16"/>
  <c r="R10786" i="16"/>
  <c r="R10787" i="16"/>
  <c r="R10788" i="16"/>
  <c r="R10789" i="16"/>
  <c r="R10790" i="16"/>
  <c r="R10791" i="16"/>
  <c r="R10792" i="16"/>
  <c r="R10793" i="16"/>
  <c r="R10794" i="16"/>
  <c r="R10795" i="16"/>
  <c r="R10796" i="16"/>
  <c r="R10797" i="16"/>
  <c r="R10798" i="16"/>
  <c r="R10799" i="16"/>
  <c r="R10800" i="16"/>
  <c r="R10801" i="16"/>
  <c r="R10802" i="16"/>
  <c r="R10803" i="16"/>
  <c r="R10804" i="16"/>
  <c r="R10805" i="16"/>
  <c r="R10806" i="16"/>
  <c r="R10807" i="16"/>
  <c r="R10808" i="16"/>
  <c r="R10809" i="16"/>
  <c r="R10810" i="16"/>
  <c r="R10811" i="16"/>
  <c r="R10812" i="16"/>
  <c r="R10813" i="16"/>
  <c r="R10814" i="16"/>
  <c r="R10815" i="16"/>
  <c r="R10816" i="16"/>
  <c r="R10817" i="16"/>
  <c r="R10818" i="16"/>
  <c r="R10819" i="16"/>
  <c r="R10820" i="16"/>
  <c r="R10821" i="16"/>
  <c r="R10822" i="16"/>
  <c r="R10823" i="16"/>
  <c r="R10824" i="16"/>
  <c r="R10825" i="16"/>
  <c r="R10826" i="16"/>
  <c r="R10827" i="16"/>
  <c r="R10828" i="16"/>
  <c r="R10829" i="16"/>
  <c r="R10830" i="16"/>
  <c r="R10831" i="16"/>
  <c r="R10832" i="16"/>
  <c r="R10833" i="16"/>
  <c r="R10834" i="16"/>
  <c r="R10835" i="16"/>
  <c r="R10836" i="16"/>
  <c r="R10837" i="16"/>
  <c r="R10838" i="16"/>
  <c r="R10839" i="16"/>
  <c r="R10840" i="16"/>
  <c r="R10841" i="16"/>
  <c r="R10842" i="16"/>
  <c r="R10843" i="16"/>
  <c r="R10844" i="16"/>
  <c r="R10845" i="16"/>
  <c r="R10846" i="16"/>
  <c r="R10847" i="16"/>
  <c r="R10848" i="16"/>
  <c r="R10849" i="16"/>
  <c r="R10850" i="16"/>
  <c r="R10851" i="16"/>
  <c r="R10852" i="16"/>
  <c r="R10853" i="16"/>
  <c r="R10854" i="16"/>
  <c r="R10855" i="16"/>
  <c r="R10856" i="16"/>
  <c r="R10857" i="16"/>
  <c r="R10858" i="16"/>
  <c r="R10859" i="16"/>
  <c r="R10860" i="16"/>
  <c r="R10861" i="16"/>
  <c r="R10862" i="16"/>
  <c r="R10863" i="16"/>
  <c r="R10864" i="16"/>
  <c r="R10865" i="16"/>
  <c r="R10866" i="16"/>
  <c r="R10867" i="16"/>
  <c r="R10868" i="16"/>
  <c r="R10869" i="16"/>
  <c r="R10870" i="16"/>
  <c r="R10871" i="16"/>
  <c r="R10872" i="16"/>
  <c r="R10873" i="16"/>
  <c r="R10874" i="16"/>
  <c r="R10875" i="16"/>
  <c r="R10876" i="16"/>
  <c r="R10877" i="16"/>
  <c r="R10878" i="16"/>
  <c r="R10879" i="16"/>
  <c r="R10880" i="16"/>
  <c r="R10881" i="16"/>
  <c r="R10882" i="16"/>
  <c r="R10883" i="16"/>
  <c r="R10884" i="16"/>
  <c r="R10885" i="16"/>
  <c r="R10886" i="16"/>
  <c r="R10887" i="16"/>
  <c r="R10888" i="16"/>
  <c r="R10889" i="16"/>
  <c r="R10890" i="16"/>
  <c r="R10891" i="16"/>
  <c r="R10892" i="16"/>
  <c r="R10893" i="16"/>
  <c r="R10894" i="16"/>
  <c r="R10895" i="16"/>
  <c r="R10896" i="16"/>
  <c r="R10897" i="16"/>
  <c r="R10898" i="16"/>
  <c r="R10899" i="16"/>
  <c r="R10900" i="16"/>
  <c r="R10901" i="16"/>
  <c r="R10902" i="16"/>
  <c r="R10903" i="16"/>
  <c r="R10904" i="16"/>
  <c r="R10905" i="16"/>
  <c r="R10906" i="16"/>
  <c r="R10907" i="16"/>
  <c r="R10908" i="16"/>
  <c r="R10909" i="16"/>
  <c r="R10910" i="16"/>
  <c r="R10911" i="16"/>
  <c r="R10912" i="16"/>
  <c r="R10913" i="16"/>
  <c r="R10914" i="16"/>
  <c r="R10915" i="16"/>
  <c r="R10916" i="16"/>
  <c r="R10917" i="16"/>
  <c r="R10918" i="16"/>
  <c r="R10919" i="16"/>
  <c r="R10920" i="16"/>
  <c r="R10921" i="16"/>
  <c r="R10922" i="16"/>
  <c r="R10923" i="16"/>
  <c r="R10924" i="16"/>
  <c r="R10925" i="16"/>
  <c r="R10926" i="16"/>
  <c r="R10927" i="16"/>
  <c r="R10928" i="16"/>
  <c r="R10929" i="16"/>
  <c r="R10930" i="16"/>
  <c r="R10931" i="16"/>
  <c r="R10932" i="16"/>
  <c r="R10933" i="16"/>
  <c r="R10934" i="16"/>
  <c r="R10935" i="16"/>
  <c r="R10936" i="16"/>
  <c r="R10937" i="16"/>
  <c r="R10938" i="16"/>
  <c r="R10939" i="16"/>
  <c r="R10940" i="16"/>
  <c r="R10941" i="16"/>
  <c r="R10942" i="16"/>
  <c r="R10943" i="16"/>
  <c r="R10944" i="16"/>
  <c r="R10945" i="16"/>
  <c r="R10946" i="16"/>
  <c r="R10947" i="16"/>
  <c r="R10948" i="16"/>
  <c r="R10949" i="16"/>
  <c r="R10950" i="16"/>
  <c r="R10951" i="16"/>
  <c r="R10952" i="16"/>
  <c r="R10953" i="16"/>
  <c r="R10954" i="16"/>
  <c r="R10955" i="16"/>
  <c r="R10956" i="16"/>
  <c r="R10957" i="16"/>
  <c r="R10958" i="16"/>
  <c r="R10959" i="16"/>
  <c r="R10960" i="16"/>
  <c r="R10961" i="16"/>
  <c r="R10962" i="16"/>
  <c r="R10963" i="16"/>
  <c r="R10964" i="16"/>
  <c r="R10965" i="16"/>
  <c r="R10966" i="16"/>
  <c r="R10967" i="16"/>
  <c r="R10968" i="16"/>
  <c r="R10969" i="16"/>
  <c r="R10970" i="16"/>
  <c r="R10971" i="16"/>
  <c r="R10972" i="16"/>
  <c r="R10973" i="16"/>
  <c r="R10974" i="16"/>
  <c r="R10975" i="16"/>
  <c r="R10976" i="16"/>
  <c r="R10977" i="16"/>
  <c r="R10978" i="16"/>
  <c r="R10979" i="16"/>
  <c r="R10980" i="16"/>
  <c r="R10981" i="16"/>
  <c r="R10982" i="16"/>
  <c r="R10983" i="16"/>
  <c r="R10984" i="16"/>
  <c r="R10985" i="16"/>
  <c r="R10986" i="16"/>
  <c r="R10987" i="16"/>
  <c r="R10988" i="16"/>
  <c r="R10989" i="16"/>
  <c r="R10990" i="16"/>
  <c r="R10991" i="16"/>
  <c r="R10992" i="16"/>
  <c r="R10993" i="16"/>
  <c r="R10994" i="16"/>
  <c r="R10995" i="16"/>
  <c r="R10996" i="16"/>
  <c r="R10997" i="16"/>
  <c r="R10998" i="16"/>
  <c r="R10999" i="16"/>
  <c r="R11000" i="16"/>
  <c r="R11001" i="16"/>
  <c r="R11002" i="16"/>
  <c r="R11003" i="16"/>
  <c r="R11004" i="16"/>
  <c r="R11005" i="16"/>
  <c r="R11006" i="16"/>
  <c r="R11007" i="16"/>
  <c r="R11008" i="16"/>
  <c r="R11009" i="16"/>
  <c r="R11010" i="16"/>
  <c r="R11011" i="16"/>
  <c r="R11012" i="16"/>
  <c r="R11013" i="16"/>
  <c r="R11014" i="16"/>
  <c r="R11015" i="16"/>
  <c r="R11016" i="16"/>
  <c r="R11017" i="16"/>
  <c r="R11018" i="16"/>
  <c r="R11019" i="16"/>
  <c r="R11020" i="16"/>
  <c r="R11021" i="16"/>
  <c r="R11022" i="16"/>
  <c r="R11023" i="16"/>
  <c r="R11024" i="16"/>
  <c r="R11025" i="16"/>
  <c r="R11026" i="16"/>
  <c r="R11027" i="16"/>
  <c r="R11028" i="16"/>
  <c r="R11029" i="16"/>
  <c r="R11030" i="16"/>
  <c r="R11031" i="16"/>
  <c r="R11032" i="16"/>
  <c r="R11033" i="16"/>
  <c r="R11034" i="16"/>
  <c r="R11035" i="16"/>
  <c r="R11036" i="16"/>
  <c r="R11037" i="16"/>
  <c r="R11038" i="16"/>
  <c r="R11039" i="16"/>
  <c r="R11040" i="16"/>
  <c r="R11041" i="16"/>
  <c r="R11042" i="16"/>
  <c r="R11043" i="16"/>
  <c r="R11044" i="16"/>
  <c r="R11045" i="16"/>
  <c r="R11046" i="16"/>
  <c r="R11047" i="16"/>
  <c r="R11048" i="16"/>
  <c r="R11049" i="16"/>
  <c r="R11050" i="16"/>
  <c r="R11051" i="16"/>
  <c r="R11052" i="16"/>
  <c r="R11053" i="16"/>
  <c r="R11054" i="16"/>
  <c r="R11055" i="16"/>
  <c r="R11056" i="16"/>
  <c r="R11057" i="16"/>
  <c r="R11058" i="16"/>
  <c r="R11059" i="16"/>
  <c r="R11060" i="16"/>
  <c r="R11061" i="16"/>
  <c r="R11062" i="16"/>
  <c r="R11063" i="16"/>
  <c r="R11064" i="16"/>
  <c r="R11065" i="16"/>
  <c r="R11066" i="16"/>
  <c r="R11067" i="16"/>
  <c r="R11068" i="16"/>
  <c r="R11069" i="16"/>
  <c r="R11070" i="16"/>
  <c r="R11071" i="16"/>
  <c r="R11072" i="16"/>
  <c r="R11073" i="16"/>
  <c r="R11074" i="16"/>
  <c r="R11075" i="16"/>
  <c r="R11076" i="16"/>
  <c r="R11077" i="16"/>
  <c r="R11078" i="16"/>
  <c r="R11079" i="16"/>
  <c r="R11080" i="16"/>
  <c r="R11081" i="16"/>
  <c r="R11082" i="16"/>
  <c r="R11083" i="16"/>
  <c r="R11084" i="16"/>
  <c r="R11085" i="16"/>
  <c r="R11086" i="16"/>
  <c r="R11087" i="16"/>
  <c r="R11088" i="16"/>
  <c r="R11089" i="16"/>
  <c r="R11090" i="16"/>
  <c r="R11091" i="16"/>
  <c r="R11092" i="16"/>
  <c r="R11093" i="16"/>
  <c r="R11094" i="16"/>
  <c r="R11095" i="16"/>
  <c r="R11096" i="16"/>
  <c r="R11097" i="16"/>
  <c r="R11098" i="16"/>
  <c r="R11099" i="16"/>
  <c r="R11100" i="16"/>
  <c r="R11101" i="16"/>
  <c r="R11102" i="16"/>
  <c r="R11103" i="16"/>
  <c r="R11104" i="16"/>
  <c r="R11105" i="16"/>
  <c r="R11106" i="16"/>
  <c r="R11107" i="16"/>
  <c r="R11108" i="16"/>
  <c r="R11109" i="16"/>
  <c r="R11110" i="16"/>
  <c r="R11111" i="16"/>
  <c r="R11112" i="16"/>
  <c r="R11113" i="16"/>
  <c r="R11114" i="16"/>
  <c r="R11115" i="16"/>
  <c r="R11116" i="16"/>
  <c r="R11117" i="16"/>
  <c r="R11118" i="16"/>
  <c r="R11119" i="16"/>
  <c r="R11120" i="16"/>
  <c r="R11121" i="16"/>
  <c r="R11122" i="16"/>
  <c r="R11123" i="16"/>
  <c r="R11124" i="16"/>
  <c r="R11125" i="16"/>
  <c r="R11126" i="16"/>
  <c r="R11127" i="16"/>
  <c r="R11128" i="16"/>
  <c r="R11129" i="16"/>
  <c r="R11130" i="16"/>
  <c r="R11131" i="16"/>
  <c r="R11132" i="16"/>
  <c r="R11133" i="16"/>
  <c r="R11134" i="16"/>
  <c r="R11135" i="16"/>
  <c r="R11136" i="16"/>
  <c r="R11137" i="16"/>
  <c r="R11138" i="16"/>
  <c r="R11139" i="16"/>
  <c r="R11140" i="16"/>
  <c r="R11141" i="16"/>
  <c r="R11142" i="16"/>
  <c r="R11143" i="16"/>
  <c r="R11144" i="16"/>
  <c r="R11145" i="16"/>
  <c r="R11146" i="16"/>
  <c r="R11147" i="16"/>
  <c r="R11148" i="16"/>
  <c r="R11149" i="16"/>
  <c r="R11150" i="16"/>
  <c r="R11151" i="16"/>
  <c r="R11152" i="16"/>
  <c r="R11153" i="16"/>
  <c r="R11154" i="16"/>
  <c r="R11155" i="16"/>
  <c r="R11156" i="16"/>
  <c r="R11157" i="16"/>
  <c r="R11158" i="16"/>
  <c r="R11159" i="16"/>
  <c r="R11160" i="16"/>
  <c r="R11161" i="16"/>
  <c r="R11162" i="16"/>
  <c r="R11163" i="16"/>
  <c r="R11164" i="16"/>
  <c r="R11165" i="16"/>
  <c r="R11166" i="16"/>
  <c r="R11167" i="16"/>
  <c r="R11168" i="16"/>
  <c r="R11169" i="16"/>
  <c r="R11170" i="16"/>
  <c r="R11171" i="16"/>
  <c r="R11172" i="16"/>
  <c r="R11173" i="16"/>
  <c r="R11174" i="16"/>
  <c r="R11175" i="16"/>
  <c r="R11176" i="16"/>
  <c r="R11177" i="16"/>
  <c r="R11178" i="16"/>
  <c r="R11179" i="16"/>
  <c r="R11180" i="16"/>
  <c r="R11181" i="16"/>
  <c r="R11182" i="16"/>
  <c r="R11183" i="16"/>
  <c r="R11184" i="16"/>
  <c r="R11185" i="16"/>
  <c r="R11186" i="16"/>
  <c r="R11187" i="16"/>
  <c r="R11188" i="16"/>
  <c r="R11189" i="16"/>
  <c r="R11190" i="16"/>
  <c r="R11191" i="16"/>
  <c r="R11192" i="16"/>
  <c r="R11193" i="16"/>
  <c r="R11194" i="16"/>
  <c r="R11195" i="16"/>
  <c r="R11196" i="16"/>
  <c r="R11197" i="16"/>
  <c r="R11198" i="16"/>
  <c r="R11199" i="16"/>
  <c r="R11200" i="16"/>
  <c r="R11201" i="16"/>
  <c r="R11202" i="16"/>
  <c r="R11203" i="16"/>
  <c r="R11204" i="16"/>
  <c r="R11205" i="16"/>
  <c r="R11206" i="16"/>
  <c r="R11207" i="16"/>
  <c r="R11208" i="16"/>
  <c r="R11209" i="16"/>
  <c r="R11210" i="16"/>
  <c r="R11211" i="16"/>
  <c r="R11212" i="16"/>
  <c r="R11213" i="16"/>
  <c r="R11214" i="16"/>
  <c r="R11215" i="16"/>
  <c r="R11216" i="16"/>
  <c r="R11217" i="16"/>
  <c r="R11218" i="16"/>
  <c r="R11219" i="16"/>
  <c r="R11220" i="16"/>
  <c r="R11221" i="16"/>
  <c r="R11222" i="16"/>
  <c r="R11223" i="16"/>
  <c r="R11224" i="16"/>
  <c r="R11225" i="16"/>
  <c r="R11226" i="16"/>
  <c r="R11227" i="16"/>
  <c r="R11228" i="16"/>
  <c r="R11229" i="16"/>
  <c r="R11230" i="16"/>
  <c r="R11231" i="16"/>
  <c r="R11232" i="16"/>
  <c r="R11233" i="16"/>
  <c r="R11234" i="16"/>
  <c r="R11235" i="16"/>
  <c r="R11236" i="16"/>
  <c r="R11237" i="16"/>
  <c r="R11238" i="16"/>
  <c r="R11239" i="16"/>
  <c r="R11240" i="16"/>
  <c r="R11241" i="16"/>
  <c r="R11242" i="16"/>
  <c r="R11243" i="16"/>
  <c r="R11244" i="16"/>
  <c r="R11245" i="16"/>
  <c r="R11246" i="16"/>
  <c r="R11247" i="16"/>
  <c r="R11248" i="16"/>
  <c r="R11249" i="16"/>
  <c r="R11250" i="16"/>
  <c r="R11251" i="16"/>
  <c r="R11252" i="16"/>
  <c r="R11253" i="16"/>
  <c r="R11254" i="16"/>
  <c r="R11255" i="16"/>
  <c r="R11256" i="16"/>
  <c r="R11257" i="16"/>
  <c r="R11258" i="16"/>
  <c r="R11259" i="16"/>
  <c r="R11260" i="16"/>
  <c r="R11261" i="16"/>
  <c r="R11262" i="16"/>
  <c r="R11263" i="16"/>
  <c r="R11264" i="16"/>
  <c r="R11265" i="16"/>
  <c r="R11266" i="16"/>
  <c r="R11267" i="16"/>
  <c r="R11268" i="16"/>
  <c r="R11269" i="16"/>
  <c r="R11270" i="16"/>
  <c r="R11271" i="16"/>
  <c r="R11272" i="16"/>
  <c r="R11273" i="16"/>
  <c r="R11274" i="16"/>
  <c r="R11275" i="16"/>
  <c r="R11276" i="16"/>
  <c r="R11277" i="16"/>
  <c r="R11278" i="16"/>
  <c r="R11279" i="16"/>
  <c r="R11280" i="16"/>
  <c r="R11281" i="16"/>
  <c r="R11282" i="16"/>
  <c r="R11283" i="16"/>
  <c r="R11284" i="16"/>
  <c r="R11285" i="16"/>
  <c r="R11286" i="16"/>
  <c r="R11287" i="16"/>
  <c r="R11288" i="16"/>
  <c r="R11289" i="16"/>
  <c r="R11290" i="16"/>
  <c r="R11291" i="16"/>
  <c r="R11292" i="16"/>
  <c r="R11293" i="16"/>
  <c r="R11294" i="16"/>
  <c r="R11295" i="16"/>
  <c r="R11296" i="16"/>
  <c r="R11297" i="16"/>
  <c r="R11298" i="16"/>
  <c r="R11299" i="16"/>
  <c r="R11300" i="16"/>
  <c r="R11301" i="16"/>
  <c r="R11302" i="16"/>
  <c r="R11303" i="16"/>
  <c r="R11304" i="16"/>
  <c r="R11305" i="16"/>
  <c r="R11306" i="16"/>
  <c r="R11307" i="16"/>
  <c r="R11308" i="16"/>
  <c r="R11309" i="16"/>
  <c r="R11310" i="16"/>
  <c r="R11311" i="16"/>
  <c r="R11312" i="16"/>
  <c r="R11313" i="16"/>
  <c r="R11314" i="16"/>
  <c r="R11315" i="16"/>
  <c r="R11316" i="16"/>
  <c r="R11317" i="16"/>
  <c r="R11318" i="16"/>
  <c r="R11319" i="16"/>
  <c r="R11320" i="16"/>
  <c r="R11321" i="16"/>
  <c r="R11322" i="16"/>
  <c r="R11323" i="16"/>
  <c r="R11324" i="16"/>
  <c r="R11325" i="16"/>
  <c r="R11326" i="16"/>
  <c r="R11327" i="16"/>
  <c r="R11328" i="16"/>
  <c r="R11329" i="16"/>
  <c r="R11330" i="16"/>
  <c r="R11331" i="16"/>
  <c r="R11332" i="16"/>
  <c r="R11333" i="16"/>
  <c r="R11334" i="16"/>
  <c r="R11335" i="16"/>
  <c r="R11336" i="16"/>
  <c r="R11337" i="16"/>
  <c r="R11338" i="16"/>
  <c r="R11339" i="16"/>
  <c r="R11340" i="16"/>
  <c r="R11341" i="16"/>
  <c r="R11342" i="16"/>
  <c r="R11343" i="16"/>
  <c r="R11344" i="16"/>
  <c r="R11345" i="16"/>
  <c r="R11346" i="16"/>
  <c r="R11347" i="16"/>
  <c r="R11348" i="16"/>
  <c r="R11349" i="16"/>
  <c r="R11350" i="16"/>
  <c r="R11351" i="16"/>
  <c r="R11352" i="16"/>
  <c r="R11353" i="16"/>
  <c r="R11354" i="16"/>
  <c r="R11355" i="16"/>
  <c r="R11356" i="16"/>
  <c r="R11357" i="16"/>
  <c r="R11358" i="16"/>
  <c r="R11359" i="16"/>
  <c r="R11360" i="16"/>
  <c r="R11361" i="16"/>
  <c r="R11362" i="16"/>
  <c r="R11363" i="16"/>
  <c r="R11364" i="16"/>
  <c r="R11365" i="16"/>
  <c r="R11366" i="16"/>
  <c r="R11367" i="16"/>
  <c r="R11368" i="16"/>
  <c r="R11369" i="16"/>
  <c r="R11370" i="16"/>
  <c r="R11371" i="16"/>
  <c r="R11372" i="16"/>
  <c r="R11373" i="16"/>
  <c r="R11374" i="16"/>
  <c r="R11375" i="16"/>
  <c r="R11376" i="16"/>
  <c r="R11377" i="16"/>
  <c r="R11378" i="16"/>
  <c r="R11379" i="16"/>
  <c r="R11380" i="16"/>
  <c r="R11381" i="16"/>
  <c r="R11382" i="16"/>
  <c r="R11383" i="16"/>
  <c r="R11384" i="16"/>
  <c r="R11385" i="16"/>
  <c r="R11386" i="16"/>
  <c r="R11387" i="16"/>
  <c r="R11388" i="16"/>
  <c r="R11389" i="16"/>
  <c r="R11390" i="16"/>
  <c r="R11391" i="16"/>
  <c r="R11392" i="16"/>
  <c r="R11393" i="16"/>
  <c r="R11394" i="16"/>
  <c r="R11395" i="16"/>
  <c r="R11396" i="16"/>
  <c r="R11397" i="16"/>
  <c r="R11398" i="16"/>
  <c r="R11399" i="16"/>
  <c r="R11400" i="16"/>
  <c r="R11401" i="16"/>
  <c r="R11402" i="16"/>
  <c r="R11403" i="16"/>
  <c r="R11404" i="16"/>
  <c r="R11405" i="16"/>
  <c r="R11406" i="16"/>
  <c r="R11407" i="16"/>
  <c r="R11408" i="16"/>
  <c r="R11409" i="16"/>
  <c r="R11410" i="16"/>
  <c r="R11411" i="16"/>
  <c r="R11412" i="16"/>
  <c r="R11413" i="16"/>
  <c r="R11414" i="16"/>
  <c r="R11415" i="16"/>
  <c r="R11416" i="16"/>
  <c r="R11417" i="16"/>
  <c r="R11418" i="16"/>
  <c r="R11419" i="16"/>
  <c r="R11420" i="16"/>
  <c r="R11421" i="16"/>
  <c r="R11422" i="16"/>
  <c r="R11423" i="16"/>
  <c r="R11424" i="16"/>
  <c r="R11425" i="16"/>
  <c r="R11426" i="16"/>
  <c r="R11427" i="16"/>
  <c r="R11428" i="16"/>
  <c r="R11429" i="16"/>
  <c r="R11430" i="16"/>
  <c r="R11431" i="16"/>
  <c r="R11432" i="16"/>
  <c r="R11433" i="16"/>
  <c r="R11434" i="16"/>
  <c r="R11435" i="16"/>
  <c r="R11436" i="16"/>
  <c r="R11437" i="16"/>
  <c r="R11438" i="16"/>
  <c r="R11439" i="16"/>
  <c r="R11440" i="16"/>
  <c r="R11441" i="16"/>
  <c r="R11442" i="16"/>
  <c r="R11443" i="16"/>
  <c r="R11444" i="16"/>
  <c r="R11445" i="16"/>
  <c r="R11446" i="16"/>
  <c r="R11447" i="16"/>
  <c r="R11448" i="16"/>
  <c r="R11449" i="16"/>
  <c r="R11450" i="16"/>
  <c r="R11451" i="16"/>
  <c r="R11452" i="16"/>
  <c r="R11453" i="16"/>
  <c r="R11454" i="16"/>
  <c r="R11455" i="16"/>
  <c r="R11456" i="16"/>
  <c r="R11457" i="16"/>
  <c r="R11458" i="16"/>
  <c r="R11459" i="16"/>
  <c r="R11460" i="16"/>
  <c r="R11461" i="16"/>
  <c r="R11462" i="16"/>
  <c r="R11463" i="16"/>
  <c r="R11464" i="16"/>
  <c r="R11465" i="16"/>
  <c r="R11466" i="16"/>
  <c r="R11467" i="16"/>
  <c r="R11468" i="16"/>
  <c r="R11469" i="16"/>
  <c r="R11470" i="16"/>
  <c r="R11471" i="16"/>
  <c r="R11472" i="16"/>
  <c r="R11473" i="16"/>
  <c r="R11474" i="16"/>
  <c r="R11475" i="16"/>
  <c r="R11476" i="16"/>
  <c r="R11477" i="16"/>
  <c r="R11478" i="16"/>
  <c r="R11479" i="16"/>
  <c r="R11480" i="16"/>
  <c r="R11481" i="16"/>
  <c r="R11482" i="16"/>
  <c r="R11483" i="16"/>
  <c r="R11484" i="16"/>
  <c r="R11485" i="16"/>
  <c r="R11486" i="16"/>
  <c r="R11487" i="16"/>
  <c r="R11488" i="16"/>
  <c r="R11489" i="16"/>
  <c r="R11490" i="16"/>
  <c r="R11491" i="16"/>
  <c r="R11492" i="16"/>
  <c r="R11493" i="16"/>
  <c r="R11494" i="16"/>
  <c r="R11495" i="16"/>
  <c r="R11496" i="16"/>
  <c r="R11497" i="16"/>
  <c r="R11498" i="16"/>
  <c r="R11499" i="16"/>
  <c r="R11500" i="16"/>
  <c r="R11501" i="16"/>
  <c r="R11502" i="16"/>
  <c r="R11503" i="16"/>
  <c r="R11504" i="16"/>
  <c r="R11505" i="16"/>
  <c r="R11506" i="16"/>
  <c r="R11507" i="16"/>
  <c r="R11508" i="16"/>
  <c r="R11509" i="16"/>
  <c r="R11510" i="16"/>
  <c r="R11511" i="16"/>
  <c r="R11512" i="16"/>
  <c r="R11513" i="16"/>
  <c r="R11514" i="16"/>
  <c r="R11515" i="16"/>
  <c r="R11516" i="16"/>
  <c r="R11517" i="16"/>
  <c r="R11518" i="16"/>
  <c r="R11519" i="16"/>
  <c r="R11520" i="16"/>
  <c r="R11521" i="16"/>
  <c r="R11522" i="16"/>
  <c r="R11523" i="16"/>
  <c r="R11524" i="16"/>
  <c r="R11525" i="16"/>
  <c r="R11526" i="16"/>
  <c r="R11527" i="16"/>
  <c r="R11528" i="16"/>
  <c r="R11529" i="16"/>
  <c r="R11530" i="16"/>
  <c r="R11531" i="16"/>
  <c r="R11532" i="16"/>
  <c r="R11533" i="16"/>
  <c r="R11534" i="16"/>
  <c r="R11535" i="16"/>
  <c r="R11536" i="16"/>
  <c r="R11537" i="16"/>
  <c r="R11538" i="16"/>
  <c r="R11539" i="16"/>
  <c r="R11540" i="16"/>
  <c r="R11541" i="16"/>
  <c r="R11542" i="16"/>
  <c r="R11543" i="16"/>
  <c r="R11544" i="16"/>
  <c r="R11545" i="16"/>
  <c r="R11546" i="16"/>
  <c r="R11547" i="16"/>
  <c r="R11548" i="16"/>
  <c r="R11549" i="16"/>
  <c r="R11550" i="16"/>
  <c r="R11551" i="16"/>
  <c r="R11552" i="16"/>
  <c r="R11553" i="16"/>
  <c r="R11554" i="16"/>
  <c r="R11555" i="16"/>
  <c r="R11556" i="16"/>
  <c r="R11557" i="16"/>
  <c r="R11558" i="16"/>
  <c r="R11559" i="16"/>
  <c r="R11560" i="16"/>
  <c r="R11561" i="16"/>
  <c r="R11562" i="16"/>
  <c r="R11563" i="16"/>
  <c r="R11564" i="16"/>
  <c r="R11565" i="16"/>
  <c r="R11566" i="16"/>
  <c r="R11567" i="16"/>
  <c r="R11568" i="16"/>
  <c r="R11569" i="16"/>
  <c r="R11570" i="16"/>
  <c r="R11571" i="16"/>
  <c r="R11572" i="16"/>
  <c r="R11573" i="16"/>
  <c r="R11574" i="16"/>
  <c r="R11575" i="16"/>
  <c r="R11576" i="16"/>
  <c r="R11577" i="16"/>
  <c r="R11578" i="16"/>
  <c r="R11579" i="16"/>
  <c r="R11580" i="16"/>
  <c r="R11581" i="16"/>
  <c r="R11582" i="16"/>
  <c r="R11583" i="16"/>
  <c r="R11584" i="16"/>
  <c r="R11585" i="16"/>
  <c r="R11586" i="16"/>
  <c r="R11587" i="16"/>
  <c r="R11588" i="16"/>
  <c r="R11589" i="16"/>
  <c r="R11590" i="16"/>
  <c r="R11591" i="16"/>
  <c r="R11592" i="16"/>
  <c r="R11593" i="16"/>
  <c r="R11594" i="16"/>
  <c r="R11595" i="16"/>
  <c r="R11596" i="16"/>
  <c r="R11597" i="16"/>
  <c r="R11598" i="16"/>
  <c r="R11599" i="16"/>
  <c r="R11600" i="16"/>
  <c r="R11601" i="16"/>
  <c r="R11602" i="16"/>
  <c r="R11603" i="16"/>
  <c r="R11604" i="16"/>
  <c r="R11605" i="16"/>
  <c r="R11606" i="16"/>
  <c r="R11607" i="16"/>
  <c r="R11608" i="16"/>
  <c r="R11609" i="16"/>
  <c r="R11610" i="16"/>
  <c r="R11611" i="16"/>
  <c r="R11612" i="16"/>
  <c r="R11613" i="16"/>
  <c r="R11614" i="16"/>
  <c r="R11615" i="16"/>
  <c r="R11616" i="16"/>
  <c r="R11617" i="16"/>
  <c r="R11618" i="16"/>
  <c r="R11619" i="16"/>
  <c r="R11620" i="16"/>
  <c r="R11621" i="16"/>
  <c r="R11622" i="16"/>
  <c r="R11623" i="16"/>
  <c r="R11624" i="16"/>
  <c r="R11625" i="16"/>
  <c r="R11626" i="16"/>
  <c r="R11627" i="16"/>
  <c r="R11628" i="16"/>
  <c r="R11629" i="16"/>
  <c r="R11630" i="16"/>
  <c r="R11631" i="16"/>
  <c r="R11632" i="16"/>
  <c r="R11633" i="16"/>
  <c r="R11634" i="16"/>
  <c r="R11635" i="16"/>
  <c r="R11636" i="16"/>
  <c r="R11637" i="16"/>
  <c r="R11638" i="16"/>
  <c r="R11639" i="16"/>
  <c r="R11640" i="16"/>
  <c r="R11641" i="16"/>
  <c r="R11642" i="16"/>
  <c r="R11643" i="16"/>
  <c r="R11644" i="16"/>
  <c r="R11645" i="16"/>
  <c r="R11646" i="16"/>
  <c r="R11647" i="16"/>
  <c r="R11648" i="16"/>
  <c r="R11649" i="16"/>
  <c r="R11650" i="16"/>
  <c r="R11651" i="16"/>
  <c r="R11652" i="16"/>
  <c r="R11653" i="16"/>
  <c r="R11654" i="16"/>
  <c r="R11655" i="16"/>
  <c r="R11656" i="16"/>
  <c r="R11657" i="16"/>
  <c r="R11658" i="16"/>
  <c r="R11659" i="16"/>
  <c r="R11660" i="16"/>
  <c r="R11661" i="16"/>
  <c r="R11662" i="16"/>
  <c r="R11663" i="16"/>
  <c r="R11664" i="16"/>
  <c r="R11665" i="16"/>
  <c r="R11666" i="16"/>
  <c r="R11667" i="16"/>
  <c r="R11668" i="16"/>
  <c r="R11669" i="16"/>
  <c r="R11670" i="16"/>
  <c r="R11671" i="16"/>
  <c r="R11672" i="16"/>
  <c r="R11673" i="16"/>
  <c r="R11674" i="16"/>
  <c r="R11675" i="16"/>
  <c r="R11676" i="16"/>
  <c r="R11677" i="16"/>
  <c r="R11678" i="16"/>
  <c r="R11679" i="16"/>
  <c r="R11680" i="16"/>
  <c r="R11681" i="16"/>
  <c r="R11682" i="16"/>
  <c r="R11683" i="16"/>
  <c r="R11684" i="16"/>
  <c r="R11685" i="16"/>
  <c r="R11686" i="16"/>
  <c r="R11687" i="16"/>
  <c r="R11688" i="16"/>
  <c r="R11689" i="16"/>
  <c r="R11690" i="16"/>
  <c r="R11691" i="16"/>
  <c r="R11692" i="16"/>
  <c r="R11693" i="16"/>
  <c r="R11694" i="16"/>
  <c r="R11695" i="16"/>
  <c r="R11696" i="16"/>
  <c r="R11697" i="16"/>
  <c r="R11698" i="16"/>
  <c r="R11699" i="16"/>
  <c r="R11700" i="16"/>
  <c r="R11701" i="16"/>
  <c r="R11702" i="16"/>
  <c r="R11703" i="16"/>
  <c r="R11704" i="16"/>
  <c r="R11705" i="16"/>
  <c r="R11706" i="16"/>
  <c r="R11707" i="16"/>
  <c r="R11708" i="16"/>
  <c r="R11709" i="16"/>
  <c r="R11710" i="16"/>
  <c r="R11711" i="16"/>
  <c r="R11712" i="16"/>
  <c r="R11713" i="16"/>
  <c r="R11714" i="16"/>
  <c r="R11715" i="16"/>
  <c r="R11716" i="16"/>
  <c r="R11717" i="16"/>
  <c r="R11718" i="16"/>
  <c r="R11719" i="16"/>
  <c r="R11720" i="16"/>
  <c r="R11721" i="16"/>
  <c r="R11722" i="16"/>
  <c r="R11723" i="16"/>
  <c r="R11724" i="16"/>
  <c r="R11725" i="16"/>
  <c r="R11726" i="16"/>
  <c r="R11727" i="16"/>
  <c r="R11728" i="16"/>
  <c r="R11729" i="16"/>
  <c r="R11730" i="16"/>
  <c r="R11731" i="16"/>
  <c r="R11732" i="16"/>
  <c r="R11733" i="16"/>
  <c r="R11734" i="16"/>
  <c r="R11735" i="16"/>
  <c r="R11736" i="16"/>
  <c r="R11737" i="16"/>
  <c r="R11738" i="16"/>
  <c r="R11739" i="16"/>
  <c r="R11740" i="16"/>
  <c r="R11741" i="16"/>
  <c r="R11742" i="16"/>
  <c r="R11743" i="16"/>
  <c r="R11744" i="16"/>
  <c r="R11745" i="16"/>
  <c r="R11746" i="16"/>
  <c r="R11747" i="16"/>
  <c r="R11748" i="16"/>
  <c r="R11749" i="16"/>
  <c r="R11750" i="16"/>
  <c r="R11751" i="16"/>
  <c r="R11752" i="16"/>
  <c r="R11753" i="16"/>
  <c r="R11754" i="16"/>
  <c r="R11755" i="16"/>
  <c r="R11756" i="16"/>
  <c r="R11757" i="16"/>
  <c r="R11758" i="16"/>
  <c r="R11759" i="16"/>
  <c r="R11760" i="16"/>
  <c r="R11761" i="16"/>
  <c r="R11762" i="16"/>
  <c r="R11763" i="16"/>
  <c r="R11764" i="16"/>
  <c r="R11765" i="16"/>
  <c r="R11766" i="16"/>
  <c r="R11767" i="16"/>
  <c r="R11768" i="16"/>
  <c r="R11769" i="16"/>
  <c r="R11770" i="16"/>
  <c r="R11771" i="16"/>
  <c r="R11772" i="16"/>
  <c r="R11773" i="16"/>
  <c r="R11774" i="16"/>
  <c r="R11775" i="16"/>
  <c r="R11776" i="16"/>
  <c r="R11777" i="16"/>
  <c r="R11778" i="16"/>
  <c r="R11779" i="16"/>
  <c r="R11780" i="16"/>
  <c r="R11781" i="16"/>
  <c r="R11782" i="16"/>
  <c r="R11783" i="16"/>
  <c r="R11784" i="16"/>
  <c r="R11785" i="16"/>
  <c r="R11786" i="16"/>
  <c r="R11787" i="16"/>
  <c r="R11788" i="16"/>
  <c r="R11789" i="16"/>
  <c r="R11790" i="16"/>
  <c r="R11791" i="16"/>
  <c r="R11792" i="16"/>
  <c r="R11793" i="16"/>
  <c r="R11794" i="16"/>
  <c r="R11795" i="16"/>
  <c r="R11796" i="16"/>
  <c r="R11797" i="16"/>
  <c r="R11798" i="16"/>
  <c r="R11799" i="16"/>
  <c r="R11800" i="16"/>
  <c r="R11801" i="16"/>
  <c r="R11802" i="16"/>
  <c r="R11803" i="16"/>
  <c r="R11804" i="16"/>
  <c r="R11805" i="16"/>
  <c r="R11806" i="16"/>
  <c r="R11807" i="16"/>
  <c r="R11808" i="16"/>
  <c r="R11809" i="16"/>
  <c r="R11810" i="16"/>
  <c r="R11811" i="16"/>
  <c r="R11812" i="16"/>
  <c r="R11813" i="16"/>
  <c r="R11814" i="16"/>
  <c r="R11815" i="16"/>
  <c r="R11816" i="16"/>
  <c r="R11817" i="16"/>
  <c r="R11818" i="16"/>
  <c r="R11819" i="16"/>
  <c r="R11820" i="16"/>
  <c r="R11821" i="16"/>
  <c r="R11822" i="16"/>
  <c r="R11823" i="16"/>
  <c r="R11824" i="16"/>
  <c r="R11825" i="16"/>
  <c r="R11826" i="16"/>
  <c r="R11827" i="16"/>
  <c r="R11828" i="16"/>
  <c r="R11829" i="16"/>
  <c r="R11830" i="16"/>
  <c r="R11831" i="16"/>
  <c r="R11832" i="16"/>
  <c r="R11833" i="16"/>
  <c r="R11834" i="16"/>
  <c r="R11835" i="16"/>
  <c r="R11836" i="16"/>
  <c r="R11837" i="16"/>
  <c r="R11838" i="16"/>
  <c r="R11839" i="16"/>
  <c r="R11840" i="16"/>
  <c r="R11841" i="16"/>
  <c r="R11842" i="16"/>
  <c r="R11843" i="16"/>
  <c r="R11844" i="16"/>
  <c r="R11845" i="16"/>
  <c r="R11846" i="16"/>
  <c r="R11847" i="16"/>
  <c r="R11848" i="16"/>
  <c r="R11849" i="16"/>
  <c r="R11850" i="16"/>
  <c r="R11851" i="16"/>
  <c r="R11852" i="16"/>
  <c r="R11853" i="16"/>
  <c r="R11854" i="16"/>
  <c r="R11855" i="16"/>
  <c r="R11856" i="16"/>
  <c r="R11857" i="16"/>
  <c r="R11858" i="16"/>
  <c r="R11859" i="16"/>
  <c r="R11860" i="16"/>
  <c r="R11861" i="16"/>
  <c r="R11862" i="16"/>
  <c r="R11863" i="16"/>
  <c r="R11864" i="16"/>
  <c r="R11865" i="16"/>
  <c r="R11866" i="16"/>
  <c r="R11867" i="16"/>
  <c r="R11868" i="16"/>
  <c r="R11869" i="16"/>
  <c r="R11870" i="16"/>
  <c r="R11871" i="16"/>
  <c r="R11872" i="16"/>
  <c r="R11873" i="16"/>
  <c r="R11874" i="16"/>
  <c r="R11875" i="16"/>
  <c r="R11876" i="16"/>
  <c r="R11877" i="16"/>
  <c r="R11878" i="16"/>
  <c r="R11879" i="16"/>
  <c r="R11880" i="16"/>
  <c r="R11881" i="16"/>
  <c r="R11882" i="16"/>
  <c r="R11883" i="16"/>
  <c r="R11884" i="16"/>
  <c r="R11885" i="16"/>
  <c r="R11886" i="16"/>
  <c r="R11887" i="16"/>
  <c r="R11888" i="16"/>
  <c r="R11889" i="16"/>
  <c r="R11890" i="16"/>
  <c r="R11891" i="16"/>
  <c r="R11892" i="16"/>
  <c r="R11893" i="16"/>
  <c r="R11894" i="16"/>
  <c r="R11895" i="16"/>
  <c r="R11896" i="16"/>
  <c r="R11897" i="16"/>
  <c r="R11898" i="16"/>
  <c r="R11899" i="16"/>
  <c r="R11900" i="16"/>
  <c r="R11901" i="16"/>
  <c r="R11902" i="16"/>
  <c r="R11903" i="16"/>
  <c r="R11904" i="16"/>
  <c r="R11905" i="16"/>
  <c r="R11906" i="16"/>
  <c r="R11907" i="16"/>
  <c r="R11908" i="16"/>
  <c r="R11909" i="16"/>
  <c r="R11910" i="16"/>
  <c r="R11911" i="16"/>
  <c r="R11912" i="16"/>
  <c r="R11913" i="16"/>
  <c r="R11914" i="16"/>
  <c r="R11915" i="16"/>
  <c r="R11916" i="16"/>
  <c r="R11917" i="16"/>
  <c r="R11918" i="16"/>
  <c r="R11919" i="16"/>
  <c r="R11920" i="16"/>
  <c r="R11921" i="16"/>
  <c r="R11922" i="16"/>
  <c r="R11923" i="16"/>
  <c r="R11924" i="16"/>
  <c r="R11925" i="16"/>
  <c r="R11926" i="16"/>
  <c r="R11927" i="16"/>
  <c r="R11928" i="16"/>
  <c r="R11929" i="16"/>
  <c r="R11930" i="16"/>
  <c r="R11931" i="16"/>
  <c r="R11932" i="16"/>
  <c r="R11933" i="16"/>
  <c r="R11934" i="16"/>
  <c r="R11935" i="16"/>
  <c r="R11936" i="16"/>
  <c r="R11937" i="16"/>
  <c r="R11938" i="16"/>
  <c r="R11939" i="16"/>
  <c r="R11940" i="16"/>
  <c r="R11941" i="16"/>
  <c r="R11942" i="16"/>
  <c r="R11943" i="16"/>
  <c r="R11944" i="16"/>
  <c r="R11945" i="16"/>
  <c r="R11946" i="16"/>
  <c r="R11947" i="16"/>
  <c r="R11948" i="16"/>
  <c r="R11949" i="16"/>
  <c r="R11950" i="16"/>
  <c r="R11951" i="16"/>
  <c r="R11952" i="16"/>
  <c r="R11953" i="16"/>
  <c r="R11954" i="16"/>
  <c r="R11955" i="16"/>
  <c r="R11956" i="16"/>
  <c r="R11957" i="16"/>
  <c r="R11958" i="16"/>
  <c r="R11959" i="16"/>
  <c r="R11960" i="16"/>
  <c r="R11961" i="16"/>
  <c r="R11962" i="16"/>
  <c r="R11963" i="16"/>
  <c r="R11964" i="16"/>
  <c r="R11965" i="16"/>
  <c r="R11966" i="16"/>
  <c r="R11967" i="16"/>
  <c r="R11968" i="16"/>
  <c r="R11969" i="16"/>
  <c r="R11970" i="16"/>
  <c r="R11971" i="16"/>
  <c r="R11972" i="16"/>
  <c r="R11973" i="16"/>
  <c r="R11974" i="16"/>
  <c r="R11975" i="16"/>
  <c r="R11976" i="16"/>
  <c r="R11977" i="16"/>
  <c r="R11978" i="16"/>
  <c r="R11979" i="16"/>
  <c r="R11980" i="16"/>
  <c r="R11981" i="16"/>
  <c r="R11982" i="16"/>
  <c r="R11983" i="16"/>
  <c r="R11984" i="16"/>
  <c r="R11985" i="16"/>
  <c r="R11986" i="16"/>
  <c r="R11987" i="16"/>
  <c r="R11988" i="16"/>
  <c r="R11989" i="16"/>
  <c r="R11990" i="16"/>
  <c r="R11991" i="16"/>
  <c r="R11992" i="16"/>
  <c r="R11993" i="16"/>
  <c r="R11994" i="16"/>
  <c r="R11995" i="16"/>
  <c r="R11996" i="16"/>
  <c r="R11997" i="16"/>
  <c r="R11998" i="16"/>
  <c r="R11999" i="16"/>
  <c r="R12000" i="16"/>
  <c r="R12001" i="16"/>
  <c r="R12002" i="16"/>
  <c r="R12003" i="16"/>
  <c r="R12004" i="16"/>
  <c r="R12005" i="16"/>
  <c r="R12006" i="16"/>
  <c r="R12007" i="16"/>
  <c r="R12008" i="16"/>
  <c r="R12009" i="16"/>
  <c r="R12010" i="16"/>
  <c r="R12011" i="16"/>
  <c r="R12012" i="16"/>
  <c r="R12013" i="16"/>
  <c r="R12014" i="16"/>
  <c r="R12015" i="16"/>
  <c r="R12016" i="16"/>
  <c r="R12017" i="16"/>
  <c r="R12018" i="16"/>
  <c r="R12019" i="16"/>
  <c r="R12020" i="16"/>
  <c r="R12021" i="16"/>
  <c r="R12022" i="16"/>
  <c r="R12023" i="16"/>
  <c r="R12024" i="16"/>
  <c r="R12025" i="16"/>
  <c r="R12026" i="16"/>
  <c r="R12027" i="16"/>
  <c r="R12028" i="16"/>
  <c r="R12029" i="16"/>
  <c r="R12030" i="16"/>
  <c r="R12031" i="16"/>
  <c r="R12032" i="16"/>
  <c r="R12033" i="16"/>
  <c r="R12034" i="16"/>
  <c r="R12035" i="16"/>
  <c r="R12036" i="16"/>
  <c r="R12037" i="16"/>
  <c r="R12038" i="16"/>
  <c r="R12039" i="16"/>
  <c r="R12040" i="16"/>
  <c r="R12041" i="16"/>
  <c r="R12042" i="16"/>
  <c r="R12043" i="16"/>
  <c r="R12044" i="16"/>
  <c r="R12045" i="16"/>
  <c r="R12046" i="16"/>
  <c r="R12047" i="16"/>
  <c r="R12048" i="16"/>
  <c r="R12049" i="16"/>
  <c r="R12050" i="16"/>
  <c r="R12051" i="16"/>
  <c r="R12052" i="16"/>
  <c r="R12053" i="16"/>
  <c r="R12054" i="16"/>
  <c r="R12055" i="16"/>
  <c r="R12056" i="16"/>
  <c r="R12057" i="16"/>
  <c r="R12058" i="16"/>
  <c r="R12059" i="16"/>
  <c r="R12060" i="16"/>
  <c r="R12061" i="16"/>
  <c r="R12062" i="16"/>
  <c r="R12063" i="16"/>
  <c r="R12064" i="16"/>
  <c r="R12065" i="16"/>
  <c r="R12066" i="16"/>
  <c r="R12067" i="16"/>
  <c r="R12068" i="16"/>
  <c r="R12069" i="16"/>
  <c r="R12070" i="16"/>
  <c r="R12071" i="16"/>
  <c r="R12072" i="16"/>
  <c r="R12073" i="16"/>
  <c r="R12074" i="16"/>
  <c r="R12075" i="16"/>
  <c r="R12076" i="16"/>
  <c r="R12077" i="16"/>
  <c r="R12078" i="16"/>
  <c r="R12079" i="16"/>
  <c r="R12080" i="16"/>
  <c r="R12081" i="16"/>
  <c r="R12082" i="16"/>
  <c r="R12083" i="16"/>
  <c r="R12084" i="16"/>
  <c r="R12085" i="16"/>
  <c r="R12086" i="16"/>
  <c r="R12087" i="16"/>
  <c r="R12088" i="16"/>
  <c r="R12089" i="16"/>
  <c r="R12090" i="16"/>
  <c r="R12091" i="16"/>
  <c r="R12092" i="16"/>
  <c r="R12093" i="16"/>
  <c r="R12094" i="16"/>
  <c r="R12095" i="16"/>
  <c r="R12096" i="16"/>
  <c r="R12097" i="16"/>
  <c r="R12098" i="16"/>
  <c r="R12099" i="16"/>
  <c r="R12100" i="16"/>
  <c r="R12101" i="16"/>
  <c r="R12102" i="16"/>
  <c r="R12103" i="16"/>
  <c r="R12104" i="16"/>
  <c r="R12105" i="16"/>
  <c r="R12106" i="16"/>
  <c r="R12107" i="16"/>
  <c r="R12108" i="16"/>
  <c r="R12109" i="16"/>
  <c r="R12110" i="16"/>
  <c r="R12111" i="16"/>
  <c r="R12112" i="16"/>
  <c r="R12113" i="16"/>
  <c r="R12114" i="16"/>
  <c r="R12115" i="16"/>
  <c r="R12116" i="16"/>
  <c r="R12117" i="16"/>
  <c r="R12118" i="16"/>
  <c r="R12119" i="16"/>
  <c r="R12120" i="16"/>
  <c r="R12121" i="16"/>
  <c r="R12122" i="16"/>
  <c r="R12123" i="16"/>
  <c r="R12124" i="16"/>
  <c r="R12125" i="16"/>
  <c r="R12126" i="16"/>
  <c r="R12127" i="16"/>
  <c r="R12128" i="16"/>
  <c r="R12129" i="16"/>
  <c r="R12130" i="16"/>
  <c r="R12131" i="16"/>
  <c r="R12132" i="16"/>
  <c r="R12133" i="16"/>
  <c r="R12134" i="16"/>
  <c r="R12135" i="16"/>
  <c r="R12136" i="16"/>
  <c r="R12137" i="16"/>
  <c r="R12138" i="16"/>
  <c r="R12139" i="16"/>
  <c r="R12140" i="16"/>
  <c r="R12141" i="16"/>
  <c r="R12142" i="16"/>
  <c r="R12143" i="16"/>
  <c r="R12144" i="16"/>
  <c r="R12145" i="16"/>
  <c r="R12146" i="16"/>
  <c r="R12147" i="16"/>
  <c r="R12148" i="16"/>
  <c r="R12149" i="16"/>
  <c r="R12150" i="16"/>
  <c r="R12151" i="16"/>
  <c r="R12152" i="16"/>
  <c r="R12153" i="16"/>
  <c r="R12154" i="16"/>
  <c r="R12155" i="16"/>
  <c r="R12156" i="16"/>
  <c r="R12157" i="16"/>
  <c r="R12158" i="16"/>
  <c r="R12159" i="16"/>
  <c r="R12160" i="16"/>
  <c r="R12161" i="16"/>
  <c r="R12162" i="16"/>
  <c r="R12163" i="16"/>
  <c r="R12164" i="16"/>
  <c r="R12165" i="16"/>
  <c r="R12166" i="16"/>
  <c r="R12167" i="16"/>
  <c r="R12168" i="16"/>
  <c r="R12169" i="16"/>
  <c r="R12170" i="16"/>
  <c r="R12171" i="16"/>
  <c r="R12172" i="16"/>
  <c r="R12173" i="16"/>
  <c r="R12174" i="16"/>
  <c r="R12175" i="16"/>
  <c r="R12176" i="16"/>
  <c r="R12177" i="16"/>
  <c r="R12178" i="16"/>
  <c r="R12179" i="16"/>
  <c r="R12180" i="16"/>
  <c r="R12181" i="16"/>
  <c r="R12182" i="16"/>
  <c r="R12183" i="16"/>
  <c r="R12184" i="16"/>
  <c r="R12185" i="16"/>
  <c r="R12186" i="16"/>
  <c r="R12187" i="16"/>
  <c r="R12188" i="16"/>
  <c r="R12189" i="16"/>
  <c r="R12190" i="16"/>
  <c r="R12191" i="16"/>
  <c r="R12192" i="16"/>
  <c r="R12193" i="16"/>
  <c r="R12194" i="16"/>
  <c r="R12195" i="16"/>
  <c r="R12196" i="16"/>
  <c r="R12197" i="16"/>
  <c r="R12198" i="16"/>
  <c r="R12199" i="16"/>
  <c r="R12200" i="16"/>
  <c r="R12201" i="16"/>
  <c r="R12202" i="16"/>
  <c r="R12203" i="16"/>
  <c r="R12204" i="16"/>
  <c r="R12205" i="16"/>
  <c r="R12206" i="16"/>
  <c r="R12207" i="16"/>
  <c r="R12208" i="16"/>
  <c r="R12209" i="16"/>
  <c r="R12210" i="16"/>
  <c r="R12211" i="16"/>
  <c r="R12212" i="16"/>
  <c r="R12213" i="16"/>
  <c r="R12214" i="16"/>
  <c r="R12215" i="16"/>
  <c r="R12216" i="16"/>
  <c r="R12217" i="16"/>
  <c r="R12218" i="16"/>
  <c r="R12219" i="16"/>
  <c r="R12220" i="16"/>
  <c r="R12221" i="16"/>
  <c r="R12222" i="16"/>
  <c r="R12223" i="16"/>
  <c r="R12224" i="16"/>
  <c r="R12225" i="16"/>
  <c r="R12226" i="16"/>
  <c r="R12227" i="16"/>
  <c r="R12228" i="16"/>
  <c r="R12229" i="16"/>
  <c r="R12230" i="16"/>
  <c r="R12231" i="16"/>
  <c r="R12232" i="16"/>
  <c r="R12233" i="16"/>
  <c r="R12234" i="16"/>
  <c r="R12235" i="16"/>
  <c r="R12236" i="16"/>
  <c r="R12237" i="16"/>
  <c r="R12238" i="16"/>
  <c r="R12239" i="16"/>
  <c r="R12240" i="16"/>
  <c r="R12241" i="16"/>
  <c r="R12242" i="16"/>
  <c r="R12243" i="16"/>
  <c r="R12244" i="16"/>
  <c r="R12245" i="16"/>
  <c r="R12246" i="16"/>
  <c r="R12247" i="16"/>
  <c r="R12248" i="16"/>
  <c r="R12249" i="16"/>
  <c r="R12250" i="16"/>
  <c r="R12251" i="16"/>
  <c r="R12252" i="16"/>
  <c r="R12253" i="16"/>
  <c r="R12254" i="16"/>
  <c r="R12255" i="16"/>
  <c r="R12256" i="16"/>
  <c r="R12257" i="16"/>
  <c r="R12258" i="16"/>
  <c r="R12259" i="16"/>
  <c r="R12260" i="16"/>
  <c r="R12261" i="16"/>
  <c r="R12262" i="16"/>
  <c r="R12263" i="16"/>
  <c r="R12264" i="16"/>
  <c r="R12265" i="16"/>
  <c r="R12266" i="16"/>
  <c r="R12267" i="16"/>
  <c r="R12268" i="16"/>
  <c r="R12269" i="16"/>
  <c r="R12270" i="16"/>
  <c r="R12271" i="16"/>
  <c r="R12272" i="16"/>
  <c r="R12273" i="16"/>
  <c r="R12274" i="16"/>
  <c r="R12275" i="16"/>
  <c r="R12276" i="16"/>
  <c r="R12277" i="16"/>
  <c r="R12278" i="16"/>
  <c r="R12279" i="16"/>
  <c r="R12280" i="16"/>
  <c r="R12281" i="16"/>
  <c r="R12282" i="16"/>
  <c r="R12283" i="16"/>
  <c r="R12284" i="16"/>
  <c r="R12285" i="16"/>
  <c r="R12286" i="16"/>
  <c r="R12287" i="16"/>
  <c r="R12288" i="16"/>
  <c r="R12289" i="16"/>
  <c r="R12290" i="16"/>
  <c r="R12291" i="16"/>
  <c r="R12292" i="16"/>
  <c r="R12293" i="16"/>
  <c r="R12294" i="16"/>
  <c r="R12295" i="16"/>
  <c r="R12296" i="16"/>
  <c r="R12297" i="16"/>
  <c r="R12298" i="16"/>
  <c r="R12299" i="16"/>
  <c r="R12300" i="16"/>
  <c r="R12301" i="16"/>
  <c r="R12302" i="16"/>
  <c r="R12303" i="16"/>
  <c r="R12304" i="16"/>
  <c r="R12305" i="16"/>
  <c r="R12306" i="16"/>
  <c r="R12307" i="16"/>
  <c r="R12308" i="16"/>
  <c r="R12309" i="16"/>
  <c r="R12310" i="16"/>
  <c r="R12311" i="16"/>
  <c r="R12312" i="16"/>
  <c r="R12313" i="16"/>
  <c r="R12314" i="16"/>
  <c r="R12315" i="16"/>
  <c r="R12316" i="16"/>
  <c r="R12317" i="16"/>
  <c r="R12318" i="16"/>
  <c r="R12319" i="16"/>
  <c r="R12320" i="16"/>
  <c r="R12321" i="16"/>
  <c r="R12322" i="16"/>
  <c r="R12323" i="16"/>
  <c r="R12324" i="16"/>
  <c r="R12325" i="16"/>
  <c r="R12326" i="16"/>
  <c r="R12327" i="16"/>
  <c r="R12328" i="16"/>
  <c r="R12329" i="16"/>
  <c r="R12330" i="16"/>
  <c r="R12331" i="16"/>
  <c r="R12332" i="16"/>
  <c r="R12333" i="16"/>
  <c r="R12334" i="16"/>
  <c r="R12335" i="16"/>
  <c r="R12336" i="16"/>
  <c r="R12337" i="16"/>
  <c r="R12338" i="16"/>
  <c r="R12339" i="16"/>
  <c r="R12340" i="16"/>
  <c r="R12341" i="16"/>
  <c r="R12342" i="16"/>
  <c r="R12343" i="16"/>
  <c r="R12344" i="16"/>
  <c r="R12345" i="16"/>
  <c r="R12346" i="16"/>
  <c r="R12347" i="16"/>
  <c r="R12348" i="16"/>
  <c r="R12349" i="16"/>
  <c r="R12350" i="16"/>
  <c r="R12351" i="16"/>
  <c r="R12352" i="16"/>
  <c r="R12353" i="16"/>
  <c r="R12354" i="16"/>
  <c r="R12355" i="16"/>
  <c r="R12356" i="16"/>
  <c r="R12357" i="16"/>
  <c r="R12358" i="16"/>
  <c r="R12359" i="16"/>
  <c r="R12360" i="16"/>
  <c r="R12361" i="16"/>
  <c r="R12362" i="16"/>
  <c r="R12363" i="16"/>
  <c r="R12364" i="16"/>
  <c r="R12365" i="16"/>
  <c r="R12366" i="16"/>
  <c r="R12367" i="16"/>
  <c r="R12368" i="16"/>
  <c r="R12369" i="16"/>
  <c r="R12370" i="16"/>
  <c r="R12371" i="16"/>
  <c r="R12372" i="16"/>
  <c r="R12373" i="16"/>
  <c r="R12374" i="16"/>
  <c r="R12375" i="16"/>
  <c r="R12376" i="16"/>
  <c r="R12377" i="16"/>
  <c r="R12378" i="16"/>
  <c r="R12379" i="16"/>
  <c r="R12380" i="16"/>
  <c r="R12381" i="16"/>
  <c r="R12382" i="16"/>
  <c r="R12383" i="16"/>
  <c r="R12384" i="16"/>
  <c r="R12385" i="16"/>
  <c r="R12386" i="16"/>
  <c r="R12387" i="16"/>
  <c r="R12388" i="16"/>
  <c r="R12389" i="16"/>
  <c r="R12390" i="16"/>
  <c r="R12391" i="16"/>
  <c r="R12392" i="16"/>
  <c r="R12393" i="16"/>
  <c r="R12394" i="16"/>
  <c r="R12395" i="16"/>
  <c r="R12396" i="16"/>
  <c r="R12397" i="16"/>
  <c r="R12398" i="16"/>
  <c r="R12399" i="16"/>
  <c r="R12400" i="16"/>
  <c r="R12401" i="16"/>
  <c r="R12402" i="16"/>
  <c r="R12403" i="16"/>
  <c r="R12404" i="16"/>
  <c r="R12405" i="16"/>
  <c r="R12406" i="16"/>
  <c r="R12407" i="16"/>
  <c r="R12408" i="16"/>
  <c r="R12409" i="16"/>
  <c r="R12410" i="16"/>
  <c r="R12411" i="16"/>
  <c r="R12412" i="16"/>
  <c r="R12413" i="16"/>
  <c r="R12414" i="16"/>
  <c r="R12415" i="16"/>
  <c r="R12416" i="16"/>
  <c r="R12417" i="16"/>
  <c r="R12418" i="16"/>
  <c r="R12419" i="16"/>
  <c r="R12420" i="16"/>
  <c r="R12421" i="16"/>
  <c r="R12422" i="16"/>
  <c r="R12423" i="16"/>
  <c r="R12424" i="16"/>
  <c r="R12425" i="16"/>
  <c r="R12426" i="16"/>
  <c r="R12427" i="16"/>
  <c r="R12428" i="16"/>
  <c r="R12429" i="16"/>
  <c r="R12430" i="16"/>
  <c r="R12431" i="16"/>
  <c r="R12432" i="16"/>
  <c r="R12433" i="16"/>
  <c r="R12434" i="16"/>
  <c r="R12435" i="16"/>
  <c r="R12436" i="16"/>
  <c r="R12437" i="16"/>
  <c r="R12438" i="16"/>
  <c r="R12439" i="16"/>
  <c r="R12440" i="16"/>
  <c r="R12441" i="16"/>
  <c r="R12442" i="16"/>
  <c r="R12443" i="16"/>
  <c r="R12444" i="16"/>
  <c r="R12445" i="16"/>
  <c r="R12446" i="16"/>
  <c r="R12447" i="16"/>
  <c r="R12448" i="16"/>
  <c r="R12449" i="16"/>
  <c r="R12450" i="16"/>
  <c r="R12451" i="16"/>
  <c r="R12452" i="16"/>
  <c r="R12453" i="16"/>
  <c r="R12454" i="16"/>
  <c r="R12455" i="16"/>
  <c r="R12456" i="16"/>
  <c r="R12457" i="16"/>
  <c r="R12458" i="16"/>
  <c r="R12459" i="16"/>
  <c r="R12460" i="16"/>
  <c r="R12461" i="16"/>
  <c r="R12462" i="16"/>
  <c r="R12463" i="16"/>
  <c r="R12464" i="16"/>
  <c r="R12465" i="16"/>
  <c r="R12466" i="16"/>
  <c r="R12467" i="16"/>
  <c r="R12468" i="16"/>
  <c r="R12469" i="16"/>
  <c r="R12470" i="16"/>
  <c r="R12471" i="16"/>
  <c r="R12472" i="16"/>
  <c r="R12473" i="16"/>
  <c r="R12474" i="16"/>
  <c r="R12475" i="16"/>
  <c r="R12476" i="16"/>
  <c r="R12477" i="16"/>
  <c r="R12478" i="16"/>
  <c r="R12479" i="16"/>
  <c r="R12480" i="16"/>
  <c r="R12481" i="16"/>
  <c r="R12482" i="16"/>
  <c r="R12483" i="16"/>
  <c r="R12484" i="16"/>
  <c r="R12485" i="16"/>
  <c r="R12486" i="16"/>
  <c r="R12487" i="16"/>
  <c r="R12488" i="16"/>
  <c r="R12489" i="16"/>
  <c r="R12490" i="16"/>
  <c r="R12491" i="16"/>
  <c r="R12492" i="16"/>
  <c r="R12493" i="16"/>
  <c r="R12494" i="16"/>
  <c r="R12495" i="16"/>
  <c r="R12496" i="16"/>
  <c r="R12497" i="16"/>
  <c r="R12498" i="16"/>
  <c r="R12499" i="16"/>
  <c r="R12500" i="16"/>
  <c r="R12501" i="16"/>
  <c r="R12502" i="16"/>
  <c r="R12503" i="16"/>
  <c r="R12504" i="16"/>
  <c r="R12505" i="16"/>
  <c r="R12506" i="16"/>
  <c r="R12507" i="16"/>
  <c r="R12508" i="16"/>
  <c r="R12509" i="16"/>
  <c r="R12510" i="16"/>
  <c r="R12511" i="16"/>
  <c r="R12512" i="16"/>
  <c r="R12513" i="16"/>
  <c r="R12514" i="16"/>
  <c r="R12515" i="16"/>
  <c r="R12516" i="16"/>
  <c r="R12517" i="16"/>
  <c r="R12518" i="16"/>
  <c r="R12519" i="16"/>
  <c r="R12520" i="16"/>
  <c r="R12521" i="16"/>
  <c r="R12522" i="16"/>
  <c r="R12523" i="16"/>
  <c r="R12524" i="16"/>
  <c r="R12525" i="16"/>
  <c r="R12526" i="16"/>
  <c r="R12527" i="16"/>
  <c r="R12528" i="16"/>
  <c r="R12529" i="16"/>
  <c r="R12530" i="16"/>
  <c r="R12531" i="16"/>
  <c r="R12532" i="16"/>
  <c r="R12533" i="16"/>
  <c r="R12534" i="16"/>
  <c r="R12535" i="16"/>
  <c r="R12536" i="16"/>
  <c r="R12537" i="16"/>
  <c r="R12538" i="16"/>
  <c r="R12539" i="16"/>
  <c r="R12540" i="16"/>
  <c r="R12541" i="16"/>
  <c r="R12542" i="16"/>
  <c r="R12543" i="16"/>
  <c r="R12544" i="16"/>
  <c r="R12545" i="16"/>
  <c r="R12546" i="16"/>
  <c r="R12547" i="16"/>
  <c r="R12548" i="16"/>
  <c r="R12549" i="16"/>
  <c r="R12550" i="16"/>
  <c r="R12551" i="16"/>
  <c r="R12552" i="16"/>
  <c r="R12553" i="16"/>
  <c r="R12554" i="16"/>
  <c r="R12555" i="16"/>
  <c r="R12556" i="16"/>
  <c r="R12557" i="16"/>
  <c r="R12558" i="16"/>
  <c r="R12559" i="16"/>
  <c r="R12560" i="16"/>
  <c r="R12561" i="16"/>
  <c r="R12562" i="16"/>
  <c r="R12563" i="16"/>
  <c r="R12564" i="16"/>
  <c r="R12565" i="16"/>
  <c r="R12566" i="16"/>
  <c r="R12567" i="16"/>
  <c r="R12568" i="16"/>
  <c r="R12569" i="16"/>
  <c r="R12570" i="16"/>
  <c r="R12571" i="16"/>
  <c r="R12572" i="16"/>
  <c r="R12573" i="16"/>
  <c r="R12574" i="16"/>
  <c r="R12575" i="16"/>
  <c r="R12576" i="16"/>
  <c r="R12577" i="16"/>
  <c r="R12578" i="16"/>
  <c r="R12579" i="16"/>
  <c r="R12580" i="16"/>
  <c r="R12581" i="16"/>
  <c r="R12582" i="16"/>
  <c r="R12583" i="16"/>
  <c r="R12584" i="16"/>
  <c r="R12585" i="16"/>
  <c r="R12586" i="16"/>
  <c r="R12587" i="16"/>
  <c r="R12588" i="16"/>
  <c r="R12589" i="16"/>
  <c r="R12590" i="16"/>
  <c r="R12591" i="16"/>
  <c r="R12592" i="16"/>
  <c r="R12593" i="16"/>
  <c r="R12594" i="16"/>
  <c r="R12595" i="16"/>
  <c r="R12596" i="16"/>
  <c r="R12597" i="16"/>
  <c r="R12598" i="16"/>
  <c r="R12599" i="16"/>
  <c r="R12600" i="16"/>
  <c r="R12601" i="16"/>
  <c r="R12602" i="16"/>
  <c r="R12603" i="16"/>
  <c r="R12604" i="16"/>
  <c r="R12605" i="16"/>
  <c r="R12606" i="16"/>
  <c r="R12607" i="16"/>
  <c r="R12608" i="16"/>
  <c r="R12609" i="16"/>
  <c r="R12610" i="16"/>
  <c r="R12611" i="16"/>
  <c r="R12612" i="16"/>
  <c r="R12613" i="16"/>
  <c r="R12614" i="16"/>
  <c r="R12615" i="16"/>
  <c r="R12616" i="16"/>
  <c r="R12617" i="16"/>
  <c r="R12618" i="16"/>
  <c r="R12619" i="16"/>
  <c r="R12620" i="16"/>
  <c r="R12621" i="16"/>
  <c r="R12622" i="16"/>
  <c r="R12623" i="16"/>
  <c r="R12624" i="16"/>
  <c r="R12625" i="16"/>
  <c r="R12626" i="16"/>
  <c r="R12627" i="16"/>
  <c r="R12628" i="16"/>
  <c r="R12629" i="16"/>
  <c r="R12630" i="16"/>
  <c r="R12631" i="16"/>
  <c r="R12632" i="16"/>
  <c r="R12633" i="16"/>
  <c r="R12634" i="16"/>
  <c r="R12635" i="16"/>
  <c r="R12636" i="16"/>
  <c r="R12637" i="16"/>
  <c r="R12638" i="16"/>
  <c r="R12639" i="16"/>
  <c r="R12640" i="16"/>
  <c r="R12641" i="16"/>
  <c r="R12642" i="16"/>
  <c r="R12643" i="16"/>
  <c r="R12644" i="16"/>
  <c r="R12645" i="16"/>
  <c r="R12646" i="16"/>
  <c r="R12647" i="16"/>
  <c r="R12648" i="16"/>
  <c r="R12649" i="16"/>
  <c r="R12650" i="16"/>
  <c r="R12651" i="16"/>
  <c r="R12652" i="16"/>
  <c r="R12653" i="16"/>
  <c r="R12654" i="16"/>
  <c r="R12655" i="16"/>
  <c r="R12656" i="16"/>
  <c r="R12657" i="16"/>
  <c r="R12658" i="16"/>
  <c r="R12659" i="16"/>
  <c r="R12660" i="16"/>
  <c r="R12661" i="16"/>
  <c r="R12662" i="16"/>
  <c r="R12663" i="16"/>
  <c r="R12664" i="16"/>
  <c r="R12665" i="16"/>
  <c r="R12666" i="16"/>
  <c r="R12667" i="16"/>
  <c r="R12668" i="16"/>
  <c r="R12669" i="16"/>
  <c r="R12670" i="16"/>
  <c r="R12671" i="16"/>
  <c r="R12672" i="16"/>
  <c r="R12673" i="16"/>
  <c r="R12674" i="16"/>
  <c r="R12675" i="16"/>
  <c r="R12676" i="16"/>
  <c r="R12677" i="16"/>
  <c r="R12678" i="16"/>
  <c r="R12679" i="16"/>
  <c r="R12680" i="16"/>
  <c r="R12681" i="16"/>
  <c r="R12682" i="16"/>
  <c r="R12683" i="16"/>
  <c r="R12684" i="16"/>
  <c r="R12685" i="16"/>
  <c r="R12686" i="16"/>
  <c r="R12687" i="16"/>
  <c r="R12688" i="16"/>
  <c r="R12689" i="16"/>
  <c r="R12690" i="16"/>
  <c r="R12691" i="16"/>
  <c r="R12692" i="16"/>
  <c r="R12693" i="16"/>
  <c r="R12694" i="16"/>
  <c r="R12695" i="16"/>
  <c r="R12696" i="16"/>
  <c r="R12697" i="16"/>
  <c r="R12698" i="16"/>
  <c r="R12699" i="16"/>
  <c r="R12700" i="16"/>
  <c r="R12701" i="16"/>
  <c r="R12702" i="16"/>
  <c r="R12703" i="16"/>
  <c r="R12704" i="16"/>
  <c r="R12705" i="16"/>
  <c r="R12706" i="16"/>
  <c r="R12707" i="16"/>
  <c r="R12708" i="16"/>
  <c r="R12709" i="16"/>
  <c r="R12710" i="16"/>
  <c r="R12711" i="16"/>
  <c r="R12712" i="16"/>
  <c r="R12713" i="16"/>
  <c r="R12714" i="16"/>
  <c r="R12715" i="16"/>
  <c r="R12716" i="16"/>
  <c r="R12717" i="16"/>
  <c r="R12718" i="16"/>
  <c r="R12719" i="16"/>
  <c r="R12720" i="16"/>
  <c r="R12721" i="16"/>
  <c r="R12722" i="16"/>
  <c r="R12723" i="16"/>
  <c r="R12724" i="16"/>
  <c r="R12725" i="16"/>
  <c r="R12726" i="16"/>
  <c r="R12727" i="16"/>
  <c r="R12728" i="16"/>
  <c r="R12729" i="16"/>
  <c r="R12730" i="16"/>
  <c r="R12731" i="16"/>
  <c r="R12732" i="16"/>
  <c r="R12733" i="16"/>
  <c r="R12734" i="16"/>
  <c r="R12735" i="16"/>
  <c r="R12736" i="16"/>
  <c r="R12737" i="16"/>
  <c r="R12738" i="16"/>
  <c r="R12739" i="16"/>
  <c r="R12740" i="16"/>
  <c r="R12741" i="16"/>
  <c r="R12742" i="16"/>
  <c r="R12743" i="16"/>
  <c r="R12744" i="16"/>
  <c r="R12745" i="16"/>
  <c r="R12746" i="16"/>
  <c r="R12747" i="16"/>
  <c r="R12748" i="16"/>
  <c r="R12749" i="16"/>
  <c r="R12750" i="16"/>
  <c r="R12751" i="16"/>
  <c r="R12752" i="16"/>
  <c r="R12753" i="16"/>
  <c r="R12754" i="16"/>
  <c r="R12755" i="16"/>
  <c r="R12756" i="16"/>
  <c r="R12757" i="16"/>
  <c r="R12758" i="16"/>
  <c r="R12759" i="16"/>
  <c r="R12760" i="16"/>
  <c r="R12761" i="16"/>
  <c r="R12762" i="16"/>
  <c r="R12763" i="16"/>
  <c r="R12764" i="16"/>
  <c r="R12765" i="16"/>
  <c r="R12766" i="16"/>
  <c r="R12767" i="16"/>
  <c r="R12768" i="16"/>
  <c r="R12769" i="16"/>
  <c r="R12770" i="16"/>
  <c r="R12771" i="16"/>
  <c r="R12772" i="16"/>
  <c r="R12773" i="16"/>
  <c r="R12774" i="16"/>
  <c r="R12775" i="16"/>
  <c r="R12776" i="16"/>
  <c r="R12777" i="16"/>
  <c r="R12778" i="16"/>
  <c r="R12779" i="16"/>
  <c r="R12780" i="16"/>
  <c r="R12781" i="16"/>
  <c r="R12782" i="16"/>
  <c r="R12783" i="16"/>
  <c r="R12784" i="16"/>
  <c r="R12785" i="16"/>
  <c r="R12786" i="16"/>
  <c r="R12787" i="16"/>
  <c r="R12788" i="16"/>
  <c r="R12789" i="16"/>
  <c r="R12790" i="16"/>
  <c r="R12791" i="16"/>
  <c r="R12792" i="16"/>
  <c r="R12793" i="16"/>
  <c r="R12794" i="16"/>
  <c r="R12795" i="16"/>
  <c r="R12796" i="16"/>
  <c r="R12797" i="16"/>
  <c r="R12798" i="16"/>
  <c r="R12799" i="16"/>
  <c r="R12800" i="16"/>
  <c r="R12801" i="16"/>
  <c r="R12802" i="16"/>
  <c r="R12803" i="16"/>
  <c r="R12804" i="16"/>
  <c r="R12805" i="16"/>
  <c r="R12806" i="16"/>
  <c r="R12807" i="16"/>
  <c r="R12808" i="16"/>
  <c r="R12809" i="16"/>
  <c r="R12810" i="16"/>
  <c r="R12811" i="16"/>
  <c r="R12812" i="16"/>
  <c r="R12813" i="16"/>
  <c r="R12814" i="16"/>
  <c r="R12815" i="16"/>
  <c r="R12816" i="16"/>
  <c r="R12817" i="16"/>
  <c r="R12818" i="16"/>
  <c r="R12819" i="16"/>
  <c r="R12820" i="16"/>
  <c r="R12821" i="16"/>
  <c r="R12822" i="16"/>
  <c r="R12823" i="16"/>
  <c r="R12824" i="16"/>
  <c r="R12825" i="16"/>
  <c r="R12826" i="16"/>
  <c r="R12827" i="16"/>
  <c r="R12828" i="16"/>
  <c r="R12829" i="16"/>
  <c r="R12830" i="16"/>
  <c r="R12831" i="16"/>
  <c r="R12832" i="16"/>
  <c r="R12833" i="16"/>
  <c r="R12834" i="16"/>
  <c r="R12835" i="16"/>
  <c r="R12836" i="16"/>
  <c r="R12837" i="16"/>
  <c r="R12838" i="16"/>
  <c r="R12839" i="16"/>
  <c r="R12840" i="16"/>
  <c r="R12841" i="16"/>
  <c r="R12842" i="16"/>
  <c r="R12843" i="16"/>
  <c r="R12844" i="16"/>
  <c r="R12845" i="16"/>
  <c r="R12846" i="16"/>
  <c r="R12847" i="16"/>
  <c r="R12848" i="16"/>
  <c r="R12849" i="16"/>
  <c r="R12850" i="16"/>
  <c r="R12851" i="16"/>
  <c r="R12852" i="16"/>
  <c r="R12853" i="16"/>
  <c r="R12854" i="16"/>
  <c r="R12855" i="16"/>
  <c r="R12856" i="16"/>
  <c r="R12857" i="16"/>
  <c r="R12858" i="16"/>
  <c r="R12859" i="16"/>
  <c r="R12860" i="16"/>
  <c r="R12861" i="16"/>
  <c r="R12862" i="16"/>
  <c r="R12863" i="16"/>
  <c r="R12864" i="16"/>
  <c r="R12865" i="16"/>
  <c r="R12866" i="16"/>
  <c r="R12867" i="16"/>
  <c r="R12868" i="16"/>
  <c r="R12869" i="16"/>
  <c r="R12870" i="16"/>
  <c r="R12871" i="16"/>
  <c r="R12872" i="16"/>
  <c r="R12873" i="16"/>
  <c r="R12874" i="16"/>
  <c r="R12875" i="16"/>
  <c r="R12876" i="16"/>
  <c r="R12877" i="16"/>
  <c r="R12878" i="16"/>
  <c r="R12879" i="16"/>
  <c r="R12880" i="16"/>
  <c r="R12881" i="16"/>
  <c r="R12882" i="16"/>
  <c r="R12883" i="16"/>
  <c r="R12884" i="16"/>
  <c r="R12885" i="16"/>
  <c r="R12886" i="16"/>
  <c r="R12887" i="16"/>
  <c r="R12888" i="16"/>
  <c r="R12889" i="16"/>
  <c r="R12890" i="16"/>
  <c r="R12891" i="16"/>
  <c r="R12892" i="16"/>
  <c r="R12893" i="16"/>
  <c r="R12894" i="16"/>
  <c r="R12895" i="16"/>
  <c r="R12896" i="16"/>
  <c r="R12897" i="16"/>
  <c r="R12898" i="16"/>
  <c r="R12899" i="16"/>
  <c r="R12900" i="16"/>
  <c r="R12901" i="16"/>
  <c r="R12902" i="16"/>
  <c r="R12903" i="16"/>
  <c r="R12904" i="16"/>
  <c r="R12905" i="16"/>
  <c r="R12906" i="16"/>
  <c r="R12907" i="16"/>
  <c r="R12908" i="16"/>
  <c r="R12909" i="16"/>
  <c r="R12910" i="16"/>
  <c r="R12911" i="16"/>
  <c r="R12912" i="16"/>
  <c r="R12913" i="16"/>
  <c r="R12914" i="16"/>
  <c r="R12915" i="16"/>
  <c r="R12916" i="16"/>
  <c r="R12917" i="16"/>
  <c r="R12918" i="16"/>
  <c r="R12919" i="16"/>
  <c r="R12920" i="16"/>
  <c r="R12921" i="16"/>
  <c r="R12922" i="16"/>
  <c r="R12923" i="16"/>
  <c r="R12924" i="16"/>
  <c r="R12925" i="16"/>
  <c r="R12926" i="16"/>
  <c r="R12927" i="16"/>
  <c r="R12928" i="16"/>
  <c r="R12929" i="16"/>
  <c r="R12930" i="16"/>
  <c r="R12931" i="16"/>
  <c r="R12932" i="16"/>
  <c r="R12933" i="16"/>
  <c r="R12934" i="16"/>
  <c r="R12935" i="16"/>
  <c r="R12936" i="16"/>
  <c r="R12937" i="16"/>
  <c r="R12938" i="16"/>
  <c r="R12939" i="16"/>
  <c r="R12940" i="16"/>
  <c r="R12941" i="16"/>
  <c r="R12942" i="16"/>
  <c r="R12943" i="16"/>
  <c r="R12944" i="16"/>
  <c r="R12945" i="16"/>
  <c r="R12946" i="16"/>
  <c r="R12947" i="16"/>
  <c r="R12948" i="16"/>
  <c r="R12949" i="16"/>
  <c r="R12950" i="16"/>
  <c r="R12951" i="16"/>
  <c r="R12952" i="16"/>
  <c r="R12953" i="16"/>
  <c r="R12954" i="16"/>
  <c r="R12955" i="16"/>
  <c r="R12956" i="16"/>
  <c r="R12957" i="16"/>
  <c r="R12958" i="16"/>
  <c r="R12959" i="16"/>
  <c r="R12960" i="16"/>
  <c r="R12961" i="16"/>
  <c r="R12962" i="16"/>
  <c r="R12963" i="16"/>
  <c r="R12964" i="16"/>
  <c r="R12965" i="16"/>
  <c r="R12966" i="16"/>
  <c r="R12967" i="16"/>
  <c r="R12968" i="16"/>
  <c r="R12969" i="16"/>
  <c r="R12970" i="16"/>
  <c r="R12971" i="16"/>
  <c r="R12972" i="16"/>
  <c r="R12973" i="16"/>
  <c r="R12974" i="16"/>
  <c r="R12975" i="16"/>
  <c r="R12976" i="16"/>
  <c r="R12977" i="16"/>
  <c r="R12978" i="16"/>
  <c r="R12979" i="16"/>
  <c r="R12980" i="16"/>
  <c r="R12981" i="16"/>
  <c r="R12982" i="16"/>
  <c r="R12983" i="16"/>
  <c r="R12984" i="16"/>
  <c r="R12985" i="16"/>
  <c r="R12986" i="16"/>
  <c r="R12987" i="16"/>
  <c r="R12988" i="16"/>
  <c r="R12989" i="16"/>
  <c r="R12990" i="16"/>
  <c r="R12991" i="16"/>
  <c r="R12992" i="16"/>
  <c r="R12993" i="16"/>
  <c r="R12994" i="16"/>
  <c r="R12995" i="16"/>
  <c r="R12996" i="16"/>
  <c r="R12997" i="16"/>
  <c r="R12998" i="16"/>
  <c r="R12999" i="16"/>
  <c r="R13000" i="16"/>
  <c r="R13001" i="16"/>
  <c r="R13002" i="16"/>
  <c r="R13003" i="16"/>
  <c r="R13004" i="16"/>
  <c r="R13005" i="16"/>
  <c r="R13006" i="16"/>
  <c r="R13007" i="16"/>
  <c r="R13008" i="16"/>
  <c r="R13009" i="16"/>
  <c r="R13010" i="16"/>
  <c r="R13011" i="16"/>
  <c r="R13012" i="16"/>
  <c r="R13013" i="16"/>
  <c r="R13014" i="16"/>
  <c r="R13015" i="16"/>
  <c r="R13016" i="16"/>
  <c r="R13017" i="16"/>
  <c r="R13018" i="16"/>
  <c r="R13019" i="16"/>
  <c r="R13020" i="16"/>
  <c r="R13021" i="16"/>
  <c r="R13022" i="16"/>
  <c r="R13023" i="16"/>
  <c r="R13024" i="16"/>
  <c r="R13025" i="16"/>
  <c r="R13026" i="16"/>
  <c r="R13027" i="16"/>
  <c r="R13028" i="16"/>
  <c r="R13029" i="16"/>
  <c r="R13030" i="16"/>
  <c r="R13031" i="16"/>
  <c r="R13032" i="16"/>
  <c r="R13033" i="16"/>
  <c r="R13034" i="16"/>
  <c r="R13035" i="16"/>
  <c r="R13036" i="16"/>
  <c r="R13037" i="16"/>
  <c r="R13038" i="16"/>
  <c r="R13039" i="16"/>
  <c r="R13040" i="16"/>
  <c r="R13041" i="16"/>
  <c r="R13042" i="16"/>
  <c r="R13043" i="16"/>
  <c r="R13044" i="16"/>
  <c r="R13045" i="16"/>
  <c r="R13046" i="16"/>
  <c r="R13047" i="16"/>
  <c r="R13048" i="16"/>
  <c r="R13049" i="16"/>
  <c r="R13050" i="16"/>
  <c r="R13051" i="16"/>
  <c r="R13052" i="16"/>
  <c r="R13053" i="16"/>
  <c r="R13054" i="16"/>
  <c r="R13055" i="16"/>
  <c r="R13056" i="16"/>
  <c r="R13057" i="16"/>
  <c r="R13058" i="16"/>
  <c r="R13059" i="16"/>
  <c r="R13060" i="16"/>
  <c r="R13061" i="16"/>
  <c r="R13062" i="16"/>
  <c r="R13063" i="16"/>
  <c r="R13064" i="16"/>
  <c r="R13065" i="16"/>
  <c r="R13066" i="16"/>
  <c r="R13067" i="16"/>
  <c r="R13068" i="16"/>
  <c r="R13069" i="16"/>
  <c r="R13070" i="16"/>
  <c r="R13071" i="16"/>
  <c r="R13072" i="16"/>
  <c r="R13073" i="16"/>
  <c r="R13074" i="16"/>
  <c r="R13075" i="16"/>
  <c r="R13076" i="16"/>
  <c r="R13077" i="16"/>
  <c r="R13078" i="16"/>
  <c r="R13079" i="16"/>
  <c r="R13080" i="16"/>
  <c r="R13081" i="16"/>
  <c r="R13082" i="16"/>
  <c r="R13083" i="16"/>
  <c r="R13084" i="16"/>
  <c r="R13085" i="16"/>
  <c r="R13086" i="16"/>
  <c r="R13087" i="16"/>
  <c r="R13088" i="16"/>
  <c r="R13089" i="16"/>
  <c r="R13090" i="16"/>
  <c r="R13091" i="16"/>
  <c r="R13092" i="16"/>
  <c r="R13093" i="16"/>
  <c r="R13094" i="16"/>
  <c r="R13095" i="16"/>
  <c r="R13096" i="16"/>
  <c r="R13097" i="16"/>
  <c r="R13098" i="16"/>
  <c r="R13099" i="16"/>
  <c r="R13100" i="16"/>
  <c r="R13101" i="16"/>
  <c r="R13102" i="16"/>
  <c r="R13103" i="16"/>
  <c r="R13104" i="16"/>
  <c r="R13105" i="16"/>
  <c r="R13106" i="16"/>
  <c r="R13107" i="16"/>
  <c r="R13108" i="16"/>
  <c r="R13109" i="16"/>
  <c r="R13110" i="16"/>
  <c r="R13111" i="16"/>
  <c r="R13112" i="16"/>
  <c r="R13113" i="16"/>
  <c r="R13114" i="16"/>
  <c r="R13115" i="16"/>
  <c r="R13116" i="16"/>
  <c r="R13117" i="16"/>
  <c r="R13118" i="16"/>
  <c r="R13119" i="16"/>
  <c r="R13120" i="16"/>
  <c r="R13121" i="16"/>
  <c r="R13122" i="16"/>
  <c r="R13123" i="16"/>
  <c r="R13124" i="16"/>
  <c r="R13125" i="16"/>
  <c r="R13126" i="16"/>
  <c r="R13127" i="16"/>
  <c r="R13128" i="16"/>
  <c r="R13129" i="16"/>
  <c r="R13130" i="16"/>
  <c r="R13131" i="16"/>
  <c r="R13132" i="16"/>
  <c r="R13133" i="16"/>
  <c r="R13134" i="16"/>
  <c r="R13135" i="16"/>
  <c r="R13136" i="16"/>
  <c r="R13137" i="16"/>
  <c r="R13138" i="16"/>
  <c r="R13139" i="16"/>
  <c r="R13140" i="16"/>
  <c r="R13141" i="16"/>
  <c r="R13142" i="16"/>
  <c r="R13143" i="16"/>
  <c r="R13144" i="16"/>
  <c r="R13145" i="16"/>
  <c r="R13146" i="16"/>
  <c r="R13147" i="16"/>
  <c r="R13148" i="16"/>
  <c r="R13149" i="16"/>
  <c r="R13150" i="16"/>
  <c r="R13151" i="16"/>
  <c r="R13152" i="16"/>
  <c r="R13153" i="16"/>
  <c r="R13154" i="16"/>
  <c r="R13155" i="16"/>
  <c r="R13156" i="16"/>
  <c r="R13157" i="16"/>
  <c r="R13158" i="16"/>
  <c r="R13159" i="16"/>
  <c r="R13160" i="16"/>
  <c r="R13161" i="16"/>
  <c r="R13162" i="16"/>
  <c r="R13163" i="16"/>
  <c r="R13164" i="16"/>
  <c r="R13165" i="16"/>
  <c r="R13166" i="16"/>
  <c r="R13167" i="16"/>
  <c r="R13168" i="16"/>
  <c r="R13169" i="16"/>
  <c r="R13170" i="16"/>
  <c r="R13171" i="16"/>
  <c r="R13172" i="16"/>
  <c r="R13173" i="16"/>
  <c r="R13174" i="16"/>
  <c r="R13175" i="16"/>
  <c r="R13176" i="16"/>
  <c r="R13177" i="16"/>
  <c r="R13178" i="16"/>
  <c r="R13179" i="16"/>
  <c r="R13180" i="16"/>
  <c r="R13181" i="16"/>
  <c r="R13182" i="16"/>
  <c r="R13183" i="16"/>
  <c r="R13184" i="16"/>
  <c r="R13185" i="16"/>
  <c r="R13186" i="16"/>
  <c r="R13187" i="16"/>
  <c r="R13188" i="16"/>
  <c r="R13189" i="16"/>
  <c r="R13190" i="16"/>
  <c r="R13191" i="16"/>
  <c r="R13192" i="16"/>
  <c r="R13193" i="16"/>
  <c r="R13194" i="16"/>
  <c r="R13195" i="16"/>
  <c r="R13196" i="16"/>
  <c r="R13197" i="16"/>
  <c r="R13198" i="16"/>
  <c r="R13199" i="16"/>
  <c r="R13200" i="16"/>
  <c r="R13201" i="16"/>
  <c r="R13202" i="16"/>
  <c r="R13203" i="16"/>
  <c r="R13204" i="16"/>
  <c r="R13205" i="16"/>
  <c r="R13206" i="16"/>
  <c r="R13207" i="16"/>
  <c r="R13208" i="16"/>
  <c r="R13209" i="16"/>
  <c r="R13210" i="16"/>
  <c r="R13211" i="16"/>
  <c r="R13212" i="16"/>
  <c r="R13213" i="16"/>
  <c r="R13214" i="16"/>
  <c r="R13215" i="16"/>
  <c r="R13216" i="16"/>
  <c r="R13217" i="16"/>
  <c r="R13218" i="16"/>
  <c r="R13219" i="16"/>
  <c r="R13220" i="16"/>
  <c r="R13221" i="16"/>
  <c r="R13222" i="16"/>
  <c r="R13223" i="16"/>
  <c r="R13224" i="16"/>
  <c r="R13225" i="16"/>
  <c r="R13226" i="16"/>
  <c r="R13227" i="16"/>
  <c r="R13228" i="16"/>
  <c r="R13229" i="16"/>
  <c r="R13230" i="16"/>
  <c r="R13231" i="16"/>
  <c r="R13232" i="16"/>
  <c r="R13233" i="16"/>
  <c r="R13234" i="16"/>
  <c r="R13235" i="16"/>
  <c r="R13236" i="16"/>
  <c r="R13237" i="16"/>
  <c r="R13238" i="16"/>
  <c r="R13239" i="16"/>
  <c r="R13240" i="16"/>
  <c r="R13241" i="16"/>
  <c r="R13242" i="16"/>
  <c r="R13243" i="16"/>
  <c r="R13244" i="16"/>
  <c r="R13245" i="16"/>
  <c r="R13246" i="16"/>
  <c r="R13247" i="16"/>
  <c r="R13248" i="16"/>
  <c r="R13249" i="16"/>
  <c r="R13250" i="16"/>
  <c r="R13251" i="16"/>
  <c r="R13252" i="16"/>
  <c r="R13253" i="16"/>
  <c r="R13254" i="16"/>
  <c r="R13255" i="16"/>
  <c r="R13256" i="16"/>
  <c r="R13257" i="16"/>
  <c r="R13258" i="16"/>
  <c r="R13259" i="16"/>
  <c r="R13260" i="16"/>
  <c r="R13261" i="16"/>
  <c r="R13262" i="16"/>
  <c r="R13263" i="16"/>
  <c r="R13264" i="16"/>
  <c r="R13265" i="16"/>
  <c r="R13266" i="16"/>
  <c r="R13267" i="16"/>
  <c r="R13268" i="16"/>
  <c r="R13269" i="16"/>
  <c r="R13270" i="16"/>
  <c r="R13271" i="16"/>
  <c r="R13272" i="16"/>
  <c r="R13273" i="16"/>
  <c r="R13274" i="16"/>
  <c r="R13275" i="16"/>
  <c r="R13276" i="16"/>
  <c r="R13277" i="16"/>
  <c r="R13278" i="16"/>
  <c r="R13279" i="16"/>
  <c r="R13280" i="16"/>
  <c r="R13281" i="16"/>
  <c r="R13282" i="16"/>
  <c r="R13283" i="16"/>
  <c r="R13284" i="16"/>
  <c r="R13285" i="16"/>
  <c r="R13286" i="16"/>
  <c r="R13287" i="16"/>
  <c r="R13288" i="16"/>
  <c r="R13289" i="16"/>
  <c r="R13290" i="16"/>
  <c r="R13291" i="16"/>
  <c r="R13292" i="16"/>
  <c r="R13293" i="16"/>
  <c r="R13294" i="16"/>
  <c r="R13295" i="16"/>
  <c r="R13296" i="16"/>
  <c r="R13297" i="16"/>
  <c r="R13298" i="16"/>
  <c r="R13299" i="16"/>
  <c r="R13300" i="16"/>
  <c r="R13301" i="16"/>
  <c r="R13302" i="16"/>
  <c r="R13303" i="16"/>
  <c r="R13304" i="16"/>
  <c r="R13305" i="16"/>
  <c r="R13306" i="16"/>
  <c r="R13307" i="16"/>
  <c r="R13308" i="16"/>
  <c r="R13309" i="16"/>
  <c r="R13310" i="16"/>
  <c r="R13311" i="16"/>
  <c r="R13312" i="16"/>
  <c r="R13313" i="16"/>
  <c r="R13314" i="16"/>
  <c r="R13315" i="16"/>
  <c r="R13316" i="16"/>
  <c r="R13317" i="16"/>
  <c r="R13318" i="16"/>
  <c r="R13319" i="16"/>
  <c r="R13320" i="16"/>
  <c r="R13321" i="16"/>
  <c r="R13322" i="16"/>
  <c r="R13323" i="16"/>
  <c r="R13324" i="16"/>
  <c r="R13325" i="16"/>
  <c r="R13326" i="16"/>
  <c r="R13327" i="16"/>
  <c r="R13328" i="16"/>
  <c r="R13329" i="16"/>
  <c r="R13330" i="16"/>
  <c r="R13331" i="16"/>
  <c r="R13332" i="16"/>
  <c r="R13333" i="16"/>
  <c r="R13334" i="16"/>
  <c r="R13335" i="16"/>
  <c r="R13336" i="16"/>
  <c r="R13337" i="16"/>
  <c r="R13338" i="16"/>
  <c r="R13339" i="16"/>
  <c r="R13340" i="16"/>
  <c r="R13341" i="16"/>
  <c r="R13342" i="16"/>
  <c r="R13343" i="16"/>
  <c r="R13344" i="16"/>
  <c r="R13345" i="16"/>
  <c r="R13346" i="16"/>
  <c r="R13347" i="16"/>
  <c r="R13348" i="16"/>
  <c r="R13349" i="16"/>
  <c r="R13350" i="16"/>
  <c r="R13351" i="16"/>
  <c r="R13352" i="16"/>
  <c r="R13353" i="16"/>
  <c r="R13354" i="16"/>
  <c r="R13355" i="16"/>
  <c r="R13356" i="16"/>
  <c r="R13357" i="16"/>
  <c r="R13358" i="16"/>
  <c r="R13359" i="16"/>
  <c r="R13360" i="16"/>
  <c r="R13361" i="16"/>
  <c r="R13362" i="16"/>
  <c r="R13363" i="16"/>
  <c r="R13364" i="16"/>
  <c r="R13365" i="16"/>
  <c r="R13366" i="16"/>
  <c r="R13367" i="16"/>
  <c r="R13368" i="16"/>
  <c r="R13369" i="16"/>
  <c r="R13370" i="16"/>
  <c r="R13371" i="16"/>
  <c r="R13372" i="16"/>
  <c r="R13373" i="16"/>
  <c r="R13374" i="16"/>
  <c r="R13375" i="16"/>
  <c r="R13376" i="16"/>
  <c r="R13377" i="16"/>
  <c r="R13378" i="16"/>
  <c r="R13379" i="16"/>
  <c r="R13380" i="16"/>
  <c r="R13381" i="16"/>
  <c r="R13382" i="16"/>
  <c r="R13383" i="16"/>
  <c r="R13384" i="16"/>
  <c r="R13385" i="16"/>
  <c r="R13386" i="16"/>
  <c r="R13387" i="16"/>
  <c r="R13388" i="16"/>
  <c r="R13389" i="16"/>
  <c r="R13390" i="16"/>
  <c r="R13391" i="16"/>
  <c r="R13392" i="16"/>
  <c r="R13393" i="16"/>
  <c r="R13394" i="16"/>
  <c r="R13395" i="16"/>
  <c r="R13396" i="16"/>
  <c r="R13397" i="16"/>
  <c r="R13398" i="16"/>
  <c r="R13399" i="16"/>
  <c r="R13400" i="16"/>
  <c r="R13401" i="16"/>
  <c r="R13402" i="16"/>
  <c r="R13403" i="16"/>
  <c r="R13404" i="16"/>
  <c r="R13405" i="16"/>
  <c r="R13406" i="16"/>
  <c r="R13407" i="16"/>
  <c r="R13408" i="16"/>
  <c r="R13409" i="16"/>
  <c r="R13410" i="16"/>
  <c r="R13411" i="16"/>
  <c r="R13412" i="16"/>
  <c r="R13413" i="16"/>
  <c r="R13414" i="16"/>
  <c r="R13415" i="16"/>
  <c r="R13416" i="16"/>
  <c r="R13417" i="16"/>
  <c r="R13418" i="16"/>
  <c r="R13419" i="16"/>
  <c r="R13420" i="16"/>
  <c r="R13421" i="16"/>
  <c r="R13422" i="16"/>
  <c r="R13423" i="16"/>
  <c r="R13424" i="16"/>
  <c r="R13425" i="16"/>
  <c r="R13426" i="16"/>
  <c r="R13427" i="16"/>
  <c r="R13428" i="16"/>
  <c r="R13429" i="16"/>
  <c r="R13430" i="16"/>
  <c r="R13431" i="16"/>
  <c r="R13432" i="16"/>
  <c r="R13433" i="16"/>
  <c r="R13434" i="16"/>
  <c r="R13435" i="16"/>
  <c r="R13436" i="16"/>
  <c r="R13437" i="16"/>
  <c r="R13438" i="16"/>
  <c r="R13439" i="16"/>
  <c r="R13440" i="16"/>
  <c r="R13441" i="16"/>
  <c r="R13442" i="16"/>
  <c r="R13443" i="16"/>
  <c r="R13444" i="16"/>
  <c r="R13445" i="16"/>
  <c r="R13446" i="16"/>
  <c r="R13447" i="16"/>
  <c r="R13448" i="16"/>
  <c r="R13449" i="16"/>
  <c r="R13450" i="16"/>
  <c r="R13451" i="16"/>
  <c r="R13452" i="16"/>
  <c r="R13453" i="16"/>
  <c r="R13454" i="16"/>
  <c r="R13455" i="16"/>
  <c r="R13456" i="16"/>
  <c r="R13457" i="16"/>
  <c r="R13458" i="16"/>
  <c r="R13459" i="16"/>
  <c r="R13460" i="16"/>
  <c r="R13461" i="16"/>
  <c r="R13462" i="16"/>
  <c r="R13463" i="16"/>
  <c r="R13464" i="16"/>
  <c r="R13465" i="16"/>
  <c r="R13466" i="16"/>
  <c r="R13467" i="16"/>
  <c r="R13468" i="16"/>
  <c r="R13469" i="16"/>
  <c r="R13470" i="16"/>
  <c r="R13471" i="16"/>
  <c r="R13472" i="16"/>
  <c r="R13473" i="16"/>
  <c r="R13474" i="16"/>
  <c r="R13475" i="16"/>
  <c r="R13476" i="16"/>
  <c r="R13477" i="16"/>
  <c r="R13478" i="16"/>
  <c r="R13479" i="16"/>
  <c r="R13480" i="16"/>
  <c r="R13481" i="16"/>
  <c r="R13482" i="16"/>
  <c r="R13483" i="16"/>
  <c r="R13484" i="16"/>
  <c r="R13485" i="16"/>
  <c r="R13486" i="16"/>
  <c r="R13487" i="16"/>
  <c r="R13488" i="16"/>
  <c r="R13489" i="16"/>
  <c r="R13490" i="16"/>
  <c r="R13491" i="16"/>
  <c r="R13492" i="16"/>
  <c r="R13493" i="16"/>
  <c r="R13494" i="16"/>
  <c r="R13495" i="16"/>
  <c r="R13496" i="16"/>
  <c r="R13497" i="16"/>
  <c r="R13498" i="16"/>
  <c r="R13499" i="16"/>
  <c r="R13500" i="16"/>
  <c r="R13501" i="16"/>
  <c r="R13502" i="16"/>
  <c r="R13503" i="16"/>
  <c r="R13504" i="16"/>
  <c r="R13505" i="16"/>
  <c r="R13506" i="16"/>
  <c r="R13507" i="16"/>
  <c r="R13508" i="16"/>
  <c r="R13509" i="16"/>
  <c r="R13510" i="16"/>
  <c r="R13511" i="16"/>
  <c r="R13512" i="16"/>
  <c r="R13513" i="16"/>
  <c r="R13514" i="16"/>
  <c r="R13515" i="16"/>
  <c r="R13516" i="16"/>
  <c r="R13517" i="16"/>
  <c r="R13518" i="16"/>
  <c r="R13519" i="16"/>
  <c r="R13520" i="16"/>
  <c r="R13521" i="16"/>
  <c r="R13522" i="16"/>
  <c r="R13523" i="16"/>
  <c r="R13524" i="16"/>
  <c r="R13525" i="16"/>
  <c r="R13526" i="16"/>
  <c r="R13527" i="16"/>
  <c r="R13528" i="16"/>
  <c r="R13529" i="16"/>
  <c r="R13530" i="16"/>
  <c r="R13531" i="16"/>
  <c r="R13532" i="16"/>
  <c r="R13533" i="16"/>
  <c r="R13534" i="16"/>
  <c r="R13535" i="16"/>
  <c r="R13536" i="16"/>
  <c r="R13537" i="16"/>
  <c r="R13538" i="16"/>
  <c r="R13539" i="16"/>
  <c r="R13540" i="16"/>
  <c r="R13541" i="16"/>
  <c r="R13542" i="16"/>
  <c r="R13543" i="16"/>
  <c r="R13544" i="16"/>
  <c r="R13545" i="16"/>
  <c r="R13546" i="16"/>
  <c r="R13547" i="16"/>
  <c r="R13548" i="16"/>
  <c r="R13549" i="16"/>
  <c r="R13550" i="16"/>
  <c r="R13551" i="16"/>
  <c r="R13552" i="16"/>
  <c r="R13553" i="16"/>
  <c r="R13554" i="16"/>
  <c r="R13555" i="16"/>
  <c r="R13556" i="16"/>
  <c r="R13557" i="16"/>
  <c r="R13558" i="16"/>
  <c r="R13559" i="16"/>
  <c r="R13560" i="16"/>
  <c r="R13561" i="16"/>
  <c r="R13562" i="16"/>
  <c r="R13563" i="16"/>
  <c r="R13564" i="16"/>
  <c r="R13565" i="16"/>
  <c r="R13566" i="16"/>
  <c r="R13567" i="16"/>
  <c r="R13568" i="16"/>
  <c r="R13569" i="16"/>
  <c r="R13570" i="16"/>
  <c r="R13571" i="16"/>
  <c r="R13572" i="16"/>
  <c r="R13573" i="16"/>
  <c r="R13574" i="16"/>
  <c r="R13575" i="16"/>
  <c r="R13576" i="16"/>
  <c r="R13577" i="16"/>
  <c r="R13578" i="16"/>
  <c r="R13579" i="16"/>
  <c r="R13580" i="16"/>
  <c r="R13581" i="16"/>
  <c r="R13582" i="16"/>
  <c r="R13583" i="16"/>
  <c r="R13584" i="16"/>
  <c r="R13585" i="16"/>
  <c r="R13586" i="16"/>
  <c r="R13587" i="16"/>
  <c r="R13588" i="16"/>
  <c r="R13589" i="16"/>
  <c r="R13590" i="16"/>
  <c r="R13591" i="16"/>
  <c r="R13592" i="16"/>
  <c r="R13593" i="16"/>
  <c r="R13594" i="16"/>
  <c r="R13595" i="16"/>
  <c r="R13596" i="16"/>
  <c r="R13597" i="16"/>
  <c r="R13598" i="16"/>
  <c r="R13599" i="16"/>
  <c r="R13600" i="16"/>
  <c r="R13601" i="16"/>
  <c r="R13602" i="16"/>
  <c r="R13603" i="16"/>
  <c r="R13604" i="16"/>
  <c r="R13605" i="16"/>
  <c r="R13606" i="16"/>
  <c r="R13607" i="16"/>
  <c r="R13608" i="16"/>
  <c r="R13609" i="16"/>
  <c r="R13610" i="16"/>
  <c r="R13611" i="16"/>
  <c r="R13612" i="16"/>
  <c r="R13613" i="16"/>
  <c r="R13614" i="16"/>
  <c r="R13615" i="16"/>
  <c r="R13616" i="16"/>
  <c r="R13617" i="16"/>
  <c r="R13618" i="16"/>
  <c r="R13619" i="16"/>
  <c r="R13620" i="16"/>
  <c r="R13621" i="16"/>
  <c r="R13622" i="16"/>
  <c r="R13623" i="16"/>
  <c r="R13624" i="16"/>
  <c r="R13625" i="16"/>
  <c r="R13626" i="16"/>
  <c r="R13627" i="16"/>
  <c r="R13628" i="16"/>
  <c r="R13629" i="16"/>
  <c r="R13630" i="16"/>
  <c r="R13631" i="16"/>
  <c r="R13632" i="16"/>
  <c r="R13633" i="16"/>
  <c r="R13634" i="16"/>
  <c r="R13635" i="16"/>
  <c r="R13636" i="16"/>
  <c r="R13637" i="16"/>
  <c r="R13638" i="16"/>
  <c r="R13639" i="16"/>
  <c r="R13640" i="16"/>
  <c r="R13641" i="16"/>
  <c r="R13642" i="16"/>
  <c r="R13643" i="16"/>
  <c r="R13644" i="16"/>
  <c r="R13645" i="16"/>
  <c r="R13646" i="16"/>
  <c r="R13647" i="16"/>
  <c r="R13648" i="16"/>
  <c r="R13649" i="16"/>
  <c r="R13650" i="16"/>
  <c r="R13651" i="16"/>
  <c r="R13652" i="16"/>
  <c r="R13653" i="16"/>
  <c r="R13654" i="16"/>
  <c r="R13655" i="16"/>
  <c r="R13656" i="16"/>
  <c r="R13657" i="16"/>
  <c r="R13658" i="16"/>
  <c r="R13659" i="16"/>
  <c r="R13660" i="16"/>
  <c r="R13661" i="16"/>
  <c r="R13662" i="16"/>
  <c r="R13663" i="16"/>
  <c r="R13664" i="16"/>
  <c r="R13665" i="16"/>
  <c r="R13666" i="16"/>
  <c r="R13667" i="16"/>
  <c r="R13668" i="16"/>
  <c r="R13669" i="16"/>
  <c r="R13670" i="16"/>
  <c r="R13671" i="16"/>
  <c r="R13672" i="16"/>
  <c r="R13673" i="16"/>
  <c r="R13674" i="16"/>
  <c r="R13675" i="16"/>
  <c r="R13676" i="16"/>
  <c r="R13677" i="16"/>
  <c r="R13678" i="16"/>
  <c r="R13679" i="16"/>
  <c r="R13680" i="16"/>
  <c r="R13681" i="16"/>
  <c r="R13682" i="16"/>
  <c r="R13683" i="16"/>
  <c r="R13684" i="16"/>
  <c r="R13685" i="16"/>
  <c r="R13686" i="16"/>
  <c r="R13687" i="16"/>
  <c r="R13688" i="16"/>
  <c r="R13689" i="16"/>
  <c r="R13690" i="16"/>
  <c r="R13691" i="16"/>
  <c r="R13692" i="16"/>
  <c r="R13693" i="16"/>
  <c r="R13694" i="16"/>
  <c r="R13695" i="16"/>
  <c r="R13696" i="16"/>
  <c r="R13697" i="16"/>
  <c r="R13698" i="16"/>
  <c r="R13699" i="16"/>
  <c r="R13700" i="16"/>
  <c r="R13701" i="16"/>
  <c r="R13702" i="16"/>
  <c r="R13703" i="16"/>
  <c r="R13704" i="16"/>
  <c r="R13705" i="16"/>
  <c r="R13706" i="16"/>
  <c r="R13707" i="16"/>
  <c r="R13708" i="16"/>
  <c r="R13709" i="16"/>
  <c r="R13710" i="16"/>
  <c r="R13711" i="16"/>
  <c r="R13712" i="16"/>
  <c r="R13713" i="16"/>
  <c r="R13714" i="16"/>
  <c r="R13715" i="16"/>
  <c r="R13716" i="16"/>
  <c r="R13717" i="16"/>
  <c r="R13718" i="16"/>
  <c r="R13719" i="16"/>
  <c r="R13720" i="16"/>
  <c r="R13721" i="16"/>
  <c r="R13722" i="16"/>
  <c r="R13723" i="16"/>
  <c r="R13724" i="16"/>
  <c r="R13725" i="16"/>
  <c r="R13726" i="16"/>
  <c r="R13727" i="16"/>
  <c r="R13728" i="16"/>
  <c r="R13729" i="16"/>
  <c r="R13730" i="16"/>
  <c r="R13731" i="16"/>
  <c r="R13732" i="16"/>
  <c r="R13733" i="16"/>
  <c r="R13734" i="16"/>
  <c r="R13735" i="16"/>
  <c r="R13736" i="16"/>
  <c r="R13737" i="16"/>
  <c r="R13738" i="16"/>
  <c r="R13739" i="16"/>
  <c r="R13740" i="16"/>
  <c r="R13741" i="16"/>
  <c r="R13742" i="16"/>
  <c r="R13743" i="16"/>
  <c r="R13744" i="16"/>
  <c r="R13745" i="16"/>
  <c r="R13746" i="16"/>
  <c r="R13747" i="16"/>
  <c r="R13748" i="16"/>
  <c r="R13749" i="16"/>
  <c r="R13750" i="16"/>
  <c r="R13751" i="16"/>
  <c r="R13752" i="16"/>
  <c r="R13753" i="16"/>
  <c r="R13754" i="16"/>
  <c r="R13755" i="16"/>
  <c r="R13756" i="16"/>
  <c r="R13757" i="16"/>
  <c r="R13758" i="16"/>
  <c r="R13759" i="16"/>
  <c r="R13760" i="16"/>
  <c r="R13761" i="16"/>
  <c r="R13762" i="16"/>
  <c r="R13763" i="16"/>
  <c r="R13764" i="16"/>
  <c r="R13765" i="16"/>
  <c r="R13766" i="16"/>
  <c r="R13767" i="16"/>
  <c r="R13768" i="16"/>
  <c r="R13769" i="16"/>
  <c r="R13770" i="16"/>
  <c r="R13771" i="16"/>
  <c r="R13772" i="16"/>
  <c r="R13773" i="16"/>
  <c r="R13774" i="16"/>
  <c r="R13775" i="16"/>
  <c r="R13776" i="16"/>
  <c r="R13777" i="16"/>
  <c r="R13778" i="16"/>
  <c r="R13779" i="16"/>
  <c r="R13780" i="16"/>
  <c r="R13781" i="16"/>
  <c r="R13782" i="16"/>
  <c r="R13783" i="16"/>
  <c r="R13784" i="16"/>
  <c r="R13785" i="16"/>
  <c r="R13786" i="16"/>
  <c r="R13787" i="16"/>
  <c r="R13788" i="16"/>
  <c r="R13789" i="16"/>
  <c r="R13790" i="16"/>
  <c r="R13791" i="16"/>
  <c r="R13792" i="16"/>
  <c r="R13793" i="16"/>
  <c r="R13794" i="16"/>
  <c r="R13795" i="16"/>
  <c r="R13796" i="16"/>
  <c r="R13797" i="16"/>
  <c r="R13798" i="16"/>
  <c r="R13799" i="16"/>
  <c r="R13800" i="16"/>
  <c r="R13801" i="16"/>
  <c r="R13802" i="16"/>
  <c r="R13803" i="16"/>
  <c r="R13804" i="16"/>
  <c r="R13805" i="16"/>
  <c r="R13806" i="16"/>
  <c r="R13807" i="16"/>
  <c r="R13808" i="16"/>
  <c r="R13809" i="16"/>
  <c r="R13810" i="16"/>
  <c r="R13811" i="16"/>
  <c r="R13812" i="16"/>
  <c r="R13813" i="16"/>
  <c r="R13814" i="16"/>
  <c r="R13815" i="16"/>
  <c r="R13816" i="16"/>
  <c r="R13817" i="16"/>
  <c r="R13818" i="16"/>
  <c r="R13819" i="16"/>
  <c r="R13820" i="16"/>
  <c r="R13821" i="16"/>
  <c r="R13822" i="16"/>
  <c r="R13823" i="16"/>
  <c r="R13824" i="16"/>
  <c r="R13825" i="16"/>
  <c r="R13826" i="16"/>
  <c r="R13827" i="16"/>
  <c r="R13828" i="16"/>
  <c r="R13829" i="16"/>
  <c r="R13830" i="16"/>
  <c r="R13831" i="16"/>
  <c r="R13832" i="16"/>
  <c r="R13833" i="16"/>
  <c r="R13834" i="16"/>
  <c r="R13835" i="16"/>
  <c r="R13836" i="16"/>
  <c r="R13837" i="16"/>
  <c r="R13838" i="16"/>
  <c r="R13839" i="16"/>
  <c r="R13840" i="16"/>
  <c r="R13841" i="16"/>
  <c r="R13842" i="16"/>
  <c r="R13843" i="16"/>
  <c r="R13844" i="16"/>
  <c r="R13845" i="16"/>
  <c r="R13846" i="16"/>
  <c r="R13847" i="16"/>
  <c r="R13848" i="16"/>
  <c r="R13849" i="16"/>
  <c r="R13850" i="16"/>
  <c r="R13851" i="16"/>
  <c r="R13852" i="16"/>
  <c r="R13853" i="16"/>
  <c r="R13854" i="16"/>
  <c r="R13855" i="16"/>
  <c r="R13856" i="16"/>
  <c r="R13857" i="16"/>
  <c r="R13858" i="16"/>
  <c r="R13859" i="16"/>
  <c r="R13860" i="16"/>
  <c r="R13861" i="16"/>
  <c r="R13862" i="16"/>
  <c r="R13863" i="16"/>
  <c r="R13864" i="16"/>
  <c r="R13865" i="16"/>
  <c r="R13866" i="16"/>
  <c r="R13867" i="16"/>
  <c r="R13868" i="16"/>
  <c r="R13869" i="16"/>
  <c r="R13870" i="16"/>
  <c r="R13871" i="16"/>
  <c r="R13872" i="16"/>
  <c r="R13873" i="16"/>
  <c r="R13874" i="16"/>
  <c r="R13875" i="16"/>
  <c r="R13876" i="16"/>
  <c r="R13877" i="16"/>
  <c r="R13878" i="16"/>
  <c r="R13879" i="16"/>
  <c r="R13880" i="16"/>
  <c r="R13881" i="16"/>
  <c r="R13882" i="16"/>
  <c r="R13883" i="16"/>
  <c r="R13884" i="16"/>
  <c r="R13885" i="16"/>
  <c r="R13886" i="16"/>
  <c r="R13887" i="16"/>
  <c r="R13888" i="16"/>
  <c r="R13889" i="16"/>
  <c r="R13890" i="16"/>
  <c r="R13891" i="16"/>
  <c r="R13892" i="16"/>
  <c r="R13893" i="16"/>
  <c r="R13894" i="16"/>
  <c r="R13895" i="16"/>
  <c r="R13896" i="16"/>
  <c r="R13897" i="16"/>
  <c r="R13898" i="16"/>
  <c r="R13899" i="16"/>
  <c r="R13900" i="16"/>
  <c r="R13901" i="16"/>
  <c r="R13902" i="16"/>
  <c r="R13903" i="16"/>
  <c r="R13904" i="16"/>
  <c r="R13905" i="16"/>
  <c r="R13906" i="16"/>
  <c r="R13907" i="16"/>
  <c r="R13908" i="16"/>
  <c r="R13909" i="16"/>
  <c r="R13910" i="16"/>
  <c r="R13911" i="16"/>
  <c r="R13912" i="16"/>
  <c r="R13913" i="16"/>
  <c r="R13914" i="16"/>
  <c r="R13915" i="16"/>
  <c r="R13916" i="16"/>
  <c r="R13917" i="16"/>
  <c r="R13918" i="16"/>
  <c r="R13919" i="16"/>
  <c r="R13920" i="16"/>
  <c r="R13921" i="16"/>
  <c r="R13922" i="16"/>
  <c r="R13923" i="16"/>
  <c r="R13924" i="16"/>
  <c r="R13925" i="16"/>
  <c r="R13926" i="16"/>
  <c r="R13927" i="16"/>
  <c r="R13928" i="16"/>
  <c r="R13929" i="16"/>
  <c r="R13930" i="16"/>
  <c r="R13931" i="16"/>
  <c r="R13932" i="16"/>
  <c r="R13933" i="16"/>
  <c r="R13934" i="16"/>
  <c r="R13935" i="16"/>
  <c r="R13936" i="16"/>
  <c r="R13937" i="16"/>
  <c r="R13938" i="16"/>
  <c r="R13939" i="16"/>
  <c r="R13940" i="16"/>
  <c r="R13941" i="16"/>
  <c r="R13942" i="16"/>
  <c r="R13943" i="16"/>
  <c r="R13944" i="16"/>
  <c r="R13945" i="16"/>
  <c r="R13946" i="16"/>
  <c r="R13947" i="16"/>
  <c r="R13948" i="16"/>
  <c r="R13949" i="16"/>
  <c r="R13950" i="16"/>
  <c r="R13951" i="16"/>
  <c r="R13952" i="16"/>
  <c r="R13953" i="16"/>
  <c r="R13954" i="16"/>
  <c r="R13955" i="16"/>
  <c r="R13956" i="16"/>
  <c r="R13957" i="16"/>
  <c r="R13958" i="16"/>
  <c r="R13959" i="16"/>
  <c r="R13960" i="16"/>
  <c r="R13961" i="16"/>
  <c r="R13962" i="16"/>
  <c r="R13963" i="16"/>
  <c r="R13964" i="16"/>
  <c r="R13965" i="16"/>
  <c r="R13966" i="16"/>
  <c r="R13967" i="16"/>
  <c r="R13968" i="16"/>
  <c r="R13969" i="16"/>
  <c r="R13970" i="16"/>
  <c r="R13971" i="16"/>
  <c r="R13972" i="16"/>
  <c r="R13973" i="16"/>
  <c r="R13974" i="16"/>
  <c r="R13975" i="16"/>
  <c r="R13976" i="16"/>
  <c r="R13977" i="16"/>
  <c r="R13978" i="16"/>
  <c r="R13979" i="16"/>
  <c r="R13980" i="16"/>
  <c r="R13981" i="16"/>
  <c r="R13982" i="16"/>
  <c r="R13983" i="16"/>
  <c r="R13984" i="16"/>
  <c r="R13985" i="16"/>
  <c r="R13986" i="16"/>
  <c r="R13987" i="16"/>
  <c r="R13988" i="16"/>
  <c r="R13989" i="16"/>
  <c r="R13990" i="16"/>
  <c r="R13991" i="16"/>
  <c r="R13992" i="16"/>
  <c r="R13993" i="16"/>
  <c r="R13994" i="16"/>
  <c r="R13995" i="16"/>
  <c r="R13996" i="16"/>
  <c r="R13997" i="16"/>
  <c r="R13998" i="16"/>
  <c r="R13999" i="16"/>
  <c r="R14000" i="16"/>
  <c r="R14001" i="16"/>
  <c r="R14002" i="16"/>
  <c r="R14003" i="16"/>
  <c r="R14004" i="16"/>
  <c r="R14005" i="16"/>
  <c r="R14006" i="16"/>
  <c r="R14007" i="16"/>
  <c r="R14008" i="16"/>
  <c r="R14009" i="16"/>
  <c r="R14010" i="16"/>
  <c r="R14011" i="16"/>
  <c r="R14012" i="16"/>
  <c r="R14013" i="16"/>
  <c r="R14014" i="16"/>
  <c r="R14015" i="16"/>
  <c r="R14016" i="16"/>
  <c r="R14017" i="16"/>
  <c r="R14018" i="16"/>
  <c r="R14019" i="16"/>
  <c r="R14020" i="16"/>
  <c r="R14021" i="16"/>
  <c r="R14022" i="16"/>
  <c r="R14023" i="16"/>
  <c r="R14024" i="16"/>
  <c r="R14025" i="16"/>
  <c r="R14026" i="16"/>
  <c r="R14027" i="16"/>
  <c r="R14028" i="16"/>
  <c r="R14029" i="16"/>
  <c r="R14030" i="16"/>
  <c r="R14031" i="16"/>
  <c r="R14032" i="16"/>
  <c r="R14033" i="16"/>
  <c r="R14034" i="16"/>
  <c r="R14035" i="16"/>
  <c r="R14036" i="16"/>
  <c r="R14037" i="16"/>
  <c r="R14038" i="16"/>
  <c r="R14039" i="16"/>
  <c r="R14040" i="16"/>
  <c r="R14041" i="16"/>
  <c r="R14042" i="16"/>
  <c r="R14043" i="16"/>
  <c r="R14044" i="16"/>
  <c r="R14045" i="16"/>
  <c r="R14046" i="16"/>
  <c r="R14047" i="16"/>
  <c r="R14048" i="16"/>
  <c r="R14049" i="16"/>
  <c r="R14050" i="16"/>
  <c r="R14051" i="16"/>
  <c r="R14052" i="16"/>
  <c r="R14053" i="16"/>
  <c r="R14054" i="16"/>
  <c r="R14055" i="16"/>
  <c r="R14056" i="16"/>
  <c r="R14057" i="16"/>
  <c r="R14058" i="16"/>
  <c r="R14059" i="16"/>
  <c r="R14060" i="16"/>
  <c r="R14061" i="16"/>
  <c r="R14062" i="16"/>
  <c r="R14063" i="16"/>
  <c r="R14064" i="16"/>
  <c r="R14065" i="16"/>
  <c r="R14066" i="16"/>
  <c r="R14067" i="16"/>
  <c r="R14068" i="16"/>
  <c r="R14069" i="16"/>
  <c r="R14070" i="16"/>
  <c r="R14071" i="16"/>
  <c r="R14072" i="16"/>
  <c r="R14073" i="16"/>
  <c r="R14074" i="16"/>
  <c r="R14075" i="16"/>
  <c r="R14076" i="16"/>
  <c r="R14077" i="16"/>
  <c r="R14078" i="16"/>
  <c r="R14079" i="16"/>
  <c r="R14080" i="16"/>
  <c r="R14081" i="16"/>
  <c r="R14082" i="16"/>
  <c r="R14083" i="16"/>
  <c r="R14084" i="16"/>
  <c r="R14085" i="16"/>
  <c r="R14086" i="16"/>
  <c r="R14087" i="16"/>
  <c r="R14088" i="16"/>
  <c r="R14089" i="16"/>
  <c r="R14090" i="16"/>
  <c r="R14091" i="16"/>
  <c r="R14092" i="16"/>
  <c r="R14093" i="16"/>
  <c r="R14094" i="16"/>
  <c r="R14095" i="16"/>
  <c r="R14096" i="16"/>
  <c r="R14097" i="16"/>
  <c r="R14098" i="16"/>
  <c r="R14099" i="16"/>
  <c r="R14100" i="16"/>
  <c r="R14101" i="16"/>
  <c r="R14102" i="16"/>
  <c r="R14103" i="16"/>
  <c r="R14104" i="16"/>
  <c r="R14105" i="16"/>
  <c r="R14106" i="16"/>
  <c r="R14107" i="16"/>
  <c r="R14108" i="16"/>
  <c r="R14109" i="16"/>
  <c r="R14110" i="16"/>
  <c r="R14111" i="16"/>
  <c r="R14112" i="16"/>
  <c r="R14113" i="16"/>
  <c r="R14114" i="16"/>
  <c r="R14115" i="16"/>
  <c r="R14116" i="16"/>
  <c r="R14117" i="16"/>
  <c r="R14118" i="16"/>
  <c r="R14119" i="16"/>
  <c r="R14120" i="16"/>
  <c r="R14121" i="16"/>
  <c r="R14122" i="16"/>
  <c r="R14123" i="16"/>
  <c r="R14124" i="16"/>
  <c r="R14125" i="16"/>
  <c r="R14126" i="16"/>
  <c r="R14127" i="16"/>
  <c r="R14128" i="16"/>
  <c r="R14129" i="16"/>
  <c r="R14130" i="16"/>
  <c r="R14131" i="16"/>
  <c r="R14132" i="16"/>
  <c r="R14133" i="16"/>
  <c r="R14134" i="16"/>
  <c r="R14135" i="16"/>
  <c r="R14136" i="16"/>
  <c r="R14137" i="16"/>
  <c r="R14138" i="16"/>
  <c r="R14139" i="16"/>
  <c r="R14140" i="16"/>
  <c r="R14141" i="16"/>
  <c r="R14142" i="16"/>
  <c r="R14143" i="16"/>
  <c r="R14144" i="16"/>
  <c r="R14145" i="16"/>
  <c r="R14146" i="16"/>
  <c r="R14147" i="16"/>
  <c r="R14148" i="16"/>
  <c r="R14149" i="16"/>
  <c r="R14150" i="16"/>
  <c r="R14151" i="16"/>
  <c r="R14152" i="16"/>
  <c r="R14153" i="16"/>
  <c r="R14154" i="16"/>
  <c r="R14155" i="16"/>
  <c r="R14156" i="16"/>
  <c r="R14157" i="16"/>
  <c r="R14158" i="16"/>
  <c r="R14159" i="16"/>
  <c r="R14160" i="16"/>
  <c r="R14161" i="16"/>
  <c r="R14162" i="16"/>
  <c r="R14163" i="16"/>
  <c r="R14164" i="16"/>
  <c r="R14165" i="16"/>
  <c r="R14166" i="16"/>
  <c r="R14167" i="16"/>
  <c r="R14168" i="16"/>
  <c r="R14169" i="16"/>
  <c r="R14170" i="16"/>
  <c r="R14171" i="16"/>
  <c r="R14172" i="16"/>
  <c r="R14173" i="16"/>
  <c r="R14174" i="16"/>
  <c r="R14175" i="16"/>
  <c r="R14176" i="16"/>
  <c r="R14177" i="16"/>
  <c r="R14178" i="16"/>
  <c r="R14179" i="16"/>
  <c r="R14180" i="16"/>
  <c r="R14181" i="16"/>
  <c r="R14182" i="16"/>
  <c r="R14183" i="16"/>
  <c r="R14184" i="16"/>
  <c r="R14185" i="16"/>
  <c r="R14186" i="16"/>
  <c r="R14187" i="16"/>
  <c r="R14188" i="16"/>
  <c r="R14189" i="16"/>
  <c r="R14190" i="16"/>
  <c r="R14191" i="16"/>
  <c r="R14192" i="16"/>
  <c r="R14193" i="16"/>
  <c r="R14194" i="16"/>
  <c r="R14195" i="16"/>
  <c r="R14196" i="16"/>
  <c r="R14197" i="16"/>
  <c r="R14198" i="16"/>
  <c r="R14199" i="16"/>
  <c r="R14200" i="16"/>
  <c r="R14201" i="16"/>
  <c r="R14202" i="16"/>
  <c r="R14203" i="16"/>
  <c r="R14204" i="16"/>
  <c r="R14205" i="16"/>
  <c r="R14206" i="16"/>
  <c r="R14207" i="16"/>
  <c r="R14208" i="16"/>
  <c r="R14209" i="16"/>
  <c r="R14210" i="16"/>
  <c r="R14211" i="16"/>
  <c r="R14212" i="16"/>
  <c r="R14213" i="16"/>
  <c r="R14214" i="16"/>
  <c r="R14215" i="16"/>
  <c r="R14216" i="16"/>
  <c r="R14217" i="16"/>
  <c r="R14218" i="16"/>
  <c r="R14219" i="16"/>
  <c r="R14220" i="16"/>
  <c r="R14221" i="16"/>
  <c r="R14222" i="16"/>
  <c r="R14223" i="16"/>
  <c r="R14224" i="16"/>
  <c r="R14225" i="16"/>
  <c r="R14226" i="16"/>
  <c r="R14227" i="16"/>
  <c r="R14228" i="16"/>
  <c r="R14229" i="16"/>
  <c r="R14230" i="16"/>
  <c r="R14231" i="16"/>
  <c r="R14232" i="16"/>
  <c r="R14233" i="16"/>
  <c r="R14234" i="16"/>
  <c r="R14235" i="16"/>
  <c r="R14236" i="16"/>
  <c r="R14237" i="16"/>
  <c r="R14238" i="16"/>
  <c r="R14239" i="16"/>
  <c r="R14240" i="16"/>
  <c r="R14241" i="16"/>
  <c r="R14242" i="16"/>
  <c r="R14243" i="16"/>
  <c r="R14244" i="16"/>
  <c r="R14245" i="16"/>
  <c r="R14246" i="16"/>
  <c r="R14247" i="16"/>
  <c r="R14248" i="16"/>
  <c r="R14249" i="16"/>
  <c r="R14250" i="16"/>
  <c r="R14251" i="16"/>
  <c r="R14252" i="16"/>
  <c r="R14253" i="16"/>
  <c r="R14254" i="16"/>
  <c r="R14255" i="16"/>
  <c r="R14256" i="16"/>
  <c r="R14257" i="16"/>
  <c r="R14258" i="16"/>
  <c r="R14259" i="16"/>
  <c r="R14260" i="16"/>
  <c r="R14261" i="16"/>
  <c r="R14262" i="16"/>
  <c r="R14263" i="16"/>
  <c r="R14264" i="16"/>
  <c r="R14265" i="16"/>
  <c r="R14266" i="16"/>
  <c r="R14267" i="16"/>
  <c r="R14268" i="16"/>
  <c r="R14269" i="16"/>
  <c r="R14270" i="16"/>
  <c r="R14271" i="16"/>
  <c r="R14272" i="16"/>
  <c r="R14273" i="16"/>
  <c r="R14274" i="16"/>
  <c r="R14275" i="16"/>
  <c r="R14276" i="16"/>
  <c r="R14277" i="16"/>
  <c r="R14278" i="16"/>
  <c r="R14279" i="16"/>
  <c r="R14280" i="16"/>
  <c r="R14281" i="16"/>
  <c r="R14282" i="16"/>
  <c r="R14283" i="16"/>
  <c r="R14284" i="16"/>
  <c r="R14285" i="16"/>
  <c r="R14286" i="16"/>
  <c r="R14287" i="16"/>
  <c r="R14288" i="16"/>
  <c r="R14289" i="16"/>
  <c r="R14290" i="16"/>
  <c r="R14291" i="16"/>
  <c r="R14292" i="16"/>
  <c r="R14293" i="16"/>
  <c r="R14294" i="16"/>
  <c r="R14295" i="16"/>
  <c r="R14296" i="16"/>
  <c r="R14297" i="16"/>
  <c r="R14298" i="16"/>
  <c r="R14299" i="16"/>
  <c r="R14300" i="16"/>
  <c r="R14301" i="16"/>
  <c r="R14302" i="16"/>
  <c r="R14303" i="16"/>
  <c r="R14304" i="16"/>
  <c r="R14305" i="16"/>
  <c r="R14306" i="16"/>
  <c r="R14307" i="16"/>
  <c r="R14308" i="16"/>
  <c r="R14309" i="16"/>
  <c r="R14310" i="16"/>
  <c r="R14311" i="16"/>
  <c r="R14312" i="16"/>
  <c r="R14313" i="16"/>
  <c r="R14314" i="16"/>
  <c r="R14315" i="16"/>
  <c r="R14316" i="16"/>
  <c r="R14317" i="16"/>
  <c r="R14318" i="16"/>
  <c r="R14319" i="16"/>
  <c r="R14320" i="16"/>
  <c r="R14321" i="16"/>
  <c r="R14322" i="16"/>
  <c r="R14323" i="16"/>
  <c r="R14324" i="16"/>
  <c r="R14325" i="16"/>
  <c r="R14326" i="16"/>
  <c r="R14327" i="16"/>
  <c r="R14328" i="16"/>
  <c r="R14329" i="16"/>
  <c r="R14330" i="16"/>
  <c r="R14331" i="16"/>
  <c r="R14332" i="16"/>
  <c r="R14333" i="16"/>
  <c r="R14334" i="16"/>
  <c r="R14335" i="16"/>
  <c r="R14336" i="16"/>
  <c r="R14337" i="16"/>
  <c r="R14338" i="16"/>
  <c r="R14339" i="16"/>
  <c r="R14340" i="16"/>
  <c r="R14341" i="16"/>
  <c r="R14342" i="16"/>
  <c r="R14343" i="16"/>
  <c r="R14344" i="16"/>
  <c r="R14345" i="16"/>
  <c r="R14346" i="16"/>
  <c r="R14347" i="16"/>
  <c r="R14348" i="16"/>
  <c r="R14349" i="16"/>
  <c r="R14350" i="16"/>
  <c r="R14351" i="16"/>
  <c r="R14352" i="16"/>
  <c r="R14353" i="16"/>
  <c r="R14354" i="16"/>
  <c r="R14355" i="16"/>
  <c r="R14356" i="16"/>
  <c r="R14357" i="16"/>
  <c r="R14358" i="16"/>
  <c r="R14359" i="16"/>
  <c r="R14360" i="16"/>
  <c r="R14361" i="16"/>
  <c r="R14362" i="16"/>
  <c r="R14363" i="16"/>
  <c r="R14364" i="16"/>
  <c r="R14365" i="16"/>
  <c r="R14366" i="16"/>
  <c r="R14367" i="16"/>
  <c r="R14368" i="16"/>
  <c r="R14369" i="16"/>
  <c r="R14370" i="16"/>
  <c r="R14371" i="16"/>
  <c r="R14372" i="16"/>
  <c r="R14373" i="16"/>
  <c r="R14374" i="16"/>
  <c r="R14375" i="16"/>
  <c r="R14376" i="16"/>
  <c r="R14377" i="16"/>
  <c r="R14378" i="16"/>
  <c r="R14379" i="16"/>
  <c r="R14380" i="16"/>
  <c r="R14381" i="16"/>
  <c r="R14382" i="16"/>
  <c r="R14383" i="16"/>
  <c r="R14384" i="16"/>
  <c r="R14385" i="16"/>
  <c r="R14386" i="16"/>
  <c r="R14387" i="16"/>
  <c r="R14388" i="16"/>
  <c r="R14389" i="16"/>
  <c r="R14390" i="16"/>
  <c r="R14391" i="16"/>
  <c r="R14392" i="16"/>
  <c r="R14393" i="16"/>
  <c r="R14394" i="16"/>
  <c r="R14395" i="16"/>
  <c r="R14396" i="16"/>
  <c r="R14397" i="16"/>
  <c r="R14398" i="16"/>
  <c r="R14399" i="16"/>
  <c r="R14400" i="16"/>
  <c r="R14401" i="16"/>
  <c r="R14402" i="16"/>
  <c r="R14403" i="16"/>
  <c r="R14404" i="16"/>
  <c r="R14405" i="16"/>
  <c r="R14406" i="16"/>
  <c r="R14407" i="16"/>
  <c r="R14408" i="16"/>
  <c r="R14409" i="16"/>
  <c r="R14410" i="16"/>
  <c r="R14411" i="16"/>
  <c r="R14412" i="16"/>
  <c r="R14413" i="16"/>
  <c r="R14414" i="16"/>
  <c r="R14415" i="16"/>
  <c r="R14416" i="16"/>
  <c r="R14417" i="16"/>
  <c r="R14418" i="16"/>
  <c r="R14419" i="16"/>
  <c r="R14420" i="16"/>
  <c r="R14421" i="16"/>
  <c r="R14422" i="16"/>
  <c r="R14423" i="16"/>
  <c r="R14424" i="16"/>
  <c r="R14425" i="16"/>
  <c r="R14426" i="16"/>
  <c r="R14427" i="16"/>
  <c r="R14428" i="16"/>
  <c r="R14429" i="16"/>
  <c r="R14430" i="16"/>
  <c r="R14431" i="16"/>
  <c r="R14432" i="16"/>
  <c r="R14433" i="16"/>
  <c r="R14434" i="16"/>
  <c r="R14435" i="16"/>
  <c r="R14436" i="16"/>
  <c r="R14437" i="16"/>
  <c r="R14438" i="16"/>
  <c r="R14439" i="16"/>
  <c r="R14440" i="16"/>
  <c r="R14441" i="16"/>
  <c r="R14442" i="16"/>
  <c r="R14443" i="16"/>
  <c r="R14444" i="16"/>
  <c r="R14445" i="16"/>
  <c r="R14446" i="16"/>
  <c r="R14447" i="16"/>
  <c r="R14448" i="16"/>
  <c r="R14449" i="16"/>
  <c r="R14450" i="16"/>
  <c r="R14451" i="16"/>
  <c r="R14452" i="16"/>
  <c r="R14453" i="16"/>
  <c r="R14454" i="16"/>
  <c r="R14455" i="16"/>
  <c r="R14456" i="16"/>
  <c r="R14457" i="16"/>
  <c r="R14458" i="16"/>
  <c r="R14459" i="16"/>
  <c r="R14460" i="16"/>
  <c r="R14461" i="16"/>
  <c r="R14462" i="16"/>
  <c r="R14463" i="16"/>
  <c r="R14464" i="16"/>
  <c r="R14465" i="16"/>
  <c r="R14466" i="16"/>
  <c r="R14467" i="16"/>
  <c r="R14468" i="16"/>
  <c r="R14469" i="16"/>
  <c r="R14470" i="16"/>
  <c r="R14471" i="16"/>
  <c r="R14472" i="16"/>
  <c r="R14473" i="16"/>
  <c r="R14474" i="16"/>
  <c r="R14475" i="16"/>
  <c r="R14476" i="16"/>
  <c r="R14477" i="16"/>
  <c r="R14478" i="16"/>
  <c r="R14479" i="16"/>
  <c r="R14480" i="16"/>
  <c r="R14481" i="16"/>
  <c r="R14482" i="16"/>
  <c r="R14483" i="16"/>
  <c r="R14484" i="16"/>
  <c r="R14485" i="16"/>
  <c r="R14486" i="16"/>
  <c r="R14487" i="16"/>
  <c r="R14488" i="16"/>
  <c r="R14489" i="16"/>
  <c r="R14490" i="16"/>
  <c r="R14491" i="16"/>
  <c r="R14492" i="16"/>
  <c r="R14493" i="16"/>
  <c r="R14494" i="16"/>
  <c r="R14495" i="16"/>
  <c r="R14496" i="16"/>
  <c r="R14497" i="16"/>
  <c r="R14498" i="16"/>
  <c r="R14499" i="16"/>
  <c r="R14500" i="16"/>
  <c r="R14501" i="16"/>
  <c r="R14502" i="16"/>
  <c r="R14503" i="16"/>
  <c r="R14504" i="16"/>
  <c r="R14505" i="16"/>
  <c r="R14506" i="16"/>
  <c r="R14507" i="16"/>
  <c r="R14508" i="16"/>
  <c r="R14509" i="16"/>
  <c r="R14510" i="16"/>
  <c r="R14511" i="16"/>
  <c r="R14512" i="16"/>
  <c r="R14513" i="16"/>
  <c r="R14514" i="16"/>
  <c r="R14515" i="16"/>
  <c r="R14516" i="16"/>
  <c r="R14517" i="16"/>
  <c r="R14518" i="16"/>
  <c r="R14519" i="16"/>
  <c r="R14520" i="16"/>
  <c r="R14521" i="16"/>
  <c r="R14522" i="16"/>
  <c r="R14523" i="16"/>
  <c r="R14524" i="16"/>
  <c r="R14525" i="16"/>
  <c r="R14526" i="16"/>
  <c r="R14527" i="16"/>
  <c r="R14528" i="16"/>
  <c r="R14529" i="16"/>
  <c r="R14530" i="16"/>
  <c r="R14531" i="16"/>
  <c r="R14532" i="16"/>
  <c r="R14533" i="16"/>
  <c r="R14534" i="16"/>
  <c r="R14535" i="16"/>
  <c r="R14536" i="16"/>
  <c r="R14537" i="16"/>
  <c r="R14538" i="16"/>
  <c r="R14539" i="16"/>
  <c r="R14540" i="16"/>
  <c r="R14541" i="16"/>
  <c r="R14542" i="16"/>
  <c r="R14543" i="16"/>
  <c r="R14544" i="16"/>
  <c r="R14545" i="16"/>
  <c r="R14546" i="16"/>
  <c r="R14547" i="16"/>
  <c r="R14548" i="16"/>
  <c r="R14549" i="16"/>
  <c r="R14550" i="16"/>
  <c r="R14551" i="16"/>
  <c r="R14552" i="16"/>
  <c r="R14553" i="16"/>
  <c r="R14554" i="16"/>
  <c r="R14555" i="16"/>
  <c r="R14556" i="16"/>
  <c r="R14557" i="16"/>
  <c r="R14558" i="16"/>
  <c r="R14559" i="16"/>
  <c r="R14560" i="16"/>
  <c r="R14561" i="16"/>
  <c r="R14562" i="16"/>
  <c r="R14563" i="16"/>
  <c r="R14564" i="16"/>
  <c r="R14565" i="16"/>
  <c r="R14566" i="16"/>
  <c r="R14567" i="16"/>
  <c r="R14568" i="16"/>
  <c r="R14569" i="16"/>
  <c r="R14570" i="16"/>
  <c r="R14571" i="16"/>
  <c r="R14572" i="16"/>
  <c r="R14573" i="16"/>
  <c r="R14574" i="16"/>
  <c r="R14575" i="16"/>
  <c r="R14576" i="16"/>
  <c r="R14577" i="16"/>
  <c r="R14578" i="16"/>
  <c r="R14579" i="16"/>
  <c r="R14580" i="16"/>
  <c r="R14581" i="16"/>
  <c r="R14582" i="16"/>
  <c r="R14583" i="16"/>
  <c r="R14584" i="16"/>
  <c r="R14585" i="16"/>
  <c r="R14586" i="16"/>
  <c r="R14587" i="16"/>
  <c r="R14588" i="16"/>
  <c r="R14589" i="16"/>
  <c r="R14590" i="16"/>
  <c r="R14591" i="16"/>
  <c r="R14592" i="16"/>
  <c r="R14593" i="16"/>
  <c r="R14594" i="16"/>
  <c r="R14595" i="16"/>
  <c r="R14596" i="16"/>
  <c r="R14597" i="16"/>
  <c r="R14598" i="16"/>
  <c r="R14599" i="16"/>
  <c r="R14600" i="16"/>
  <c r="R14601" i="16"/>
  <c r="R14602" i="16"/>
  <c r="R14603" i="16"/>
  <c r="R14604" i="16"/>
  <c r="R14605" i="16"/>
  <c r="R14606" i="16"/>
  <c r="R14607" i="16"/>
  <c r="R14608" i="16"/>
  <c r="R14609" i="16"/>
  <c r="R14610" i="16"/>
  <c r="R14611" i="16"/>
  <c r="R14612" i="16"/>
  <c r="R14613" i="16"/>
  <c r="R14614" i="16"/>
  <c r="R14615" i="16"/>
  <c r="R14616" i="16"/>
  <c r="R14617" i="16"/>
  <c r="R14618" i="16"/>
  <c r="R14619" i="16"/>
  <c r="R14620" i="16"/>
  <c r="R14621" i="16"/>
  <c r="R14622" i="16"/>
  <c r="R14623" i="16"/>
  <c r="R14624" i="16"/>
  <c r="R14625" i="16"/>
  <c r="R14626" i="16"/>
  <c r="R14627" i="16"/>
  <c r="R14628" i="16"/>
  <c r="R14629" i="16"/>
  <c r="R14630" i="16"/>
  <c r="R14631" i="16"/>
  <c r="R14632" i="16"/>
  <c r="R14633" i="16"/>
  <c r="R14634" i="16"/>
  <c r="R14635" i="16"/>
  <c r="R14636" i="16"/>
  <c r="R14637" i="16"/>
  <c r="R14638" i="16"/>
  <c r="R14639" i="16"/>
  <c r="R14640" i="16"/>
  <c r="R14641" i="16"/>
  <c r="R14642" i="16"/>
  <c r="R14643" i="16"/>
  <c r="R14644" i="16"/>
  <c r="R14645" i="16"/>
  <c r="R14646" i="16"/>
  <c r="R14647" i="16"/>
  <c r="R14648" i="16"/>
  <c r="R14649" i="16"/>
  <c r="R14650" i="16"/>
  <c r="R14651" i="16"/>
  <c r="R14652" i="16"/>
  <c r="R14653" i="16"/>
  <c r="R14654" i="16"/>
  <c r="R14655" i="16"/>
  <c r="R14656" i="16"/>
  <c r="R14657" i="16"/>
  <c r="R14658" i="16"/>
  <c r="R14659" i="16"/>
  <c r="R14660" i="16"/>
  <c r="R14661" i="16"/>
  <c r="R14662" i="16"/>
  <c r="R14663" i="16"/>
  <c r="R14664" i="16"/>
  <c r="R14665" i="16"/>
  <c r="R14666" i="16"/>
  <c r="R14667" i="16"/>
  <c r="R14668" i="16"/>
  <c r="R14669" i="16"/>
  <c r="R14670" i="16"/>
  <c r="R14671" i="16"/>
  <c r="R14672" i="16"/>
  <c r="R14673" i="16"/>
  <c r="R14674" i="16"/>
  <c r="R14675" i="16"/>
  <c r="R14676" i="16"/>
  <c r="R14677" i="16"/>
  <c r="R14678" i="16"/>
  <c r="R14679" i="16"/>
  <c r="R14680" i="16"/>
  <c r="R14681" i="16"/>
  <c r="R14682" i="16"/>
  <c r="R14683" i="16"/>
  <c r="R14684" i="16"/>
  <c r="R14685" i="16"/>
  <c r="R14686" i="16"/>
  <c r="R14687" i="16"/>
  <c r="R14688" i="16"/>
  <c r="R14689" i="16"/>
  <c r="R14690" i="16"/>
  <c r="R14691" i="16"/>
  <c r="R14692" i="16"/>
  <c r="R14693" i="16"/>
  <c r="R14694" i="16"/>
  <c r="R14695" i="16"/>
  <c r="R14696" i="16"/>
  <c r="R14697" i="16"/>
  <c r="R14698" i="16"/>
  <c r="R14699" i="16"/>
  <c r="R14700" i="16"/>
  <c r="R14701" i="16"/>
  <c r="R14702" i="16"/>
  <c r="R14703" i="16"/>
  <c r="R14704" i="16"/>
  <c r="R14705" i="16"/>
  <c r="R14706" i="16"/>
  <c r="R14707" i="16"/>
  <c r="R14708" i="16"/>
  <c r="R14709" i="16"/>
  <c r="R14710" i="16"/>
  <c r="R14711" i="16"/>
  <c r="R14712" i="16"/>
  <c r="R14713" i="16"/>
  <c r="R14714" i="16"/>
  <c r="R14715" i="16"/>
  <c r="R14716" i="16"/>
  <c r="R14717" i="16"/>
  <c r="R14718" i="16"/>
  <c r="R14719" i="16"/>
  <c r="R14720" i="16"/>
  <c r="R14721" i="16"/>
  <c r="R14722" i="16"/>
  <c r="R14723" i="16"/>
  <c r="R14724" i="16"/>
  <c r="R14725" i="16"/>
  <c r="R14726" i="16"/>
  <c r="R14727" i="16"/>
  <c r="R14728" i="16"/>
  <c r="R14729" i="16"/>
  <c r="R14730" i="16"/>
  <c r="R14731" i="16"/>
  <c r="R14732" i="16"/>
  <c r="R14733" i="16"/>
  <c r="R14734" i="16"/>
  <c r="R14735" i="16"/>
  <c r="R14736" i="16"/>
  <c r="R14737" i="16"/>
  <c r="R14738" i="16"/>
  <c r="R14739" i="16"/>
  <c r="R14740" i="16"/>
  <c r="R14741" i="16"/>
  <c r="R14742" i="16"/>
  <c r="R14743" i="16"/>
  <c r="R14744" i="16"/>
  <c r="R14745" i="16"/>
  <c r="R14746" i="16"/>
  <c r="R14747" i="16"/>
  <c r="R14748" i="16"/>
  <c r="R14749" i="16"/>
  <c r="R14750" i="16"/>
  <c r="R14751" i="16"/>
  <c r="R14752" i="16"/>
  <c r="R14753" i="16"/>
  <c r="R14754" i="16"/>
  <c r="R14755" i="16"/>
  <c r="R14756" i="16"/>
  <c r="R14757" i="16"/>
  <c r="R14758" i="16"/>
  <c r="R14759" i="16"/>
  <c r="R14760" i="16"/>
  <c r="R14761" i="16"/>
  <c r="R14762" i="16"/>
  <c r="R14763" i="16"/>
  <c r="R14764" i="16"/>
  <c r="R14765" i="16"/>
  <c r="R14766" i="16"/>
  <c r="R14767" i="16"/>
  <c r="R14768" i="16"/>
  <c r="R14769" i="16"/>
  <c r="R14770" i="16"/>
  <c r="R14771" i="16"/>
  <c r="R14772" i="16"/>
  <c r="R14773" i="16"/>
  <c r="R14774" i="16"/>
  <c r="R14775" i="16"/>
  <c r="R14776" i="16"/>
  <c r="R14777" i="16"/>
  <c r="R14778" i="16"/>
  <c r="R14779" i="16"/>
  <c r="R14780" i="16"/>
  <c r="R14781" i="16"/>
  <c r="R14782" i="16"/>
  <c r="R14783" i="16"/>
  <c r="R14784" i="16"/>
  <c r="R14785" i="16"/>
  <c r="R14786" i="16"/>
  <c r="R14787" i="16"/>
  <c r="R14788" i="16"/>
  <c r="R14789" i="16"/>
  <c r="R14790" i="16"/>
  <c r="R14791" i="16"/>
  <c r="R14792" i="16"/>
  <c r="R14793" i="16"/>
  <c r="R14794" i="16"/>
  <c r="R14795" i="16"/>
  <c r="R14796" i="16"/>
  <c r="R14797" i="16"/>
  <c r="R14798" i="16"/>
  <c r="R14799" i="16"/>
  <c r="R14800" i="16"/>
  <c r="R14801" i="16"/>
  <c r="R14802" i="16"/>
  <c r="R14803" i="16"/>
  <c r="R14804" i="16"/>
  <c r="R14805" i="16"/>
  <c r="R14806" i="16"/>
  <c r="R14807" i="16"/>
  <c r="R14808" i="16"/>
  <c r="R14809" i="16"/>
  <c r="R14810" i="16"/>
  <c r="R14811" i="16"/>
  <c r="R14812" i="16"/>
  <c r="R14813" i="16"/>
  <c r="R14814" i="16"/>
  <c r="R14815" i="16"/>
  <c r="R14816" i="16"/>
  <c r="R14817" i="16"/>
  <c r="R14818" i="16"/>
  <c r="R14819" i="16"/>
  <c r="R14820" i="16"/>
  <c r="R14821" i="16"/>
  <c r="R14822" i="16"/>
  <c r="R14823" i="16"/>
  <c r="R14824" i="16"/>
  <c r="R14825" i="16"/>
  <c r="R14826" i="16"/>
  <c r="R14827" i="16"/>
  <c r="R14828" i="16"/>
  <c r="R14829" i="16"/>
  <c r="R14830" i="16"/>
  <c r="R14831" i="16"/>
  <c r="R14832" i="16"/>
  <c r="R14833" i="16"/>
  <c r="R14834" i="16"/>
  <c r="R14835" i="16"/>
  <c r="R14836" i="16"/>
  <c r="R14837" i="16"/>
  <c r="R14838" i="16"/>
  <c r="R14839" i="16"/>
  <c r="R14840" i="16"/>
  <c r="R14841" i="16"/>
  <c r="R14842" i="16"/>
  <c r="R14843" i="16"/>
  <c r="R14844" i="16"/>
  <c r="R14845" i="16"/>
  <c r="R14846" i="16"/>
  <c r="R14847" i="16"/>
  <c r="R14848" i="16"/>
  <c r="R14849" i="16"/>
  <c r="R14850" i="16"/>
  <c r="R14851" i="16"/>
  <c r="R14852" i="16"/>
  <c r="R14853" i="16"/>
  <c r="R14854" i="16"/>
  <c r="R14855" i="16"/>
  <c r="R14856" i="16"/>
  <c r="R14857" i="16"/>
  <c r="R14858" i="16"/>
  <c r="R14859" i="16"/>
  <c r="R14860" i="16"/>
  <c r="R14861" i="16"/>
  <c r="R14862" i="16"/>
  <c r="R14863" i="16"/>
  <c r="R14864" i="16"/>
  <c r="R14865" i="16"/>
  <c r="R14866" i="16"/>
  <c r="R14867" i="16"/>
  <c r="R14868" i="16"/>
  <c r="R14869" i="16"/>
  <c r="R14870" i="16"/>
  <c r="R14871" i="16"/>
  <c r="R14872" i="16"/>
  <c r="R14873" i="16"/>
  <c r="R14874" i="16"/>
  <c r="R14875" i="16"/>
  <c r="R14876" i="16"/>
  <c r="R14877" i="16"/>
  <c r="R14878" i="16"/>
  <c r="R14879" i="16"/>
  <c r="R14880" i="16"/>
  <c r="R14881" i="16"/>
  <c r="R14882" i="16"/>
  <c r="R14883" i="16"/>
  <c r="R14884" i="16"/>
  <c r="R14885" i="16"/>
  <c r="R14886" i="16"/>
  <c r="R14887" i="16"/>
  <c r="R14888" i="16"/>
  <c r="R14889" i="16"/>
  <c r="R14890" i="16"/>
  <c r="R14891" i="16"/>
  <c r="R14892" i="16"/>
  <c r="R14893" i="16"/>
  <c r="R14894" i="16"/>
  <c r="R14895" i="16"/>
  <c r="R14896" i="16"/>
  <c r="R14897" i="16"/>
  <c r="R14898" i="16"/>
  <c r="R14899" i="16"/>
  <c r="R14900" i="16"/>
  <c r="R14901" i="16"/>
  <c r="R14902" i="16"/>
  <c r="R14903" i="16"/>
  <c r="R14904" i="16"/>
  <c r="R14905" i="16"/>
  <c r="R14906" i="16"/>
  <c r="R14907" i="16"/>
  <c r="R14908" i="16"/>
  <c r="R14909" i="16"/>
  <c r="R14910" i="16"/>
  <c r="R14911" i="16"/>
  <c r="R14912" i="16"/>
  <c r="R14913" i="16"/>
  <c r="R14914" i="16"/>
  <c r="R14915" i="16"/>
  <c r="R14916" i="16"/>
  <c r="R14917" i="16"/>
  <c r="R14918" i="16"/>
  <c r="R14919" i="16"/>
  <c r="R14920" i="16"/>
  <c r="R14921" i="16"/>
  <c r="R14922" i="16"/>
  <c r="R14923" i="16"/>
  <c r="R14924" i="16"/>
  <c r="R14925" i="16"/>
  <c r="R14926" i="16"/>
  <c r="R14927" i="16"/>
  <c r="R14928" i="16"/>
  <c r="R14929" i="16"/>
  <c r="R14930" i="16"/>
  <c r="R14931" i="16"/>
  <c r="R14932" i="16"/>
  <c r="R14933" i="16"/>
  <c r="R14934" i="16"/>
  <c r="R14935" i="16"/>
  <c r="R14936" i="16"/>
  <c r="R14937" i="16"/>
  <c r="R14938" i="16"/>
  <c r="R14939" i="16"/>
  <c r="R14940" i="16"/>
  <c r="R14941" i="16"/>
  <c r="R14942" i="16"/>
  <c r="R14943" i="16"/>
  <c r="R14944" i="16"/>
  <c r="R14945" i="16"/>
  <c r="R14946" i="16"/>
  <c r="R14947" i="16"/>
  <c r="R14948" i="16"/>
  <c r="R14949" i="16"/>
  <c r="R14950" i="16"/>
  <c r="R14951" i="16"/>
  <c r="R14952" i="16"/>
  <c r="R14953" i="16"/>
  <c r="R14954" i="16"/>
  <c r="R14955" i="16"/>
  <c r="R14956" i="16"/>
  <c r="R14957" i="16"/>
  <c r="R14958" i="16"/>
  <c r="R14959" i="16"/>
  <c r="R14960" i="16"/>
  <c r="R14961" i="16"/>
  <c r="R14962" i="16"/>
  <c r="R14963" i="16"/>
  <c r="R14964" i="16"/>
  <c r="R14965" i="16"/>
  <c r="R14966" i="16"/>
  <c r="R14967" i="16"/>
  <c r="R14968" i="16"/>
  <c r="R14969" i="16"/>
  <c r="R14970" i="16"/>
  <c r="R14971" i="16"/>
  <c r="R14972" i="16"/>
  <c r="R14973" i="16"/>
  <c r="R14974" i="16"/>
  <c r="R14975" i="16"/>
  <c r="R14976" i="16"/>
  <c r="R14977" i="16"/>
  <c r="R14978" i="16"/>
  <c r="R14979" i="16"/>
  <c r="R14980" i="16"/>
  <c r="R14981" i="16"/>
  <c r="R14982" i="16"/>
  <c r="R14983" i="16"/>
  <c r="R14984" i="16"/>
  <c r="R14985" i="16"/>
  <c r="R14986" i="16"/>
  <c r="R14987" i="16"/>
  <c r="R14988" i="16"/>
  <c r="R14989" i="16"/>
  <c r="R14990" i="16"/>
  <c r="R14991" i="16"/>
  <c r="R14992" i="16"/>
  <c r="R14993" i="16"/>
  <c r="R14994" i="16"/>
  <c r="R14995" i="16"/>
  <c r="R14996" i="16"/>
  <c r="R14997" i="16"/>
  <c r="R14998" i="16"/>
  <c r="R14999" i="16"/>
  <c r="R15000" i="16"/>
  <c r="R15001" i="16"/>
  <c r="R15002" i="16"/>
  <c r="R15003" i="16"/>
  <c r="R15004" i="16"/>
  <c r="R15005" i="16"/>
  <c r="R15006" i="16"/>
  <c r="R15007" i="16"/>
  <c r="R15008" i="16"/>
  <c r="R15009" i="16"/>
  <c r="R15010" i="16"/>
  <c r="R15011" i="16"/>
  <c r="R15012" i="16"/>
  <c r="R15013" i="16"/>
  <c r="R15014" i="16"/>
  <c r="R15015" i="16"/>
  <c r="R15016" i="16"/>
  <c r="R15017" i="16"/>
  <c r="R15018" i="16"/>
  <c r="R15019" i="16"/>
  <c r="R15020" i="16"/>
  <c r="R15021" i="16"/>
  <c r="R15022" i="16"/>
  <c r="R15023" i="16"/>
  <c r="R15024" i="16"/>
  <c r="R15025" i="16"/>
  <c r="R15026" i="16"/>
  <c r="R15027" i="16"/>
  <c r="R15028" i="16"/>
  <c r="R15029" i="16"/>
  <c r="R15030" i="16"/>
  <c r="R15031" i="16"/>
  <c r="R15032" i="16"/>
  <c r="R15033" i="16"/>
  <c r="R15034" i="16"/>
  <c r="R15035" i="16"/>
  <c r="R15036" i="16"/>
  <c r="R15037" i="16"/>
  <c r="R15038" i="16"/>
  <c r="R15039" i="16"/>
  <c r="R15040" i="16"/>
  <c r="R15041" i="16"/>
  <c r="R15042" i="16"/>
  <c r="R15043" i="16"/>
  <c r="R15044" i="16"/>
  <c r="R15045" i="16"/>
  <c r="R15046" i="16"/>
  <c r="R15047" i="16"/>
  <c r="R15048" i="16"/>
  <c r="R15049" i="16"/>
  <c r="R15050" i="16"/>
  <c r="R15051" i="16"/>
  <c r="R15052" i="16"/>
  <c r="R15053" i="16"/>
  <c r="R15054" i="16"/>
  <c r="R15055" i="16"/>
  <c r="R15056" i="16"/>
  <c r="R15057" i="16"/>
  <c r="R15058" i="16"/>
  <c r="R15059" i="16"/>
  <c r="R15060" i="16"/>
  <c r="R15061" i="16"/>
  <c r="R15062" i="16"/>
  <c r="R15063" i="16"/>
  <c r="R15064" i="16"/>
  <c r="R15065" i="16"/>
  <c r="R15066" i="16"/>
  <c r="R15067" i="16"/>
  <c r="R15068" i="16"/>
  <c r="R15069" i="16"/>
  <c r="R15070" i="16"/>
  <c r="R15071" i="16"/>
  <c r="R15072" i="16"/>
  <c r="R15073" i="16"/>
  <c r="R15074" i="16"/>
  <c r="R15075" i="16"/>
  <c r="R15076" i="16"/>
  <c r="R15077" i="16"/>
  <c r="R15078" i="16"/>
  <c r="R15079" i="16"/>
  <c r="R15080" i="16"/>
  <c r="R15081" i="16"/>
  <c r="R15082" i="16"/>
  <c r="R15083" i="16"/>
  <c r="R15084" i="16"/>
  <c r="R15085" i="16"/>
  <c r="R15086" i="16"/>
  <c r="R15087" i="16"/>
  <c r="R15088" i="16"/>
  <c r="R15089" i="16"/>
  <c r="R15090" i="16"/>
  <c r="R15091" i="16"/>
  <c r="R15092" i="16"/>
  <c r="R15093" i="16"/>
  <c r="R15094" i="16"/>
  <c r="R15095" i="16"/>
  <c r="R15096" i="16"/>
  <c r="R15097" i="16"/>
  <c r="R15098" i="16"/>
  <c r="R15099" i="16"/>
  <c r="R15100" i="16"/>
  <c r="R15101" i="16"/>
  <c r="R15102" i="16"/>
  <c r="R15103" i="16"/>
  <c r="R15104" i="16"/>
  <c r="R15105" i="16"/>
  <c r="R15106" i="16"/>
  <c r="R15107" i="16"/>
  <c r="R15108" i="16"/>
  <c r="R15109" i="16"/>
  <c r="R15110" i="16"/>
  <c r="R15111" i="16"/>
  <c r="R15112" i="16"/>
  <c r="R15113" i="16"/>
  <c r="R15114" i="16"/>
  <c r="R15115" i="16"/>
  <c r="R15116" i="16"/>
  <c r="R15117" i="16"/>
  <c r="R15118" i="16"/>
  <c r="R15119" i="16"/>
  <c r="R15120" i="16"/>
  <c r="R15121" i="16"/>
  <c r="R15122" i="16"/>
  <c r="R15123" i="16"/>
  <c r="R15124" i="16"/>
  <c r="R15125" i="16"/>
  <c r="R15126" i="16"/>
  <c r="R15127" i="16"/>
  <c r="R15128" i="16"/>
  <c r="R15129" i="16"/>
  <c r="R15130" i="16"/>
  <c r="R15131" i="16"/>
  <c r="R15132" i="16"/>
  <c r="R15133" i="16"/>
  <c r="R15134" i="16"/>
  <c r="R15135" i="16"/>
  <c r="R15136" i="16"/>
  <c r="R15137" i="16"/>
  <c r="R15138" i="16"/>
  <c r="R15139" i="16"/>
  <c r="R15140" i="16"/>
  <c r="R15141" i="16"/>
  <c r="R15142" i="16"/>
  <c r="R15143" i="16"/>
  <c r="R15144" i="16"/>
  <c r="R15145" i="16"/>
  <c r="R15146" i="16"/>
  <c r="R15147" i="16"/>
  <c r="R15148" i="16"/>
  <c r="R15149" i="16"/>
  <c r="R15150" i="16"/>
  <c r="R15151" i="16"/>
  <c r="R15152" i="16"/>
  <c r="R15153" i="16"/>
  <c r="R15154" i="16"/>
  <c r="R15155" i="16"/>
  <c r="R15156" i="16"/>
  <c r="R15157" i="16"/>
  <c r="R15158" i="16"/>
  <c r="R15159" i="16"/>
  <c r="R15160" i="16"/>
  <c r="R15161" i="16"/>
  <c r="R15162" i="16"/>
  <c r="R15163" i="16"/>
  <c r="R15164" i="16"/>
  <c r="R15165" i="16"/>
  <c r="R15166" i="16"/>
  <c r="R15167" i="16"/>
  <c r="R15168" i="16"/>
  <c r="R15169" i="16"/>
  <c r="R15170" i="16"/>
  <c r="R15171" i="16"/>
  <c r="R15172" i="16"/>
  <c r="R15173" i="16"/>
  <c r="R15174" i="16"/>
  <c r="R15175" i="16"/>
  <c r="R15176" i="16"/>
  <c r="R15177" i="16"/>
  <c r="R15178" i="16"/>
  <c r="R15179" i="16"/>
  <c r="R15180" i="16"/>
  <c r="R15181" i="16"/>
  <c r="R15182" i="16"/>
  <c r="R15183" i="16"/>
  <c r="R15184" i="16"/>
  <c r="R15185" i="16"/>
  <c r="R15186" i="16"/>
  <c r="R15187" i="16"/>
  <c r="R15188" i="16"/>
  <c r="R15189" i="16"/>
  <c r="R15190" i="16"/>
  <c r="R15191" i="16"/>
  <c r="R15192" i="16"/>
  <c r="R15193" i="16"/>
  <c r="R15194" i="16"/>
  <c r="R15195" i="16"/>
  <c r="R15196" i="16"/>
  <c r="R15197" i="16"/>
  <c r="R15198" i="16"/>
  <c r="R15199" i="16"/>
  <c r="R15200" i="16"/>
  <c r="R15201" i="16"/>
  <c r="R15202" i="16"/>
  <c r="R15203" i="16"/>
  <c r="R15204" i="16"/>
  <c r="R15205" i="16"/>
  <c r="R15206" i="16"/>
  <c r="R15207" i="16"/>
  <c r="R15208" i="16"/>
  <c r="R15209" i="16"/>
  <c r="R15210" i="16"/>
  <c r="R15211" i="16"/>
  <c r="R15212" i="16"/>
  <c r="R15213" i="16"/>
  <c r="R15214" i="16"/>
  <c r="R15215" i="16"/>
  <c r="R15216" i="16"/>
  <c r="R15217" i="16"/>
  <c r="R15218" i="16"/>
  <c r="R15219" i="16"/>
  <c r="R15220" i="16"/>
  <c r="R15221" i="16"/>
  <c r="R15222" i="16"/>
  <c r="R15223" i="16"/>
  <c r="R15224" i="16"/>
  <c r="R15225" i="16"/>
  <c r="R15226" i="16"/>
  <c r="R15227" i="16"/>
  <c r="R15228" i="16"/>
  <c r="R15229" i="16"/>
  <c r="R15230" i="16"/>
  <c r="R15231" i="16"/>
  <c r="R15232" i="16"/>
  <c r="R15233" i="16"/>
  <c r="R15234" i="16"/>
  <c r="R15235" i="16"/>
  <c r="R15236" i="16"/>
  <c r="R15237" i="16"/>
  <c r="R15238" i="16"/>
  <c r="R15239" i="16"/>
  <c r="R15240" i="16"/>
  <c r="R15241" i="16"/>
  <c r="R15242" i="16"/>
  <c r="R15243" i="16"/>
  <c r="R15244" i="16"/>
  <c r="R15245" i="16"/>
  <c r="R15246" i="16"/>
  <c r="R15247" i="16"/>
  <c r="R15248" i="16"/>
  <c r="R15249" i="16"/>
  <c r="R15250" i="16"/>
  <c r="R15251" i="16"/>
  <c r="R15252" i="16"/>
  <c r="R15253" i="16"/>
  <c r="R15254" i="16"/>
  <c r="R15255" i="16"/>
  <c r="R15256" i="16"/>
  <c r="R15257" i="16"/>
  <c r="R15258" i="16"/>
  <c r="R15259" i="16"/>
  <c r="R15260" i="16"/>
  <c r="R15261" i="16"/>
  <c r="R15262" i="16"/>
  <c r="R15263" i="16"/>
  <c r="R15264" i="16"/>
  <c r="R15265" i="16"/>
  <c r="R15266" i="16"/>
  <c r="R15267" i="16"/>
  <c r="R15268" i="16"/>
  <c r="R15269" i="16"/>
  <c r="R15270" i="16"/>
  <c r="R15271" i="16"/>
  <c r="R15272" i="16"/>
  <c r="R15273" i="16"/>
  <c r="R15274" i="16"/>
  <c r="R15275" i="16"/>
  <c r="R15276" i="16"/>
  <c r="R15277" i="16"/>
  <c r="R15278" i="16"/>
  <c r="R15279" i="16"/>
  <c r="R15280" i="16"/>
  <c r="R15281" i="16"/>
  <c r="R15282" i="16"/>
  <c r="R15283" i="16"/>
  <c r="R15284" i="16"/>
  <c r="R15285" i="16"/>
  <c r="R15286" i="16"/>
  <c r="R15287" i="16"/>
  <c r="R15288" i="16"/>
  <c r="R15289" i="16"/>
  <c r="R15290" i="16"/>
  <c r="R15291" i="16"/>
  <c r="R15292" i="16"/>
  <c r="R15293" i="16"/>
  <c r="R15294" i="16"/>
  <c r="R15295" i="16"/>
  <c r="R15296" i="16"/>
  <c r="R15297" i="16"/>
  <c r="R15298" i="16"/>
  <c r="R15299" i="16"/>
  <c r="R15300" i="16"/>
  <c r="R15301" i="16"/>
  <c r="R15302" i="16"/>
  <c r="R15303" i="16"/>
  <c r="R15304" i="16"/>
  <c r="R15305" i="16"/>
  <c r="R15306" i="16"/>
  <c r="R15307" i="16"/>
  <c r="R15308" i="16"/>
  <c r="R15309" i="16"/>
  <c r="R15310" i="16"/>
  <c r="R15311" i="16"/>
  <c r="R15312" i="16"/>
  <c r="R15313" i="16"/>
  <c r="R15314" i="16"/>
  <c r="R15315" i="16"/>
  <c r="R15316" i="16"/>
  <c r="R15317" i="16"/>
  <c r="R15318" i="16"/>
  <c r="R15319" i="16"/>
  <c r="R15320" i="16"/>
  <c r="R15321" i="16"/>
  <c r="R15322" i="16"/>
  <c r="R15323" i="16"/>
  <c r="R15324" i="16"/>
  <c r="R15325" i="16"/>
  <c r="R15326" i="16"/>
  <c r="R15327" i="16"/>
  <c r="R15328" i="16"/>
  <c r="R15329" i="16"/>
  <c r="R15330" i="16"/>
  <c r="R15331" i="16"/>
  <c r="R15332" i="16"/>
  <c r="R15333" i="16"/>
  <c r="R15334" i="16"/>
  <c r="R15335" i="16"/>
  <c r="R15336" i="16"/>
  <c r="R15337" i="16"/>
  <c r="R15338" i="16"/>
  <c r="R15339" i="16"/>
  <c r="R15340" i="16"/>
  <c r="R15341" i="16"/>
  <c r="R15342" i="16"/>
  <c r="R15343" i="16"/>
  <c r="R15344" i="16"/>
  <c r="R15345" i="16"/>
  <c r="R15346" i="16"/>
  <c r="R15347" i="16"/>
  <c r="R15348" i="16"/>
  <c r="R15349" i="16"/>
  <c r="R15350" i="16"/>
  <c r="R15351" i="16"/>
  <c r="R15352" i="16"/>
  <c r="R15353" i="16"/>
  <c r="R15354" i="16"/>
  <c r="R15355" i="16"/>
  <c r="R15356" i="16"/>
  <c r="R15357" i="16"/>
  <c r="R15358" i="16"/>
  <c r="R15359" i="16"/>
  <c r="R15360" i="16"/>
  <c r="R15361" i="16"/>
  <c r="R15362" i="16"/>
  <c r="R15363" i="16"/>
  <c r="R15364" i="16"/>
  <c r="R15365" i="16"/>
  <c r="R15366" i="16"/>
  <c r="R15367" i="16"/>
  <c r="R15368" i="16"/>
  <c r="R15369" i="16"/>
  <c r="R15370" i="16"/>
  <c r="R15371" i="16"/>
  <c r="R15372" i="16"/>
  <c r="R15373" i="16"/>
  <c r="R15374" i="16"/>
  <c r="R15375" i="16"/>
  <c r="R15376" i="16"/>
  <c r="R15377" i="16"/>
  <c r="R15378" i="16"/>
  <c r="R15379" i="16"/>
  <c r="R15380" i="16"/>
  <c r="R15381" i="16"/>
  <c r="R15382" i="16"/>
  <c r="R15383" i="16"/>
  <c r="R15384" i="16"/>
  <c r="R15385" i="16"/>
  <c r="R15386" i="16"/>
  <c r="R15387" i="16"/>
  <c r="R15388" i="16"/>
  <c r="R15389" i="16"/>
  <c r="R15390" i="16"/>
  <c r="R15391" i="16"/>
  <c r="R15392" i="16"/>
  <c r="R15393" i="16"/>
  <c r="R15394" i="16"/>
  <c r="R15395" i="16"/>
  <c r="R15396" i="16"/>
  <c r="R15397" i="16"/>
  <c r="R15398" i="16"/>
  <c r="R15399" i="16"/>
  <c r="R15400" i="16"/>
  <c r="R15401" i="16"/>
  <c r="R15402" i="16"/>
  <c r="R15403" i="16"/>
  <c r="R15404" i="16"/>
  <c r="R15405" i="16"/>
  <c r="R15406" i="16"/>
  <c r="R15407" i="16"/>
  <c r="R15408" i="16"/>
  <c r="R15409" i="16"/>
  <c r="R15410" i="16"/>
  <c r="R15411" i="16"/>
  <c r="R15412" i="16"/>
  <c r="R15413" i="16"/>
  <c r="R15414" i="16"/>
  <c r="R15415" i="16"/>
  <c r="R15416" i="16"/>
  <c r="R15417" i="16"/>
  <c r="R15418" i="16"/>
  <c r="R15419" i="16"/>
  <c r="R15420" i="16"/>
  <c r="R15421" i="16"/>
  <c r="R15422" i="16"/>
  <c r="R15423" i="16"/>
  <c r="R15424" i="16"/>
  <c r="R15425" i="16"/>
  <c r="R15426" i="16"/>
  <c r="R15427" i="16"/>
  <c r="R15428" i="16"/>
  <c r="R15429" i="16"/>
  <c r="R15430" i="16"/>
  <c r="R15431" i="16"/>
  <c r="R15432" i="16"/>
  <c r="R15433" i="16"/>
  <c r="R15434" i="16"/>
  <c r="R15435" i="16"/>
  <c r="R15436" i="16"/>
  <c r="R15437" i="16"/>
  <c r="R15438" i="16"/>
  <c r="R15439" i="16"/>
  <c r="R15440" i="16"/>
  <c r="R15441" i="16"/>
  <c r="R15442" i="16"/>
  <c r="R15443" i="16"/>
  <c r="R15444" i="16"/>
  <c r="R15445" i="16"/>
  <c r="R15446" i="16"/>
  <c r="R15447" i="16"/>
  <c r="R15448" i="16"/>
  <c r="R15449" i="16"/>
  <c r="R15450" i="16"/>
  <c r="R15451" i="16"/>
  <c r="R15452" i="16"/>
  <c r="R15453" i="16"/>
  <c r="R15454" i="16"/>
  <c r="R15455" i="16"/>
  <c r="R15456" i="16"/>
  <c r="R15457" i="16"/>
  <c r="R15458" i="16"/>
  <c r="R15459" i="16"/>
  <c r="R15460" i="16"/>
  <c r="R15461" i="16"/>
  <c r="R15462" i="16"/>
  <c r="R15463" i="16"/>
  <c r="R15464" i="16"/>
  <c r="R15465" i="16"/>
  <c r="R15466" i="16"/>
  <c r="R15467" i="16"/>
  <c r="R15468" i="16"/>
  <c r="R15469" i="16"/>
  <c r="R15470" i="16"/>
  <c r="R15471" i="16"/>
  <c r="R15472" i="16"/>
  <c r="R15473" i="16"/>
  <c r="R15474" i="16"/>
  <c r="R15475" i="16"/>
  <c r="R15476" i="16"/>
  <c r="R15477" i="16"/>
  <c r="R15478" i="16"/>
  <c r="R15479" i="16"/>
  <c r="R15480" i="16"/>
  <c r="R15481" i="16"/>
  <c r="R15482" i="16"/>
  <c r="R15483" i="16"/>
  <c r="R15484" i="16"/>
  <c r="R15485" i="16"/>
  <c r="R15486" i="16"/>
  <c r="R15487" i="16"/>
  <c r="R15488" i="16"/>
  <c r="R15489" i="16"/>
  <c r="R15490" i="16"/>
  <c r="R15491" i="16"/>
  <c r="R15492" i="16"/>
  <c r="R15493" i="16"/>
  <c r="R15494" i="16"/>
  <c r="R15495" i="16"/>
  <c r="R15496" i="16"/>
  <c r="R15497" i="16"/>
  <c r="R15498" i="16"/>
  <c r="R15499" i="16"/>
  <c r="R15500" i="16"/>
  <c r="R15501" i="16"/>
  <c r="R15502" i="16"/>
  <c r="R15503" i="16"/>
  <c r="R15504" i="16"/>
  <c r="R15505" i="16"/>
  <c r="R15506" i="16"/>
  <c r="R15507" i="16"/>
  <c r="R15508" i="16"/>
  <c r="R15509" i="16"/>
  <c r="R15510" i="16"/>
  <c r="R15511" i="16"/>
  <c r="R15512" i="16"/>
  <c r="R15513" i="16"/>
  <c r="R15514" i="16"/>
  <c r="R15515" i="16"/>
  <c r="R15516" i="16"/>
  <c r="R15517" i="16"/>
  <c r="R15518" i="16"/>
  <c r="R15519" i="16"/>
  <c r="R15520" i="16"/>
  <c r="R15521" i="16"/>
  <c r="R15522" i="16"/>
  <c r="R15523" i="16"/>
  <c r="R15524" i="16"/>
  <c r="R15525" i="16"/>
  <c r="R15526" i="16"/>
  <c r="R15527" i="16"/>
  <c r="R15528" i="16"/>
  <c r="R15529" i="16"/>
  <c r="R15530" i="16"/>
  <c r="R15531" i="16"/>
  <c r="R15532" i="16"/>
  <c r="R15533" i="16"/>
  <c r="R15534" i="16"/>
  <c r="R15535" i="16"/>
  <c r="R15536" i="16"/>
  <c r="R15537" i="16"/>
  <c r="R15538" i="16"/>
  <c r="R15539" i="16"/>
  <c r="R15540" i="16"/>
  <c r="R15541" i="16"/>
  <c r="R15542" i="16"/>
  <c r="R15543" i="16"/>
  <c r="R15544" i="16"/>
  <c r="R15545" i="16"/>
  <c r="R15546" i="16"/>
  <c r="R15547" i="16"/>
  <c r="R15548" i="16"/>
  <c r="R15549" i="16"/>
  <c r="R15550" i="16"/>
  <c r="R15551" i="16"/>
  <c r="R15552" i="16"/>
  <c r="R15553" i="16"/>
  <c r="R15554" i="16"/>
  <c r="R15555" i="16"/>
  <c r="R15556" i="16"/>
  <c r="R15557" i="16"/>
  <c r="R15558" i="16"/>
  <c r="R15559" i="16"/>
  <c r="R15560" i="16"/>
  <c r="R15561" i="16"/>
  <c r="R15562" i="16"/>
  <c r="R15563" i="16"/>
  <c r="R15564" i="16"/>
  <c r="R15565" i="16"/>
  <c r="R15566" i="16"/>
  <c r="R15567" i="16"/>
  <c r="R15568" i="16"/>
  <c r="R15569" i="16"/>
  <c r="R15570" i="16"/>
  <c r="R15571" i="16"/>
  <c r="R15572" i="16"/>
  <c r="R15573" i="16"/>
  <c r="R15574" i="16"/>
  <c r="R15575" i="16"/>
  <c r="R15576" i="16"/>
  <c r="R15577" i="16"/>
  <c r="R15578" i="16"/>
  <c r="R15579" i="16"/>
  <c r="R15580" i="16"/>
  <c r="R15581" i="16"/>
  <c r="R15582" i="16"/>
  <c r="R15583" i="16"/>
  <c r="R15584" i="16"/>
  <c r="R15585" i="16"/>
  <c r="R15586" i="16"/>
  <c r="R15587" i="16"/>
  <c r="R15588" i="16"/>
  <c r="R15589" i="16"/>
  <c r="R15590" i="16"/>
  <c r="R15591" i="16"/>
  <c r="R15592" i="16"/>
  <c r="R15593" i="16"/>
  <c r="R15594" i="16"/>
  <c r="R15595" i="16"/>
  <c r="R15596" i="16"/>
  <c r="R15597" i="16"/>
  <c r="R15598" i="16"/>
  <c r="R15599" i="16"/>
  <c r="R15600" i="16"/>
  <c r="R15601" i="16"/>
  <c r="R15602" i="16"/>
  <c r="R15603" i="16"/>
  <c r="R15604" i="16"/>
  <c r="R15605" i="16"/>
  <c r="R15606" i="16"/>
  <c r="R15607" i="16"/>
  <c r="R15608" i="16"/>
  <c r="R15609" i="16"/>
  <c r="R15610" i="16"/>
  <c r="R15611" i="16"/>
  <c r="R15612" i="16"/>
  <c r="R15613" i="16"/>
  <c r="R15614" i="16"/>
  <c r="R15615" i="16"/>
  <c r="R15616" i="16"/>
  <c r="R15617" i="16"/>
  <c r="R15618" i="16"/>
  <c r="R15619" i="16"/>
  <c r="R15620" i="16"/>
  <c r="R15621" i="16"/>
  <c r="R15622" i="16"/>
  <c r="R15623" i="16"/>
  <c r="R15624" i="16"/>
  <c r="R15625" i="16"/>
  <c r="R15626" i="16"/>
  <c r="R15627" i="16"/>
  <c r="R15628" i="16"/>
  <c r="R15629" i="16"/>
  <c r="R15630" i="16"/>
  <c r="R15631" i="16"/>
  <c r="R15632" i="16"/>
  <c r="R15633" i="16"/>
  <c r="R15634" i="16"/>
  <c r="R15635" i="16"/>
  <c r="R15636" i="16"/>
  <c r="R15637" i="16"/>
  <c r="R15638" i="16"/>
  <c r="R15639" i="16"/>
  <c r="R15640" i="16"/>
  <c r="R15641" i="16"/>
  <c r="R15642" i="16"/>
  <c r="R15643" i="16"/>
  <c r="R15644" i="16"/>
  <c r="R15645" i="16"/>
  <c r="R15646" i="16"/>
  <c r="R15647" i="16"/>
  <c r="R15648" i="16"/>
  <c r="R15649" i="16"/>
  <c r="R15650" i="16"/>
  <c r="R15651" i="16"/>
  <c r="R15652" i="16"/>
  <c r="R15653" i="16"/>
  <c r="R15654" i="16"/>
  <c r="R15655" i="16"/>
  <c r="R15656" i="16"/>
  <c r="R15657" i="16"/>
  <c r="R15658" i="16"/>
  <c r="R15659" i="16"/>
  <c r="R15660" i="16"/>
  <c r="R15661" i="16"/>
  <c r="R15662" i="16"/>
  <c r="R15663" i="16"/>
  <c r="R15664" i="16"/>
  <c r="R15665" i="16"/>
  <c r="R15666" i="16"/>
  <c r="R15667" i="16"/>
  <c r="R15668" i="16"/>
  <c r="R15669" i="16"/>
  <c r="R15670" i="16"/>
  <c r="R15671" i="16"/>
  <c r="R15672" i="16"/>
  <c r="R15673" i="16"/>
  <c r="R15674" i="16"/>
  <c r="R15675" i="16"/>
  <c r="R15676" i="16"/>
  <c r="R15677" i="16"/>
  <c r="R15678" i="16"/>
  <c r="R15679" i="16"/>
  <c r="R15680" i="16"/>
  <c r="R15681" i="16"/>
  <c r="R15682" i="16"/>
  <c r="R15683" i="16"/>
  <c r="R15684" i="16"/>
  <c r="R15685" i="16"/>
  <c r="R15686" i="16"/>
  <c r="R15687" i="16"/>
  <c r="R15688" i="16"/>
  <c r="R15689" i="16"/>
  <c r="R15690" i="16"/>
  <c r="R15691" i="16"/>
  <c r="R15692" i="16"/>
  <c r="R15693" i="16"/>
  <c r="R15694" i="16"/>
  <c r="R15695" i="16"/>
  <c r="R15696" i="16"/>
  <c r="R15697" i="16"/>
  <c r="R15698" i="16"/>
  <c r="R15699" i="16"/>
  <c r="R15700" i="16"/>
  <c r="R15701" i="16"/>
  <c r="R15702" i="16"/>
  <c r="R15703" i="16"/>
  <c r="R15704" i="16"/>
  <c r="R15705" i="16"/>
  <c r="R15706" i="16"/>
  <c r="R15707" i="16"/>
  <c r="R15708" i="16"/>
  <c r="R15709" i="16"/>
  <c r="R15710" i="16"/>
  <c r="R15711" i="16"/>
  <c r="R15712" i="16"/>
  <c r="R15713" i="16"/>
  <c r="R15714" i="16"/>
  <c r="R15715" i="16"/>
  <c r="R15716" i="16"/>
  <c r="R15717" i="16"/>
  <c r="R15718" i="16"/>
  <c r="R15719" i="16"/>
  <c r="R15720" i="16"/>
  <c r="R15721" i="16"/>
  <c r="R15722" i="16"/>
  <c r="R15723" i="16"/>
  <c r="R15724" i="16"/>
  <c r="R15725" i="16"/>
  <c r="R15726" i="16"/>
  <c r="R15727" i="16"/>
  <c r="R15728" i="16"/>
  <c r="R15729" i="16"/>
  <c r="R15730" i="16"/>
  <c r="R15731" i="16"/>
  <c r="R15732" i="16"/>
  <c r="R15733" i="16"/>
  <c r="R15734" i="16"/>
  <c r="R15735" i="16"/>
  <c r="R15736" i="16"/>
  <c r="R15737" i="16"/>
  <c r="R15738" i="16"/>
  <c r="R15739" i="16"/>
  <c r="R15740" i="16"/>
  <c r="R15741" i="16"/>
  <c r="R15742" i="16"/>
  <c r="R15743" i="16"/>
  <c r="R15744" i="16"/>
  <c r="R15745" i="16"/>
  <c r="R15746" i="16"/>
  <c r="R15747" i="16"/>
  <c r="R15748" i="16"/>
  <c r="R15749" i="16"/>
  <c r="R15750" i="16"/>
  <c r="R15751" i="16"/>
  <c r="R15752" i="16"/>
  <c r="R15753" i="16"/>
  <c r="R15754" i="16"/>
  <c r="R15755" i="16"/>
  <c r="R15756" i="16"/>
  <c r="R15757" i="16"/>
  <c r="R15758" i="16"/>
  <c r="R15759" i="16"/>
  <c r="R15760" i="16"/>
  <c r="R15761" i="16"/>
  <c r="R15762" i="16"/>
  <c r="R15763" i="16"/>
  <c r="R15764" i="16"/>
  <c r="R15765" i="16"/>
  <c r="R15766" i="16"/>
  <c r="R15767" i="16"/>
  <c r="R15768" i="16"/>
  <c r="R15769" i="16"/>
  <c r="R15770" i="16"/>
  <c r="R15771" i="16"/>
  <c r="R15772" i="16"/>
  <c r="R15773" i="16"/>
  <c r="R15774" i="16"/>
  <c r="R15775" i="16"/>
  <c r="R15776" i="16"/>
  <c r="R15777" i="16"/>
  <c r="R15778" i="16"/>
  <c r="R15779" i="16"/>
  <c r="R15780" i="16"/>
  <c r="R15781" i="16"/>
  <c r="R15782" i="16"/>
  <c r="R15783" i="16"/>
  <c r="R15784" i="16"/>
  <c r="R15785" i="16"/>
  <c r="R15786" i="16"/>
  <c r="R15787" i="16"/>
  <c r="R15788" i="16"/>
  <c r="R15789" i="16"/>
  <c r="R15790" i="16"/>
  <c r="R15791" i="16"/>
  <c r="R15792" i="16"/>
  <c r="R15793" i="16"/>
  <c r="R15794" i="16"/>
  <c r="R15795" i="16"/>
  <c r="R15796" i="16"/>
  <c r="R15797" i="16"/>
  <c r="R15798" i="16"/>
  <c r="R15799" i="16"/>
  <c r="R15800" i="16"/>
  <c r="R15801" i="16"/>
  <c r="R15802" i="16"/>
  <c r="R15803" i="16"/>
  <c r="R15804" i="16"/>
  <c r="R15805" i="16"/>
  <c r="R15806" i="16"/>
  <c r="R15807" i="16"/>
  <c r="R15808" i="16"/>
  <c r="R15809" i="16"/>
  <c r="R15810" i="16"/>
  <c r="R15811" i="16"/>
  <c r="R15812" i="16"/>
  <c r="R15813" i="16"/>
  <c r="R15814" i="16"/>
  <c r="R15815" i="16"/>
  <c r="R15816" i="16"/>
  <c r="R15817" i="16"/>
  <c r="R15818" i="16"/>
  <c r="R15819" i="16"/>
  <c r="R15820" i="16"/>
  <c r="R15821" i="16"/>
  <c r="R15822" i="16"/>
  <c r="R15823" i="16"/>
  <c r="R15824" i="16"/>
  <c r="R15825" i="16"/>
  <c r="R15826" i="16"/>
  <c r="R15827" i="16"/>
  <c r="R15828" i="16"/>
  <c r="R15829" i="16"/>
  <c r="R15830" i="16"/>
  <c r="R15831" i="16"/>
  <c r="R15832" i="16"/>
  <c r="R15833" i="16"/>
  <c r="R15834" i="16"/>
  <c r="R15835" i="16"/>
  <c r="R15836" i="16"/>
  <c r="R15837" i="16"/>
  <c r="R15838" i="16"/>
  <c r="R15839" i="16"/>
  <c r="R15840" i="16"/>
  <c r="R15841" i="16"/>
  <c r="R15842" i="16"/>
  <c r="R15843" i="16"/>
  <c r="R15844" i="16"/>
  <c r="R15845" i="16"/>
  <c r="R15846" i="16"/>
  <c r="R15847" i="16"/>
  <c r="R15848" i="16"/>
  <c r="R15849" i="16"/>
  <c r="R15850" i="16"/>
  <c r="R15851" i="16"/>
  <c r="R15852" i="16"/>
  <c r="R15853" i="16"/>
  <c r="R15854" i="16"/>
  <c r="R15855" i="16"/>
  <c r="R15856" i="16"/>
  <c r="R15857" i="16"/>
  <c r="R15858" i="16"/>
  <c r="R15859" i="16"/>
  <c r="R15860" i="16"/>
  <c r="R15861" i="16"/>
  <c r="R15862" i="16"/>
  <c r="R15863" i="16"/>
  <c r="R15864" i="16"/>
  <c r="R15865" i="16"/>
  <c r="R15866" i="16"/>
  <c r="R15867" i="16"/>
  <c r="R15868" i="16"/>
  <c r="R15869" i="16"/>
  <c r="R15870" i="16"/>
  <c r="R15871" i="16"/>
  <c r="R15872" i="16"/>
  <c r="R15873" i="16"/>
  <c r="R15874" i="16"/>
  <c r="R15875" i="16"/>
  <c r="R15876" i="16"/>
  <c r="R15877" i="16"/>
  <c r="R15878" i="16"/>
  <c r="R15879" i="16"/>
  <c r="R15880" i="16"/>
  <c r="R15881" i="16"/>
  <c r="R15882" i="16"/>
  <c r="R15883" i="16"/>
  <c r="R15884" i="16"/>
  <c r="R15885" i="16"/>
  <c r="R15886" i="16"/>
  <c r="R15887" i="16"/>
  <c r="R15888" i="16"/>
  <c r="R15889" i="16"/>
  <c r="R15890" i="16"/>
  <c r="R15891" i="16"/>
  <c r="R15892" i="16"/>
  <c r="R15893" i="16"/>
  <c r="R15894" i="16"/>
  <c r="R15895" i="16"/>
  <c r="R15896" i="16"/>
  <c r="R15897" i="16"/>
  <c r="R15898" i="16"/>
  <c r="R15899" i="16"/>
  <c r="R15900" i="16"/>
  <c r="R15901" i="16"/>
  <c r="R15902" i="16"/>
  <c r="R15903" i="16"/>
  <c r="R15904" i="16"/>
  <c r="R15905" i="16"/>
  <c r="R15906" i="16"/>
  <c r="R15907" i="16"/>
  <c r="R15908" i="16"/>
  <c r="R15909" i="16"/>
  <c r="R15910" i="16"/>
  <c r="R15911" i="16"/>
  <c r="R15912" i="16"/>
  <c r="R15913" i="16"/>
  <c r="R15914" i="16"/>
  <c r="R15915" i="16"/>
  <c r="R15916" i="16"/>
  <c r="R15917" i="16"/>
  <c r="R15918" i="16"/>
  <c r="R15919" i="16"/>
  <c r="R15920" i="16"/>
  <c r="R15921" i="16"/>
  <c r="R15922" i="16"/>
  <c r="R15923" i="16"/>
  <c r="R15924" i="16"/>
  <c r="R15925" i="16"/>
  <c r="R15926" i="16"/>
  <c r="R15927" i="16"/>
  <c r="R15928" i="16"/>
  <c r="R15929" i="16"/>
  <c r="R15930" i="16"/>
  <c r="R15931" i="16"/>
  <c r="R15932" i="16"/>
  <c r="R15933" i="16"/>
  <c r="R15934" i="16"/>
  <c r="R15935" i="16"/>
  <c r="R15936" i="16"/>
  <c r="R15937" i="16"/>
  <c r="R15938" i="16"/>
  <c r="R15939" i="16"/>
  <c r="R15940" i="16"/>
  <c r="R15941" i="16"/>
  <c r="R15942" i="16"/>
  <c r="R15943" i="16"/>
  <c r="R15944" i="16"/>
  <c r="R15945" i="16"/>
  <c r="R15946" i="16"/>
  <c r="R15947" i="16"/>
  <c r="R15948" i="16"/>
  <c r="R15949" i="16"/>
  <c r="R15950" i="16"/>
  <c r="R15951" i="16"/>
  <c r="R15952" i="16"/>
  <c r="R15953" i="16"/>
  <c r="R15954" i="16"/>
  <c r="R15955" i="16"/>
  <c r="R15956" i="16"/>
  <c r="R15957" i="16"/>
  <c r="R15958" i="16"/>
  <c r="R15959" i="16"/>
  <c r="R15960" i="16"/>
  <c r="R15961" i="16"/>
  <c r="R15962" i="16"/>
  <c r="R15963" i="16"/>
  <c r="R15964" i="16"/>
  <c r="R15965" i="16"/>
  <c r="R15966" i="16"/>
  <c r="R15967" i="16"/>
  <c r="R15968" i="16"/>
  <c r="R15969" i="16"/>
  <c r="R15970" i="16"/>
  <c r="R15971" i="16"/>
  <c r="R15972" i="16"/>
  <c r="R15973" i="16"/>
  <c r="R15974" i="16"/>
  <c r="R15975" i="16"/>
  <c r="R15976" i="16"/>
  <c r="R15977" i="16"/>
  <c r="R15978" i="16"/>
  <c r="R15979" i="16"/>
  <c r="R15980" i="16"/>
  <c r="R15981" i="16"/>
  <c r="R15982" i="16"/>
  <c r="R15983" i="16"/>
  <c r="R15984" i="16"/>
  <c r="R15985" i="16"/>
  <c r="R15986" i="16"/>
  <c r="R15987" i="16"/>
  <c r="R15988" i="16"/>
  <c r="R15989" i="16"/>
  <c r="R15990" i="16"/>
  <c r="R15991" i="16"/>
  <c r="R15992" i="16"/>
  <c r="R15993" i="16"/>
  <c r="R15994" i="16"/>
  <c r="R15995" i="16"/>
  <c r="R15996" i="16"/>
  <c r="R15997" i="16"/>
  <c r="R15998" i="16"/>
  <c r="R15999" i="16"/>
  <c r="R16000" i="16"/>
  <c r="R16001" i="16"/>
  <c r="R16002" i="16"/>
  <c r="R16003" i="16"/>
  <c r="R16004" i="16"/>
  <c r="R16005" i="16"/>
  <c r="R16006" i="16"/>
  <c r="R16007" i="16"/>
  <c r="R16008" i="16"/>
  <c r="R16009" i="16"/>
  <c r="R16010" i="16"/>
  <c r="R16011" i="16"/>
  <c r="R16012" i="16"/>
  <c r="R16013" i="16"/>
  <c r="R16014" i="16"/>
  <c r="R16015" i="16"/>
  <c r="R16016" i="16"/>
  <c r="R16017" i="16"/>
  <c r="R16018" i="16"/>
  <c r="R16019" i="16"/>
  <c r="R16020" i="16"/>
  <c r="R16021" i="16"/>
  <c r="R16022" i="16"/>
  <c r="R16023" i="16"/>
  <c r="R16024" i="16"/>
  <c r="R16025" i="16"/>
  <c r="R16026" i="16"/>
  <c r="R16027" i="16"/>
  <c r="R16028" i="16"/>
  <c r="R16029" i="16"/>
  <c r="R16030" i="16"/>
  <c r="R16031" i="16"/>
  <c r="R16032" i="16"/>
  <c r="R16033" i="16"/>
  <c r="R16034" i="16"/>
  <c r="R16035" i="16"/>
  <c r="R16036" i="16"/>
  <c r="R16037" i="16"/>
  <c r="R16038" i="16"/>
  <c r="R16039" i="16"/>
  <c r="R16040" i="16"/>
  <c r="R16041" i="16"/>
  <c r="R16042" i="16"/>
  <c r="R16043" i="16"/>
  <c r="R16044" i="16"/>
  <c r="R16045" i="16"/>
  <c r="R16046" i="16"/>
  <c r="R16047" i="16"/>
  <c r="R16048" i="16"/>
  <c r="R16049" i="16"/>
  <c r="R16050" i="16"/>
  <c r="R16051" i="16"/>
  <c r="R16052" i="16"/>
  <c r="R16053" i="16"/>
  <c r="R16054" i="16"/>
  <c r="R16055" i="16"/>
  <c r="R16056" i="16"/>
  <c r="R16057" i="16"/>
  <c r="R16058" i="16"/>
  <c r="R16059" i="16"/>
  <c r="R16060" i="16"/>
  <c r="R16061" i="16"/>
  <c r="R16062" i="16"/>
  <c r="R16063" i="16"/>
  <c r="R16064" i="16"/>
  <c r="R16065" i="16"/>
  <c r="R16066" i="16"/>
  <c r="R16067" i="16"/>
  <c r="R16068" i="16"/>
  <c r="R16069" i="16"/>
  <c r="R16070" i="16"/>
  <c r="R16071" i="16"/>
  <c r="R16072" i="16"/>
  <c r="R16073" i="16"/>
  <c r="R16074" i="16"/>
  <c r="R16075" i="16"/>
  <c r="R16076" i="16"/>
  <c r="R16077" i="16"/>
  <c r="R16078" i="16"/>
  <c r="R16079" i="16"/>
  <c r="R16080" i="16"/>
  <c r="R16081" i="16"/>
  <c r="R16082" i="16"/>
  <c r="R16083" i="16"/>
  <c r="R16084" i="16"/>
  <c r="R16085" i="16"/>
  <c r="R16086" i="16"/>
  <c r="R16087" i="16"/>
  <c r="R16088" i="16"/>
  <c r="R16089" i="16"/>
  <c r="R16090" i="16"/>
  <c r="R16091" i="16"/>
  <c r="R16092" i="16"/>
  <c r="R16093" i="16"/>
  <c r="R16094" i="16"/>
  <c r="R16095" i="16"/>
  <c r="R16096" i="16"/>
  <c r="R16097" i="16"/>
  <c r="R16098" i="16"/>
  <c r="R16099" i="16"/>
  <c r="R16100" i="16"/>
  <c r="R16101" i="16"/>
  <c r="R16102" i="16"/>
  <c r="R16103" i="16"/>
  <c r="R16104" i="16"/>
  <c r="R16105" i="16"/>
  <c r="R16106" i="16"/>
  <c r="R16107" i="16"/>
  <c r="R16108" i="16"/>
  <c r="R16109" i="16"/>
  <c r="R16110" i="16"/>
  <c r="R16111" i="16"/>
  <c r="R16112" i="16"/>
  <c r="R16113" i="16"/>
  <c r="R16114" i="16"/>
  <c r="R16115" i="16"/>
  <c r="R16116" i="16"/>
  <c r="R16117" i="16"/>
  <c r="R16118" i="16"/>
  <c r="R16119" i="16"/>
  <c r="R16120" i="16"/>
  <c r="R16121" i="16"/>
  <c r="R16122" i="16"/>
  <c r="R16123" i="16"/>
  <c r="R16124" i="16"/>
  <c r="R16125" i="16"/>
  <c r="R16126" i="16"/>
  <c r="R16127" i="16"/>
  <c r="R16128" i="16"/>
  <c r="R16129" i="16"/>
  <c r="R16130" i="16"/>
  <c r="R16131" i="16"/>
  <c r="R16132" i="16"/>
  <c r="R16133" i="16"/>
  <c r="R16134" i="16"/>
  <c r="R16135" i="16"/>
  <c r="R16136" i="16"/>
  <c r="R16137" i="16"/>
  <c r="R16138" i="16"/>
  <c r="R16139" i="16"/>
  <c r="R16140" i="16"/>
  <c r="R16141" i="16"/>
  <c r="R16142" i="16"/>
  <c r="R16143" i="16"/>
  <c r="R16144" i="16"/>
  <c r="R16145" i="16"/>
  <c r="R16146" i="16"/>
  <c r="R16147" i="16"/>
  <c r="R16148" i="16"/>
  <c r="R16149" i="16"/>
  <c r="R16150" i="16"/>
  <c r="R16151" i="16"/>
  <c r="R16152" i="16"/>
  <c r="R16153" i="16"/>
  <c r="R16154" i="16"/>
  <c r="R16155" i="16"/>
  <c r="R16156" i="16"/>
  <c r="R16157" i="16"/>
  <c r="R16158" i="16"/>
  <c r="R16159" i="16"/>
  <c r="R16160" i="16"/>
  <c r="R16161" i="16"/>
  <c r="R16162" i="16"/>
  <c r="R16163" i="16"/>
  <c r="R16164" i="16"/>
  <c r="R16165" i="16"/>
  <c r="R16166" i="16"/>
  <c r="R16167" i="16"/>
  <c r="R16168" i="16"/>
  <c r="R16169" i="16"/>
  <c r="R16170" i="16"/>
  <c r="R16171" i="16"/>
  <c r="R16172" i="16"/>
  <c r="R16173" i="16"/>
  <c r="R16174" i="16"/>
  <c r="R16175" i="16"/>
  <c r="R16176" i="16"/>
  <c r="R16177" i="16"/>
  <c r="R16178" i="16"/>
  <c r="R16179" i="16"/>
  <c r="R16180" i="16"/>
  <c r="R16181" i="16"/>
  <c r="R16182" i="16"/>
  <c r="R16183" i="16"/>
  <c r="R16184" i="16"/>
  <c r="R16185" i="16"/>
  <c r="R16186" i="16"/>
  <c r="R16187" i="16"/>
  <c r="R16188" i="16"/>
  <c r="R16189" i="16"/>
  <c r="R16190" i="16"/>
  <c r="R16191" i="16"/>
  <c r="R16192" i="16"/>
  <c r="R16193" i="16"/>
  <c r="R16194" i="16"/>
  <c r="R16195" i="16"/>
  <c r="R16196" i="16"/>
  <c r="R16197" i="16"/>
  <c r="R16198" i="16"/>
  <c r="R16199" i="16"/>
  <c r="R16200" i="16"/>
  <c r="R16201" i="16"/>
  <c r="R16202" i="16"/>
  <c r="R16203" i="16"/>
  <c r="R16204" i="16"/>
  <c r="R16205" i="16"/>
  <c r="R16206" i="16"/>
  <c r="R16207" i="16"/>
  <c r="R16208" i="16"/>
  <c r="R16209" i="16"/>
  <c r="R16210" i="16"/>
  <c r="R16211" i="16"/>
  <c r="R16212" i="16"/>
  <c r="R16213" i="16"/>
  <c r="R16214" i="16"/>
  <c r="R16215" i="16"/>
  <c r="R16216" i="16"/>
  <c r="R16217" i="16"/>
  <c r="R16218" i="16"/>
  <c r="R16219" i="16"/>
  <c r="R16220" i="16"/>
  <c r="R16221" i="16"/>
  <c r="R16222" i="16"/>
  <c r="R16223" i="16"/>
  <c r="R16224" i="16"/>
  <c r="R16225" i="16"/>
  <c r="R16226" i="16"/>
  <c r="R16227" i="16"/>
  <c r="R16228" i="16"/>
  <c r="R16229" i="16"/>
  <c r="R16230" i="16"/>
  <c r="R16231" i="16"/>
  <c r="R16232" i="16"/>
  <c r="R16233" i="16"/>
  <c r="R16234" i="16"/>
  <c r="R16235" i="16"/>
  <c r="R16236" i="16"/>
  <c r="R16237" i="16"/>
  <c r="R16238" i="16"/>
  <c r="R16239" i="16"/>
  <c r="R16240" i="16"/>
  <c r="R16241" i="16"/>
  <c r="R16242" i="16"/>
  <c r="R16243" i="16"/>
  <c r="R16244" i="16"/>
  <c r="R16245" i="16"/>
  <c r="R16246" i="16"/>
  <c r="R16247" i="16"/>
  <c r="R16248" i="16"/>
  <c r="R16249" i="16"/>
  <c r="R16250" i="16"/>
  <c r="R16251" i="16"/>
  <c r="R16252" i="16"/>
  <c r="R16253" i="16"/>
  <c r="R16254" i="16"/>
  <c r="R16255" i="16"/>
  <c r="R16256" i="16"/>
  <c r="R16257" i="16"/>
  <c r="R16258" i="16"/>
  <c r="R16259" i="16"/>
  <c r="R16260" i="16"/>
  <c r="R16261" i="16"/>
  <c r="R16262" i="16"/>
  <c r="R16263" i="16"/>
  <c r="R16264" i="16"/>
  <c r="R16265" i="16"/>
  <c r="R16266" i="16"/>
  <c r="R16267" i="16"/>
  <c r="R16268" i="16"/>
  <c r="R16269" i="16"/>
  <c r="R16270" i="16"/>
  <c r="R16271" i="16"/>
  <c r="R16272" i="16"/>
  <c r="R16273" i="16"/>
  <c r="R16274" i="16"/>
  <c r="R16275" i="16"/>
  <c r="R16276" i="16"/>
  <c r="R16277" i="16"/>
  <c r="R16278" i="16"/>
  <c r="R16279" i="16"/>
  <c r="R16280" i="16"/>
  <c r="R16281" i="16"/>
  <c r="R16282" i="16"/>
  <c r="R16283" i="16"/>
  <c r="R16284" i="16"/>
  <c r="R16285" i="16"/>
  <c r="R16286" i="16"/>
  <c r="R16287" i="16"/>
  <c r="R16288" i="16"/>
  <c r="R16289" i="16"/>
  <c r="R16290" i="16"/>
  <c r="R16291" i="16"/>
  <c r="R16292" i="16"/>
  <c r="R16293" i="16"/>
  <c r="R16294" i="16"/>
  <c r="R16295" i="16"/>
  <c r="R16296" i="16"/>
  <c r="R16297" i="16"/>
  <c r="R16298" i="16"/>
  <c r="R16299" i="16"/>
  <c r="R16300" i="16"/>
  <c r="R16301" i="16"/>
  <c r="R16302" i="16"/>
  <c r="R16303" i="16"/>
  <c r="R16304" i="16"/>
  <c r="R16305" i="16"/>
  <c r="R16306" i="16"/>
  <c r="R16307" i="16"/>
  <c r="R16308" i="16"/>
  <c r="R16309" i="16"/>
  <c r="R16310" i="16"/>
  <c r="R16311" i="16"/>
  <c r="R16312" i="16"/>
  <c r="R16313" i="16"/>
  <c r="R16314" i="16"/>
  <c r="R16315" i="16"/>
  <c r="R16316" i="16"/>
  <c r="R16317" i="16"/>
  <c r="R16318" i="16"/>
  <c r="R16319" i="16"/>
  <c r="R16320" i="16"/>
  <c r="R16321" i="16"/>
  <c r="R16322" i="16"/>
  <c r="R16323" i="16"/>
  <c r="R16324" i="16"/>
  <c r="R16325" i="16"/>
  <c r="R16326" i="16"/>
  <c r="R16327" i="16"/>
  <c r="R16328" i="16"/>
  <c r="R16329" i="16"/>
  <c r="R16330" i="16"/>
  <c r="R16331" i="16"/>
  <c r="R16332" i="16"/>
  <c r="R16333" i="16"/>
  <c r="R16334" i="16"/>
  <c r="R16335" i="16"/>
  <c r="R16336" i="16"/>
  <c r="R16337" i="16"/>
  <c r="R16338" i="16"/>
  <c r="R16339" i="16"/>
  <c r="R16340" i="16"/>
  <c r="R16341" i="16"/>
  <c r="R16342" i="16"/>
  <c r="R16343" i="16"/>
  <c r="R16344" i="16"/>
  <c r="R16345" i="16"/>
  <c r="R16346" i="16"/>
  <c r="R16347" i="16"/>
  <c r="R16348" i="16"/>
  <c r="R16349" i="16"/>
  <c r="R16350" i="16"/>
  <c r="R16351" i="16"/>
  <c r="R16352" i="16"/>
  <c r="R16353" i="16"/>
  <c r="R16354" i="16"/>
  <c r="R16355" i="16"/>
  <c r="R16356" i="16"/>
  <c r="R16357" i="16"/>
  <c r="R16358" i="16"/>
  <c r="R16359" i="16"/>
  <c r="R16360" i="16"/>
  <c r="R16361" i="16"/>
  <c r="R16362" i="16"/>
  <c r="R16363" i="16"/>
  <c r="R16364" i="16"/>
  <c r="R16365" i="16"/>
  <c r="R16366" i="16"/>
  <c r="R16367" i="16"/>
  <c r="R16368" i="16"/>
  <c r="R16369" i="16"/>
  <c r="R16370" i="16"/>
  <c r="R16371" i="16"/>
  <c r="R16372" i="16"/>
  <c r="R16373" i="16"/>
  <c r="R16374" i="16"/>
  <c r="R16375" i="16"/>
  <c r="R16376" i="16"/>
  <c r="R16377" i="16"/>
  <c r="R16378" i="16"/>
  <c r="R16379" i="16"/>
  <c r="R16380" i="16"/>
  <c r="R16381" i="16"/>
  <c r="R16382" i="16"/>
  <c r="R16383" i="16"/>
  <c r="R16384" i="16"/>
  <c r="R16385" i="16"/>
  <c r="R16386" i="16"/>
  <c r="R16387" i="16"/>
  <c r="R16388" i="16"/>
  <c r="R16389" i="16"/>
  <c r="R16390" i="16"/>
  <c r="R16391" i="16"/>
  <c r="R16392" i="16"/>
  <c r="R16393" i="16"/>
  <c r="R16394" i="16"/>
  <c r="R16395" i="16"/>
  <c r="R16396" i="16"/>
  <c r="R16397" i="16"/>
  <c r="R16398" i="16"/>
  <c r="R16399" i="16"/>
  <c r="R16400" i="16"/>
  <c r="R16401" i="16"/>
  <c r="R16402" i="16"/>
  <c r="R16403" i="16"/>
  <c r="R16404" i="16"/>
  <c r="R16405" i="16"/>
  <c r="R16406" i="16"/>
  <c r="R16407" i="16"/>
  <c r="R16408" i="16"/>
  <c r="R16409" i="16"/>
  <c r="R16410" i="16"/>
  <c r="R16411" i="16"/>
  <c r="R16412" i="16"/>
  <c r="R16413" i="16"/>
  <c r="R16414" i="16"/>
  <c r="R16415" i="16"/>
  <c r="R16416" i="16"/>
  <c r="R16417" i="16"/>
  <c r="R16418" i="16"/>
  <c r="R16419" i="16"/>
  <c r="R16420" i="16"/>
  <c r="R16421" i="16"/>
  <c r="R16422" i="16"/>
  <c r="R16423" i="16"/>
  <c r="R16424" i="16"/>
  <c r="R16425" i="16"/>
  <c r="R16426" i="16"/>
  <c r="R16427" i="16"/>
  <c r="R16428" i="16"/>
  <c r="R16429" i="16"/>
  <c r="R16430" i="16"/>
  <c r="R16431" i="16"/>
  <c r="R16432" i="16"/>
  <c r="R16433" i="16"/>
  <c r="R16434" i="16"/>
  <c r="R16435" i="16"/>
  <c r="R16436" i="16"/>
  <c r="R16437" i="16"/>
  <c r="R16438" i="16"/>
  <c r="R16439" i="16"/>
  <c r="R16440" i="16"/>
  <c r="R16441" i="16"/>
  <c r="R16442" i="16"/>
  <c r="R16443" i="16"/>
  <c r="R16444" i="16"/>
  <c r="R16445" i="16"/>
  <c r="R16446" i="16"/>
  <c r="R16447" i="16"/>
  <c r="R16448" i="16"/>
  <c r="R16449" i="16"/>
  <c r="R16450" i="16"/>
  <c r="R16451" i="16"/>
  <c r="R16452" i="16"/>
  <c r="R16453" i="16"/>
  <c r="R16454" i="16"/>
  <c r="R16455" i="16"/>
  <c r="R16456" i="16"/>
  <c r="R16457" i="16"/>
  <c r="R16458" i="16"/>
  <c r="R16459" i="16"/>
  <c r="R16460" i="16"/>
  <c r="R16461" i="16"/>
  <c r="R16462" i="16"/>
  <c r="R16463" i="16"/>
  <c r="R16464" i="16"/>
  <c r="R16465" i="16"/>
  <c r="R16466" i="16"/>
  <c r="R16467" i="16"/>
  <c r="R16468" i="16"/>
  <c r="R16469" i="16"/>
  <c r="R16470" i="16"/>
  <c r="R16471" i="16"/>
  <c r="R16472" i="16"/>
  <c r="R16473" i="16"/>
  <c r="R16474" i="16"/>
  <c r="R16475" i="16"/>
  <c r="R16476" i="16"/>
  <c r="R16477" i="16"/>
  <c r="R16478" i="16"/>
  <c r="R16479" i="16"/>
  <c r="R16480" i="16"/>
  <c r="R16481" i="16"/>
  <c r="R16482" i="16"/>
  <c r="R16483" i="16"/>
  <c r="R16484" i="16"/>
  <c r="R16485" i="16"/>
  <c r="R16486" i="16"/>
  <c r="R16487" i="16"/>
  <c r="R16488" i="16"/>
  <c r="R16489" i="16"/>
  <c r="R16490" i="16"/>
  <c r="R16491" i="16"/>
  <c r="R16492" i="16"/>
  <c r="R16493" i="16"/>
  <c r="R16494" i="16"/>
  <c r="R16495" i="16"/>
  <c r="R16496" i="16"/>
  <c r="R16497" i="16"/>
  <c r="R16498" i="16"/>
  <c r="R16499" i="16"/>
  <c r="R16500" i="16"/>
  <c r="R16501" i="16"/>
  <c r="R16502" i="16"/>
  <c r="R16503" i="16"/>
  <c r="R16504" i="16"/>
  <c r="R16505" i="16"/>
  <c r="R16506" i="16"/>
  <c r="R16507" i="16"/>
  <c r="R16508" i="16"/>
  <c r="R16509" i="16"/>
  <c r="R16510" i="16"/>
  <c r="R16511" i="16"/>
  <c r="R16512" i="16"/>
  <c r="R16513" i="16"/>
  <c r="R16514" i="16"/>
  <c r="R16515" i="16"/>
  <c r="R16516" i="16"/>
  <c r="R16517" i="16"/>
  <c r="R16518" i="16"/>
  <c r="R16519" i="16"/>
  <c r="R16520" i="16"/>
  <c r="R16521" i="16"/>
  <c r="R16522" i="16"/>
  <c r="R16523" i="16"/>
  <c r="R16524" i="16"/>
  <c r="R16525" i="16"/>
  <c r="R16526" i="16"/>
  <c r="R16527" i="16"/>
  <c r="R16528" i="16"/>
  <c r="R16529" i="16"/>
  <c r="R16530" i="16"/>
  <c r="R16531" i="16"/>
  <c r="R16532" i="16"/>
  <c r="R16533" i="16"/>
  <c r="R16534" i="16"/>
  <c r="R16535" i="16"/>
  <c r="R16536" i="16"/>
  <c r="R16537" i="16"/>
  <c r="R16538" i="16"/>
  <c r="R16539" i="16"/>
  <c r="R16540" i="16"/>
  <c r="R16541" i="16"/>
  <c r="R16542" i="16"/>
  <c r="R16543" i="16"/>
  <c r="R16544" i="16"/>
  <c r="R16545" i="16"/>
  <c r="R16546" i="16"/>
  <c r="R16547" i="16"/>
  <c r="R16548" i="16"/>
  <c r="R16549" i="16"/>
  <c r="R16550" i="16"/>
  <c r="R16551" i="16"/>
  <c r="R16552" i="16"/>
  <c r="R16553" i="16"/>
  <c r="R16554" i="16"/>
  <c r="R16555" i="16"/>
  <c r="R16556" i="16"/>
  <c r="R16557" i="16"/>
  <c r="R16558" i="16"/>
  <c r="R16559" i="16"/>
  <c r="R16560" i="16"/>
  <c r="R16561" i="16"/>
  <c r="R16562" i="16"/>
  <c r="R16563" i="16"/>
  <c r="R16564" i="16"/>
  <c r="R16565" i="16"/>
  <c r="R16566" i="16"/>
  <c r="R16567" i="16"/>
  <c r="R16568" i="16"/>
  <c r="R16569" i="16"/>
  <c r="R16570" i="16"/>
  <c r="R16571" i="16"/>
  <c r="R16572" i="16"/>
  <c r="R16573" i="16"/>
  <c r="R16574" i="16"/>
  <c r="R16575" i="16"/>
  <c r="R16576" i="16"/>
  <c r="R16577" i="16"/>
  <c r="R16578" i="16"/>
  <c r="R16579" i="16"/>
  <c r="R16580" i="16"/>
  <c r="R16581" i="16"/>
  <c r="R16582" i="16"/>
  <c r="R16583" i="16"/>
  <c r="R16584" i="16"/>
  <c r="R16585" i="16"/>
  <c r="R16586" i="16"/>
  <c r="R16587" i="16"/>
  <c r="R16588" i="16"/>
  <c r="R16589" i="16"/>
  <c r="R16590" i="16"/>
  <c r="R16591" i="16"/>
  <c r="R16592" i="16"/>
  <c r="R16593" i="16"/>
  <c r="R16594" i="16"/>
  <c r="R16595" i="16"/>
  <c r="R16596" i="16"/>
  <c r="R16597" i="16"/>
  <c r="R16598" i="16"/>
  <c r="R16599" i="16"/>
  <c r="R16600" i="16"/>
  <c r="R16601" i="16"/>
  <c r="R16602" i="16"/>
  <c r="R16603" i="16"/>
  <c r="R16604" i="16"/>
  <c r="R16605" i="16"/>
  <c r="R16606" i="16"/>
  <c r="R16607" i="16"/>
  <c r="R16608" i="16"/>
  <c r="R16609" i="16"/>
  <c r="R16610" i="16"/>
  <c r="R16611" i="16"/>
  <c r="R16612" i="16"/>
  <c r="R16613" i="16"/>
  <c r="R16614" i="16"/>
  <c r="R16615" i="16"/>
  <c r="R16616" i="16"/>
  <c r="R16617" i="16"/>
  <c r="R16618" i="16"/>
  <c r="R16619" i="16"/>
  <c r="R16620" i="16"/>
  <c r="R16621" i="16"/>
  <c r="R16622" i="16"/>
  <c r="R16623" i="16"/>
  <c r="R16624" i="16"/>
  <c r="R16625" i="16"/>
  <c r="R16626" i="16"/>
  <c r="R16627" i="16"/>
  <c r="R16628" i="16"/>
  <c r="R16629" i="16"/>
  <c r="R16630" i="16"/>
  <c r="R16631" i="16"/>
  <c r="R16632" i="16"/>
  <c r="R16633" i="16"/>
  <c r="R16634" i="16"/>
  <c r="R16635" i="16"/>
  <c r="R16636" i="16"/>
  <c r="R16637" i="16"/>
  <c r="R16638" i="16"/>
  <c r="R16639" i="16"/>
  <c r="R16640" i="16"/>
  <c r="R16641" i="16"/>
  <c r="R16642" i="16"/>
  <c r="R16643" i="16"/>
  <c r="R16644" i="16"/>
  <c r="R16645" i="16"/>
  <c r="R16646" i="16"/>
  <c r="R16647" i="16"/>
  <c r="R16648" i="16"/>
  <c r="R16649" i="16"/>
  <c r="R16650" i="16"/>
  <c r="R16651" i="16"/>
  <c r="R16652" i="16"/>
  <c r="R16653" i="16"/>
  <c r="R16654" i="16"/>
  <c r="R16655" i="16"/>
  <c r="R16656" i="16"/>
  <c r="R16657" i="16"/>
  <c r="R16658" i="16"/>
  <c r="R16659" i="16"/>
  <c r="R16660" i="16"/>
  <c r="R16661" i="16"/>
  <c r="R16662" i="16"/>
  <c r="R16663" i="16"/>
  <c r="R16664" i="16"/>
  <c r="R16665" i="16"/>
  <c r="R16666" i="16"/>
  <c r="R16667" i="16"/>
  <c r="R16668" i="16"/>
  <c r="R16669" i="16"/>
  <c r="R16670" i="16"/>
  <c r="R16671" i="16"/>
  <c r="R16672" i="16"/>
  <c r="R16673" i="16"/>
  <c r="R16674" i="16"/>
  <c r="R16675" i="16"/>
  <c r="R16676" i="16"/>
  <c r="R16677" i="16"/>
  <c r="R16678" i="16"/>
  <c r="R16679" i="16"/>
  <c r="R16680" i="16"/>
  <c r="R16681" i="16"/>
  <c r="R16682" i="16"/>
  <c r="R16683" i="16"/>
  <c r="R16684" i="16"/>
  <c r="R16685" i="16"/>
  <c r="R16686" i="16"/>
  <c r="R16687" i="16"/>
  <c r="R16688" i="16"/>
  <c r="R16689" i="16"/>
  <c r="R16690" i="16"/>
  <c r="R16691" i="16"/>
  <c r="R16692" i="16"/>
  <c r="R16693" i="16"/>
  <c r="R16694" i="16"/>
  <c r="R16695" i="16"/>
  <c r="R16696" i="16"/>
  <c r="R16697" i="16"/>
  <c r="R16698" i="16"/>
  <c r="R16699" i="16"/>
  <c r="R16700" i="16"/>
  <c r="R16701" i="16"/>
  <c r="R16702" i="16"/>
  <c r="R16703" i="16"/>
  <c r="R16704" i="16"/>
  <c r="R16705" i="16"/>
  <c r="R16706" i="16"/>
  <c r="R16707" i="16"/>
  <c r="R16708" i="16"/>
  <c r="R16709" i="16"/>
  <c r="R16710" i="16"/>
  <c r="R16711" i="16"/>
  <c r="R16712" i="16"/>
  <c r="R16713" i="16"/>
  <c r="R16714" i="16"/>
  <c r="R16715" i="16"/>
  <c r="R16716" i="16"/>
  <c r="R16717" i="16"/>
  <c r="R16718" i="16"/>
  <c r="R16719" i="16"/>
  <c r="R16720" i="16"/>
  <c r="R16721" i="16"/>
  <c r="R16722" i="16"/>
  <c r="R16723" i="16"/>
  <c r="R16724" i="16"/>
  <c r="R16725" i="16"/>
  <c r="R16726" i="16"/>
  <c r="R16727" i="16"/>
  <c r="R16728" i="16"/>
  <c r="R16729" i="16"/>
  <c r="R16730" i="16"/>
  <c r="R16731" i="16"/>
  <c r="R16732" i="16"/>
  <c r="R16733" i="16"/>
  <c r="R16734" i="16"/>
  <c r="R16735" i="16"/>
  <c r="R16736" i="16"/>
  <c r="R16737" i="16"/>
  <c r="R16738" i="16"/>
  <c r="R16739" i="16"/>
  <c r="R16740" i="16"/>
  <c r="R16741" i="16"/>
  <c r="R16742" i="16"/>
  <c r="R16743" i="16"/>
  <c r="R16744" i="16"/>
  <c r="R16745" i="16"/>
  <c r="R16746" i="16"/>
  <c r="R16747" i="16"/>
  <c r="R16748" i="16"/>
  <c r="R16749" i="16"/>
  <c r="R16750" i="16"/>
  <c r="R16751" i="16"/>
  <c r="R16752" i="16"/>
  <c r="R16753" i="16"/>
  <c r="R16754" i="16"/>
  <c r="R16755" i="16"/>
  <c r="R16756" i="16"/>
  <c r="R16757" i="16"/>
  <c r="R16758" i="16"/>
  <c r="R16759" i="16"/>
  <c r="R16760" i="16"/>
  <c r="R16761" i="16"/>
  <c r="R16762" i="16"/>
  <c r="R16763" i="16"/>
  <c r="R16764" i="16"/>
  <c r="R16765" i="16"/>
  <c r="R16766" i="16"/>
  <c r="R16767" i="16"/>
  <c r="R16768" i="16"/>
  <c r="R16769" i="16"/>
  <c r="R16770" i="16"/>
  <c r="R16771" i="16"/>
  <c r="R16772" i="16"/>
  <c r="R16773" i="16"/>
  <c r="R16774" i="16"/>
  <c r="R16775" i="16"/>
  <c r="R16776" i="16"/>
  <c r="R16777" i="16"/>
  <c r="R16778" i="16"/>
  <c r="R16779" i="16"/>
  <c r="R16780" i="16"/>
  <c r="R16781" i="16"/>
  <c r="R16782" i="16"/>
  <c r="R16783" i="16"/>
  <c r="R16784" i="16"/>
  <c r="R16785" i="16"/>
  <c r="R16786" i="16"/>
  <c r="R16787" i="16"/>
  <c r="R16788" i="16"/>
  <c r="R16789" i="16"/>
  <c r="R16790" i="16"/>
  <c r="R16791" i="16"/>
  <c r="R16792" i="16"/>
  <c r="R16793" i="16"/>
  <c r="R16794" i="16"/>
  <c r="R16795" i="16"/>
  <c r="R16796" i="16"/>
  <c r="R16797" i="16"/>
  <c r="R16798" i="16"/>
  <c r="R16799" i="16"/>
  <c r="R16800" i="16"/>
  <c r="R16801" i="16"/>
  <c r="R16802" i="16"/>
  <c r="R16803" i="16"/>
  <c r="R16804" i="16"/>
  <c r="R16805" i="16"/>
  <c r="R16806" i="16"/>
  <c r="R16807" i="16"/>
  <c r="R16808" i="16"/>
  <c r="R16809" i="16"/>
  <c r="R16810" i="16"/>
  <c r="R16811" i="16"/>
  <c r="R16812" i="16"/>
  <c r="R16813" i="16"/>
  <c r="R16814" i="16"/>
  <c r="R16815" i="16"/>
  <c r="R16816" i="16"/>
  <c r="R16817" i="16"/>
  <c r="R16818" i="16"/>
  <c r="R16819" i="16"/>
  <c r="R16820" i="16"/>
  <c r="R16821" i="16"/>
  <c r="R16822" i="16"/>
  <c r="R16823" i="16"/>
  <c r="R16824" i="16"/>
  <c r="R16825" i="16"/>
  <c r="R16826" i="16"/>
  <c r="R16827" i="16"/>
  <c r="R16828" i="16"/>
  <c r="R16829" i="16"/>
  <c r="R16830" i="16"/>
  <c r="R16831" i="16"/>
  <c r="R16832" i="16"/>
  <c r="R16833" i="16"/>
  <c r="R16834" i="16"/>
  <c r="R16835" i="16"/>
  <c r="R16836" i="16"/>
  <c r="R16837" i="16"/>
  <c r="R16838" i="16"/>
  <c r="R16839" i="16"/>
  <c r="R16840" i="16"/>
  <c r="R16841" i="16"/>
  <c r="R16842" i="16"/>
  <c r="R16843" i="16"/>
  <c r="R16844" i="16"/>
  <c r="R16845" i="16"/>
  <c r="R16846" i="16"/>
  <c r="R16847" i="16"/>
  <c r="R16848" i="16"/>
  <c r="R16849" i="16"/>
  <c r="R16850" i="16"/>
  <c r="R16851" i="16"/>
  <c r="R16852" i="16"/>
  <c r="R16853" i="16"/>
  <c r="R16854" i="16"/>
  <c r="R16855" i="16"/>
  <c r="R16856" i="16"/>
  <c r="R16857" i="16"/>
  <c r="R16858" i="16"/>
  <c r="R16859" i="16"/>
  <c r="R16860" i="16"/>
  <c r="R16861" i="16"/>
  <c r="R16862" i="16"/>
  <c r="R16863" i="16"/>
  <c r="R16864" i="16"/>
  <c r="R16865" i="16"/>
  <c r="R16866" i="16"/>
  <c r="R16867" i="16"/>
  <c r="R16868" i="16"/>
  <c r="R16869" i="16"/>
  <c r="R16870" i="16"/>
  <c r="R16871" i="16"/>
  <c r="R16872" i="16"/>
  <c r="R16873" i="16"/>
  <c r="R16874" i="16"/>
  <c r="R16875" i="16"/>
  <c r="R16876" i="16"/>
  <c r="R16877" i="16"/>
  <c r="R16878" i="16"/>
  <c r="R16879" i="16"/>
  <c r="R16880" i="16"/>
  <c r="R16881" i="16"/>
  <c r="R16882" i="16"/>
  <c r="R16883" i="16"/>
  <c r="R16884" i="16"/>
  <c r="R16885" i="16"/>
  <c r="R16886" i="16"/>
  <c r="R16887" i="16"/>
  <c r="R16888" i="16"/>
  <c r="R16889" i="16"/>
  <c r="R16890" i="16"/>
  <c r="R16891" i="16"/>
  <c r="R16892" i="16"/>
  <c r="R16893" i="16"/>
  <c r="R16894" i="16"/>
  <c r="R16895" i="16"/>
  <c r="R16896" i="16"/>
  <c r="R16897" i="16"/>
  <c r="R16898" i="16"/>
  <c r="R16899" i="16"/>
  <c r="R16900" i="16"/>
  <c r="R16901" i="16"/>
  <c r="R16902" i="16"/>
  <c r="R16903" i="16"/>
  <c r="R16904" i="16"/>
  <c r="R16905" i="16"/>
  <c r="R16906" i="16"/>
  <c r="R16907" i="16"/>
  <c r="R16908" i="16"/>
  <c r="R16909" i="16"/>
  <c r="R16910" i="16"/>
  <c r="R16911" i="16"/>
  <c r="R16912" i="16"/>
  <c r="R16913" i="16"/>
  <c r="R16914" i="16"/>
  <c r="R16915" i="16"/>
  <c r="R16916" i="16"/>
  <c r="R16917" i="16"/>
  <c r="R16918" i="16"/>
  <c r="R16919" i="16"/>
  <c r="R16920" i="16"/>
  <c r="R16921" i="16"/>
  <c r="R16922" i="16"/>
  <c r="R16923" i="16"/>
  <c r="R16924" i="16"/>
  <c r="R16925" i="16"/>
  <c r="R16926" i="16"/>
  <c r="R16927" i="16"/>
  <c r="R16928" i="16"/>
  <c r="R16929" i="16"/>
  <c r="R16930" i="16"/>
  <c r="R16931" i="16"/>
  <c r="R16932" i="16"/>
  <c r="R16933" i="16"/>
  <c r="R16934" i="16"/>
  <c r="R16935" i="16"/>
  <c r="R16936" i="16"/>
  <c r="R16937" i="16"/>
  <c r="R16938" i="16"/>
  <c r="R16939" i="16"/>
  <c r="R16940" i="16"/>
  <c r="R16941" i="16"/>
  <c r="R16942" i="16"/>
  <c r="R16943" i="16"/>
  <c r="R16944" i="16"/>
  <c r="R16945" i="16"/>
  <c r="R16946" i="16"/>
  <c r="R16947" i="16"/>
  <c r="R16948" i="16"/>
  <c r="R16949" i="16"/>
  <c r="R16950" i="16"/>
  <c r="R16951" i="16"/>
  <c r="R16952" i="16"/>
  <c r="R16953" i="16"/>
  <c r="R16954" i="16"/>
  <c r="R16955" i="16"/>
  <c r="R16956" i="16"/>
  <c r="R16957" i="16"/>
  <c r="R16958" i="16"/>
  <c r="R16959" i="16"/>
  <c r="R16960" i="16"/>
  <c r="R16961" i="16"/>
  <c r="R16962" i="16"/>
  <c r="R16963" i="16"/>
  <c r="R16964" i="16"/>
  <c r="R16965" i="16"/>
  <c r="R16966" i="16"/>
  <c r="R16967" i="16"/>
  <c r="R16968" i="16"/>
  <c r="R16969" i="16"/>
  <c r="R16970" i="16"/>
  <c r="R16971" i="16"/>
  <c r="R16972" i="16"/>
  <c r="R16973" i="16"/>
  <c r="R16974" i="16"/>
  <c r="R16975" i="16"/>
  <c r="R16976" i="16"/>
  <c r="R16977" i="16"/>
  <c r="R16978" i="16"/>
  <c r="R16979" i="16"/>
  <c r="R16980" i="16"/>
  <c r="R16981" i="16"/>
  <c r="R16982" i="16"/>
  <c r="R16983" i="16"/>
  <c r="R16984" i="16"/>
  <c r="R16985" i="16"/>
  <c r="R16986" i="16"/>
  <c r="R16987" i="16"/>
  <c r="R16988" i="16"/>
  <c r="R16989" i="16"/>
  <c r="R16990" i="16"/>
  <c r="R16991" i="16"/>
  <c r="R16992" i="16"/>
  <c r="R16993" i="16"/>
  <c r="R16994" i="16"/>
  <c r="R16995" i="16"/>
  <c r="R16996" i="16"/>
  <c r="R16997" i="16"/>
  <c r="R16998" i="16"/>
  <c r="R16999" i="16"/>
  <c r="R17000" i="16"/>
  <c r="R17001" i="16"/>
  <c r="R17002" i="16"/>
  <c r="R17003" i="16"/>
  <c r="R17004" i="16"/>
  <c r="R17005" i="16"/>
  <c r="R17006" i="16"/>
  <c r="R17007" i="16"/>
  <c r="R17008" i="16"/>
  <c r="R17009" i="16"/>
  <c r="R17010" i="16"/>
  <c r="R17011" i="16"/>
  <c r="R17012" i="16"/>
  <c r="R17013" i="16"/>
  <c r="R17014" i="16"/>
  <c r="R17015" i="16"/>
  <c r="R17016" i="16"/>
  <c r="R17017" i="16"/>
  <c r="R17018" i="16"/>
  <c r="R17019" i="16"/>
  <c r="R17020" i="16"/>
  <c r="R17021" i="16"/>
  <c r="R17022" i="16"/>
  <c r="R17023" i="16"/>
  <c r="R17024" i="16"/>
  <c r="R17025" i="16"/>
  <c r="R17026" i="16"/>
  <c r="R17027" i="16"/>
  <c r="R17028" i="16"/>
  <c r="R17029" i="16"/>
  <c r="R17030" i="16"/>
  <c r="R17031" i="16"/>
  <c r="R17032" i="16"/>
  <c r="R17033" i="16"/>
  <c r="R17034" i="16"/>
  <c r="R17035" i="16"/>
  <c r="R17036" i="16"/>
  <c r="R17037" i="16"/>
  <c r="R17038" i="16"/>
  <c r="R17039" i="16"/>
  <c r="R17040" i="16"/>
  <c r="R17041" i="16"/>
  <c r="R17042" i="16"/>
  <c r="R17043" i="16"/>
  <c r="R17044" i="16"/>
  <c r="R17045" i="16"/>
  <c r="R17046" i="16"/>
  <c r="R17047" i="16"/>
  <c r="R17048" i="16"/>
  <c r="R17049" i="16"/>
  <c r="R17050" i="16"/>
  <c r="R17051" i="16"/>
  <c r="R17052" i="16"/>
  <c r="R17053" i="16"/>
  <c r="R17054" i="16"/>
  <c r="R17055" i="16"/>
  <c r="R17056" i="16"/>
  <c r="R17057" i="16"/>
  <c r="R17058" i="16"/>
  <c r="R17059" i="16"/>
  <c r="R17060" i="16"/>
  <c r="R17061" i="16"/>
  <c r="R17062" i="16"/>
  <c r="R17063" i="16"/>
  <c r="R17064" i="16"/>
  <c r="R17065" i="16"/>
  <c r="R17066" i="16"/>
  <c r="R17067" i="16"/>
  <c r="R17068" i="16"/>
  <c r="R17069" i="16"/>
  <c r="R17070" i="16"/>
  <c r="R17071" i="16"/>
  <c r="R17072" i="16"/>
  <c r="R17073" i="16"/>
  <c r="R17074" i="16"/>
  <c r="R17075" i="16"/>
  <c r="R17076" i="16"/>
  <c r="R17077" i="16"/>
  <c r="R17078" i="16"/>
  <c r="R17079" i="16"/>
  <c r="R17080" i="16"/>
  <c r="R17081" i="16"/>
  <c r="R17082" i="16"/>
  <c r="R17083" i="16"/>
  <c r="R17084" i="16"/>
  <c r="R17085" i="16"/>
  <c r="R17086" i="16"/>
  <c r="R17087" i="16"/>
  <c r="R17088" i="16"/>
  <c r="R17089" i="16"/>
  <c r="R17090" i="16"/>
  <c r="R17091" i="16"/>
  <c r="R17092" i="16"/>
  <c r="R17093" i="16"/>
  <c r="R17094" i="16"/>
  <c r="R17095" i="16"/>
  <c r="R17096" i="16"/>
  <c r="R17097" i="16"/>
  <c r="R17098" i="16"/>
  <c r="R17099" i="16"/>
  <c r="R17100" i="16"/>
  <c r="R17101" i="16"/>
  <c r="R17102" i="16"/>
  <c r="R17103" i="16"/>
  <c r="R17104" i="16"/>
  <c r="R17105" i="16"/>
  <c r="R17106" i="16"/>
  <c r="R17107" i="16"/>
  <c r="R17108" i="16"/>
  <c r="R17109" i="16"/>
  <c r="R17110" i="16"/>
  <c r="R17111" i="16"/>
  <c r="R17112" i="16"/>
  <c r="R17113" i="16"/>
  <c r="R17114" i="16"/>
  <c r="R17115" i="16"/>
  <c r="R17116" i="16"/>
  <c r="R17117" i="16"/>
  <c r="R17118" i="16"/>
  <c r="R17119" i="16"/>
  <c r="R17120" i="16"/>
  <c r="R17121" i="16"/>
  <c r="R17122" i="16"/>
  <c r="R17123" i="16"/>
  <c r="R17124" i="16"/>
  <c r="R17125" i="16"/>
  <c r="R17126" i="16"/>
  <c r="R17127" i="16"/>
  <c r="R17128" i="16"/>
  <c r="R17129" i="16"/>
  <c r="R17130" i="16"/>
  <c r="R17131" i="16"/>
  <c r="R17132" i="16"/>
  <c r="R17133" i="16"/>
  <c r="R17134" i="16"/>
  <c r="R17135" i="16"/>
  <c r="R17136" i="16"/>
  <c r="R17137" i="16"/>
  <c r="R17138" i="16"/>
  <c r="R17139" i="16"/>
  <c r="R17140" i="16"/>
  <c r="R17141" i="16"/>
  <c r="R17142" i="16"/>
  <c r="R17143" i="16"/>
  <c r="R17144" i="16"/>
  <c r="R17145" i="16"/>
  <c r="R17146" i="16"/>
  <c r="R17147" i="16"/>
  <c r="R17148" i="16"/>
  <c r="R17149" i="16"/>
  <c r="R17150" i="16"/>
  <c r="R17151" i="16"/>
  <c r="R17152" i="16"/>
  <c r="R17153" i="16"/>
  <c r="R17154" i="16"/>
  <c r="R17155" i="16"/>
  <c r="R17156" i="16"/>
  <c r="R17157" i="16"/>
  <c r="R17158" i="16"/>
  <c r="R17159" i="16"/>
  <c r="R17160" i="16"/>
  <c r="R17161" i="16"/>
  <c r="R17162" i="16"/>
  <c r="R17163" i="16"/>
  <c r="R17164" i="16"/>
  <c r="R17165" i="16"/>
  <c r="R17166" i="16"/>
  <c r="R17167" i="16"/>
  <c r="R17168" i="16"/>
  <c r="R17169" i="16"/>
  <c r="R17170" i="16"/>
  <c r="R17171" i="16"/>
  <c r="R17172" i="16"/>
  <c r="R17173" i="16"/>
  <c r="R17174" i="16"/>
  <c r="R17175" i="16"/>
  <c r="R17176" i="16"/>
  <c r="R17177" i="16"/>
  <c r="R17178" i="16"/>
  <c r="R17179" i="16"/>
  <c r="R17180" i="16"/>
  <c r="R17181" i="16"/>
  <c r="R17182" i="16"/>
  <c r="R17183" i="16"/>
  <c r="R17184" i="16"/>
  <c r="R17185" i="16"/>
  <c r="R17186" i="16"/>
  <c r="R17187" i="16"/>
  <c r="R17188" i="16"/>
  <c r="R17189" i="16"/>
  <c r="R17190" i="16"/>
  <c r="R17191" i="16"/>
  <c r="R17192" i="16"/>
  <c r="R17193" i="16"/>
  <c r="R17194" i="16"/>
  <c r="R17195" i="16"/>
  <c r="R17196" i="16"/>
  <c r="R17197" i="16"/>
  <c r="R17198" i="16"/>
  <c r="R17199" i="16"/>
  <c r="R17200" i="16"/>
  <c r="R17201" i="16"/>
  <c r="R17202" i="16"/>
  <c r="R17203" i="16"/>
  <c r="R17204" i="16"/>
  <c r="R17205" i="16"/>
  <c r="R17206" i="16"/>
  <c r="R17207" i="16"/>
  <c r="R17208" i="16"/>
  <c r="R17209" i="16"/>
  <c r="R17210" i="16"/>
  <c r="R17211" i="16"/>
  <c r="R17212" i="16"/>
  <c r="R17213" i="16"/>
  <c r="R17214" i="16"/>
  <c r="R17215" i="16"/>
  <c r="R17216" i="16"/>
  <c r="R17217" i="16"/>
  <c r="R17218" i="16"/>
  <c r="R17219" i="16"/>
  <c r="R17220" i="16"/>
  <c r="R17221" i="16"/>
  <c r="R17222" i="16"/>
  <c r="R17223" i="16"/>
  <c r="R17224" i="16"/>
  <c r="R17225" i="16"/>
  <c r="R17226" i="16"/>
  <c r="R17227" i="16"/>
  <c r="R17228" i="16"/>
  <c r="R17229" i="16"/>
  <c r="R17230" i="16"/>
  <c r="R17231" i="16"/>
  <c r="R17232" i="16"/>
  <c r="R17233" i="16"/>
  <c r="R17234" i="16"/>
  <c r="R17235" i="16"/>
  <c r="R17236" i="16"/>
  <c r="R17237" i="16"/>
  <c r="R17238" i="16"/>
  <c r="R17239" i="16"/>
  <c r="R17240" i="16"/>
  <c r="R17241" i="16"/>
  <c r="R17242" i="16"/>
  <c r="R17243" i="16"/>
  <c r="R17244" i="16"/>
  <c r="R17245" i="16"/>
  <c r="R17246" i="16"/>
  <c r="R17247" i="16"/>
  <c r="R17248" i="16"/>
  <c r="R17249" i="16"/>
  <c r="R17250" i="16"/>
  <c r="R17251" i="16"/>
  <c r="R17252" i="16"/>
  <c r="R17253" i="16"/>
  <c r="R17254" i="16"/>
  <c r="R17255" i="16"/>
  <c r="R17256" i="16"/>
  <c r="R17257" i="16"/>
  <c r="R17258" i="16"/>
  <c r="R17259" i="16"/>
  <c r="R17260" i="16"/>
  <c r="R17261" i="16"/>
  <c r="R17262" i="16"/>
  <c r="R17263" i="16"/>
  <c r="R17264" i="16"/>
  <c r="R17265" i="16"/>
  <c r="R17266" i="16"/>
  <c r="R17267" i="16"/>
  <c r="R17268" i="16"/>
  <c r="R17269" i="16"/>
  <c r="R17270" i="16"/>
  <c r="R17271" i="16"/>
  <c r="R17272" i="16"/>
  <c r="R17273" i="16"/>
  <c r="R17274" i="16"/>
  <c r="R17275" i="16"/>
  <c r="R17276" i="16"/>
  <c r="R17277" i="16"/>
  <c r="R17278" i="16"/>
  <c r="R17279" i="16"/>
  <c r="R17280" i="16"/>
  <c r="R17281" i="16"/>
  <c r="R17282" i="16"/>
  <c r="R17283" i="16"/>
  <c r="R17284" i="16"/>
  <c r="R17285" i="16"/>
  <c r="R17286" i="16"/>
  <c r="R17287" i="16"/>
  <c r="R17288" i="16"/>
  <c r="R17289" i="16"/>
  <c r="R17290" i="16"/>
  <c r="R17291" i="16"/>
  <c r="R17292" i="16"/>
  <c r="R17293" i="16"/>
  <c r="R17294" i="16"/>
  <c r="R17295" i="16"/>
  <c r="R17296" i="16"/>
  <c r="R17297" i="16"/>
  <c r="R17298" i="16"/>
  <c r="R17299" i="16"/>
  <c r="R17300" i="16"/>
  <c r="R17301" i="16"/>
  <c r="R17302" i="16"/>
  <c r="R17303" i="16"/>
  <c r="R17304" i="16"/>
  <c r="R17305" i="16"/>
  <c r="R17306" i="16"/>
  <c r="R17307" i="16"/>
  <c r="R17308" i="16"/>
  <c r="R17309" i="16"/>
  <c r="R17310" i="16"/>
  <c r="R17311" i="16"/>
  <c r="R17312" i="16"/>
  <c r="R17313" i="16"/>
  <c r="R17314" i="16"/>
  <c r="R17315" i="16"/>
  <c r="R17316" i="16"/>
  <c r="R17317" i="16"/>
  <c r="R17318" i="16"/>
  <c r="R17319" i="16"/>
  <c r="R17320" i="16"/>
  <c r="R17321" i="16"/>
  <c r="R17322" i="16"/>
  <c r="R17323" i="16"/>
  <c r="R17324" i="16"/>
  <c r="R17325" i="16"/>
  <c r="R17326" i="16"/>
  <c r="R17327" i="16"/>
  <c r="R17328" i="16"/>
  <c r="R17329" i="16"/>
  <c r="R17330" i="16"/>
  <c r="R17331" i="16"/>
  <c r="R17332" i="16"/>
  <c r="R17333" i="16"/>
  <c r="R17334" i="16"/>
  <c r="R17335" i="16"/>
  <c r="R17336" i="16"/>
  <c r="R17337" i="16"/>
  <c r="R17338" i="16"/>
  <c r="R17339" i="16"/>
  <c r="R17340" i="16"/>
  <c r="R17341" i="16"/>
  <c r="R17342" i="16"/>
  <c r="R17343" i="16"/>
  <c r="R17344" i="16"/>
  <c r="R17345" i="16"/>
  <c r="R17346" i="16"/>
  <c r="R17347" i="16"/>
  <c r="R17348" i="16"/>
  <c r="R17349" i="16"/>
  <c r="R17350" i="16"/>
  <c r="R17351" i="16"/>
  <c r="R17352" i="16"/>
  <c r="R17353" i="16"/>
  <c r="R17354" i="16"/>
  <c r="R17355" i="16"/>
  <c r="R17356" i="16"/>
  <c r="R17357" i="16"/>
  <c r="R17358" i="16"/>
  <c r="R17359" i="16"/>
  <c r="R17360" i="16"/>
  <c r="R17361" i="16"/>
  <c r="R17362" i="16"/>
  <c r="R17363" i="16"/>
  <c r="R17364" i="16"/>
  <c r="R17365" i="16"/>
  <c r="R17366" i="16"/>
  <c r="R17367" i="16"/>
  <c r="R17368" i="16"/>
  <c r="R17369" i="16"/>
  <c r="R17370" i="16"/>
  <c r="R17371" i="16"/>
  <c r="R17372" i="16"/>
  <c r="R17373" i="16"/>
  <c r="R17374" i="16"/>
  <c r="R17375" i="16"/>
  <c r="R17376" i="16"/>
  <c r="R17377" i="16"/>
  <c r="R17378" i="16"/>
  <c r="R17379" i="16"/>
  <c r="R17380" i="16"/>
  <c r="R17381" i="16"/>
  <c r="R17382" i="16"/>
  <c r="R17383" i="16"/>
  <c r="R17384" i="16"/>
  <c r="R17385" i="16"/>
  <c r="R17386" i="16"/>
  <c r="R17387" i="16"/>
  <c r="R17388" i="16"/>
  <c r="R17389" i="16"/>
  <c r="R17390" i="16"/>
  <c r="R17391" i="16"/>
  <c r="R17392" i="16"/>
  <c r="R17393" i="16"/>
  <c r="R17394" i="16"/>
  <c r="R17395" i="16"/>
  <c r="R17396" i="16"/>
  <c r="R17397" i="16"/>
  <c r="R17398" i="16"/>
  <c r="R17399" i="16"/>
  <c r="R17400" i="16"/>
  <c r="R17401" i="16"/>
  <c r="R17402" i="16"/>
  <c r="R17403" i="16"/>
  <c r="R17404" i="16"/>
  <c r="R17405" i="16"/>
  <c r="R17406" i="16"/>
  <c r="R17407" i="16"/>
  <c r="R17408" i="16"/>
  <c r="R17409" i="16"/>
  <c r="R17410" i="16"/>
  <c r="R17411" i="16"/>
  <c r="R17412" i="16"/>
  <c r="R17413" i="16"/>
  <c r="R17414" i="16"/>
  <c r="R17415" i="16"/>
  <c r="R17416" i="16"/>
  <c r="R17417" i="16"/>
  <c r="R17418" i="16"/>
  <c r="R17419" i="16"/>
  <c r="R17420" i="16"/>
  <c r="R17421" i="16"/>
  <c r="R17422" i="16"/>
  <c r="R17423" i="16"/>
  <c r="R17424" i="16"/>
  <c r="R17425" i="16"/>
  <c r="R17426" i="16"/>
  <c r="R17427" i="16"/>
  <c r="R17428" i="16"/>
  <c r="R17429" i="16"/>
  <c r="R17430" i="16"/>
  <c r="R17431" i="16"/>
  <c r="R17432" i="16"/>
  <c r="R17433" i="16"/>
  <c r="R17434" i="16"/>
  <c r="R17435" i="16"/>
  <c r="R17436" i="16"/>
  <c r="R17437" i="16"/>
  <c r="R17438" i="16"/>
  <c r="R17439" i="16"/>
  <c r="R17440" i="16"/>
  <c r="R17441" i="16"/>
  <c r="R17442" i="16"/>
  <c r="R17443" i="16"/>
  <c r="R17444" i="16"/>
  <c r="R17445" i="16"/>
  <c r="R17446" i="16"/>
  <c r="R17447" i="16"/>
  <c r="R17448" i="16"/>
  <c r="R17449" i="16"/>
  <c r="R17450" i="16"/>
  <c r="R17451" i="16"/>
  <c r="R17452" i="16"/>
  <c r="R17453" i="16"/>
  <c r="R17454" i="16"/>
  <c r="R17455" i="16"/>
  <c r="R17456" i="16"/>
  <c r="R17457" i="16"/>
  <c r="R17458" i="16"/>
  <c r="R17459" i="16"/>
  <c r="R17460" i="16"/>
  <c r="R17461" i="16"/>
  <c r="R17462" i="16"/>
  <c r="R17463" i="16"/>
  <c r="R17464" i="16"/>
  <c r="R17465" i="16"/>
  <c r="R17466" i="16"/>
  <c r="R17467" i="16"/>
  <c r="R17468" i="16"/>
  <c r="R17469" i="16"/>
  <c r="R17470" i="16"/>
  <c r="R17471" i="16"/>
  <c r="R17472" i="16"/>
  <c r="R17473" i="16"/>
  <c r="R17474" i="16"/>
  <c r="R17475" i="16"/>
  <c r="R17476" i="16"/>
  <c r="R17477" i="16"/>
  <c r="R17478" i="16"/>
  <c r="R17479" i="16"/>
  <c r="R17480" i="16"/>
  <c r="R17481" i="16"/>
  <c r="R17482" i="16"/>
  <c r="R17483" i="16"/>
  <c r="R17484" i="16"/>
  <c r="R17485" i="16"/>
  <c r="R17486" i="16"/>
  <c r="R17487" i="16"/>
  <c r="R17488" i="16"/>
  <c r="R17489" i="16"/>
  <c r="R17490" i="16"/>
  <c r="R17491" i="16"/>
  <c r="R17492" i="16"/>
  <c r="R17493" i="16"/>
  <c r="R17494" i="16"/>
  <c r="R17495" i="16"/>
  <c r="R17496" i="16"/>
  <c r="R17497" i="16"/>
  <c r="R17498" i="16"/>
  <c r="R17499" i="16"/>
  <c r="R17500" i="16"/>
  <c r="R17501" i="16"/>
  <c r="R17502" i="16"/>
  <c r="R17503" i="16"/>
  <c r="R17504" i="16"/>
  <c r="R17505" i="16"/>
  <c r="R17506" i="16"/>
  <c r="R17507" i="16"/>
  <c r="R17508" i="16"/>
  <c r="R17509" i="16"/>
  <c r="R17510" i="16"/>
  <c r="R17511" i="16"/>
  <c r="R17512" i="16"/>
  <c r="R17513" i="16"/>
  <c r="R17514" i="16"/>
  <c r="R17515" i="16"/>
  <c r="R17516" i="16"/>
  <c r="R17517" i="16"/>
  <c r="R17518" i="16"/>
  <c r="R17519" i="16"/>
  <c r="R17520" i="16"/>
  <c r="R17521" i="16"/>
  <c r="R17522" i="16"/>
  <c r="R17523" i="16"/>
  <c r="R17524" i="16"/>
  <c r="R17525" i="16"/>
  <c r="R17526" i="16"/>
  <c r="R17527" i="16"/>
  <c r="R17528" i="16"/>
  <c r="R17529" i="16"/>
  <c r="R17530" i="16"/>
  <c r="R17531" i="16"/>
  <c r="R17532" i="16"/>
  <c r="R17533" i="16"/>
  <c r="R17534" i="16"/>
  <c r="R17535" i="16"/>
  <c r="R17536" i="16"/>
  <c r="R17537" i="16"/>
  <c r="R17538" i="16"/>
  <c r="R17539" i="16"/>
  <c r="R17540" i="16"/>
  <c r="R17541" i="16"/>
  <c r="R17542" i="16"/>
  <c r="R17543" i="16"/>
  <c r="R17544" i="16"/>
  <c r="R17545" i="16"/>
  <c r="R17546" i="16"/>
  <c r="R17547" i="16"/>
  <c r="R17548" i="16"/>
  <c r="R17549" i="16"/>
  <c r="R17550" i="16"/>
  <c r="R17551" i="16"/>
  <c r="R17552" i="16"/>
  <c r="R17553" i="16"/>
  <c r="R17554" i="16"/>
  <c r="R17555" i="16"/>
  <c r="R17556" i="16"/>
  <c r="R17557" i="16"/>
  <c r="R17558" i="16"/>
  <c r="R17559" i="16"/>
  <c r="R17560" i="16"/>
  <c r="R17561" i="16"/>
  <c r="R17562" i="16"/>
  <c r="R17563" i="16"/>
  <c r="R17564" i="16"/>
  <c r="R17565" i="16"/>
  <c r="R17566" i="16"/>
  <c r="R17567" i="16"/>
  <c r="R17568" i="16"/>
  <c r="R17569" i="16"/>
  <c r="R17570" i="16"/>
  <c r="R17571" i="16"/>
  <c r="R17572" i="16"/>
  <c r="R17573" i="16"/>
  <c r="R17574" i="16"/>
  <c r="R17575" i="16"/>
  <c r="R17576" i="16"/>
  <c r="R17577" i="16"/>
  <c r="R17578" i="16"/>
  <c r="R17579" i="16"/>
  <c r="R17580" i="16"/>
  <c r="R17581" i="16"/>
  <c r="R17582" i="16"/>
  <c r="R17583" i="16"/>
  <c r="R17584" i="16"/>
  <c r="R17585" i="16"/>
  <c r="R17586" i="16"/>
  <c r="R17587" i="16"/>
  <c r="R17588" i="16"/>
  <c r="R17589" i="16"/>
  <c r="R17590" i="16"/>
  <c r="R17591" i="16"/>
  <c r="R17592" i="16"/>
  <c r="R17593" i="16"/>
  <c r="R17594" i="16"/>
  <c r="R17595" i="16"/>
  <c r="R17596" i="16"/>
  <c r="R17597" i="16"/>
  <c r="R17598" i="16"/>
  <c r="R17599" i="16"/>
  <c r="R17600" i="16"/>
  <c r="R17601" i="16"/>
  <c r="R17602" i="16"/>
  <c r="R17603" i="16"/>
  <c r="R17604" i="16"/>
  <c r="R17605" i="16"/>
  <c r="R17606" i="16"/>
  <c r="R17607" i="16"/>
  <c r="R17608" i="16"/>
  <c r="R17609" i="16"/>
  <c r="R17610" i="16"/>
  <c r="R17611" i="16"/>
  <c r="R17612" i="16"/>
  <c r="R17613" i="16"/>
  <c r="R17614" i="16"/>
  <c r="R17615" i="16"/>
  <c r="R17616" i="16"/>
  <c r="R17617" i="16"/>
  <c r="R17618" i="16"/>
  <c r="R17619" i="16"/>
  <c r="R17620" i="16"/>
  <c r="R17621" i="16"/>
  <c r="R17622" i="16"/>
  <c r="R17623" i="16"/>
  <c r="R17624" i="16"/>
  <c r="R17625" i="16"/>
  <c r="R17626" i="16"/>
  <c r="R17627" i="16"/>
  <c r="R17628" i="16"/>
  <c r="R17629" i="16"/>
  <c r="R17630" i="16"/>
  <c r="R17631" i="16"/>
  <c r="R17632" i="16"/>
  <c r="R17633" i="16"/>
  <c r="R17634" i="16"/>
  <c r="R17635" i="16"/>
  <c r="R17636" i="16"/>
  <c r="R17637" i="16"/>
  <c r="R17638" i="16"/>
  <c r="R17639" i="16"/>
  <c r="R17640" i="16"/>
  <c r="R17641" i="16"/>
  <c r="R17642" i="16"/>
  <c r="R17643" i="16"/>
  <c r="R17644" i="16"/>
  <c r="R17645" i="16"/>
  <c r="R17646" i="16"/>
  <c r="R17647" i="16"/>
  <c r="R17648" i="16"/>
  <c r="R17649" i="16"/>
  <c r="R17650" i="16"/>
  <c r="R17651" i="16"/>
  <c r="R17652" i="16"/>
  <c r="R17653" i="16"/>
  <c r="R17654" i="16"/>
  <c r="R17655" i="16"/>
  <c r="R17656" i="16"/>
  <c r="R17657" i="16"/>
  <c r="R17658" i="16"/>
  <c r="R17659" i="16"/>
  <c r="R17660" i="16"/>
  <c r="R17661" i="16"/>
  <c r="R17662" i="16"/>
  <c r="R17663" i="16"/>
  <c r="R17664" i="16"/>
  <c r="R17665" i="16"/>
  <c r="R17666" i="16"/>
  <c r="R17667" i="16"/>
  <c r="R17668" i="16"/>
  <c r="R17669" i="16"/>
  <c r="R17670" i="16"/>
  <c r="R17671" i="16"/>
  <c r="R17672" i="16"/>
  <c r="R17673" i="16"/>
  <c r="R17674" i="16"/>
  <c r="R17675" i="16"/>
  <c r="R17676" i="16"/>
  <c r="R17677" i="16"/>
  <c r="R17678" i="16"/>
  <c r="R17679" i="16"/>
  <c r="R17680" i="16"/>
  <c r="R17681" i="16"/>
  <c r="R17682" i="16"/>
  <c r="R17683" i="16"/>
  <c r="R17684" i="16"/>
  <c r="R17685" i="16"/>
  <c r="R17686" i="16"/>
  <c r="R17687" i="16"/>
  <c r="R17688" i="16"/>
  <c r="R17689" i="16"/>
  <c r="R17690" i="16"/>
  <c r="R17691" i="16"/>
  <c r="R17692" i="16"/>
  <c r="R17693" i="16"/>
  <c r="R17694" i="16"/>
  <c r="R17695" i="16"/>
  <c r="R17696" i="16"/>
  <c r="R17697" i="16"/>
  <c r="R17698" i="16"/>
  <c r="R17699" i="16"/>
  <c r="R17700" i="16"/>
  <c r="R17701" i="16"/>
  <c r="R17702" i="16"/>
  <c r="R17703" i="16"/>
  <c r="R17704" i="16"/>
  <c r="R17705" i="16"/>
  <c r="R17706" i="16"/>
  <c r="R17707" i="16"/>
  <c r="R17708" i="16"/>
  <c r="R17709" i="16"/>
  <c r="R17710" i="16"/>
  <c r="R17711" i="16"/>
  <c r="R17712" i="16"/>
  <c r="R17713" i="16"/>
  <c r="R17714" i="16"/>
  <c r="R17715" i="16"/>
  <c r="R17716" i="16"/>
  <c r="R17717" i="16"/>
  <c r="R17718" i="16"/>
  <c r="R17719" i="16"/>
  <c r="R17720" i="16"/>
  <c r="R17721" i="16"/>
  <c r="R17722" i="16"/>
  <c r="R17723" i="16"/>
  <c r="R17724" i="16"/>
  <c r="R17725" i="16"/>
  <c r="R17726" i="16"/>
  <c r="R17727" i="16"/>
  <c r="R17728" i="16"/>
  <c r="R17729" i="16"/>
  <c r="R17730" i="16"/>
  <c r="R17731" i="16"/>
  <c r="R17732" i="16"/>
  <c r="R17733" i="16"/>
  <c r="R17734" i="16"/>
  <c r="R17735" i="16"/>
  <c r="R17736" i="16"/>
  <c r="R17737" i="16"/>
  <c r="R17738" i="16"/>
  <c r="R17739" i="16"/>
  <c r="R17740" i="16"/>
  <c r="R17741" i="16"/>
  <c r="R17742" i="16"/>
  <c r="R17743" i="16"/>
  <c r="R17744" i="16"/>
  <c r="R17745" i="16"/>
  <c r="R17746" i="16"/>
  <c r="R17747" i="16"/>
  <c r="R17748" i="16"/>
  <c r="R17749" i="16"/>
  <c r="R17750" i="16"/>
  <c r="R17751" i="16"/>
  <c r="R17752" i="16"/>
  <c r="R17753" i="16"/>
  <c r="R17754" i="16"/>
  <c r="R17755" i="16"/>
  <c r="R17756" i="16"/>
  <c r="R17757" i="16"/>
  <c r="R17758" i="16"/>
  <c r="R17759" i="16"/>
  <c r="R17760" i="16"/>
  <c r="R17761" i="16"/>
  <c r="R17762" i="16"/>
  <c r="R17763" i="16"/>
  <c r="R17764" i="16"/>
  <c r="R17765" i="16"/>
  <c r="R17766" i="16"/>
  <c r="R17767" i="16"/>
  <c r="R17768" i="16"/>
  <c r="R17769" i="16"/>
  <c r="R17770" i="16"/>
  <c r="R17771" i="16"/>
  <c r="R17772" i="16"/>
  <c r="R17773" i="16"/>
  <c r="R17774" i="16"/>
  <c r="R17775" i="16"/>
  <c r="R17776" i="16"/>
  <c r="R17777" i="16"/>
  <c r="R17778" i="16"/>
  <c r="R17779" i="16"/>
  <c r="R17780" i="16"/>
  <c r="R17781" i="16"/>
  <c r="R17782" i="16"/>
  <c r="R17783" i="16"/>
  <c r="R17784" i="16"/>
  <c r="R17785" i="16"/>
  <c r="R17786" i="16"/>
  <c r="R17787" i="16"/>
  <c r="R17788" i="16"/>
  <c r="R17789" i="16"/>
  <c r="R17790" i="16"/>
  <c r="R17791" i="16"/>
  <c r="R17792" i="16"/>
  <c r="R17793" i="16"/>
  <c r="R17794" i="16"/>
  <c r="R17795" i="16"/>
  <c r="R17796" i="16"/>
  <c r="R17797" i="16"/>
  <c r="R17798" i="16"/>
  <c r="R17799" i="16"/>
  <c r="R17800" i="16"/>
  <c r="R17801" i="16"/>
  <c r="R17802" i="16"/>
  <c r="R17803" i="16"/>
  <c r="R17804" i="16"/>
  <c r="R17805" i="16"/>
  <c r="R17806" i="16"/>
  <c r="R17807" i="16"/>
  <c r="R17808" i="16"/>
  <c r="R17809" i="16"/>
  <c r="R17810" i="16"/>
  <c r="R17811" i="16"/>
  <c r="R17812" i="16"/>
  <c r="R17813" i="16"/>
  <c r="R17814" i="16"/>
  <c r="R17815" i="16"/>
  <c r="R17816" i="16"/>
  <c r="R17817" i="16"/>
  <c r="R17818" i="16"/>
  <c r="R17819" i="16"/>
  <c r="R17820" i="16"/>
  <c r="R17821" i="16"/>
  <c r="R17822" i="16"/>
  <c r="R17823" i="16"/>
  <c r="R17824" i="16"/>
  <c r="R17825" i="16"/>
  <c r="R17826" i="16"/>
  <c r="R17827" i="16"/>
  <c r="R17828" i="16"/>
  <c r="R17829" i="16"/>
  <c r="R17830" i="16"/>
  <c r="R17831" i="16"/>
  <c r="R17832" i="16"/>
  <c r="R17833" i="16"/>
  <c r="R17834" i="16"/>
  <c r="R17835" i="16"/>
  <c r="R17836" i="16"/>
  <c r="R17837" i="16"/>
  <c r="R17838" i="16"/>
  <c r="R17839" i="16"/>
  <c r="R17840" i="16"/>
  <c r="R17841" i="16"/>
  <c r="R17842" i="16"/>
  <c r="R17843" i="16"/>
  <c r="R17844" i="16"/>
  <c r="R17845" i="16"/>
  <c r="R17846" i="16"/>
  <c r="R17847" i="16"/>
  <c r="R17848" i="16"/>
  <c r="R17849" i="16"/>
  <c r="R17850" i="16"/>
  <c r="R17851" i="16"/>
  <c r="R17852" i="16"/>
  <c r="R17853" i="16"/>
  <c r="R17854" i="16"/>
  <c r="R17855" i="16"/>
  <c r="R17856" i="16"/>
  <c r="R17857" i="16"/>
  <c r="R17858" i="16"/>
  <c r="R17859" i="16"/>
  <c r="R17860" i="16"/>
  <c r="R17861" i="16"/>
  <c r="R17862" i="16"/>
  <c r="R17863" i="16"/>
  <c r="R17864" i="16"/>
  <c r="R17865" i="16"/>
  <c r="R17866" i="16"/>
  <c r="R17867" i="16"/>
  <c r="R17868" i="16"/>
  <c r="R17869" i="16"/>
  <c r="R17870" i="16"/>
  <c r="R17871" i="16"/>
  <c r="R17872" i="16"/>
  <c r="R17873" i="16"/>
  <c r="R17874" i="16"/>
  <c r="R17875" i="16"/>
  <c r="R17876" i="16"/>
  <c r="R17877" i="16"/>
  <c r="R17878" i="16"/>
  <c r="R17879" i="16"/>
  <c r="R17880" i="16"/>
  <c r="R17881" i="16"/>
  <c r="R17882" i="16"/>
  <c r="R17883" i="16"/>
  <c r="R17884" i="16"/>
  <c r="R17885" i="16"/>
  <c r="R17886" i="16"/>
  <c r="R17887" i="16"/>
  <c r="R17888" i="16"/>
  <c r="R17889" i="16"/>
  <c r="R17890" i="16"/>
  <c r="R17891" i="16"/>
  <c r="R17892" i="16"/>
  <c r="R17893" i="16"/>
  <c r="R17894" i="16"/>
  <c r="R17895" i="16"/>
  <c r="R17896" i="16"/>
  <c r="R17897" i="16"/>
  <c r="R17898" i="16"/>
  <c r="R17899" i="16"/>
  <c r="R17900" i="16"/>
  <c r="R17901" i="16"/>
  <c r="R17902" i="16"/>
  <c r="R17903" i="16"/>
  <c r="R17904" i="16"/>
  <c r="R17905" i="16"/>
  <c r="R17906" i="16"/>
  <c r="R17907" i="16"/>
  <c r="R17908" i="16"/>
  <c r="R17909" i="16"/>
  <c r="R17910" i="16"/>
  <c r="R17911" i="16"/>
  <c r="R17912" i="16"/>
  <c r="R17913" i="16"/>
  <c r="R17914" i="16"/>
  <c r="R17915" i="16"/>
  <c r="R17916" i="16"/>
  <c r="R17917" i="16"/>
  <c r="R17918" i="16"/>
  <c r="R17919" i="16"/>
  <c r="R17920" i="16"/>
  <c r="R17921" i="16"/>
  <c r="R17922" i="16"/>
  <c r="R17923" i="16"/>
  <c r="R17924" i="16"/>
  <c r="R17925" i="16"/>
  <c r="R17926" i="16"/>
  <c r="R17927" i="16"/>
  <c r="R17928" i="16"/>
  <c r="R17929" i="16"/>
  <c r="R17930" i="16"/>
  <c r="R17931" i="16"/>
  <c r="R17932" i="16"/>
  <c r="R17933" i="16"/>
  <c r="R17934" i="16"/>
  <c r="R17935" i="16"/>
  <c r="R17936" i="16"/>
  <c r="R17937" i="16"/>
  <c r="R17938" i="16"/>
  <c r="R17939" i="16"/>
  <c r="R17940" i="16"/>
  <c r="R17941" i="16"/>
  <c r="R17942" i="16"/>
  <c r="R17943" i="16"/>
  <c r="R17944" i="16"/>
  <c r="R17945" i="16"/>
  <c r="R17946" i="16"/>
  <c r="R17947" i="16"/>
  <c r="R17948" i="16"/>
  <c r="R17949" i="16"/>
  <c r="R17950" i="16"/>
  <c r="R17951" i="16"/>
  <c r="R17952" i="16"/>
  <c r="R17953" i="16"/>
  <c r="R17954" i="16"/>
  <c r="R17955" i="16"/>
  <c r="R17956" i="16"/>
  <c r="R17957" i="16"/>
  <c r="R17958" i="16"/>
  <c r="R17959" i="16"/>
  <c r="R17960" i="16"/>
  <c r="R17961" i="16"/>
  <c r="R17962" i="16"/>
  <c r="R17963" i="16"/>
  <c r="R17964" i="16"/>
  <c r="R17965" i="16"/>
  <c r="R17966" i="16"/>
  <c r="R17967" i="16"/>
  <c r="R17968" i="16"/>
  <c r="R17969" i="16"/>
  <c r="R17970" i="16"/>
  <c r="R17971" i="16"/>
  <c r="R17972" i="16"/>
  <c r="R17973" i="16"/>
  <c r="R17974" i="16"/>
  <c r="R17975" i="16"/>
  <c r="R17976" i="16"/>
  <c r="R17977" i="16"/>
  <c r="R17978" i="16"/>
  <c r="R17979" i="16"/>
  <c r="R17980" i="16"/>
  <c r="R17981" i="16"/>
  <c r="R17982" i="16"/>
  <c r="R17983" i="16"/>
  <c r="R17984" i="16"/>
  <c r="R17985" i="16"/>
  <c r="R17986" i="16"/>
  <c r="R17987" i="16"/>
  <c r="R17988" i="16"/>
  <c r="R17989" i="16"/>
  <c r="R17990" i="16"/>
  <c r="R17991" i="16"/>
  <c r="R17992" i="16"/>
  <c r="R17993" i="16"/>
  <c r="R17994" i="16"/>
  <c r="R17995" i="16"/>
  <c r="R17996" i="16"/>
  <c r="R17997" i="16"/>
  <c r="R17998" i="16"/>
  <c r="R17999" i="16"/>
  <c r="R18000" i="16"/>
  <c r="R18001" i="16"/>
  <c r="R18002" i="16"/>
  <c r="R18003" i="16"/>
  <c r="R18004" i="16"/>
  <c r="R18005" i="16"/>
  <c r="R18006" i="16"/>
  <c r="R18007" i="16"/>
  <c r="R18008" i="16"/>
  <c r="R18009" i="16"/>
  <c r="R18010" i="16"/>
  <c r="R18011" i="16"/>
  <c r="R18012" i="16"/>
  <c r="R18013" i="16"/>
  <c r="R18014" i="16"/>
  <c r="R18015" i="16"/>
  <c r="R18016" i="16"/>
  <c r="R18017" i="16"/>
  <c r="R18018" i="16"/>
  <c r="R18019" i="16"/>
  <c r="R18020" i="16"/>
  <c r="R18021" i="16"/>
  <c r="R18022" i="16"/>
  <c r="R18023" i="16"/>
  <c r="R18024" i="16"/>
  <c r="R18025" i="16"/>
  <c r="R18026" i="16"/>
  <c r="R18027" i="16"/>
  <c r="R18028" i="16"/>
  <c r="R18029" i="16"/>
  <c r="R18030" i="16"/>
  <c r="R18031" i="16"/>
  <c r="R18032" i="16"/>
  <c r="R18033" i="16"/>
  <c r="R18034" i="16"/>
  <c r="R18035" i="16"/>
  <c r="R18036" i="16"/>
  <c r="R18037" i="16"/>
  <c r="R18038" i="16"/>
  <c r="R18039" i="16"/>
  <c r="R18040" i="16"/>
  <c r="R18041" i="16"/>
  <c r="R18042" i="16"/>
  <c r="R18043" i="16"/>
  <c r="R18044" i="16"/>
  <c r="R18045" i="16"/>
  <c r="R18046" i="16"/>
  <c r="R18047" i="16"/>
  <c r="R18048" i="16"/>
  <c r="R18049" i="16"/>
  <c r="R18050" i="16"/>
  <c r="R18051" i="16"/>
  <c r="R18052" i="16"/>
  <c r="R18053" i="16"/>
  <c r="R18054" i="16"/>
  <c r="R18055" i="16"/>
  <c r="R18056" i="16"/>
  <c r="R18057" i="16"/>
  <c r="R18058" i="16"/>
  <c r="R18059" i="16"/>
  <c r="R18060" i="16"/>
  <c r="R18061" i="16"/>
  <c r="R18062" i="16"/>
  <c r="R18063" i="16"/>
  <c r="R18064" i="16"/>
  <c r="R18065" i="16"/>
  <c r="R18066" i="16"/>
  <c r="R18067" i="16"/>
  <c r="R18068" i="16"/>
  <c r="R18069" i="16"/>
  <c r="R18070" i="16"/>
  <c r="R18071" i="16"/>
  <c r="R18072" i="16"/>
  <c r="R18073" i="16"/>
  <c r="R18074" i="16"/>
  <c r="R18075" i="16"/>
  <c r="R18076" i="16"/>
  <c r="R18077" i="16"/>
  <c r="R18078" i="16"/>
  <c r="R18079" i="16"/>
  <c r="R18080" i="16"/>
  <c r="R18081" i="16"/>
  <c r="R18082" i="16"/>
  <c r="R18083" i="16"/>
  <c r="R18084" i="16"/>
  <c r="R18085" i="16"/>
  <c r="R18086" i="16"/>
  <c r="R18087" i="16"/>
  <c r="R18088" i="16"/>
  <c r="R18089" i="16"/>
  <c r="R18090" i="16"/>
  <c r="R18091" i="16"/>
  <c r="R18092" i="16"/>
  <c r="R18093" i="16"/>
  <c r="R18094" i="16"/>
  <c r="R18095" i="16"/>
  <c r="R18096" i="16"/>
  <c r="R18097" i="16"/>
  <c r="R18098" i="16"/>
  <c r="R18099" i="16"/>
  <c r="R18100" i="16"/>
  <c r="R18101" i="16"/>
  <c r="R18102" i="16"/>
  <c r="R18103" i="16"/>
  <c r="R18104" i="16"/>
  <c r="R18105" i="16"/>
  <c r="R18106" i="16"/>
  <c r="R18107" i="16"/>
  <c r="R18108" i="16"/>
  <c r="R18109" i="16"/>
  <c r="R18110" i="16"/>
  <c r="R18111" i="16"/>
  <c r="R18112" i="16"/>
  <c r="R18113" i="16"/>
  <c r="R18114" i="16"/>
  <c r="R18115" i="16"/>
  <c r="R18116" i="16"/>
  <c r="R18117" i="16"/>
  <c r="R18118" i="16"/>
  <c r="R18119" i="16"/>
  <c r="R18120" i="16"/>
  <c r="R18121" i="16"/>
  <c r="R18122" i="16"/>
  <c r="R18123" i="16"/>
  <c r="R18124" i="16"/>
  <c r="R18125" i="16"/>
  <c r="R18126" i="16"/>
  <c r="R18127" i="16"/>
  <c r="R18128" i="16"/>
  <c r="R18129" i="16"/>
  <c r="R18130" i="16"/>
  <c r="R18131" i="16"/>
  <c r="R18132" i="16"/>
  <c r="R18133" i="16"/>
  <c r="R18134" i="16"/>
  <c r="R18135" i="16"/>
  <c r="R18136" i="16"/>
  <c r="R18137" i="16"/>
  <c r="R18138" i="16"/>
  <c r="R18139" i="16"/>
  <c r="R18140" i="16"/>
  <c r="R18141" i="16"/>
  <c r="R18142" i="16"/>
  <c r="R18143" i="16"/>
  <c r="R18144" i="16"/>
  <c r="R18145" i="16"/>
  <c r="R18146" i="16"/>
  <c r="R18147" i="16"/>
  <c r="R18148" i="16"/>
  <c r="R18149" i="16"/>
  <c r="R18150" i="16"/>
  <c r="R18151" i="16"/>
  <c r="R18152" i="16"/>
  <c r="R18153" i="16"/>
  <c r="R18154" i="16"/>
  <c r="R18155" i="16"/>
  <c r="R18156" i="16"/>
  <c r="R18157" i="16"/>
  <c r="R18158" i="16"/>
  <c r="R18159" i="16"/>
  <c r="R18160" i="16"/>
  <c r="R18161" i="16"/>
  <c r="R18162" i="16"/>
  <c r="R18163" i="16"/>
  <c r="R18164" i="16"/>
  <c r="R18165" i="16"/>
  <c r="R18166" i="16"/>
  <c r="R18167" i="16"/>
  <c r="R18168" i="16"/>
  <c r="R18169" i="16"/>
  <c r="R18170" i="16"/>
  <c r="R18171" i="16"/>
  <c r="R18172" i="16"/>
  <c r="R18173" i="16"/>
  <c r="R18174" i="16"/>
  <c r="R18175" i="16"/>
  <c r="R18176" i="16"/>
  <c r="R18177" i="16"/>
  <c r="R18178" i="16"/>
  <c r="R18179" i="16"/>
  <c r="R18180" i="16"/>
  <c r="R18181" i="16"/>
  <c r="R18182" i="16"/>
  <c r="R18183" i="16"/>
  <c r="R18184" i="16"/>
  <c r="R18185" i="16"/>
  <c r="R18186" i="16"/>
  <c r="R18187" i="16"/>
  <c r="R18188" i="16"/>
  <c r="R18189" i="16"/>
  <c r="R18190" i="16"/>
  <c r="R18191" i="16"/>
  <c r="R18192" i="16"/>
  <c r="R18193" i="16"/>
  <c r="R18194" i="16"/>
  <c r="R18195" i="16"/>
  <c r="R18196" i="16"/>
  <c r="R18197" i="16"/>
  <c r="R18198" i="16"/>
  <c r="R18199" i="16"/>
  <c r="R18200" i="16"/>
  <c r="R18201" i="16"/>
  <c r="R18202" i="16"/>
  <c r="R18203" i="16"/>
  <c r="R18204" i="16"/>
  <c r="R18205" i="16"/>
  <c r="R18206" i="16"/>
  <c r="R18207" i="16"/>
  <c r="R18208" i="16"/>
  <c r="R18209" i="16"/>
  <c r="R18210" i="16"/>
  <c r="R18211" i="16"/>
  <c r="R18212" i="16"/>
  <c r="R18213" i="16"/>
  <c r="R18214" i="16"/>
  <c r="R18215" i="16"/>
  <c r="R18216" i="16"/>
  <c r="R18217" i="16"/>
  <c r="R18218" i="16"/>
  <c r="R18219" i="16"/>
  <c r="R18220" i="16"/>
  <c r="R18221" i="16"/>
  <c r="R18222" i="16"/>
  <c r="R18223" i="16"/>
  <c r="R18224" i="16"/>
  <c r="R18225" i="16"/>
  <c r="R18226" i="16"/>
  <c r="R18227" i="16"/>
  <c r="R18228" i="16"/>
  <c r="R18229" i="16"/>
  <c r="R18230" i="16"/>
  <c r="R18231" i="16"/>
  <c r="R18232" i="16"/>
  <c r="R18233" i="16"/>
  <c r="R18234" i="16"/>
  <c r="R18235" i="16"/>
  <c r="R18236" i="16"/>
  <c r="R18237" i="16"/>
  <c r="R18238" i="16"/>
  <c r="R18239" i="16"/>
  <c r="R18240" i="16"/>
  <c r="R18241" i="16"/>
  <c r="R18242" i="16"/>
  <c r="R18243" i="16"/>
  <c r="R18244" i="16"/>
  <c r="R18245" i="16"/>
  <c r="R18246" i="16"/>
  <c r="R18247" i="16"/>
  <c r="R18248" i="16"/>
  <c r="R18249" i="16"/>
  <c r="R18250" i="16"/>
  <c r="R18251" i="16"/>
  <c r="R18252" i="16"/>
  <c r="R18253" i="16"/>
  <c r="R18254" i="16"/>
  <c r="R18255" i="16"/>
  <c r="R18256" i="16"/>
  <c r="R18257" i="16"/>
  <c r="R18258" i="16"/>
  <c r="R18259" i="16"/>
  <c r="R18260" i="16"/>
  <c r="R18261" i="16"/>
  <c r="R18262" i="16"/>
  <c r="R18263" i="16"/>
  <c r="R18264" i="16"/>
  <c r="R18265" i="16"/>
  <c r="R18266" i="16"/>
  <c r="R18267" i="16"/>
  <c r="R18268" i="16"/>
  <c r="R18269" i="16"/>
  <c r="R18270" i="16"/>
  <c r="R18271" i="16"/>
  <c r="R18272" i="16"/>
  <c r="R18273" i="16"/>
  <c r="R18274" i="16"/>
  <c r="R18275" i="16"/>
  <c r="R18276" i="16"/>
  <c r="R18277" i="16"/>
  <c r="R18278" i="16"/>
  <c r="R18279" i="16"/>
  <c r="R18280" i="16"/>
  <c r="R18281" i="16"/>
  <c r="R18282" i="16"/>
  <c r="R18283" i="16"/>
  <c r="R18284" i="16"/>
  <c r="R18285" i="16"/>
  <c r="R18286" i="16"/>
  <c r="R18287" i="16"/>
  <c r="R18288" i="16"/>
  <c r="R18289" i="16"/>
  <c r="R18290" i="16"/>
  <c r="R18291" i="16"/>
  <c r="R18292" i="16"/>
  <c r="R18293" i="16"/>
  <c r="R18294" i="16"/>
  <c r="R18295" i="16"/>
  <c r="R18296" i="16"/>
  <c r="R18297" i="16"/>
  <c r="R18298" i="16"/>
  <c r="R18299" i="16"/>
  <c r="R18300" i="16"/>
  <c r="R18301" i="16"/>
  <c r="R18302" i="16"/>
  <c r="R18303" i="16"/>
  <c r="R18304" i="16"/>
  <c r="R18305" i="16"/>
  <c r="R18306" i="16"/>
  <c r="R18307" i="16"/>
  <c r="R18308" i="16"/>
  <c r="R18309" i="16"/>
  <c r="R18310" i="16"/>
  <c r="R18311" i="16"/>
  <c r="R18312" i="16"/>
  <c r="R18313" i="16"/>
  <c r="R18314" i="16"/>
  <c r="R18315" i="16"/>
  <c r="R18316" i="16"/>
  <c r="R18317" i="16"/>
  <c r="R18318" i="16"/>
  <c r="R18319" i="16"/>
  <c r="R18320" i="16"/>
  <c r="R18321" i="16"/>
  <c r="R18322" i="16"/>
  <c r="R18323" i="16"/>
  <c r="R18324" i="16"/>
  <c r="R18325" i="16"/>
  <c r="R18326" i="16"/>
  <c r="R18327" i="16"/>
  <c r="R18328" i="16"/>
  <c r="R18329" i="16"/>
  <c r="R18330" i="16"/>
  <c r="R18331" i="16"/>
  <c r="R18332" i="16"/>
  <c r="R18333" i="16"/>
  <c r="R18334" i="16"/>
  <c r="R18335" i="16"/>
  <c r="R18336" i="16"/>
  <c r="R18337" i="16"/>
  <c r="R18338" i="16"/>
  <c r="R18339" i="16"/>
  <c r="R18340" i="16"/>
  <c r="R18341" i="16"/>
  <c r="R18342" i="16"/>
  <c r="R18343" i="16"/>
  <c r="R18344" i="16"/>
  <c r="R18345" i="16"/>
  <c r="R18346" i="16"/>
  <c r="R18347" i="16"/>
  <c r="R18348" i="16"/>
  <c r="R18349" i="16"/>
  <c r="R18350" i="16"/>
  <c r="R18351" i="16"/>
  <c r="R18352" i="16"/>
  <c r="R18353" i="16"/>
  <c r="R18354" i="16"/>
  <c r="R18355" i="16"/>
  <c r="R18356" i="16"/>
  <c r="R18357" i="16"/>
  <c r="R18358" i="16"/>
  <c r="R18359" i="16"/>
  <c r="R18360" i="16"/>
  <c r="R18361" i="16"/>
  <c r="R18362" i="16"/>
  <c r="R18363" i="16"/>
  <c r="R18364" i="16"/>
  <c r="R18365" i="16"/>
  <c r="R18366" i="16"/>
  <c r="R18367" i="16"/>
  <c r="R18368" i="16"/>
  <c r="R18369" i="16"/>
  <c r="R18370" i="16"/>
  <c r="R18371" i="16"/>
  <c r="R18372" i="16"/>
  <c r="R18373" i="16"/>
  <c r="R18374" i="16"/>
  <c r="R18375" i="16"/>
  <c r="R18376" i="16"/>
  <c r="R18377" i="16"/>
  <c r="R18378" i="16"/>
  <c r="R18379" i="16"/>
  <c r="R18380" i="16"/>
  <c r="R18381" i="16"/>
  <c r="R18382" i="16"/>
  <c r="R18383" i="16"/>
  <c r="R18384" i="16"/>
  <c r="R18385" i="16"/>
  <c r="R18386" i="16"/>
  <c r="R18387" i="16"/>
  <c r="R18388" i="16"/>
  <c r="R18389" i="16"/>
  <c r="R18390" i="16"/>
  <c r="R18391" i="16"/>
  <c r="R18392" i="16"/>
  <c r="R18393" i="16"/>
  <c r="R18394" i="16"/>
  <c r="R18395" i="16"/>
  <c r="R18396" i="16"/>
  <c r="R18397" i="16"/>
  <c r="R18398" i="16"/>
  <c r="R18399" i="16"/>
  <c r="R18400" i="16"/>
  <c r="R18401" i="16"/>
  <c r="R18402" i="16"/>
  <c r="R18403" i="16"/>
  <c r="R18404" i="16"/>
  <c r="R18405" i="16"/>
  <c r="R18406" i="16"/>
  <c r="R18407" i="16"/>
  <c r="R18408" i="16"/>
  <c r="R18409" i="16"/>
  <c r="R18410" i="16"/>
  <c r="R18411" i="16"/>
  <c r="R18412" i="16"/>
  <c r="R18413" i="16"/>
  <c r="R18414" i="16"/>
  <c r="R18415" i="16"/>
  <c r="R18416" i="16"/>
  <c r="R18417" i="16"/>
  <c r="R18418" i="16"/>
  <c r="R18419" i="16"/>
  <c r="R18420" i="16"/>
  <c r="R18421" i="16"/>
  <c r="R18422" i="16"/>
  <c r="R18423" i="16"/>
  <c r="R18424" i="16"/>
  <c r="R18425" i="16"/>
  <c r="R18426" i="16"/>
  <c r="R18427" i="16"/>
  <c r="R18428" i="16"/>
  <c r="R18429" i="16"/>
  <c r="R18430" i="16"/>
  <c r="R18431" i="16"/>
  <c r="R18432" i="16"/>
  <c r="R18433" i="16"/>
  <c r="R18434" i="16"/>
  <c r="R18435" i="16"/>
  <c r="R18436" i="16"/>
  <c r="R18437" i="16"/>
  <c r="R18438" i="16"/>
  <c r="R18439" i="16"/>
  <c r="R18440" i="16"/>
  <c r="R18441" i="16"/>
  <c r="R18442" i="16"/>
  <c r="R18443" i="16"/>
  <c r="R18444" i="16"/>
  <c r="R18445" i="16"/>
  <c r="R18446" i="16"/>
  <c r="R18447" i="16"/>
  <c r="R18448" i="16"/>
  <c r="R18449" i="16"/>
  <c r="R18450" i="16"/>
  <c r="R18451" i="16"/>
  <c r="R18452" i="16"/>
  <c r="R18453" i="16"/>
  <c r="R18454" i="16"/>
  <c r="R18455" i="16"/>
  <c r="R18456" i="16"/>
  <c r="R18457" i="16"/>
  <c r="R18458" i="16"/>
  <c r="R18459" i="16"/>
  <c r="R18460" i="16"/>
  <c r="R18461" i="16"/>
  <c r="R18462" i="16"/>
  <c r="R18463" i="16"/>
  <c r="R18464" i="16"/>
  <c r="R18465" i="16"/>
  <c r="R18466" i="16"/>
  <c r="R18467" i="16"/>
  <c r="R18468" i="16"/>
  <c r="R18469" i="16"/>
  <c r="R18470" i="16"/>
  <c r="R18471" i="16"/>
  <c r="R18472" i="16"/>
  <c r="R18473" i="16"/>
  <c r="R18474" i="16"/>
  <c r="R18475" i="16"/>
  <c r="R18476" i="16"/>
  <c r="R18477" i="16"/>
  <c r="R18478" i="16"/>
  <c r="R18479" i="16"/>
  <c r="R18480" i="16"/>
  <c r="R18481" i="16"/>
  <c r="R18482" i="16"/>
  <c r="R18483" i="16"/>
  <c r="R18484" i="16"/>
  <c r="R18485" i="16"/>
  <c r="R18486" i="16"/>
  <c r="R18487" i="16"/>
  <c r="R18488" i="16"/>
  <c r="R18489" i="16"/>
  <c r="R18490" i="16"/>
  <c r="R18491" i="16"/>
  <c r="R18492" i="16"/>
  <c r="R18493" i="16"/>
  <c r="R18494" i="16"/>
  <c r="R18495" i="16"/>
  <c r="R18496" i="16"/>
  <c r="R18497" i="16"/>
  <c r="R18498" i="16"/>
  <c r="R18499" i="16"/>
  <c r="R18500" i="16"/>
  <c r="R18501" i="16"/>
  <c r="R18502" i="16"/>
  <c r="R18503" i="16"/>
  <c r="R18504" i="16"/>
  <c r="R18505" i="16"/>
  <c r="R18506" i="16"/>
  <c r="R18507" i="16"/>
  <c r="R18508" i="16"/>
  <c r="R18509" i="16"/>
  <c r="R18510" i="16"/>
  <c r="R18511" i="16"/>
  <c r="R18512" i="16"/>
  <c r="R18513" i="16"/>
  <c r="R18514" i="16"/>
  <c r="R18515" i="16"/>
  <c r="R18516" i="16"/>
  <c r="R18517" i="16"/>
  <c r="R18518" i="16"/>
  <c r="R18519" i="16"/>
  <c r="R18520" i="16"/>
  <c r="R18521" i="16"/>
  <c r="R18522" i="16"/>
  <c r="R18523" i="16"/>
  <c r="R18524" i="16"/>
  <c r="R18525" i="16"/>
  <c r="R18526" i="16"/>
  <c r="R18527" i="16"/>
  <c r="R18528" i="16"/>
  <c r="R18529" i="16"/>
  <c r="R18530" i="16"/>
  <c r="R18531" i="16"/>
  <c r="R18532" i="16"/>
  <c r="R18533" i="16"/>
  <c r="R18534" i="16"/>
  <c r="R18535" i="16"/>
  <c r="R18536" i="16"/>
  <c r="R18537" i="16"/>
  <c r="R18538" i="16"/>
  <c r="R18539" i="16"/>
  <c r="R18540" i="16"/>
  <c r="R18541" i="16"/>
  <c r="R18542" i="16"/>
  <c r="R18543" i="16"/>
  <c r="R18544" i="16"/>
  <c r="R18545" i="16"/>
  <c r="R18546" i="16"/>
  <c r="R18547" i="16"/>
  <c r="R18548" i="16"/>
  <c r="R18549" i="16"/>
  <c r="R18550" i="16"/>
  <c r="R18551" i="16"/>
  <c r="R18552" i="16"/>
  <c r="R18553" i="16"/>
  <c r="R18554" i="16"/>
  <c r="R18555" i="16"/>
  <c r="R18556" i="16"/>
  <c r="R18557" i="16"/>
  <c r="R18558" i="16"/>
  <c r="R18559" i="16"/>
  <c r="R18560" i="16"/>
  <c r="R18561" i="16"/>
  <c r="R18562" i="16"/>
  <c r="R18563" i="16"/>
  <c r="R18564" i="16"/>
  <c r="R18565" i="16"/>
  <c r="R18566" i="16"/>
  <c r="R18567" i="16"/>
  <c r="R18568" i="16"/>
  <c r="R18569" i="16"/>
  <c r="R18570" i="16"/>
  <c r="R18571" i="16"/>
  <c r="R18572" i="16"/>
  <c r="R18573" i="16"/>
  <c r="R18574" i="16"/>
  <c r="R18575" i="16"/>
  <c r="R18576" i="16"/>
  <c r="R18577" i="16"/>
  <c r="R18578" i="16"/>
  <c r="R18579" i="16"/>
  <c r="R18580" i="16"/>
  <c r="R18581" i="16"/>
  <c r="R18582" i="16"/>
  <c r="R18583" i="16"/>
  <c r="R18584" i="16"/>
  <c r="R18585" i="16"/>
  <c r="R18586" i="16"/>
  <c r="R18587" i="16"/>
  <c r="R18588" i="16"/>
  <c r="R18589" i="16"/>
  <c r="R18590" i="16"/>
  <c r="R18591" i="16"/>
  <c r="R18592" i="16"/>
  <c r="R18593" i="16"/>
  <c r="R18594" i="16"/>
  <c r="R18595" i="16"/>
  <c r="R18596" i="16"/>
  <c r="R18597" i="16"/>
  <c r="R18598" i="16"/>
  <c r="R18599" i="16"/>
  <c r="R18600" i="16"/>
  <c r="R18601" i="16"/>
  <c r="R18602" i="16"/>
  <c r="R18603" i="16"/>
  <c r="R18604" i="16"/>
  <c r="R18605" i="16"/>
  <c r="R18606" i="16"/>
  <c r="R18607" i="16"/>
  <c r="R18608" i="16"/>
  <c r="R18609" i="16"/>
  <c r="R18610" i="16"/>
  <c r="R18611" i="16"/>
  <c r="R18612" i="16"/>
  <c r="R18613" i="16"/>
  <c r="R18614" i="16"/>
  <c r="R18615" i="16"/>
  <c r="R18616" i="16"/>
  <c r="R18617" i="16"/>
  <c r="R18618" i="16"/>
  <c r="R18619" i="16"/>
  <c r="R18620" i="16"/>
  <c r="R18621" i="16"/>
  <c r="R18622" i="16"/>
  <c r="R18623" i="16"/>
  <c r="R18624" i="16"/>
  <c r="R18625" i="16"/>
  <c r="R18626" i="16"/>
  <c r="R18627" i="16"/>
  <c r="R18628" i="16"/>
  <c r="R18629" i="16"/>
  <c r="R18630" i="16"/>
  <c r="R18631" i="16"/>
  <c r="R18632" i="16"/>
  <c r="R18633" i="16"/>
  <c r="R18634" i="16"/>
  <c r="R18635" i="16"/>
  <c r="R18636" i="16"/>
  <c r="R18637" i="16"/>
  <c r="R18638" i="16"/>
  <c r="R18639" i="16"/>
  <c r="R18640" i="16"/>
  <c r="R18641" i="16"/>
  <c r="R18642" i="16"/>
  <c r="R18643" i="16"/>
  <c r="R18644" i="16"/>
  <c r="R18645" i="16"/>
  <c r="R18646" i="16"/>
  <c r="R18647" i="16"/>
  <c r="R18648" i="16"/>
  <c r="R18649" i="16"/>
  <c r="R18650" i="16"/>
  <c r="R18651" i="16"/>
  <c r="R18652" i="16"/>
  <c r="R18653" i="16"/>
  <c r="R18654" i="16"/>
  <c r="R18655" i="16"/>
  <c r="R18656" i="16"/>
  <c r="R18657" i="16"/>
  <c r="R18658" i="16"/>
  <c r="R18659" i="16"/>
  <c r="R18660" i="16"/>
  <c r="R18661" i="16"/>
  <c r="R18662" i="16"/>
  <c r="R18663" i="16"/>
  <c r="R18664" i="16"/>
  <c r="R18665" i="16"/>
  <c r="R18666" i="16"/>
  <c r="R18667" i="16"/>
  <c r="R18668" i="16"/>
  <c r="R18669" i="16"/>
  <c r="R18670" i="16"/>
  <c r="R18671" i="16"/>
  <c r="R18672" i="16"/>
  <c r="R18673" i="16"/>
  <c r="R18674" i="16"/>
  <c r="R18675" i="16"/>
  <c r="R18676" i="16"/>
  <c r="R18677" i="16"/>
  <c r="R18678" i="16"/>
  <c r="R18679" i="16"/>
  <c r="R18680" i="16"/>
  <c r="R18681" i="16"/>
  <c r="R18682" i="16"/>
  <c r="R18683" i="16"/>
  <c r="R18684" i="16"/>
  <c r="R18685" i="16"/>
  <c r="R18686" i="16"/>
  <c r="R18687" i="16"/>
  <c r="R18688" i="16"/>
  <c r="R18689" i="16"/>
  <c r="R18690" i="16"/>
  <c r="R18691" i="16"/>
  <c r="R18692" i="16"/>
  <c r="R18693" i="16"/>
  <c r="R18694" i="16"/>
  <c r="R18695" i="16"/>
  <c r="R18696" i="16"/>
  <c r="R18697" i="16"/>
  <c r="R18698" i="16"/>
  <c r="R18699" i="16"/>
  <c r="R18700" i="16"/>
  <c r="R18701" i="16"/>
  <c r="R18702" i="16"/>
  <c r="R18703" i="16"/>
  <c r="R18704" i="16"/>
  <c r="R18705" i="16"/>
  <c r="R18706" i="16"/>
  <c r="R18707" i="16"/>
  <c r="R18708" i="16"/>
  <c r="R18709" i="16"/>
  <c r="R18710" i="16"/>
  <c r="R18711" i="16"/>
  <c r="R18712" i="16"/>
  <c r="R18713" i="16"/>
  <c r="R18714" i="16"/>
  <c r="R18715" i="16"/>
  <c r="R18716" i="16"/>
  <c r="R18717" i="16"/>
  <c r="R18718" i="16"/>
  <c r="R18719" i="16"/>
  <c r="R18720" i="16"/>
  <c r="R18721" i="16"/>
  <c r="R18722" i="16"/>
  <c r="R18723" i="16"/>
  <c r="R18724" i="16"/>
  <c r="R18725" i="16"/>
  <c r="R18726" i="16"/>
  <c r="R18727" i="16"/>
  <c r="R18728" i="16"/>
  <c r="R18729" i="16"/>
  <c r="R18730" i="16"/>
  <c r="R18731" i="16"/>
  <c r="R18732" i="16"/>
  <c r="R18733" i="16"/>
  <c r="R18734" i="16"/>
  <c r="R18735" i="16"/>
  <c r="R18736" i="16"/>
  <c r="R18737" i="16"/>
  <c r="R18738" i="16"/>
  <c r="R18739" i="16"/>
  <c r="R18740" i="16"/>
  <c r="R18741" i="16"/>
  <c r="R18742" i="16"/>
  <c r="R18743" i="16"/>
  <c r="R18744" i="16"/>
  <c r="R18745" i="16"/>
  <c r="R18746" i="16"/>
  <c r="R18747" i="16"/>
  <c r="R18748" i="16"/>
  <c r="R18749" i="16"/>
  <c r="R18750" i="16"/>
  <c r="R18751" i="16"/>
  <c r="R18752" i="16"/>
  <c r="R18753" i="16"/>
  <c r="R18754" i="16"/>
  <c r="R18755" i="16"/>
  <c r="R18756" i="16"/>
  <c r="R18757" i="16"/>
  <c r="R18758" i="16"/>
  <c r="R18759" i="16"/>
  <c r="R18760" i="16"/>
  <c r="R18761" i="16"/>
  <c r="R18762" i="16"/>
  <c r="R18763" i="16"/>
  <c r="R18764" i="16"/>
  <c r="R18765" i="16"/>
  <c r="R18766" i="16"/>
  <c r="R18767" i="16"/>
  <c r="R18768" i="16"/>
  <c r="R18769" i="16"/>
  <c r="R18770" i="16"/>
  <c r="R18771" i="16"/>
  <c r="R18772" i="16"/>
  <c r="R18773" i="16"/>
  <c r="R18774" i="16"/>
  <c r="R18775" i="16"/>
  <c r="R18776" i="16"/>
  <c r="R18777" i="16"/>
  <c r="R18778" i="16"/>
  <c r="R18779" i="16"/>
  <c r="R18780" i="16"/>
  <c r="R18781" i="16"/>
  <c r="R18782" i="16"/>
  <c r="R18783" i="16"/>
  <c r="R18784" i="16"/>
  <c r="R18785" i="16"/>
  <c r="R18786" i="16"/>
  <c r="R18787" i="16"/>
  <c r="R18788" i="16"/>
  <c r="R18789" i="16"/>
  <c r="R18790" i="16"/>
  <c r="R18791" i="16"/>
  <c r="R18792" i="16"/>
  <c r="R18793" i="16"/>
  <c r="R18794" i="16"/>
  <c r="R18795" i="16"/>
  <c r="R18796" i="16"/>
  <c r="R18797" i="16"/>
  <c r="R18798" i="16"/>
  <c r="R18799" i="16"/>
  <c r="R18800" i="16"/>
  <c r="R18801" i="16"/>
  <c r="R18802" i="16"/>
  <c r="R18803" i="16"/>
  <c r="R18804" i="16"/>
  <c r="R18805" i="16"/>
  <c r="R18806" i="16"/>
  <c r="R18807" i="16"/>
  <c r="R18808" i="16"/>
  <c r="R18809" i="16"/>
  <c r="R18810" i="16"/>
  <c r="R18811" i="16"/>
  <c r="R18812" i="16"/>
  <c r="R18813" i="16"/>
  <c r="R18814" i="16"/>
  <c r="R18815" i="16"/>
  <c r="R18816" i="16"/>
  <c r="R18817" i="16"/>
  <c r="R18818" i="16"/>
  <c r="R18819" i="16"/>
  <c r="R18820" i="16"/>
  <c r="R18821" i="16"/>
  <c r="R18822" i="16"/>
  <c r="R18823" i="16"/>
  <c r="R18824" i="16"/>
  <c r="R18825" i="16"/>
  <c r="R18826" i="16"/>
  <c r="R18827" i="16"/>
  <c r="R18828" i="16"/>
  <c r="R18829" i="16"/>
  <c r="R18830" i="16"/>
  <c r="R18831" i="16"/>
  <c r="R18832" i="16"/>
  <c r="R18833" i="16"/>
  <c r="R18834" i="16"/>
  <c r="R18835" i="16"/>
  <c r="R18836" i="16"/>
  <c r="R18837" i="16"/>
  <c r="R18838" i="16"/>
  <c r="R18839" i="16"/>
  <c r="R18840" i="16"/>
  <c r="R18841" i="16"/>
  <c r="R18842" i="16"/>
  <c r="R18843" i="16"/>
  <c r="R18844" i="16"/>
  <c r="R18845" i="16"/>
  <c r="R18846" i="16"/>
  <c r="R18847" i="16"/>
  <c r="R18848" i="16"/>
  <c r="R18849" i="16"/>
  <c r="R18850" i="16"/>
  <c r="R18851" i="16"/>
  <c r="R18852" i="16"/>
  <c r="R18853" i="16"/>
  <c r="R18854" i="16"/>
  <c r="R18855" i="16"/>
  <c r="R18856" i="16"/>
  <c r="R18857" i="16"/>
  <c r="R18858" i="16"/>
  <c r="R18859" i="16"/>
  <c r="R18860" i="16"/>
  <c r="R18861" i="16"/>
  <c r="R18862" i="16"/>
  <c r="R18863" i="16"/>
  <c r="R18864" i="16"/>
  <c r="R18865" i="16"/>
  <c r="R18866" i="16"/>
  <c r="R18867" i="16"/>
  <c r="R18868" i="16"/>
  <c r="R18869" i="16"/>
  <c r="R18870" i="16"/>
  <c r="R18871" i="16"/>
  <c r="R18872" i="16"/>
  <c r="R18873" i="16"/>
  <c r="R18874" i="16"/>
  <c r="R18875" i="16"/>
  <c r="R18876" i="16"/>
  <c r="R18877" i="16"/>
  <c r="R18878" i="16"/>
  <c r="R18879" i="16"/>
  <c r="R18880" i="16"/>
  <c r="R18881" i="16"/>
  <c r="R18882" i="16"/>
  <c r="R18883" i="16"/>
  <c r="R18884" i="16"/>
  <c r="R18885" i="16"/>
  <c r="R18886" i="16"/>
  <c r="R18887" i="16"/>
  <c r="R18888" i="16"/>
  <c r="R18889" i="16"/>
  <c r="R18890" i="16"/>
  <c r="R18891" i="16"/>
  <c r="R18892" i="16"/>
  <c r="R18893" i="16"/>
  <c r="R18894" i="16"/>
  <c r="R18895" i="16"/>
  <c r="R18896" i="16"/>
  <c r="R18897" i="16"/>
  <c r="R18898" i="16"/>
  <c r="R18899" i="16"/>
  <c r="R18900" i="16"/>
  <c r="R18901" i="16"/>
  <c r="R18902" i="16"/>
  <c r="R18903" i="16"/>
  <c r="R18904" i="16"/>
  <c r="R18905" i="16"/>
  <c r="R18906" i="16"/>
  <c r="R18907" i="16"/>
  <c r="R18908" i="16"/>
  <c r="R18909" i="16"/>
  <c r="R18910" i="16"/>
  <c r="R18911" i="16"/>
  <c r="R18912" i="16"/>
  <c r="R18913" i="16"/>
  <c r="R18914" i="16"/>
  <c r="R18915" i="16"/>
  <c r="R18916" i="16"/>
  <c r="R18917" i="16"/>
  <c r="R18918" i="16"/>
  <c r="R18919" i="16"/>
  <c r="R18920" i="16"/>
  <c r="R18921" i="16"/>
  <c r="R18922" i="16"/>
  <c r="R18923" i="16"/>
  <c r="R18924" i="16"/>
  <c r="R18925" i="16"/>
  <c r="R18926" i="16"/>
  <c r="R18927" i="16"/>
  <c r="R18928" i="16"/>
  <c r="R18929" i="16"/>
  <c r="R18930" i="16"/>
  <c r="R18931" i="16"/>
  <c r="R18932" i="16"/>
  <c r="R18933" i="16"/>
  <c r="R18934" i="16"/>
  <c r="R18935" i="16"/>
  <c r="R18936" i="16"/>
  <c r="R18937" i="16"/>
  <c r="R18938" i="16"/>
  <c r="R18939" i="16"/>
  <c r="R18940" i="16"/>
  <c r="R18941" i="16"/>
  <c r="R18942" i="16"/>
  <c r="R18943" i="16"/>
  <c r="R18944" i="16"/>
  <c r="R18945" i="16"/>
  <c r="R18946" i="16"/>
  <c r="R18947" i="16"/>
  <c r="R18948" i="16"/>
  <c r="R18949" i="16"/>
  <c r="R18950" i="16"/>
  <c r="R18951" i="16"/>
  <c r="R18952" i="16"/>
  <c r="R18953" i="16"/>
  <c r="R18954" i="16"/>
  <c r="R18955" i="16"/>
  <c r="R18956" i="16"/>
  <c r="R18957" i="16"/>
  <c r="R18958" i="16"/>
  <c r="R18959" i="16"/>
  <c r="R18960" i="16"/>
  <c r="R18961" i="16"/>
  <c r="R18962" i="16"/>
  <c r="R18963" i="16"/>
  <c r="R18964" i="16"/>
  <c r="R18965" i="16"/>
  <c r="R18966" i="16"/>
  <c r="R18967" i="16"/>
  <c r="R18968" i="16"/>
  <c r="R18969" i="16"/>
  <c r="R18970" i="16"/>
  <c r="R18971" i="16"/>
  <c r="R18972" i="16"/>
  <c r="R18973" i="16"/>
  <c r="R18974" i="16"/>
  <c r="R18975" i="16"/>
  <c r="R18976" i="16"/>
  <c r="R18977" i="16"/>
  <c r="R18978" i="16"/>
  <c r="R18979" i="16"/>
  <c r="R18980" i="16"/>
  <c r="R18981" i="16"/>
  <c r="R18982" i="16"/>
  <c r="R18983" i="16"/>
  <c r="R18984" i="16"/>
  <c r="R18985" i="16"/>
  <c r="R18986" i="16"/>
  <c r="R18987" i="16"/>
  <c r="R18988" i="16"/>
  <c r="R18989" i="16"/>
  <c r="R18990" i="16"/>
  <c r="R18991" i="16"/>
  <c r="R18992" i="16"/>
  <c r="R18993" i="16"/>
  <c r="R18994" i="16"/>
  <c r="R18995" i="16"/>
  <c r="R18996" i="16"/>
  <c r="R18997" i="16"/>
  <c r="R18998" i="16"/>
  <c r="R18999" i="16"/>
  <c r="R19000" i="16"/>
  <c r="R19001" i="16"/>
  <c r="R19002" i="16"/>
  <c r="R19003" i="16"/>
  <c r="R19004" i="16"/>
  <c r="R19005" i="16"/>
  <c r="R19006" i="16"/>
  <c r="R19007" i="16"/>
  <c r="R19008" i="16"/>
  <c r="R19009" i="16"/>
  <c r="R19010" i="16"/>
  <c r="R19011" i="16"/>
  <c r="R19012" i="16"/>
  <c r="R19013" i="16"/>
  <c r="R19014" i="16"/>
  <c r="R19015" i="16"/>
  <c r="R19016" i="16"/>
  <c r="R19017" i="16"/>
  <c r="R19018" i="16"/>
  <c r="R19019" i="16"/>
  <c r="R19020" i="16"/>
  <c r="R19021" i="16"/>
  <c r="R19022" i="16"/>
  <c r="R19023" i="16"/>
  <c r="R19024" i="16"/>
  <c r="R19025" i="16"/>
  <c r="R19026" i="16"/>
  <c r="R19027" i="16"/>
  <c r="R19028" i="16"/>
  <c r="R19029" i="16"/>
  <c r="R19030" i="16"/>
  <c r="R19031" i="16"/>
  <c r="R19032" i="16"/>
  <c r="R19033" i="16"/>
  <c r="R19034" i="16"/>
  <c r="R19035" i="16"/>
  <c r="R19036" i="16"/>
  <c r="R19037" i="16"/>
  <c r="R19038" i="16"/>
  <c r="R19039" i="16"/>
  <c r="R19040" i="16"/>
  <c r="R19041" i="16"/>
  <c r="R19042" i="16"/>
  <c r="R19043" i="16"/>
  <c r="R19044" i="16"/>
  <c r="R19045" i="16"/>
  <c r="R19046" i="16"/>
  <c r="R19047" i="16"/>
  <c r="R19048" i="16"/>
  <c r="R19049" i="16"/>
  <c r="R19050" i="16"/>
  <c r="R19051" i="16"/>
  <c r="R19052" i="16"/>
  <c r="R19053" i="16"/>
  <c r="R19054" i="16"/>
  <c r="R19055" i="16"/>
  <c r="R19056" i="16"/>
  <c r="R19057" i="16"/>
  <c r="R19058" i="16"/>
  <c r="R19059" i="16"/>
  <c r="R19060" i="16"/>
  <c r="R19061" i="16"/>
  <c r="R19062" i="16"/>
  <c r="R19063" i="16"/>
  <c r="R19064" i="16"/>
  <c r="R19065" i="16"/>
  <c r="R19066" i="16"/>
  <c r="R19067" i="16"/>
  <c r="R19068" i="16"/>
  <c r="R19069" i="16"/>
  <c r="R19070" i="16"/>
  <c r="R19071" i="16"/>
  <c r="R19072" i="16"/>
  <c r="R19073" i="16"/>
  <c r="R19074" i="16"/>
  <c r="R19075" i="16"/>
  <c r="R19076" i="16"/>
  <c r="R19077" i="16"/>
  <c r="R19078" i="16"/>
  <c r="R19079" i="16"/>
  <c r="R19080" i="16"/>
  <c r="R19081" i="16"/>
  <c r="R19082" i="16"/>
  <c r="R19083" i="16"/>
  <c r="R19084" i="16"/>
  <c r="R19085" i="16"/>
  <c r="R19086" i="16"/>
  <c r="R19087" i="16"/>
  <c r="R19088" i="16"/>
  <c r="R19089" i="16"/>
  <c r="R19090" i="16"/>
  <c r="R19091" i="16"/>
  <c r="R19092" i="16"/>
  <c r="R19093" i="16"/>
  <c r="R19094" i="16"/>
  <c r="R19095" i="16"/>
  <c r="R19096" i="16"/>
  <c r="R19097" i="16"/>
  <c r="R19098" i="16"/>
  <c r="R19099" i="16"/>
  <c r="R19100" i="16"/>
  <c r="R19101" i="16"/>
  <c r="R19102" i="16"/>
  <c r="R19103" i="16"/>
  <c r="R19104" i="16"/>
  <c r="R19105" i="16"/>
  <c r="R19106" i="16"/>
  <c r="R19107" i="16"/>
  <c r="R19108" i="16"/>
  <c r="R19109" i="16"/>
  <c r="R19110" i="16"/>
  <c r="R19111" i="16"/>
  <c r="R19112" i="16"/>
  <c r="R19113" i="16"/>
  <c r="R19114" i="16"/>
  <c r="R19115" i="16"/>
  <c r="R19116" i="16"/>
  <c r="R19117" i="16"/>
  <c r="R19118" i="16"/>
  <c r="R19119" i="16"/>
  <c r="R19120" i="16"/>
  <c r="R19121" i="16"/>
  <c r="R19122" i="16"/>
  <c r="R19123" i="16"/>
  <c r="R19124" i="16"/>
  <c r="R19125" i="16"/>
  <c r="R19126" i="16"/>
  <c r="R19127" i="16"/>
  <c r="R19128" i="16"/>
  <c r="R19129" i="16"/>
  <c r="R19130" i="16"/>
  <c r="R19131" i="16"/>
  <c r="R19132" i="16"/>
  <c r="R19133" i="16"/>
  <c r="R19134" i="16"/>
  <c r="R19135" i="16"/>
  <c r="R19136" i="16"/>
  <c r="R19137" i="16"/>
  <c r="R19138" i="16"/>
  <c r="R19139" i="16"/>
  <c r="R19140" i="16"/>
  <c r="R19141" i="16"/>
  <c r="R19142" i="16"/>
  <c r="R19143" i="16"/>
  <c r="R19144" i="16"/>
  <c r="R19145" i="16"/>
  <c r="R19146" i="16"/>
  <c r="R19147" i="16"/>
  <c r="R19148" i="16"/>
  <c r="R19149" i="16"/>
  <c r="R19150" i="16"/>
  <c r="R19151" i="16"/>
  <c r="R19152" i="16"/>
  <c r="R19153" i="16"/>
  <c r="R19154" i="16"/>
  <c r="R19155" i="16"/>
  <c r="R19156" i="16"/>
  <c r="R19157" i="16"/>
  <c r="R19158" i="16"/>
  <c r="R19159" i="16"/>
  <c r="R19160" i="16"/>
  <c r="R19161" i="16"/>
  <c r="R19162" i="16"/>
  <c r="R19163" i="16"/>
  <c r="R19164" i="16"/>
  <c r="R19165" i="16"/>
  <c r="R19166" i="16"/>
  <c r="R19167" i="16"/>
  <c r="R19168" i="16"/>
  <c r="R19169" i="16"/>
  <c r="R19170" i="16"/>
  <c r="R19171" i="16"/>
  <c r="R19172" i="16"/>
  <c r="R19173" i="16"/>
  <c r="R19174" i="16"/>
  <c r="R19175" i="16"/>
  <c r="R19176" i="16"/>
  <c r="R19177" i="16"/>
  <c r="R19178" i="16"/>
  <c r="R19179" i="16"/>
  <c r="R19180" i="16"/>
  <c r="R19181" i="16"/>
  <c r="R19182" i="16"/>
  <c r="R19183" i="16"/>
  <c r="R19184" i="16"/>
  <c r="R19185" i="16"/>
  <c r="R19186" i="16"/>
  <c r="R19187" i="16"/>
  <c r="R19188" i="16"/>
  <c r="R19189" i="16"/>
  <c r="R19190" i="16"/>
  <c r="R19191" i="16"/>
  <c r="R19192" i="16"/>
  <c r="R19193" i="16"/>
  <c r="R19194" i="16"/>
  <c r="R19195" i="16"/>
  <c r="R19196" i="16"/>
  <c r="R19197" i="16"/>
  <c r="R19198" i="16"/>
  <c r="R19199" i="16"/>
  <c r="R19200" i="16"/>
  <c r="R19201" i="16"/>
  <c r="R19202" i="16"/>
  <c r="R19203" i="16"/>
  <c r="R19204" i="16"/>
  <c r="R19205" i="16"/>
  <c r="R19206" i="16"/>
  <c r="R19207" i="16"/>
  <c r="R19208" i="16"/>
  <c r="R19209" i="16"/>
  <c r="R19210" i="16"/>
  <c r="R19211" i="16"/>
  <c r="R19212" i="16"/>
  <c r="R19213" i="16"/>
  <c r="R19214" i="16"/>
  <c r="R19215" i="16"/>
  <c r="R19216" i="16"/>
  <c r="R19217" i="16"/>
  <c r="R19218" i="16"/>
  <c r="R19219" i="16"/>
  <c r="R19220" i="16"/>
  <c r="R19221" i="16"/>
  <c r="R19222" i="16"/>
  <c r="R19223" i="16"/>
  <c r="R19224" i="16"/>
  <c r="R19225" i="16"/>
  <c r="R19226" i="16"/>
  <c r="R19227" i="16"/>
  <c r="R19228" i="16"/>
  <c r="R19229" i="16"/>
  <c r="R19230" i="16"/>
  <c r="R19231" i="16"/>
  <c r="R19232" i="16"/>
  <c r="R19233" i="16"/>
  <c r="R19234" i="16"/>
  <c r="R19235" i="16"/>
  <c r="R19236" i="16"/>
  <c r="R19237" i="16"/>
  <c r="R19238" i="16"/>
  <c r="R19239" i="16"/>
  <c r="R19240" i="16"/>
  <c r="R19241" i="16"/>
  <c r="R19242" i="16"/>
  <c r="R19243" i="16"/>
  <c r="R19244" i="16"/>
  <c r="R19245" i="16"/>
  <c r="R19246" i="16"/>
  <c r="R19247" i="16"/>
  <c r="R19248" i="16"/>
  <c r="R19249" i="16"/>
  <c r="R19250" i="16"/>
  <c r="R19251" i="16"/>
  <c r="R19252" i="16"/>
  <c r="R19253" i="16"/>
  <c r="R19254" i="16"/>
  <c r="R19255" i="16"/>
  <c r="R19256" i="16"/>
  <c r="R19257" i="16"/>
  <c r="R19258" i="16"/>
  <c r="R19259" i="16"/>
  <c r="R19260" i="16"/>
  <c r="R19261" i="16"/>
  <c r="R19262" i="16"/>
  <c r="R19263" i="16"/>
  <c r="R19264" i="16"/>
  <c r="R19265" i="16"/>
  <c r="R19266" i="16"/>
  <c r="R19267" i="16"/>
  <c r="R19268" i="16"/>
  <c r="R19269" i="16"/>
  <c r="R19270" i="16"/>
  <c r="R19271" i="16"/>
  <c r="R19272" i="16"/>
  <c r="R19273" i="16"/>
  <c r="R19274" i="16"/>
  <c r="R19275" i="16"/>
  <c r="R19276" i="16"/>
  <c r="R19277" i="16"/>
  <c r="R19278" i="16"/>
  <c r="R19279" i="16"/>
  <c r="R19280" i="16"/>
  <c r="R19281" i="16"/>
  <c r="R19282" i="16"/>
  <c r="R19283" i="16"/>
  <c r="R19284" i="16"/>
  <c r="R19285" i="16"/>
  <c r="R19286" i="16"/>
  <c r="R19287" i="16"/>
  <c r="R19288" i="16"/>
  <c r="R19289" i="16"/>
  <c r="R19290" i="16"/>
  <c r="R19291" i="16"/>
  <c r="R19292" i="16"/>
  <c r="R19293" i="16"/>
  <c r="R19294" i="16"/>
  <c r="R19295" i="16"/>
  <c r="R19296" i="16"/>
  <c r="R19297" i="16"/>
  <c r="R19298" i="16"/>
  <c r="R19299" i="16"/>
  <c r="R19300" i="16"/>
  <c r="R19301" i="16"/>
  <c r="R19302" i="16"/>
  <c r="R19303" i="16"/>
  <c r="R19304" i="16"/>
  <c r="R19305" i="16"/>
  <c r="R19306" i="16"/>
  <c r="R19307" i="16"/>
  <c r="R19308" i="16"/>
  <c r="R19309" i="16"/>
  <c r="R19310" i="16"/>
  <c r="R19311" i="16"/>
  <c r="R19312" i="16"/>
  <c r="R19313" i="16"/>
  <c r="R19314" i="16"/>
  <c r="R19315" i="16"/>
  <c r="R19316" i="16"/>
  <c r="R19317" i="16"/>
  <c r="R19318" i="16"/>
  <c r="R19319" i="16"/>
  <c r="R19320" i="16"/>
  <c r="R19321" i="16"/>
  <c r="R19322" i="16"/>
  <c r="R19323" i="16"/>
  <c r="R19324" i="16"/>
  <c r="R19325" i="16"/>
  <c r="R19326" i="16"/>
  <c r="R19327" i="16"/>
  <c r="R19328" i="16"/>
  <c r="R19329" i="16"/>
  <c r="R19330" i="16"/>
  <c r="R19331" i="16"/>
  <c r="R19332" i="16"/>
  <c r="R19333" i="16"/>
  <c r="R19334" i="16"/>
  <c r="R19335" i="16"/>
  <c r="R19336" i="16"/>
  <c r="R19337" i="16"/>
  <c r="R19338" i="16"/>
  <c r="R19339" i="16"/>
  <c r="R19340" i="16"/>
  <c r="R19341" i="16"/>
  <c r="R19342" i="16"/>
  <c r="R19343" i="16"/>
  <c r="R19344" i="16"/>
  <c r="R19345" i="16"/>
  <c r="R19346" i="16"/>
  <c r="R19347" i="16"/>
  <c r="R19348" i="16"/>
  <c r="R19349" i="16"/>
  <c r="R19350" i="16"/>
  <c r="R19351" i="16"/>
  <c r="R19352" i="16"/>
  <c r="R19353" i="16"/>
  <c r="R19354" i="16"/>
  <c r="R19355" i="16"/>
  <c r="R19356" i="16"/>
  <c r="R19357" i="16"/>
  <c r="R19358" i="16"/>
  <c r="R19359" i="16"/>
  <c r="R19360" i="16"/>
  <c r="R19361" i="16"/>
  <c r="R19362" i="16"/>
  <c r="R19363" i="16"/>
  <c r="R19364" i="16"/>
  <c r="R19365" i="16"/>
  <c r="R19366" i="16"/>
  <c r="R19367" i="16"/>
  <c r="R19368" i="16"/>
  <c r="R19369" i="16"/>
  <c r="R19370" i="16"/>
  <c r="R19371" i="16"/>
  <c r="R19372" i="16"/>
  <c r="R19373" i="16"/>
  <c r="R19374" i="16"/>
  <c r="R19375" i="16"/>
  <c r="R19376" i="16"/>
  <c r="R19377" i="16"/>
  <c r="R19378" i="16"/>
  <c r="R19379" i="16"/>
  <c r="R19380" i="16"/>
  <c r="R19381" i="16"/>
  <c r="R19382" i="16"/>
  <c r="R19383" i="16"/>
  <c r="R19384" i="16"/>
  <c r="R19385" i="16"/>
  <c r="R19386" i="16"/>
  <c r="R19387" i="16"/>
  <c r="R19388" i="16"/>
  <c r="R19389" i="16"/>
  <c r="R19390" i="16"/>
  <c r="R19391" i="16"/>
  <c r="R19392" i="16"/>
  <c r="R19393" i="16"/>
  <c r="R19394" i="16"/>
  <c r="R19395" i="16"/>
  <c r="R19396" i="16"/>
  <c r="R19397" i="16"/>
  <c r="R19398" i="16"/>
  <c r="R19399" i="16"/>
  <c r="R19400" i="16"/>
  <c r="R19401" i="16"/>
  <c r="R19402" i="16"/>
  <c r="R19403" i="16"/>
  <c r="R19404" i="16"/>
  <c r="R19405" i="16"/>
  <c r="R19406" i="16"/>
  <c r="R19407" i="16"/>
  <c r="R19408" i="16"/>
  <c r="R19409" i="16"/>
  <c r="R19410" i="16"/>
  <c r="R19411" i="16"/>
  <c r="R19412" i="16"/>
  <c r="R19413" i="16"/>
  <c r="R19414" i="16"/>
  <c r="R19415" i="16"/>
  <c r="R19416" i="16"/>
  <c r="R19417" i="16"/>
  <c r="R19418" i="16"/>
  <c r="R19419" i="16"/>
  <c r="R19420" i="16"/>
  <c r="R19421" i="16"/>
  <c r="R19422" i="16"/>
  <c r="R19423" i="16"/>
  <c r="R19424" i="16"/>
  <c r="R19425" i="16"/>
  <c r="R19426" i="16"/>
  <c r="R19427" i="16"/>
  <c r="R19428" i="16"/>
  <c r="R19429" i="16"/>
  <c r="R19430" i="16"/>
  <c r="R19431" i="16"/>
  <c r="R19432" i="16"/>
  <c r="R19433" i="16"/>
  <c r="R19434" i="16"/>
  <c r="R19435" i="16"/>
  <c r="R19436" i="16"/>
  <c r="R19437" i="16"/>
  <c r="R19438" i="16"/>
  <c r="R19439" i="16"/>
  <c r="R19440" i="16"/>
  <c r="R19441" i="16"/>
  <c r="R19442" i="16"/>
  <c r="R19443" i="16"/>
  <c r="R19444" i="16"/>
  <c r="R19445" i="16"/>
  <c r="R19446" i="16"/>
  <c r="R19447" i="16"/>
  <c r="R19448" i="16"/>
  <c r="R19449" i="16"/>
  <c r="R19450" i="16"/>
  <c r="R19451" i="16"/>
  <c r="R19452" i="16"/>
  <c r="R19453" i="16"/>
  <c r="R19454" i="16"/>
  <c r="R19455" i="16"/>
  <c r="R19456" i="16"/>
  <c r="R19457" i="16"/>
  <c r="R19458" i="16"/>
  <c r="R19459" i="16"/>
  <c r="R19460" i="16"/>
  <c r="R19461" i="16"/>
  <c r="R19462" i="16"/>
  <c r="R19463" i="16"/>
  <c r="R19464" i="16"/>
  <c r="R19465" i="16"/>
  <c r="R19466" i="16"/>
  <c r="R19467" i="16"/>
  <c r="R19468" i="16"/>
  <c r="R19469" i="16"/>
  <c r="R19470" i="16"/>
  <c r="R19471" i="16"/>
  <c r="R19472" i="16"/>
  <c r="R19473" i="16"/>
  <c r="R19474" i="16"/>
  <c r="R19475" i="16"/>
  <c r="R19476" i="16"/>
  <c r="R19477" i="16"/>
  <c r="R19478" i="16"/>
  <c r="R19479" i="16"/>
  <c r="R19480" i="16"/>
  <c r="R19481" i="16"/>
  <c r="R19482" i="16"/>
  <c r="R19483" i="16"/>
  <c r="R19484" i="16"/>
  <c r="R19485" i="16"/>
  <c r="R19486" i="16"/>
  <c r="R19487" i="16"/>
  <c r="R19488" i="16"/>
  <c r="R19489" i="16"/>
  <c r="R19490" i="16"/>
  <c r="R19491" i="16"/>
  <c r="R19492" i="16"/>
  <c r="R19493" i="16"/>
  <c r="R19494" i="16"/>
  <c r="R19495" i="16"/>
  <c r="R19496" i="16"/>
  <c r="R19497" i="16"/>
  <c r="R19498" i="16"/>
  <c r="R19499" i="16"/>
  <c r="R19500" i="16"/>
  <c r="R19501" i="16"/>
  <c r="R19502" i="16"/>
  <c r="R19503" i="16"/>
  <c r="R19504" i="16"/>
  <c r="R19505" i="16"/>
  <c r="R19506" i="16"/>
  <c r="R19507" i="16"/>
  <c r="R19508" i="16"/>
  <c r="R19509" i="16"/>
  <c r="R19510" i="16"/>
  <c r="R19511" i="16"/>
  <c r="R19512" i="16"/>
  <c r="R19513" i="16"/>
  <c r="R19514" i="16"/>
  <c r="R19515" i="16"/>
  <c r="R19516" i="16"/>
  <c r="R19517" i="16"/>
  <c r="R19518" i="16"/>
  <c r="R19519" i="16"/>
  <c r="R19520" i="16"/>
  <c r="R19521" i="16"/>
  <c r="R19522" i="16"/>
  <c r="R19523" i="16"/>
  <c r="R19524" i="16"/>
  <c r="R19525" i="16"/>
  <c r="R19526" i="16"/>
  <c r="R19527" i="16"/>
  <c r="R19528" i="16"/>
  <c r="R19529" i="16"/>
  <c r="R19530" i="16"/>
  <c r="R19531" i="16"/>
  <c r="R19532" i="16"/>
  <c r="R19533" i="16"/>
  <c r="R19534" i="16"/>
  <c r="R19535" i="16"/>
  <c r="R19536" i="16"/>
  <c r="R19537" i="16"/>
  <c r="R19538" i="16"/>
  <c r="R19539" i="16"/>
  <c r="R19540" i="16"/>
  <c r="R19541" i="16"/>
  <c r="R19542" i="16"/>
  <c r="R19543" i="16"/>
  <c r="R19544" i="16"/>
  <c r="R19545" i="16"/>
  <c r="R19546" i="16"/>
  <c r="R19547" i="16"/>
  <c r="R19548" i="16"/>
  <c r="R19549" i="16"/>
  <c r="R19550" i="16"/>
  <c r="R19551" i="16"/>
  <c r="R19552" i="16"/>
  <c r="R19553" i="16"/>
  <c r="R19554" i="16"/>
  <c r="R19555" i="16"/>
  <c r="R19556" i="16"/>
  <c r="R19557" i="16"/>
  <c r="R19558" i="16"/>
  <c r="R19559" i="16"/>
  <c r="R19560" i="16"/>
  <c r="R19561" i="16"/>
  <c r="R19562" i="16"/>
  <c r="R19563" i="16"/>
  <c r="R19564" i="16"/>
  <c r="R19565" i="16"/>
  <c r="R19566" i="16"/>
  <c r="R19567" i="16"/>
  <c r="R19568" i="16"/>
  <c r="R19569" i="16"/>
  <c r="R19570" i="16"/>
  <c r="R19571" i="16"/>
  <c r="R19572" i="16"/>
  <c r="R19573" i="16"/>
  <c r="R19574" i="16"/>
  <c r="R19575" i="16"/>
  <c r="R19576" i="16"/>
  <c r="R19577" i="16"/>
  <c r="R19578" i="16"/>
  <c r="R19579" i="16"/>
  <c r="R19580" i="16"/>
  <c r="R19581" i="16"/>
  <c r="R19582" i="16"/>
  <c r="R19583" i="16"/>
  <c r="R19584" i="16"/>
  <c r="R19585" i="16"/>
  <c r="R19586" i="16"/>
  <c r="R19587" i="16"/>
  <c r="R19588" i="16"/>
  <c r="R19589" i="16"/>
  <c r="R19590" i="16"/>
  <c r="R19591" i="16"/>
  <c r="R19592" i="16"/>
  <c r="R19593" i="16"/>
  <c r="R19594" i="16"/>
  <c r="R19595" i="16"/>
  <c r="R19596" i="16"/>
  <c r="R19597" i="16"/>
  <c r="R19598" i="16"/>
  <c r="R19599" i="16"/>
  <c r="R19600" i="16"/>
  <c r="R19601" i="16"/>
  <c r="R19602" i="16"/>
  <c r="R19603" i="16"/>
  <c r="R19604" i="16"/>
  <c r="R19605" i="16"/>
  <c r="R19606" i="16"/>
  <c r="R19607" i="16"/>
  <c r="R19608" i="16"/>
  <c r="R19609" i="16"/>
  <c r="R19610" i="16"/>
  <c r="R19611" i="16"/>
  <c r="R19612" i="16"/>
  <c r="R19613" i="16"/>
  <c r="R19614" i="16"/>
  <c r="R19615" i="16"/>
  <c r="R19616" i="16"/>
  <c r="R19617" i="16"/>
  <c r="R19618" i="16"/>
  <c r="R19619" i="16"/>
  <c r="R19620" i="16"/>
  <c r="R19621" i="16"/>
  <c r="R19622" i="16"/>
  <c r="R19623" i="16"/>
  <c r="R19624" i="16"/>
  <c r="R19625" i="16"/>
  <c r="R19626" i="16"/>
  <c r="R19627" i="16"/>
  <c r="R19628" i="16"/>
  <c r="R19629" i="16"/>
  <c r="R19630" i="16"/>
  <c r="R19631" i="16"/>
  <c r="R19632" i="16"/>
  <c r="R19633" i="16"/>
  <c r="R19634" i="16"/>
  <c r="R19635" i="16"/>
  <c r="R19636" i="16"/>
  <c r="R19637" i="16"/>
  <c r="R19638" i="16"/>
  <c r="R19639" i="16"/>
  <c r="R19640" i="16"/>
  <c r="R19641" i="16"/>
  <c r="R19642" i="16"/>
  <c r="R19643" i="16"/>
  <c r="R19644" i="16"/>
  <c r="R19645" i="16"/>
  <c r="R19646" i="16"/>
  <c r="R19647" i="16"/>
  <c r="R19648" i="16"/>
  <c r="R19649" i="16"/>
  <c r="R19650" i="16"/>
  <c r="R19651" i="16"/>
  <c r="R19652" i="16"/>
  <c r="R19653" i="16"/>
  <c r="R19654" i="16"/>
  <c r="R19655" i="16"/>
  <c r="R19656" i="16"/>
  <c r="R19657" i="16"/>
  <c r="R19658" i="16"/>
  <c r="R19659" i="16"/>
  <c r="R19660" i="16"/>
  <c r="R19661" i="16"/>
  <c r="R19662" i="16"/>
  <c r="R19663" i="16"/>
  <c r="R19664" i="16"/>
  <c r="R19665" i="16"/>
  <c r="R19666" i="16"/>
  <c r="R19667" i="16"/>
  <c r="R19668" i="16"/>
  <c r="R19669" i="16"/>
  <c r="R19670" i="16"/>
  <c r="R19671" i="16"/>
  <c r="R19672" i="16"/>
  <c r="R19673" i="16"/>
  <c r="R19674" i="16"/>
  <c r="R19675" i="16"/>
  <c r="R19676" i="16"/>
  <c r="R19677" i="16"/>
  <c r="R19678" i="16"/>
  <c r="R19679" i="16"/>
  <c r="R19680" i="16"/>
  <c r="R19681" i="16"/>
  <c r="R19682" i="16"/>
  <c r="R19683" i="16"/>
  <c r="R19684" i="16"/>
  <c r="R19685" i="16"/>
  <c r="R19686" i="16"/>
  <c r="R19687" i="16"/>
  <c r="R19688" i="16"/>
  <c r="R19689" i="16"/>
  <c r="R19690" i="16"/>
  <c r="R19691" i="16"/>
  <c r="R19692" i="16"/>
  <c r="R19693" i="16"/>
  <c r="R19694" i="16"/>
  <c r="R19695" i="16"/>
  <c r="R19696" i="16"/>
  <c r="R19697" i="16"/>
  <c r="R19698" i="16"/>
  <c r="R19699" i="16"/>
  <c r="R19700" i="16"/>
  <c r="R19701" i="16"/>
  <c r="R19702" i="16"/>
  <c r="R19703" i="16"/>
  <c r="R19704" i="16"/>
  <c r="R19705" i="16"/>
  <c r="R19706" i="16"/>
  <c r="R19707" i="16"/>
  <c r="R19708" i="16"/>
  <c r="R19709" i="16"/>
  <c r="R19710" i="16"/>
  <c r="R19711" i="16"/>
  <c r="R19712" i="16"/>
  <c r="R19713" i="16"/>
  <c r="R19714" i="16"/>
  <c r="R19715" i="16"/>
  <c r="R19716" i="16"/>
  <c r="R19717" i="16"/>
  <c r="R19718" i="16"/>
  <c r="R19719" i="16"/>
  <c r="R19720" i="16"/>
  <c r="R19721" i="16"/>
  <c r="R19722" i="16"/>
  <c r="R19723" i="16"/>
  <c r="R19724" i="16"/>
  <c r="R19725" i="16"/>
  <c r="R19726" i="16"/>
  <c r="R19727" i="16"/>
  <c r="R19728" i="16"/>
  <c r="R19729" i="16"/>
  <c r="R19730" i="16"/>
  <c r="R19731" i="16"/>
  <c r="R19732" i="16"/>
  <c r="R19733" i="16"/>
  <c r="R19734" i="16"/>
  <c r="R19735" i="16"/>
  <c r="R19736" i="16"/>
  <c r="R19737" i="16"/>
  <c r="R19738" i="16"/>
  <c r="R19739" i="16"/>
  <c r="R19740" i="16"/>
  <c r="R19741" i="16"/>
  <c r="R19742" i="16"/>
  <c r="R19743" i="16"/>
  <c r="R19744" i="16"/>
  <c r="R19745" i="16"/>
  <c r="R19746" i="16"/>
  <c r="R19747" i="16"/>
  <c r="R19748" i="16"/>
  <c r="R19749" i="16"/>
  <c r="R19750" i="16"/>
  <c r="R19751" i="16"/>
  <c r="R19752" i="16"/>
  <c r="R19753" i="16"/>
  <c r="R19754" i="16"/>
  <c r="R19755" i="16"/>
  <c r="R19756" i="16"/>
  <c r="R19757" i="16"/>
  <c r="R19758" i="16"/>
  <c r="R19759" i="16"/>
  <c r="R19760" i="16"/>
  <c r="R19761" i="16"/>
  <c r="R19762" i="16"/>
  <c r="R19763" i="16"/>
  <c r="R19764" i="16"/>
  <c r="R19765" i="16"/>
  <c r="R19766" i="16"/>
  <c r="R19767" i="16"/>
  <c r="R19768" i="16"/>
  <c r="R19769" i="16"/>
  <c r="R19770" i="16"/>
  <c r="R19771" i="16"/>
  <c r="R19772" i="16"/>
  <c r="R19773" i="16"/>
  <c r="R19774" i="16"/>
  <c r="R19775" i="16"/>
  <c r="R19776" i="16"/>
  <c r="R19777" i="16"/>
  <c r="R19778" i="16"/>
  <c r="R19779" i="16"/>
  <c r="R19780" i="16"/>
  <c r="R19781" i="16"/>
  <c r="R19782" i="16"/>
  <c r="R19783" i="16"/>
  <c r="R19784" i="16"/>
  <c r="R19785" i="16"/>
  <c r="R19786" i="16"/>
  <c r="R19787" i="16"/>
  <c r="R19788" i="16"/>
  <c r="R19789" i="16"/>
  <c r="R2" i="16"/>
  <c r="Z3" i="16" l="1"/>
  <c r="V3" i="16"/>
  <c r="X40" i="16"/>
  <c r="W40" i="16"/>
  <c r="U40" i="16"/>
  <c r="U41" i="16" s="1"/>
  <c r="W41" i="16" l="1"/>
  <c r="X41" i="16"/>
  <c r="Y3" i="16"/>
  <c r="AG3" i="16" l="1"/>
  <c r="AF3" i="16"/>
  <c r="AE3" i="16"/>
  <c r="AD3" i="16"/>
  <c r="AC3" i="16"/>
  <c r="AB3" i="16"/>
  <c r="AA3" i="16"/>
  <c r="W3" i="16"/>
  <c r="X3" i="16"/>
  <c r="AE4" i="16" l="1"/>
  <c r="AC4" i="16"/>
  <c r="AA4" i="16"/>
  <c r="AD4" i="16"/>
  <c r="AF4" i="16"/>
  <c r="AG4" i="16"/>
  <c r="AB4" i="16"/>
  <c r="Q4" i="16" l="1"/>
  <c r="Q5" i="16"/>
  <c r="Q6" i="16"/>
  <c r="Q7" i="16"/>
  <c r="Q8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25" i="16"/>
  <c r="Q26" i="16"/>
  <c r="Q27" i="16"/>
  <c r="Q28" i="16"/>
  <c r="Q29" i="16"/>
  <c r="Q30" i="16"/>
  <c r="Q31" i="16"/>
  <c r="Q32" i="16"/>
  <c r="Q33" i="16"/>
  <c r="Q34" i="16"/>
  <c r="Q35" i="16"/>
  <c r="Q36" i="16"/>
  <c r="Q37" i="16"/>
  <c r="Q38" i="16"/>
  <c r="Q39" i="16"/>
  <c r="Q40" i="16"/>
  <c r="Q41" i="16"/>
  <c r="Q42" i="16"/>
  <c r="Q43" i="16"/>
  <c r="Q44" i="16"/>
  <c r="Q45" i="16"/>
  <c r="Q46" i="16"/>
  <c r="Q47" i="16"/>
  <c r="Q48" i="16"/>
  <c r="Q49" i="16"/>
  <c r="Q50" i="16"/>
  <c r="Q51" i="16"/>
  <c r="Q52" i="16"/>
  <c r="Q53" i="16"/>
  <c r="Q54" i="16"/>
  <c r="Q55" i="16"/>
  <c r="Q56" i="16"/>
  <c r="Q57" i="16"/>
  <c r="Q58" i="16"/>
  <c r="Q59" i="16"/>
  <c r="Q60" i="16"/>
  <c r="Q61" i="16"/>
  <c r="Q62" i="16"/>
  <c r="Q63" i="16"/>
  <c r="Q64" i="16"/>
  <c r="Q65" i="16"/>
  <c r="Q66" i="16"/>
  <c r="Q67" i="16"/>
  <c r="Q68" i="16"/>
  <c r="Q69" i="16"/>
  <c r="Q70" i="16"/>
  <c r="Q71" i="16"/>
  <c r="Q72" i="16"/>
  <c r="Q73" i="16"/>
  <c r="Q74" i="16"/>
  <c r="Q75" i="16"/>
  <c r="Q76" i="16"/>
  <c r="Q77" i="16"/>
  <c r="Q78" i="16"/>
  <c r="Q79" i="16"/>
  <c r="Q80" i="16"/>
  <c r="Q81" i="16"/>
  <c r="Q82" i="16"/>
  <c r="Q83" i="16"/>
  <c r="Q84" i="16"/>
  <c r="Q85" i="16"/>
  <c r="Q86" i="16"/>
  <c r="Q87" i="16"/>
  <c r="Q88" i="16"/>
  <c r="Q89" i="16"/>
  <c r="Q90" i="16"/>
  <c r="Q91" i="16"/>
  <c r="Q92" i="16"/>
  <c r="Q93" i="16"/>
  <c r="Q94" i="16"/>
  <c r="Q95" i="16"/>
  <c r="Q96" i="16"/>
  <c r="Q97" i="16"/>
  <c r="Q98" i="16"/>
  <c r="Q99" i="16"/>
  <c r="Q100" i="16"/>
  <c r="Q101" i="16"/>
  <c r="Q102" i="16"/>
  <c r="Q103" i="16"/>
  <c r="Q104" i="16"/>
  <c r="Q105" i="16"/>
  <c r="Q106" i="16"/>
  <c r="Q107" i="16"/>
  <c r="Q108" i="16"/>
  <c r="Q109" i="16"/>
  <c r="Q110" i="16"/>
  <c r="Q111" i="16"/>
  <c r="Q112" i="16"/>
  <c r="Q113" i="16"/>
  <c r="Q114" i="16"/>
  <c r="Q115" i="16"/>
  <c r="Q116" i="16"/>
  <c r="Q117" i="16"/>
  <c r="Q118" i="16"/>
  <c r="Q119" i="16"/>
  <c r="Q120" i="16"/>
  <c r="Q121" i="16"/>
  <c r="Q122" i="16"/>
  <c r="Q123" i="16"/>
  <c r="Q124" i="16"/>
  <c r="Q125" i="16"/>
  <c r="Q126" i="16"/>
  <c r="Q127" i="16"/>
  <c r="Q128" i="16"/>
  <c r="Q129" i="16"/>
  <c r="Q130" i="16"/>
  <c r="Q131" i="16"/>
  <c r="Q132" i="16"/>
  <c r="Q133" i="16"/>
  <c r="Q134" i="16"/>
  <c r="Q135" i="16"/>
  <c r="Q136" i="16"/>
  <c r="Q137" i="16"/>
  <c r="Q138" i="16"/>
  <c r="Q139" i="16"/>
  <c r="Q140" i="16"/>
  <c r="Q141" i="16"/>
  <c r="Q142" i="16"/>
  <c r="Q143" i="16"/>
  <c r="Q144" i="16"/>
  <c r="Q145" i="16"/>
  <c r="Q146" i="16"/>
  <c r="Q147" i="16"/>
  <c r="Q148" i="16"/>
  <c r="Q149" i="16"/>
  <c r="Q150" i="16"/>
  <c r="Q151" i="16"/>
  <c r="Q152" i="16"/>
  <c r="Q153" i="16"/>
  <c r="Q154" i="16"/>
  <c r="Q155" i="16"/>
  <c r="Q156" i="16"/>
  <c r="Q157" i="16"/>
  <c r="Q158" i="16"/>
  <c r="Q159" i="16"/>
  <c r="Q160" i="16"/>
  <c r="Q161" i="16"/>
  <c r="Q162" i="16"/>
  <c r="Q163" i="16"/>
  <c r="Q164" i="16"/>
  <c r="Q165" i="16"/>
  <c r="Q166" i="16"/>
  <c r="Q167" i="16"/>
  <c r="Q168" i="16"/>
  <c r="Q169" i="16"/>
  <c r="Q170" i="16"/>
  <c r="Q171" i="16"/>
  <c r="Q172" i="16"/>
  <c r="Q173" i="16"/>
  <c r="Q174" i="16"/>
  <c r="Q3" i="16" l="1"/>
  <c r="U11" i="16"/>
  <c r="Q9" i="16"/>
  <c r="Z4" i="16" l="1"/>
  <c r="U12" i="16" l="1"/>
  <c r="W4" i="16"/>
  <c r="Y4" i="16"/>
  <c r="X4" i="16"/>
  <c r="Q2" i="16"/>
  <c r="Z11" i="16" s="1"/>
  <c r="AC11" i="16"/>
  <c r="AC12" i="16" s="1"/>
  <c r="W11" i="16" l="1"/>
  <c r="W12" i="16" s="1"/>
  <c r="Z9" i="16"/>
  <c r="Z10" i="16" s="1"/>
  <c r="W9" i="16"/>
  <c r="W10" i="16" s="1"/>
  <c r="AA11" i="16"/>
  <c r="Y11" i="16" s="1"/>
  <c r="Z12" i="16"/>
  <c r="X9" i="16"/>
  <c r="X10" i="16" s="1"/>
  <c r="AD11" i="16"/>
  <c r="X11" i="16"/>
  <c r="AC9" i="16"/>
  <c r="AA9" i="16"/>
  <c r="AA10" i="16" s="1"/>
  <c r="AD9" i="16"/>
  <c r="AD10" i="16" s="1"/>
  <c r="AB9" i="16" l="1"/>
  <c r="AB10" i="16" s="1"/>
  <c r="AC10" i="16"/>
  <c r="AA12" i="16"/>
  <c r="V9" i="16"/>
  <c r="V10" i="16" s="1"/>
  <c r="Y9" i="16"/>
  <c r="Y10" i="16" s="1"/>
  <c r="AD12" i="16"/>
  <c r="AB11" i="16"/>
  <c r="V11" i="16"/>
  <c r="X12" i="16" s="1"/>
  <c r="AB12" i="16" l="1"/>
  <c r="Y12" i="16"/>
  <c r="V12" i="16"/>
</calcChain>
</file>

<file path=xl/comments1.xml><?xml version="1.0" encoding="utf-8"?>
<comments xmlns="http://schemas.openxmlformats.org/spreadsheetml/2006/main">
  <authors>
    <author>Alain Curato</author>
  </authors>
  <commentList>
    <comment ref="O1" authorId="0" shapeId="0">
      <text>
        <r>
          <rPr>
            <sz val="9"/>
            <color indexed="81"/>
            <rFont val="Tahoma"/>
            <family val="2"/>
          </rPr>
          <t xml:space="preserve">Cette colonne se remplit normalement toute seule, sinon il faut recopier la formule.
</t>
        </r>
      </text>
    </comment>
    <comment ref="P1" authorId="0" shapeId="0">
      <text>
        <r>
          <rPr>
            <sz val="9"/>
            <color indexed="81"/>
            <rFont val="Tahoma"/>
            <family val="2"/>
          </rPr>
          <t xml:space="preserve">Cette colonne se remplit normalement toute seule, sinon il faut recopier la formule.
</t>
        </r>
      </text>
    </comment>
  </commentList>
</comments>
</file>

<file path=xl/sharedStrings.xml><?xml version="1.0" encoding="utf-8"?>
<sst xmlns="http://schemas.openxmlformats.org/spreadsheetml/2006/main" count="118" uniqueCount="95">
  <si>
    <t>Total</t>
  </si>
  <si>
    <t>Relance</t>
  </si>
  <si>
    <t>Part du réseau</t>
  </si>
  <si>
    <t>Prospect</t>
  </si>
  <si>
    <t>AE</t>
  </si>
  <si>
    <t>AI</t>
  </si>
  <si>
    <t>ME</t>
  </si>
  <si>
    <t>MI</t>
  </si>
  <si>
    <t>RE</t>
  </si>
  <si>
    <t>RI</t>
  </si>
  <si>
    <t>Réussite</t>
  </si>
  <si>
    <t>GEN</t>
  </si>
  <si>
    <t>HAZ</t>
  </si>
  <si>
    <t>PER</t>
  </si>
  <si>
    <t>NATURE</t>
  </si>
  <si>
    <t>POD</t>
  </si>
  <si>
    <t>POL</t>
  </si>
  <si>
    <t>FLUX</t>
  </si>
  <si>
    <t>AGENT</t>
  </si>
  <si>
    <t>N4N</t>
  </si>
  <si>
    <t>AGENT RÖHLIG</t>
  </si>
  <si>
    <t>MODE</t>
  </si>
  <si>
    <t>DEMANDEUR</t>
  </si>
  <si>
    <t>MARCH</t>
  </si>
  <si>
    <t>N° COTATION</t>
  </si>
  <si>
    <t>OBTENUE</t>
  </si>
  <si>
    <t>MANQUEE</t>
  </si>
  <si>
    <t>NON FERME</t>
  </si>
  <si>
    <t>DATE RELANCE</t>
  </si>
  <si>
    <t>TOTAL</t>
  </si>
  <si>
    <t>RELANCE</t>
  </si>
  <si>
    <t>Total %</t>
  </si>
  <si>
    <t>DATE</t>
  </si>
  <si>
    <t>CODE PAYS</t>
  </si>
  <si>
    <t>IMP</t>
  </si>
  <si>
    <t>EXP</t>
  </si>
  <si>
    <t>ROAD</t>
  </si>
  <si>
    <t>AIR</t>
  </si>
  <si>
    <t>SEA</t>
  </si>
  <si>
    <t>TYPE DEMANDEUR</t>
  </si>
  <si>
    <t>COMMENTAIRES</t>
  </si>
  <si>
    <t>DEMANDEUR - CLIENTS RÖHLIG</t>
  </si>
  <si>
    <t xml:space="preserve">DEMANDEUR - AGENT ETRANGER </t>
  </si>
  <si>
    <t>EXCEP</t>
  </si>
  <si>
    <t>RESEAU</t>
  </si>
  <si>
    <t>TROP CHER FOB</t>
  </si>
  <si>
    <t>TROP CHER FRET</t>
  </si>
  <si>
    <t>REP HORS DELAIS</t>
  </si>
  <si>
    <t xml:space="preserve">PDT NON ADAPTE </t>
  </si>
  <si>
    <t>CDE ANNULEE</t>
  </si>
  <si>
    <t>AUTRE</t>
  </si>
  <si>
    <t>TROP CHER ALL IN</t>
  </si>
  <si>
    <t>Breakup Air -Mer - Road, Import-Export</t>
  </si>
  <si>
    <t>STATUT</t>
  </si>
  <si>
    <t>PDT NON ADAPTE</t>
  </si>
  <si>
    <t>DECOMPTETOTAL</t>
  </si>
  <si>
    <t>DECOMPTE MANQUEE</t>
  </si>
  <si>
    <t>A</t>
  </si>
  <si>
    <t>B</t>
  </si>
  <si>
    <t>C</t>
  </si>
  <si>
    <t>D</t>
  </si>
  <si>
    <t>E</t>
  </si>
  <si>
    <t>F</t>
  </si>
  <si>
    <t>G</t>
  </si>
  <si>
    <t>H</t>
  </si>
  <si>
    <t>A1</t>
  </si>
  <si>
    <t>A2</t>
  </si>
  <si>
    <t>A3</t>
  </si>
  <si>
    <t>A4</t>
  </si>
  <si>
    <t>A5</t>
  </si>
  <si>
    <t>A6</t>
  </si>
  <si>
    <t>A7</t>
  </si>
  <si>
    <t>A8</t>
  </si>
  <si>
    <t>B1</t>
  </si>
  <si>
    <t>B2</t>
  </si>
  <si>
    <t>B3</t>
  </si>
  <si>
    <t>B4</t>
  </si>
  <si>
    <t>B5</t>
  </si>
  <si>
    <t>B6</t>
  </si>
  <si>
    <t>B7</t>
  </si>
  <si>
    <t>B8</t>
  </si>
  <si>
    <t>MOI</t>
  </si>
  <si>
    <t>TQ</t>
  </si>
  <si>
    <t>IST</t>
  </si>
  <si>
    <t>BE</t>
  </si>
  <si>
    <t>ANV</t>
  </si>
  <si>
    <t>EN ATTENTE</t>
  </si>
  <si>
    <t>OFFRE CONCURRENTE 300€</t>
  </si>
  <si>
    <t>7777</t>
  </si>
  <si>
    <t>01/03/2019</t>
  </si>
  <si>
    <t>FR</t>
  </si>
  <si>
    <t>CMR</t>
  </si>
  <si>
    <t>DE</t>
  </si>
  <si>
    <t>FRA</t>
  </si>
  <si>
    <t xml:space="preserve">EN ATTENTE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</si>
</sst>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€&quot;#,##0_);[Red]\(&quot;€&quot;#,##0\)"/>
    <numFmt numFmtId="165" formatCode="_(&quot;€&quot;* #,##0.00_);_(&quot;€&quot;* \(#,##0.00\);_(&quot;€&quot;* &quot;-&quot;??_);_(@_)"/>
    <numFmt numFmtId="166" formatCode="0.0%"/>
    <numFmt numFmtId="167" formatCode="dd/mm/yy;@"/>
    <numFmt numFmtId="168" formatCode="[$-40C]d\-mmm;@"/>
    <numFmt numFmtId="169" formatCode="_-* #,##0.00\ [$€-40C]_-;\-* #,##0.00\ [$€-40C]_-;_-* &quot;-&quot;??\ [$€-40C]_-;_-@_-"/>
    <numFmt numFmtId="170" formatCode="###,00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i/>
      <sz val="11"/>
      <color theme="0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28"/>
      <color theme="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i/>
      <sz val="12"/>
      <color theme="0"/>
      <name val="Arial"/>
      <family val="2"/>
    </font>
    <font>
      <i/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20"/>
      <color theme="0"/>
      <name val="Calibri"/>
      <family val="2"/>
      <scheme val="minor"/>
    </font>
    <font>
      <b/>
      <i/>
      <sz val="12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rgb="FF002060"/>
      <name val="Arial"/>
      <family val="2"/>
    </font>
    <font>
      <sz val="9"/>
      <color theme="0"/>
      <name val="Arial"/>
      <family val="2"/>
    </font>
    <font>
      <sz val="8"/>
      <color theme="0"/>
      <name val="Arial"/>
      <family val="2"/>
    </font>
    <font>
      <sz val="8"/>
      <color rgb="FF1F497D"/>
      <name val="Verdana"/>
      <family val="2"/>
    </font>
    <font>
      <b/>
      <sz val="8"/>
      <color rgb="FF1F497D"/>
      <name val="Verdana"/>
      <family val="2"/>
    </font>
    <font>
      <sz val="8"/>
      <color theme="0"/>
      <name val="Verdana"/>
      <family val="2"/>
    </font>
    <font>
      <b/>
      <sz val="14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BE5F1"/>
        <bgColor rgb="FFFFFFFF"/>
      </patternFill>
    </fill>
    <fill>
      <patternFill patternType="solid">
        <fgColor rgb="FFDBE5F1"/>
        <bgColor rgb="FF000000"/>
      </patternFill>
    </fill>
    <fill>
      <patternFill patternType="solid">
        <fgColor rgb="FF002060"/>
        <bgColor rgb="FFFFFFFF"/>
      </patternFill>
    </fill>
    <fill>
      <patternFill patternType="solid">
        <fgColor rgb="FF002060"/>
        <bgColor rgb="FF000000"/>
      </patternFill>
    </fill>
    <fill>
      <patternFill patternType="solid">
        <fgColor rgb="FF002060"/>
        <bgColor theme="4" tint="0.79998168889431442"/>
      </patternFill>
    </fill>
  </fills>
  <borders count="39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n">
        <color theme="0"/>
      </top>
      <bottom/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/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</borders>
  <cellStyleXfs count="11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170" fontId="34" fillId="4" borderId="1" applyNumberFormat="0" applyAlignment="0" applyProtection="0">
      <alignment horizontal="left" vertical="center" indent="1"/>
    </xf>
    <xf numFmtId="0" fontId="35" fillId="5" borderId="2" applyNumberFormat="0" applyAlignment="0" applyProtection="0">
      <alignment horizontal="left" vertical="center" indent="1"/>
    </xf>
  </cellStyleXfs>
  <cellXfs count="221">
    <xf numFmtId="0" fontId="0" fillId="0" borderId="0" xfId="0"/>
    <xf numFmtId="0" fontId="0" fillId="3" borderId="0" xfId="0" applyFill="1"/>
    <xf numFmtId="0" fontId="13" fillId="3" borderId="0" xfId="0" applyFont="1" applyFill="1" applyAlignment="1"/>
    <xf numFmtId="0" fontId="0" fillId="3" borderId="0" xfId="0" applyFill="1" applyBorder="1"/>
    <xf numFmtId="0" fontId="10" fillId="3" borderId="0" xfId="4" applyFont="1" applyFill="1" applyBorder="1" applyAlignment="1">
      <alignment horizontal="left"/>
    </xf>
    <xf numFmtId="0" fontId="2" fillId="3" borderId="0" xfId="4" applyFill="1" applyBorder="1" applyAlignment="1">
      <alignment horizontal="center"/>
    </xf>
    <xf numFmtId="0" fontId="2" fillId="3" borderId="0" xfId="4" applyFill="1" applyBorder="1"/>
    <xf numFmtId="0" fontId="10" fillId="3" borderId="0" xfId="4" applyFont="1" applyFill="1" applyBorder="1"/>
    <xf numFmtId="0" fontId="11" fillId="3" borderId="0" xfId="4" applyFont="1" applyFill="1" applyBorder="1" applyAlignment="1">
      <alignment horizontal="center"/>
    </xf>
    <xf numFmtId="0" fontId="2" fillId="3" borderId="0" xfId="4" applyFill="1" applyBorder="1" applyAlignment="1">
      <alignment horizontal="right"/>
    </xf>
    <xf numFmtId="0" fontId="11" fillId="3" borderId="0" xfId="4" applyFont="1" applyFill="1" applyBorder="1"/>
    <xf numFmtId="0" fontId="14" fillId="3" borderId="0" xfId="4" applyFont="1" applyFill="1" applyBorder="1" applyAlignment="1">
      <alignment horizontal="left"/>
    </xf>
    <xf numFmtId="10" fontId="11" fillId="3" borderId="0" xfId="5" applyNumberFormat="1" applyFont="1" applyFill="1" applyBorder="1" applyAlignment="1">
      <alignment horizontal="center"/>
    </xf>
    <xf numFmtId="0" fontId="13" fillId="3" borderId="0" xfId="0" applyFont="1" applyFill="1" applyBorder="1" applyAlignment="1"/>
    <xf numFmtId="0" fontId="12" fillId="3" borderId="0" xfId="0" applyFont="1" applyFill="1" applyBorder="1" applyAlignment="1"/>
    <xf numFmtId="0" fontId="6" fillId="3" borderId="0" xfId="0" applyFont="1" applyFill="1" applyBorder="1" applyAlignment="1"/>
    <xf numFmtId="0" fontId="6" fillId="3" borderId="0" xfId="0" applyFont="1" applyFill="1" applyBorder="1" applyAlignment="1">
      <alignment vertical="center"/>
    </xf>
    <xf numFmtId="0" fontId="7" fillId="3" borderId="0" xfId="0" applyFont="1" applyFill="1" applyBorder="1"/>
    <xf numFmtId="169" fontId="11" fillId="3" borderId="0" xfId="5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10" fontId="8" fillId="3" borderId="0" xfId="7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14" fillId="3" borderId="0" xfId="4" applyFont="1" applyFill="1" applyBorder="1"/>
    <xf numFmtId="165" fontId="11" fillId="3" borderId="0" xfId="6" applyFont="1" applyFill="1" applyBorder="1"/>
    <xf numFmtId="165" fontId="11" fillId="3" borderId="0" xfId="6" applyFont="1" applyFill="1" applyBorder="1" applyAlignment="1">
      <alignment horizontal="center"/>
    </xf>
    <xf numFmtId="0" fontId="15" fillId="3" borderId="0" xfId="4" applyFont="1" applyFill="1" applyBorder="1"/>
    <xf numFmtId="164" fontId="11" fillId="3" borderId="0" xfId="4" applyNumberFormat="1" applyFont="1" applyFill="1" applyBorder="1"/>
    <xf numFmtId="0" fontId="7" fillId="3" borderId="0" xfId="1" applyFont="1" applyFill="1" applyBorder="1" applyAlignment="1" applyProtection="1">
      <alignment horizontal="center"/>
    </xf>
    <xf numFmtId="166" fontId="7" fillId="3" borderId="0" xfId="2" applyNumberFormat="1" applyFont="1" applyFill="1" applyAlignment="1" applyProtection="1">
      <alignment horizontal="center"/>
    </xf>
    <xf numFmtId="0" fontId="7" fillId="3" borderId="0" xfId="1" applyFont="1" applyFill="1" applyAlignment="1" applyProtection="1">
      <alignment horizontal="center" vertical="center"/>
    </xf>
    <xf numFmtId="10" fontId="7" fillId="3" borderId="0" xfId="2" applyNumberFormat="1" applyFont="1" applyFill="1" applyAlignment="1" applyProtection="1">
      <alignment horizontal="center"/>
    </xf>
    <xf numFmtId="166" fontId="7" fillId="3" borderId="0" xfId="2" applyNumberFormat="1" applyFont="1" applyFill="1" applyAlignment="1" applyProtection="1">
      <alignment horizontal="center" vertical="center"/>
    </xf>
    <xf numFmtId="0" fontId="21" fillId="3" borderId="0" xfId="0" applyFont="1" applyFill="1" applyAlignment="1">
      <alignment vertical="center"/>
    </xf>
    <xf numFmtId="0" fontId="23" fillId="3" borderId="0" xfId="0" applyFont="1" applyFill="1"/>
    <xf numFmtId="0" fontId="23" fillId="3" borderId="0" xfId="0" applyFont="1" applyFill="1" applyBorder="1"/>
    <xf numFmtId="0" fontId="26" fillId="3" borderId="0" xfId="4" applyFont="1" applyFill="1" applyBorder="1" applyAlignment="1">
      <alignment horizontal="center"/>
    </xf>
    <xf numFmtId="0" fontId="26" fillId="3" borderId="0" xfId="4" applyFont="1" applyFill="1" applyBorder="1"/>
    <xf numFmtId="0" fontId="10" fillId="3" borderId="0" xfId="4" applyFont="1" applyFill="1" applyBorder="1" applyAlignment="1">
      <alignment horizontal="center"/>
    </xf>
    <xf numFmtId="0" fontId="26" fillId="3" borderId="0" xfId="4" applyFont="1" applyFill="1" applyBorder="1" applyAlignment="1">
      <alignment horizontal="right"/>
    </xf>
    <xf numFmtId="10" fontId="10" fillId="3" borderId="0" xfId="5" applyNumberFormat="1" applyFont="1" applyFill="1" applyBorder="1" applyAlignment="1">
      <alignment horizontal="center"/>
    </xf>
    <xf numFmtId="0" fontId="29" fillId="3" borderId="0" xfId="1" applyFont="1" applyFill="1" applyBorder="1" applyAlignment="1" applyProtection="1">
      <alignment horizontal="center"/>
      <protection locked="0"/>
    </xf>
    <xf numFmtId="0" fontId="23" fillId="3" borderId="0" xfId="0" applyFont="1" applyFill="1" applyBorder="1" applyAlignment="1"/>
    <xf numFmtId="0" fontId="22" fillId="3" borderId="0" xfId="1" applyFont="1" applyFill="1" applyBorder="1" applyAlignment="1" applyProtection="1">
      <alignment horizontal="center"/>
    </xf>
    <xf numFmtId="0" fontId="13" fillId="3" borderId="0" xfId="0" applyFont="1" applyFill="1" applyBorder="1" applyAlignment="1">
      <alignment vertical="center"/>
    </xf>
    <xf numFmtId="0" fontId="22" fillId="3" borderId="0" xfId="0" applyFont="1" applyFill="1" applyBorder="1"/>
    <xf numFmtId="169" fontId="10" fillId="3" borderId="0" xfId="5" applyNumberFormat="1" applyFont="1" applyFill="1" applyBorder="1" applyAlignment="1">
      <alignment horizontal="center"/>
    </xf>
    <xf numFmtId="10" fontId="24" fillId="3" borderId="0" xfId="1" applyNumberFormat="1" applyFont="1" applyFill="1" applyBorder="1" applyAlignment="1" applyProtection="1">
      <alignment horizontal="center"/>
    </xf>
    <xf numFmtId="0" fontId="22" fillId="3" borderId="0" xfId="0" applyFont="1" applyFill="1" applyBorder="1" applyAlignment="1">
      <alignment horizontal="center" vertical="center"/>
    </xf>
    <xf numFmtId="1" fontId="24" fillId="3" borderId="0" xfId="7" applyNumberFormat="1" applyFont="1" applyFill="1" applyBorder="1" applyAlignment="1">
      <alignment horizontal="center" vertical="center"/>
    </xf>
    <xf numFmtId="10" fontId="24" fillId="3" borderId="0" xfId="7" applyNumberFormat="1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/>
    </xf>
    <xf numFmtId="165" fontId="10" fillId="3" borderId="0" xfId="6" applyFont="1" applyFill="1" applyBorder="1"/>
    <xf numFmtId="10" fontId="24" fillId="3" borderId="0" xfId="7" applyNumberFormat="1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vertical="center" wrapText="1"/>
    </xf>
    <xf numFmtId="0" fontId="22" fillId="3" borderId="0" xfId="0" applyFont="1" applyFill="1" applyBorder="1" applyAlignment="1">
      <alignment horizontal="center"/>
    </xf>
    <xf numFmtId="165" fontId="10" fillId="3" borderId="0" xfId="6" applyFont="1" applyFill="1" applyBorder="1" applyAlignment="1">
      <alignment horizontal="center"/>
    </xf>
    <xf numFmtId="0" fontId="29" fillId="3" borderId="0" xfId="1" applyFont="1" applyFill="1" applyBorder="1" applyAlignment="1" applyProtection="1">
      <alignment horizontal="center" vertical="center"/>
      <protection locked="0"/>
    </xf>
    <xf numFmtId="10" fontId="24" fillId="3" borderId="0" xfId="7" applyNumberFormat="1" applyFont="1" applyFill="1" applyBorder="1" applyAlignment="1">
      <alignment horizontal="center"/>
    </xf>
    <xf numFmtId="0" fontId="22" fillId="3" borderId="0" xfId="1" applyFont="1" applyFill="1" applyBorder="1" applyAlignment="1" applyProtection="1">
      <alignment horizontal="center" vertical="center"/>
    </xf>
    <xf numFmtId="10" fontId="24" fillId="3" borderId="0" xfId="1" applyNumberFormat="1" applyFont="1" applyFill="1" applyBorder="1" applyAlignment="1" applyProtection="1">
      <alignment horizontal="center" vertical="center"/>
    </xf>
    <xf numFmtId="164" fontId="10" fillId="3" borderId="0" xfId="4" applyNumberFormat="1" applyFont="1" applyFill="1" applyBorder="1"/>
    <xf numFmtId="0" fontId="22" fillId="3" borderId="0" xfId="1" applyFont="1" applyFill="1" applyAlignment="1" applyProtection="1">
      <alignment horizontal="center"/>
    </xf>
    <xf numFmtId="166" fontId="22" fillId="3" borderId="0" xfId="2" applyNumberFormat="1" applyFont="1" applyFill="1" applyAlignment="1" applyProtection="1">
      <alignment horizontal="center"/>
    </xf>
    <xf numFmtId="0" fontId="22" fillId="3" borderId="0" xfId="1" applyFont="1" applyFill="1" applyAlignment="1" applyProtection="1">
      <alignment horizontal="center" vertical="center" wrapText="1"/>
    </xf>
    <xf numFmtId="0" fontId="22" fillId="3" borderId="0" xfId="1" applyFont="1" applyFill="1" applyAlignment="1" applyProtection="1">
      <alignment horizontal="center" vertical="center"/>
    </xf>
    <xf numFmtId="166" fontId="22" fillId="3" borderId="0" xfId="2" applyNumberFormat="1" applyFont="1" applyFill="1" applyAlignment="1" applyProtection="1">
      <alignment horizontal="center" vertical="center"/>
    </xf>
    <xf numFmtId="0" fontId="13" fillId="3" borderId="0" xfId="1" applyFont="1" applyFill="1" applyBorder="1" applyAlignment="1" applyProtection="1">
      <alignment horizontal="left" vertical="center"/>
    </xf>
    <xf numFmtId="0" fontId="22" fillId="3" borderId="0" xfId="1" applyFont="1" applyFill="1" applyBorder="1" applyAlignment="1" applyProtection="1">
      <alignment horizontal="left" vertical="center"/>
    </xf>
    <xf numFmtId="9" fontId="24" fillId="3" borderId="0" xfId="1" applyNumberFormat="1" applyFont="1" applyFill="1" applyBorder="1" applyAlignment="1" applyProtection="1">
      <alignment horizontal="left" vertical="center"/>
    </xf>
    <xf numFmtId="0" fontId="23" fillId="3" borderId="0" xfId="0" applyFont="1" applyFill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23" fillId="3" borderId="0" xfId="0" applyFont="1" applyFill="1" applyBorder="1" applyAlignment="1">
      <alignment horizontal="left" vertical="center"/>
    </xf>
    <xf numFmtId="0" fontId="22" fillId="3" borderId="0" xfId="1" applyFont="1" applyFill="1" applyAlignment="1" applyProtection="1">
      <alignment horizontal="left" vertical="center"/>
    </xf>
    <xf numFmtId="10" fontId="22" fillId="3" borderId="0" xfId="2" applyNumberFormat="1" applyFont="1" applyFill="1" applyAlignment="1" applyProtection="1">
      <alignment horizontal="left" vertical="center"/>
    </xf>
    <xf numFmtId="0" fontId="31" fillId="2" borderId="0" xfId="0" applyFont="1" applyFill="1" applyAlignment="1">
      <alignment horizontal="center" vertical="center"/>
    </xf>
    <xf numFmtId="0" fontId="33" fillId="3" borderId="0" xfId="0" applyFont="1" applyFill="1" applyBorder="1" applyAlignment="1">
      <alignment horizontal="left" vertical="center"/>
    </xf>
    <xf numFmtId="0" fontId="33" fillId="3" borderId="0" xfId="1" applyFont="1" applyFill="1" applyBorder="1" applyAlignment="1" applyProtection="1">
      <alignment horizontal="left" vertical="center"/>
    </xf>
    <xf numFmtId="9" fontId="33" fillId="3" borderId="0" xfId="1" applyNumberFormat="1" applyFont="1" applyFill="1" applyBorder="1" applyAlignment="1" applyProtection="1">
      <alignment horizontal="left" vertical="center"/>
    </xf>
    <xf numFmtId="0" fontId="31" fillId="2" borderId="0" xfId="0" applyFont="1" applyFill="1" applyAlignment="1">
      <alignment horizontal="center"/>
    </xf>
    <xf numFmtId="0" fontId="33" fillId="3" borderId="0" xfId="0" applyFont="1" applyFill="1" applyBorder="1" applyAlignment="1">
      <alignment horizontal="center"/>
    </xf>
    <xf numFmtId="0" fontId="33" fillId="3" borderId="0" xfId="0" applyFont="1" applyFill="1" applyBorder="1" applyAlignment="1">
      <alignment horizontal="left"/>
    </xf>
    <xf numFmtId="0" fontId="28" fillId="3" borderId="0" xfId="4" applyFont="1" applyFill="1" applyBorder="1" applyAlignment="1">
      <alignment vertical="center"/>
    </xf>
    <xf numFmtId="0" fontId="18" fillId="3" borderId="0" xfId="4" applyFont="1" applyFill="1" applyBorder="1" applyAlignment="1">
      <alignment vertical="center"/>
    </xf>
    <xf numFmtId="169" fontId="30" fillId="3" borderId="0" xfId="4" applyNumberFormat="1" applyFont="1" applyFill="1" applyBorder="1" applyAlignment="1"/>
    <xf numFmtId="0" fontId="22" fillId="3" borderId="0" xfId="1" applyFont="1" applyFill="1" applyAlignment="1" applyProtection="1">
      <alignment vertical="center" wrapText="1"/>
    </xf>
    <xf numFmtId="0" fontId="22" fillId="3" borderId="0" xfId="1" applyFont="1" applyFill="1" applyAlignment="1" applyProtection="1"/>
    <xf numFmtId="0" fontId="36" fillId="6" borderId="0" xfId="9" quotePrefix="1" applyNumberFormat="1" applyFont="1" applyFill="1" applyBorder="1" applyAlignment="1"/>
    <xf numFmtId="0" fontId="36" fillId="7" borderId="0" xfId="10" quotePrefix="1" applyNumberFormat="1" applyFont="1" applyFill="1" applyBorder="1" applyAlignment="1"/>
    <xf numFmtId="0" fontId="22" fillId="3" borderId="0" xfId="1" applyFont="1" applyFill="1" applyBorder="1" applyAlignment="1" applyProtection="1">
      <alignment horizontal="center"/>
      <protection locked="0"/>
    </xf>
    <xf numFmtId="166" fontId="22" fillId="3" borderId="0" xfId="2" applyNumberFormat="1" applyFont="1" applyFill="1" applyBorder="1" applyAlignment="1" applyProtection="1">
      <alignment horizontal="center" vertical="center"/>
    </xf>
    <xf numFmtId="16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 wrapText="1"/>
      <protection locked="0"/>
    </xf>
    <xf numFmtId="168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32" fillId="3" borderId="0" xfId="1" applyFont="1" applyFill="1" applyBorder="1" applyAlignment="1" applyProtection="1">
      <alignment horizontal="center" vertical="center"/>
      <protection locked="0"/>
    </xf>
    <xf numFmtId="14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Alignment="1" applyProtection="1">
      <alignment horizontal="center" vertical="center"/>
    </xf>
    <xf numFmtId="16" fontId="22" fillId="3" borderId="6" xfId="1" applyNumberFormat="1" applyFont="1" applyFill="1" applyBorder="1" applyAlignment="1" applyProtection="1">
      <alignment horizontal="center" vertical="center"/>
      <protection locked="0"/>
    </xf>
    <xf numFmtId="0" fontId="22" fillId="3" borderId="6" xfId="1" applyFont="1" applyFill="1" applyBorder="1" applyAlignment="1" applyProtection="1">
      <alignment horizontal="center" vertical="center" wrapText="1"/>
      <protection locked="0"/>
    </xf>
    <xf numFmtId="0" fontId="22" fillId="3" borderId="6" xfId="1" applyFont="1" applyFill="1" applyBorder="1" applyAlignment="1" applyProtection="1">
      <alignment horizontal="center" vertical="center"/>
      <protection locked="0"/>
    </xf>
    <xf numFmtId="0" fontId="12" fillId="3" borderId="0" xfId="0" applyFont="1" applyFill="1"/>
    <xf numFmtId="0" fontId="7" fillId="3" borderId="0" xfId="1" applyFont="1" applyFill="1" applyAlignment="1" applyProtection="1">
      <alignment horizontal="center" vertical="center" wrapText="1"/>
    </xf>
    <xf numFmtId="0" fontId="7" fillId="3" borderId="0" xfId="1" applyFont="1" applyFill="1" applyAlignment="1" applyProtection="1">
      <alignment horizontal="center"/>
    </xf>
    <xf numFmtId="0" fontId="7" fillId="3" borderId="0" xfId="1" applyFont="1" applyFill="1" applyAlignment="1" applyProtection="1">
      <alignment vertical="center" wrapText="1"/>
    </xf>
    <xf numFmtId="0" fontId="7" fillId="3" borderId="0" xfId="1" applyFont="1" applyFill="1" applyAlignment="1" applyProtection="1"/>
    <xf numFmtId="0" fontId="3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23" fillId="3" borderId="0" xfId="0" applyFont="1" applyFill="1" applyBorder="1" applyAlignment="1">
      <alignment horizontal="left"/>
    </xf>
    <xf numFmtId="10" fontId="25" fillId="3" borderId="0" xfId="7" applyNumberFormat="1" applyFont="1" applyFill="1" applyBorder="1" applyAlignment="1">
      <alignment horizontal="left" vertical="center"/>
    </xf>
    <xf numFmtId="10" fontId="25" fillId="3" borderId="0" xfId="7" applyNumberFormat="1" applyFont="1" applyFill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0" fontId="23" fillId="3" borderId="0" xfId="0" applyFont="1" applyFill="1" applyAlignment="1">
      <alignment horizontal="left"/>
    </xf>
    <xf numFmtId="0" fontId="23" fillId="3" borderId="0" xfId="1" applyFont="1" applyFill="1" applyAlignment="1" applyProtection="1">
      <alignment horizontal="left" vertical="center" wrapText="1"/>
    </xf>
    <xf numFmtId="0" fontId="23" fillId="3" borderId="0" xfId="1" applyFont="1" applyFill="1" applyAlignment="1" applyProtection="1">
      <alignment horizontal="left" vertical="center"/>
    </xf>
    <xf numFmtId="166" fontId="23" fillId="3" borderId="0" xfId="2" applyNumberFormat="1" applyFont="1" applyFill="1" applyAlignment="1" applyProtection="1">
      <alignment horizontal="left" vertical="center"/>
    </xf>
    <xf numFmtId="49" fontId="23" fillId="8" borderId="0" xfId="0" applyNumberFormat="1" applyFont="1" applyFill="1" applyBorder="1" applyAlignment="1"/>
    <xf numFmtId="49" fontId="23" fillId="3" borderId="0" xfId="0" applyNumberFormat="1" applyFont="1" applyFill="1" applyBorder="1" applyAlignment="1"/>
    <xf numFmtId="10" fontId="22" fillId="3" borderId="0" xfId="7" applyNumberFormat="1" applyFont="1" applyFill="1" applyBorder="1" applyAlignment="1" applyProtection="1">
      <alignment horizontal="center" vertical="center"/>
      <protection locked="0"/>
    </xf>
    <xf numFmtId="0" fontId="31" fillId="2" borderId="0" xfId="0" applyFont="1" applyFill="1" applyAlignment="1"/>
    <xf numFmtId="0" fontId="23" fillId="3" borderId="0" xfId="0" applyFont="1" applyFill="1" applyAlignment="1">
      <alignment vertical="center"/>
    </xf>
    <xf numFmtId="0" fontId="23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/>
    <xf numFmtId="0" fontId="23" fillId="3" borderId="0" xfId="0" applyFont="1" applyFill="1" applyAlignment="1">
      <alignment horizontal="right"/>
    </xf>
    <xf numFmtId="0" fontId="23" fillId="3" borderId="0" xfId="0" applyFont="1" applyFill="1" applyAlignment="1">
      <alignment horizontal="center"/>
    </xf>
    <xf numFmtId="0" fontId="13" fillId="3" borderId="7" xfId="1" applyFont="1" applyFill="1" applyBorder="1" applyAlignment="1" applyProtection="1">
      <alignment horizontal="center" vertical="center" wrapText="1"/>
      <protection locked="0"/>
    </xf>
    <xf numFmtId="0" fontId="13" fillId="3" borderId="4" xfId="1" applyFont="1" applyFill="1" applyBorder="1" applyAlignment="1" applyProtection="1">
      <alignment horizontal="center" vertical="center" wrapText="1"/>
      <protection locked="0"/>
    </xf>
    <xf numFmtId="0" fontId="13" fillId="3" borderId="0" xfId="1" applyFont="1" applyFill="1" applyBorder="1" applyAlignment="1" applyProtection="1">
      <alignment horizontal="center" vertical="center" wrapText="1"/>
      <protection locked="0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0" xfId="1" applyFont="1" applyFill="1" applyBorder="1" applyAlignment="1" applyProtection="1">
      <alignment horizontal="center" vertical="center"/>
    </xf>
    <xf numFmtId="0" fontId="29" fillId="3" borderId="7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0" xfId="1" applyFont="1" applyFill="1" applyBorder="1" applyAlignment="1" applyProtection="1">
      <alignment horizontal="center" vertical="center"/>
    </xf>
    <xf numFmtId="0" fontId="7" fillId="3" borderId="0" xfId="1" applyFont="1" applyFill="1" applyBorder="1" applyAlignment="1" applyProtection="1">
      <alignment horizontal="center"/>
      <protection locked="0"/>
    </xf>
    <xf numFmtId="1" fontId="13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5" xfId="1" applyFont="1" applyFill="1" applyBorder="1" applyAlignment="1" applyProtection="1">
      <alignment horizontal="center" vertical="center" wrapText="1"/>
      <protection locked="0"/>
    </xf>
    <xf numFmtId="167" fontId="13" fillId="3" borderId="8" xfId="1" applyNumberFormat="1" applyFont="1" applyFill="1" applyBorder="1" applyAlignment="1" applyProtection="1">
      <alignment horizontal="center" vertical="center"/>
      <protection locked="0"/>
    </xf>
    <xf numFmtId="0" fontId="22" fillId="3" borderId="5" xfId="1" applyFont="1" applyFill="1" applyBorder="1" applyAlignment="1" applyProtection="1">
      <alignment horizontal="center" vertical="center"/>
      <protection locked="0"/>
    </xf>
    <xf numFmtId="10" fontId="24" fillId="3" borderId="4" xfId="1" applyNumberFormat="1" applyFont="1" applyFill="1" applyBorder="1" applyAlignment="1" applyProtection="1">
      <alignment horizontal="center" vertical="center"/>
    </xf>
    <xf numFmtId="0" fontId="22" fillId="3" borderId="6" xfId="1" applyFont="1" applyFill="1" applyBorder="1" applyAlignment="1" applyProtection="1">
      <alignment horizontal="center"/>
      <protection locked="0"/>
    </xf>
    <xf numFmtId="0" fontId="22" fillId="3" borderId="3" xfId="0" applyFont="1" applyFill="1" applyBorder="1" applyAlignment="1">
      <alignment horizontal="center" vertical="center"/>
    </xf>
    <xf numFmtId="0" fontId="7" fillId="3" borderId="3" xfId="1" applyFont="1" applyFill="1" applyBorder="1" applyAlignment="1" applyProtection="1">
      <alignment horizontal="center"/>
      <protection locked="0"/>
    </xf>
    <xf numFmtId="10" fontId="22" fillId="3" borderId="3" xfId="2" applyNumberFormat="1" applyFont="1" applyFill="1" applyBorder="1" applyAlignment="1" applyProtection="1">
      <alignment horizontal="center" vertical="center"/>
    </xf>
    <xf numFmtId="0" fontId="22" fillId="3" borderId="6" xfId="1" applyFont="1" applyFill="1" applyBorder="1" applyAlignment="1" applyProtection="1">
      <alignment horizontal="center" vertical="center"/>
    </xf>
    <xf numFmtId="0" fontId="22" fillId="3" borderId="14" xfId="1" applyFont="1" applyFill="1" applyBorder="1" applyAlignment="1" applyProtection="1">
      <alignment horizontal="center" vertical="center"/>
    </xf>
    <xf numFmtId="10" fontId="22" fillId="3" borderId="7" xfId="2" applyNumberFormat="1" applyFont="1" applyFill="1" applyBorder="1" applyAlignment="1" applyProtection="1">
      <alignment horizontal="center" vertical="center"/>
    </xf>
    <xf numFmtId="0" fontId="22" fillId="3" borderId="18" xfId="1" applyFont="1" applyFill="1" applyBorder="1" applyAlignment="1" applyProtection="1">
      <alignment horizontal="center" vertical="center"/>
    </xf>
    <xf numFmtId="0" fontId="22" fillId="3" borderId="20" xfId="1" applyFont="1" applyFill="1" applyBorder="1" applyAlignment="1" applyProtection="1">
      <alignment horizontal="center" vertical="center"/>
    </xf>
    <xf numFmtId="0" fontId="22" fillId="3" borderId="19" xfId="1" applyFont="1" applyFill="1" applyBorder="1" applyAlignment="1" applyProtection="1">
      <alignment horizontal="center" vertical="center"/>
    </xf>
    <xf numFmtId="0" fontId="22" fillId="3" borderId="21" xfId="1" applyFont="1" applyFill="1" applyBorder="1" applyAlignment="1" applyProtection="1">
      <alignment horizontal="center" vertical="center"/>
    </xf>
    <xf numFmtId="0" fontId="22" fillId="3" borderId="23" xfId="1" applyFont="1" applyFill="1" applyBorder="1" applyAlignment="1" applyProtection="1">
      <alignment horizontal="center" vertical="center"/>
    </xf>
    <xf numFmtId="0" fontId="22" fillId="3" borderId="25" xfId="1" applyFont="1" applyFill="1" applyBorder="1" applyAlignment="1" applyProtection="1">
      <alignment horizontal="center" vertical="center"/>
    </xf>
    <xf numFmtId="10" fontId="22" fillId="3" borderId="3" xfId="7" applyNumberFormat="1" applyFont="1" applyFill="1" applyBorder="1" applyAlignment="1" applyProtection="1">
      <alignment horizontal="center" vertical="center"/>
      <protection locked="0"/>
    </xf>
    <xf numFmtId="0" fontId="22" fillId="3" borderId="27" xfId="1" applyFont="1" applyFill="1" applyBorder="1" applyAlignment="1" applyProtection="1">
      <alignment horizontal="center" vertical="center"/>
    </xf>
    <xf numFmtId="0" fontId="22" fillId="3" borderId="28" xfId="1" applyFont="1" applyFill="1" applyBorder="1" applyAlignment="1" applyProtection="1">
      <alignment horizontal="center" vertical="center"/>
    </xf>
    <xf numFmtId="0" fontId="22" fillId="3" borderId="29" xfId="1" applyFont="1" applyFill="1" applyBorder="1" applyAlignment="1" applyProtection="1">
      <alignment horizontal="center" vertical="center"/>
    </xf>
    <xf numFmtId="0" fontId="22" fillId="3" borderId="33" xfId="1" applyFont="1" applyFill="1" applyBorder="1" applyAlignment="1" applyProtection="1">
      <alignment horizontal="center" vertical="center"/>
    </xf>
    <xf numFmtId="0" fontId="22" fillId="3" borderId="32" xfId="1" applyFont="1" applyFill="1" applyBorder="1" applyAlignment="1" applyProtection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0" fontId="22" fillId="3" borderId="35" xfId="1" applyFont="1" applyFill="1" applyBorder="1" applyAlignment="1" applyProtection="1">
      <alignment horizontal="center" vertical="center"/>
    </xf>
    <xf numFmtId="0" fontId="22" fillId="3" borderId="36" xfId="0" applyFont="1" applyFill="1" applyBorder="1" applyAlignment="1">
      <alignment horizontal="center" vertical="center"/>
    </xf>
    <xf numFmtId="0" fontId="22" fillId="3" borderId="37" xfId="1" applyFont="1" applyFill="1" applyBorder="1" applyAlignment="1" applyProtection="1">
      <alignment horizontal="center" vertical="center" wrapText="1"/>
    </xf>
    <xf numFmtId="0" fontId="22" fillId="3" borderId="38" xfId="1" applyFont="1" applyFill="1" applyBorder="1" applyAlignment="1" applyProtection="1">
      <alignment horizontal="center" vertical="center"/>
    </xf>
    <xf numFmtId="10" fontId="22" fillId="3" borderId="36" xfId="7" applyNumberFormat="1" applyFont="1" applyFill="1" applyBorder="1" applyAlignment="1" applyProtection="1">
      <alignment horizontal="center" vertical="center"/>
      <protection locked="0"/>
    </xf>
    <xf numFmtId="0" fontId="13" fillId="3" borderId="11" xfId="1" applyFont="1" applyFill="1" applyBorder="1" applyAlignment="1" applyProtection="1">
      <alignment horizontal="center" vertical="center"/>
    </xf>
    <xf numFmtId="0" fontId="29" fillId="3" borderId="10" xfId="1" applyFont="1" applyFill="1" applyBorder="1" applyAlignment="1" applyProtection="1">
      <alignment horizontal="center" vertical="center"/>
      <protection locked="0"/>
    </xf>
    <xf numFmtId="0" fontId="13" fillId="3" borderId="24" xfId="1" applyNumberFormat="1" applyFont="1" applyFill="1" applyBorder="1" applyAlignment="1" applyProtection="1">
      <alignment horizontal="center" vertical="center"/>
      <protection locked="0"/>
    </xf>
    <xf numFmtId="0" fontId="29" fillId="3" borderId="24" xfId="0" applyFont="1" applyFill="1" applyBorder="1" applyAlignment="1">
      <alignment horizontal="center" vertical="center"/>
    </xf>
    <xf numFmtId="0" fontId="29" fillId="3" borderId="11" xfId="0" applyFont="1" applyFill="1" applyBorder="1" applyAlignment="1" applyProtection="1">
      <alignment horizontal="center" vertical="center"/>
    </xf>
    <xf numFmtId="0" fontId="29" fillId="3" borderId="24" xfId="1" applyNumberFormat="1" applyFont="1" applyFill="1" applyBorder="1" applyAlignment="1" applyProtection="1">
      <alignment horizontal="center" vertical="center"/>
      <protection locked="0"/>
    </xf>
    <xf numFmtId="10" fontId="24" fillId="3" borderId="7" xfId="1" applyNumberFormat="1" applyFont="1" applyFill="1" applyBorder="1" applyAlignment="1" applyProtection="1">
      <alignment horizontal="center" vertical="center"/>
    </xf>
    <xf numFmtId="1" fontId="22" fillId="3" borderId="23" xfId="1" applyNumberFormat="1" applyFont="1" applyFill="1" applyBorder="1" applyAlignment="1" applyProtection="1">
      <alignment horizontal="center" vertical="center"/>
    </xf>
    <xf numFmtId="1" fontId="22" fillId="3" borderId="12" xfId="1" applyNumberFormat="1" applyFont="1" applyFill="1" applyBorder="1" applyAlignment="1" applyProtection="1">
      <alignment horizontal="center" vertical="center"/>
    </xf>
    <xf numFmtId="10" fontId="24" fillId="3" borderId="4" xfId="7" applyNumberFormat="1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10" fontId="24" fillId="3" borderId="7" xfId="7" applyNumberFormat="1" applyFont="1" applyFill="1" applyBorder="1" applyAlignment="1" applyProtection="1">
      <alignment horizontal="center" vertical="center"/>
    </xf>
    <xf numFmtId="0" fontId="22" fillId="3" borderId="23" xfId="0" applyFont="1" applyFill="1" applyBorder="1" applyAlignment="1" applyProtection="1">
      <alignment horizontal="center" vertical="center"/>
    </xf>
    <xf numFmtId="10" fontId="24" fillId="3" borderId="7" xfId="7" applyNumberFormat="1" applyFont="1" applyFill="1" applyBorder="1" applyAlignment="1">
      <alignment horizontal="center" vertical="center"/>
    </xf>
    <xf numFmtId="0" fontId="6" fillId="3" borderId="0" xfId="1" applyFont="1" applyFill="1" applyBorder="1" applyAlignment="1" applyProtection="1">
      <alignment horizontal="center"/>
    </xf>
    <xf numFmtId="0" fontId="9" fillId="3" borderId="0" xfId="1" applyFont="1" applyFill="1" applyBorder="1" applyAlignment="1" applyProtection="1">
      <alignment horizontal="center"/>
      <protection locked="0"/>
    </xf>
    <xf numFmtId="0" fontId="0" fillId="3" borderId="0" xfId="0" applyFill="1" applyBorder="1" applyAlignment="1"/>
    <xf numFmtId="9" fontId="8" fillId="3" borderId="0" xfId="1" applyNumberFormat="1" applyFont="1" applyFill="1" applyBorder="1" applyAlignment="1" applyProtection="1">
      <alignment horizontal="center"/>
    </xf>
    <xf numFmtId="10" fontId="8" fillId="3" borderId="0" xfId="1" applyNumberFormat="1" applyFont="1" applyFill="1" applyBorder="1" applyAlignment="1" applyProtection="1">
      <alignment horizontal="center"/>
    </xf>
    <xf numFmtId="1" fontId="8" fillId="3" borderId="0" xfId="7" applyNumberFormat="1" applyFont="1" applyFill="1" applyBorder="1" applyAlignment="1">
      <alignment horizontal="center" vertical="center"/>
    </xf>
    <xf numFmtId="10" fontId="8" fillId="3" borderId="0" xfId="7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/>
    </xf>
    <xf numFmtId="0" fontId="6" fillId="3" borderId="0" xfId="1" applyFont="1" applyFill="1" applyBorder="1" applyAlignment="1" applyProtection="1">
      <alignment horizontal="center" vertical="center"/>
    </xf>
    <xf numFmtId="0" fontId="9" fillId="3" borderId="0" xfId="1" applyFont="1" applyFill="1" applyBorder="1" applyAlignment="1" applyProtection="1">
      <alignment horizontal="center" vertical="center"/>
      <protection locked="0"/>
    </xf>
    <xf numFmtId="10" fontId="8" fillId="3" borderId="0" xfId="7" applyNumberFormat="1" applyFont="1" applyFill="1" applyBorder="1" applyAlignment="1">
      <alignment horizontal="center"/>
    </xf>
    <xf numFmtId="0" fontId="7" fillId="3" borderId="0" xfId="1" applyFont="1" applyFill="1" applyBorder="1" applyAlignment="1" applyProtection="1">
      <alignment horizontal="center" vertical="center"/>
    </xf>
    <xf numFmtId="9" fontId="8" fillId="3" borderId="0" xfId="1" applyNumberFormat="1" applyFont="1" applyFill="1" applyBorder="1" applyAlignment="1" applyProtection="1">
      <alignment horizontal="center" vertical="center"/>
    </xf>
    <xf numFmtId="10" fontId="8" fillId="3" borderId="0" xfId="1" applyNumberFormat="1" applyFont="1" applyFill="1" applyBorder="1" applyAlignment="1" applyProtection="1">
      <alignment horizontal="center" vertical="center"/>
    </xf>
    <xf numFmtId="0" fontId="20" fillId="3" borderId="0" xfId="0" applyFont="1" applyFill="1" applyBorder="1" applyAlignment="1">
      <alignment vertical="center" wrapText="1"/>
    </xf>
    <xf numFmtId="0" fontId="13" fillId="3" borderId="3" xfId="1" applyFont="1" applyFill="1" applyBorder="1" applyAlignment="1" applyProtection="1">
      <alignment horizontal="center" vertical="center"/>
      <protection locked="0"/>
    </xf>
    <xf numFmtId="10" fontId="22" fillId="3" borderId="34" xfId="2" applyNumberFormat="1" applyFont="1" applyFill="1" applyBorder="1" applyAlignment="1" applyProtection="1">
      <alignment horizontal="center" vertical="center"/>
    </xf>
    <xf numFmtId="10" fontId="22" fillId="3" borderId="26" xfId="2" applyNumberFormat="1" applyFont="1" applyFill="1" applyBorder="1" applyAlignment="1" applyProtection="1">
      <alignment horizontal="center" vertical="center"/>
    </xf>
    <xf numFmtId="10" fontId="22" fillId="3" borderId="17" xfId="2" applyNumberFormat="1" applyFont="1" applyFill="1" applyBorder="1" applyAlignment="1" applyProtection="1">
      <alignment horizontal="center" vertical="center"/>
    </xf>
    <xf numFmtId="10" fontId="22" fillId="3" borderId="30" xfId="2" applyNumberFormat="1" applyFont="1" applyFill="1" applyBorder="1" applyAlignment="1" applyProtection="1">
      <alignment horizontal="center" vertical="center"/>
    </xf>
    <xf numFmtId="10" fontId="22" fillId="3" borderId="31" xfId="2" applyNumberFormat="1" applyFont="1" applyFill="1" applyBorder="1" applyAlignment="1" applyProtection="1">
      <alignment horizontal="center" vertical="center"/>
    </xf>
    <xf numFmtId="10" fontId="22" fillId="3" borderId="16" xfId="2" applyNumberFormat="1" applyFont="1" applyFill="1" applyBorder="1" applyAlignment="1" applyProtection="1">
      <alignment horizontal="center" vertical="center"/>
    </xf>
    <xf numFmtId="10" fontId="22" fillId="3" borderId="4" xfId="2" applyNumberFormat="1" applyFont="1" applyFill="1" applyBorder="1" applyAlignment="1" applyProtection="1">
      <alignment horizontal="center" vertical="center"/>
    </xf>
    <xf numFmtId="10" fontId="22" fillId="3" borderId="22" xfId="7" applyNumberFormat="1" applyFont="1" applyFill="1" applyBorder="1" applyAlignment="1" applyProtection="1">
      <alignment horizontal="center" vertical="center"/>
    </xf>
    <xf numFmtId="0" fontId="22" fillId="3" borderId="3" xfId="0" applyFont="1" applyFill="1" applyBorder="1" applyAlignment="1" applyProtection="1">
      <alignment horizontal="center" vertical="center"/>
    </xf>
    <xf numFmtId="0" fontId="13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7" xfId="1" applyNumberFormat="1" applyFont="1" applyFill="1" applyBorder="1" applyAlignment="1" applyProtection="1">
      <alignment horizontal="center" vertical="center" wrapText="1"/>
      <protection locked="0"/>
    </xf>
    <xf numFmtId="10" fontId="24" fillId="3" borderId="12" xfId="1" applyNumberFormat="1" applyFont="1" applyFill="1" applyBorder="1" applyAlignment="1" applyProtection="1">
      <alignment horizontal="center" vertical="center"/>
    </xf>
    <xf numFmtId="0" fontId="17" fillId="3" borderId="0" xfId="4" applyFont="1" applyFill="1" applyBorder="1" applyAlignment="1">
      <alignment horizontal="center" vertical="center"/>
    </xf>
    <xf numFmtId="0" fontId="18" fillId="3" borderId="0" xfId="4" applyFont="1" applyFill="1" applyBorder="1" applyAlignment="1">
      <alignment horizontal="left" vertical="center"/>
    </xf>
    <xf numFmtId="169" fontId="16" fillId="3" borderId="0" xfId="4" applyNumberFormat="1" applyFont="1" applyFill="1" applyBorder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11" xfId="1" applyFont="1" applyFill="1" applyBorder="1" applyAlignment="1" applyProtection="1">
      <alignment horizontal="center" vertical="center" wrapText="1"/>
      <protection locked="0"/>
    </xf>
    <xf numFmtId="0" fontId="22" fillId="3" borderId="12" xfId="1" applyFont="1" applyFill="1" applyBorder="1" applyAlignment="1" applyProtection="1">
      <alignment horizontal="center" vertical="center" wrapText="1"/>
      <protection locked="0"/>
    </xf>
    <xf numFmtId="0" fontId="22" fillId="3" borderId="7" xfId="1" applyFont="1" applyFill="1" applyBorder="1" applyAlignment="1" applyProtection="1">
      <alignment horizontal="center" vertical="center" wrapText="1"/>
      <protection locked="0"/>
    </xf>
    <xf numFmtId="0" fontId="22" fillId="3" borderId="11" xfId="1" applyFont="1" applyFill="1" applyBorder="1" applyAlignment="1" applyProtection="1">
      <alignment horizontal="center" vertical="center" wrapText="1"/>
    </xf>
    <xf numFmtId="0" fontId="22" fillId="3" borderId="12" xfId="1" applyFont="1" applyFill="1" applyBorder="1" applyAlignment="1" applyProtection="1">
      <alignment horizontal="center" vertical="center" wrapText="1"/>
    </xf>
    <xf numFmtId="0" fontId="37" fillId="3" borderId="9" xfId="1" applyFont="1" applyFill="1" applyBorder="1" applyAlignment="1" applyProtection="1">
      <alignment horizontal="center" vertical="center"/>
    </xf>
    <xf numFmtId="0" fontId="37" fillId="3" borderId="13" xfId="1" applyFont="1" applyFill="1" applyBorder="1" applyAlignment="1" applyProtection="1">
      <alignment horizontal="center" vertical="center"/>
    </xf>
    <xf numFmtId="0" fontId="37" fillId="3" borderId="15" xfId="1" applyFont="1" applyFill="1" applyBorder="1" applyAlignment="1" applyProtection="1">
      <alignment horizontal="center" vertical="center"/>
    </xf>
  </cellXfs>
  <cellStyles count="11">
    <cellStyle name="Hyperlink 2" xfId="3"/>
    <cellStyle name="Monétaire 2" xfId="6"/>
    <cellStyle name="Normal" xfId="0" builtinId="0"/>
    <cellStyle name="Normal 2" xfId="1"/>
    <cellStyle name="Normal 3" xfId="4"/>
    <cellStyle name="Normal 4" xfId="8"/>
    <cellStyle name="Percent" xfId="7" builtinId="5"/>
    <cellStyle name="Percent 2" xfId="2"/>
    <cellStyle name="Pourcentage 2" xfId="5"/>
    <cellStyle name="SAPMemberCell" xfId="9"/>
    <cellStyle name="SAPMemberTotalCell" xfId="10"/>
  </cellStyles>
  <dxfs count="0"/>
  <tableStyles count="0" defaultTableStyle="TableStyleMedium2" defaultPivotStyle="PivotStyleLight16"/>
  <colors>
    <mruColors>
      <color rgb="FF33CC33"/>
      <color rgb="FF339966"/>
      <color rgb="FF008000"/>
      <color rgb="FFCCFFCC"/>
      <color rgb="FF00B050"/>
      <color rgb="FF009900"/>
      <color rgb="FFFEDD9C"/>
      <color rgb="FFFFCC66"/>
      <color rgb="FFFFCC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583406</xdr:colOff>
      <xdr:row>15</xdr:row>
      <xdr:rowOff>166689</xdr:rowOff>
    </xdr:from>
    <xdr:to>
      <xdr:col>18</xdr:col>
      <xdr:colOff>319087</xdr:colOff>
      <xdr:row>36</xdr:row>
      <xdr:rowOff>108569</xdr:rowOff>
    </xdr:to>
    <xdr:pic macro="[0]!Image4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4812" y="3309939"/>
          <a:ext cx="4248150" cy="39661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ohlig-my.sharepoint.com/nicolas.phulpin/My%20Documents/FC-CARRI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EMMANUEL PAILLARDIN 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O12" t="str">
            <v xml:space="preserve">GEODIS SAINT DIZIER 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>GEODIS REIMS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GONDRAND</v>
          </cell>
        </row>
        <row r="15">
          <cell r="O15" t="str">
            <v>IMANY</v>
          </cell>
        </row>
        <row r="16">
          <cell r="O16" t="str">
            <v>LELEU</v>
          </cell>
        </row>
        <row r="17">
          <cell r="O17" t="str">
            <v>LP NAVAUX</v>
          </cell>
        </row>
        <row r="18">
          <cell r="O18" t="str">
            <v>RAPID TRANSPORTS</v>
          </cell>
        </row>
        <row r="19">
          <cell r="O19" t="str">
            <v>RHENUS</v>
          </cell>
        </row>
        <row r="20">
          <cell r="O20" t="str">
            <v>TISSELIN</v>
          </cell>
        </row>
        <row r="21">
          <cell r="O21" t="str">
            <v>TRACHMAN</v>
          </cell>
        </row>
        <row r="22">
          <cell r="O22" t="str">
            <v>VAN EGDOM</v>
          </cell>
        </row>
        <row r="23">
          <cell r="O23" t="str">
            <v>ABL DISSACO</v>
          </cell>
        </row>
        <row r="24">
          <cell r="O24" t="str">
            <v>AGS</v>
          </cell>
        </row>
        <row r="25">
          <cell r="O25" t="str">
            <v>BOLLORE NANCY</v>
          </cell>
        </row>
        <row r="26">
          <cell r="O26" t="str">
            <v>CERL</v>
          </cell>
        </row>
        <row r="27">
          <cell r="O27" t="str">
            <v>TRAMAR</v>
          </cell>
        </row>
        <row r="28">
          <cell r="O28" t="str">
            <v>WINJGAARD NATIE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K39"/>
  <sheetViews>
    <sheetView showGridLines="0" tabSelected="1" topLeftCell="B1" zoomScale="80" zoomScaleNormal="80" workbookViewId="0">
      <selection activeCell="G19" sqref="G19"/>
    </sheetView>
  </sheetViews>
  <sheetFormatPr defaultColWidth="11.42578125" defaultRowHeight="12.75" x14ac:dyDescent="0.2"/>
  <cols>
    <col min="1" max="2" width="7.7109375" style="1" customWidth="1"/>
    <col min="3" max="4" width="13.28515625" style="1" customWidth="1"/>
    <col min="5" max="5" width="13.140625" style="1" customWidth="1"/>
    <col min="6" max="6" width="7.7109375" style="1" customWidth="1"/>
    <col min="7" max="7" width="10" style="1" customWidth="1"/>
    <col min="8" max="8" width="11.140625" style="1" bestFit="1" customWidth="1"/>
    <col min="9" max="16" width="9.28515625" style="1" customWidth="1"/>
    <col min="17" max="17" width="10.85546875" style="1" bestFit="1" customWidth="1"/>
    <col min="18" max="18" width="10.28515625" style="1" bestFit="1" customWidth="1"/>
    <col min="19" max="19" width="9.28515625" style="1" customWidth="1"/>
    <col min="20" max="58" width="7.7109375" style="1" customWidth="1"/>
    <col min="59" max="16384" width="11.42578125" style="1"/>
  </cols>
  <sheetData>
    <row r="2" spans="2:37" ht="26.25" customHeight="1" x14ac:dyDescent="0.2">
      <c r="E2" s="211"/>
      <c r="F2" s="211"/>
      <c r="G2" s="211"/>
      <c r="H2" s="211"/>
      <c r="I2" s="211"/>
      <c r="J2" s="211"/>
      <c r="K2" s="211"/>
      <c r="L2" s="211"/>
      <c r="M2" s="32"/>
      <c r="N2" s="32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</row>
    <row r="3" spans="2:37" ht="12.75" customHeight="1" x14ac:dyDescent="0.2">
      <c r="E3" s="211"/>
      <c r="F3" s="211"/>
      <c r="G3" s="211"/>
      <c r="H3" s="211"/>
      <c r="I3" s="211"/>
      <c r="J3" s="211"/>
      <c r="K3" s="211"/>
      <c r="L3" s="211"/>
      <c r="M3" s="32"/>
      <c r="N3" s="3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2:37" ht="15" customHeight="1" x14ac:dyDescent="0.25">
      <c r="E4" s="211"/>
      <c r="F4" s="211"/>
      <c r="G4" s="211"/>
      <c r="H4" s="211"/>
      <c r="I4" s="211"/>
      <c r="J4" s="211"/>
      <c r="K4" s="211"/>
      <c r="L4" s="211"/>
      <c r="M4" s="32"/>
      <c r="N4" s="32"/>
      <c r="Y4" s="4"/>
      <c r="Z4" s="4"/>
      <c r="AA4" s="4"/>
      <c r="AB4" s="4"/>
      <c r="AC4" s="5"/>
      <c r="AD4" s="5"/>
      <c r="AE4" s="5"/>
      <c r="AF4" s="6"/>
      <c r="AG4" s="7"/>
      <c r="AH4" s="7"/>
      <c r="AI4" s="7"/>
      <c r="AJ4" s="8"/>
      <c r="AK4" s="8"/>
    </row>
    <row r="5" spans="2:37" ht="19.5" customHeight="1" x14ac:dyDescent="0.25">
      <c r="E5" s="211"/>
      <c r="F5" s="211"/>
      <c r="G5" s="211"/>
      <c r="H5" s="211"/>
      <c r="I5" s="211"/>
      <c r="J5" s="211"/>
      <c r="K5" s="211"/>
      <c r="L5" s="211"/>
      <c r="M5" s="32"/>
      <c r="N5" s="32"/>
      <c r="Y5" s="6"/>
      <c r="Z5" s="6"/>
      <c r="AA5" s="6"/>
      <c r="AB5" s="6"/>
      <c r="AC5" s="9"/>
      <c r="AD5" s="9"/>
      <c r="AE5" s="6"/>
      <c r="AF5" s="6"/>
      <c r="AG5" s="6"/>
      <c r="AH5" s="6"/>
      <c r="AI5" s="6"/>
      <c r="AJ5" s="10"/>
      <c r="AK5" s="3"/>
    </row>
    <row r="6" spans="2:37" ht="15.75" customHeight="1" x14ac:dyDescent="0.25">
      <c r="G6" s="2"/>
      <c r="H6" s="2"/>
      <c r="I6" s="2"/>
      <c r="J6" s="2"/>
      <c r="K6" s="2"/>
      <c r="L6" s="2"/>
      <c r="M6" s="2"/>
      <c r="N6" s="2"/>
      <c r="Y6" s="11"/>
      <c r="Z6" s="11"/>
      <c r="AA6" s="11"/>
      <c r="AB6" s="11"/>
      <c r="AC6" s="8"/>
      <c r="AD6" s="8"/>
      <c r="AE6" s="6"/>
      <c r="AF6" s="6"/>
      <c r="AG6" s="11"/>
      <c r="AH6" s="11"/>
      <c r="AI6" s="11"/>
      <c r="AJ6" s="12"/>
      <c r="AK6" s="12"/>
    </row>
    <row r="7" spans="2:37" ht="15.75" x14ac:dyDescent="0.25">
      <c r="B7" s="13"/>
      <c r="C7" s="13"/>
      <c r="D7" s="13"/>
      <c r="E7" s="13"/>
      <c r="F7" s="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"/>
      <c r="Y7" s="11"/>
      <c r="Z7" s="11"/>
      <c r="AA7" s="11"/>
      <c r="AB7" s="11"/>
      <c r="AC7" s="8"/>
      <c r="AD7" s="8"/>
      <c r="AE7" s="6"/>
      <c r="AF7" s="6"/>
      <c r="AG7" s="11"/>
      <c r="AH7" s="11"/>
      <c r="AI7" s="11"/>
      <c r="AJ7" s="12"/>
      <c r="AK7" s="12"/>
    </row>
    <row r="8" spans="2:37" ht="15.75" customHeight="1" x14ac:dyDescent="0.25">
      <c r="B8" s="180"/>
      <c r="C8" s="181"/>
      <c r="D8" s="181"/>
      <c r="E8" s="181"/>
      <c r="F8" s="14"/>
      <c r="G8" s="182"/>
      <c r="H8" s="15"/>
      <c r="I8" s="15"/>
      <c r="J8" s="15"/>
      <c r="K8" s="15"/>
      <c r="L8" s="15"/>
      <c r="M8" s="15"/>
      <c r="N8" s="15"/>
      <c r="O8" s="15"/>
      <c r="P8" s="3"/>
      <c r="Q8" s="15"/>
      <c r="R8" s="15"/>
      <c r="S8" s="15"/>
      <c r="T8" s="14"/>
      <c r="U8" s="14"/>
      <c r="V8" s="14"/>
      <c r="W8" s="14"/>
      <c r="Y8" s="11"/>
      <c r="Z8" s="11"/>
      <c r="AA8" s="11"/>
      <c r="AB8" s="11"/>
      <c r="AC8" s="8"/>
      <c r="AD8" s="8"/>
      <c r="AE8" s="6"/>
      <c r="AF8" s="6"/>
      <c r="AG8" s="11"/>
      <c r="AH8" s="11"/>
      <c r="AI8" s="11"/>
      <c r="AJ8" s="12"/>
      <c r="AK8" s="12"/>
    </row>
    <row r="9" spans="2:37" ht="15.75" x14ac:dyDescent="0.25">
      <c r="B9" s="27"/>
      <c r="C9" s="27"/>
      <c r="D9" s="27"/>
      <c r="E9" s="27"/>
      <c r="F9" s="14"/>
      <c r="G9" s="182"/>
      <c r="H9" s="16"/>
      <c r="I9" s="16"/>
      <c r="J9" s="16"/>
      <c r="K9" s="16"/>
      <c r="L9" s="16"/>
      <c r="M9" s="16"/>
      <c r="N9" s="3"/>
      <c r="O9" s="16"/>
      <c r="P9" s="17"/>
      <c r="Q9" s="16"/>
      <c r="R9" s="16"/>
      <c r="S9" s="16"/>
      <c r="T9" s="14"/>
      <c r="U9" s="14"/>
      <c r="V9" s="14"/>
      <c r="W9" s="14"/>
      <c r="Y9" s="11"/>
      <c r="Z9" s="11"/>
      <c r="AA9" s="11"/>
      <c r="AB9" s="11"/>
      <c r="AC9" s="8"/>
      <c r="AD9" s="8"/>
      <c r="AE9" s="6"/>
      <c r="AF9" s="6"/>
      <c r="AG9" s="11"/>
      <c r="AH9" s="11"/>
      <c r="AI9" s="11"/>
      <c r="AJ9" s="18"/>
      <c r="AK9" s="18"/>
    </row>
    <row r="10" spans="2:37" ht="15.75" x14ac:dyDescent="0.25">
      <c r="B10" s="183"/>
      <c r="C10" s="184"/>
      <c r="D10" s="184"/>
      <c r="E10" s="184"/>
      <c r="F10" s="14"/>
      <c r="G10" s="19"/>
      <c r="H10" s="19"/>
      <c r="I10" s="185"/>
      <c r="J10" s="19"/>
      <c r="K10" s="185"/>
      <c r="L10" s="19"/>
      <c r="M10" s="185"/>
      <c r="N10" s="19"/>
      <c r="O10" s="20"/>
      <c r="P10" s="21"/>
      <c r="Q10" s="20"/>
      <c r="R10" s="19"/>
      <c r="S10" s="20"/>
      <c r="T10" s="14"/>
      <c r="U10" s="14"/>
      <c r="V10" s="14"/>
      <c r="W10" s="14"/>
      <c r="Y10" s="11"/>
      <c r="Z10" s="11"/>
      <c r="AA10" s="11"/>
      <c r="AB10" s="11"/>
      <c r="AC10" s="8"/>
      <c r="AD10" s="8"/>
      <c r="AE10" s="6"/>
      <c r="AF10" s="6"/>
      <c r="AG10" s="22"/>
      <c r="AH10" s="22"/>
      <c r="AI10" s="22"/>
      <c r="AJ10" s="23"/>
      <c r="AK10" s="3"/>
    </row>
    <row r="11" spans="2:37" ht="15.75" customHeight="1" x14ac:dyDescent="0.25">
      <c r="B11" s="3"/>
      <c r="C11" s="3"/>
      <c r="D11" s="3"/>
      <c r="E11" s="3"/>
      <c r="F11" s="14"/>
      <c r="G11" s="186"/>
      <c r="H11" s="20"/>
      <c r="I11" s="20"/>
      <c r="J11" s="20"/>
      <c r="K11" s="20"/>
      <c r="L11" s="20"/>
      <c r="M11" s="20"/>
      <c r="N11" s="19"/>
      <c r="O11" s="20"/>
      <c r="P11" s="19"/>
      <c r="Q11" s="20"/>
      <c r="R11" s="19"/>
      <c r="S11" s="20"/>
      <c r="T11" s="14"/>
      <c r="U11" s="14"/>
      <c r="V11" s="14"/>
      <c r="W11" s="14"/>
      <c r="Y11" s="6"/>
      <c r="Z11" s="6"/>
      <c r="AA11" s="6"/>
      <c r="AB11" s="6"/>
      <c r="AC11" s="5"/>
      <c r="AD11" s="5"/>
      <c r="AE11" s="6"/>
      <c r="AF11" s="6"/>
      <c r="AG11" s="6"/>
      <c r="AH11" s="6"/>
      <c r="AI11" s="6"/>
      <c r="AJ11" s="10"/>
      <c r="AK11" s="3"/>
    </row>
    <row r="12" spans="2:37" ht="16.5" customHeight="1" x14ac:dyDescent="0.25">
      <c r="B12" s="13"/>
      <c r="C12" s="13"/>
      <c r="D12" s="13"/>
      <c r="E12" s="13"/>
      <c r="F12" s="14"/>
      <c r="G12" s="194"/>
      <c r="H12" s="187"/>
      <c r="I12" s="187"/>
      <c r="J12" s="187"/>
      <c r="K12" s="187"/>
      <c r="L12" s="187"/>
      <c r="M12" s="187"/>
      <c r="T12" s="14"/>
      <c r="U12" s="14"/>
      <c r="V12" s="14"/>
      <c r="W12" s="14"/>
      <c r="Y12" s="11"/>
      <c r="Z12" s="11"/>
      <c r="AA12" s="11"/>
      <c r="AB12" s="11"/>
      <c r="AC12" s="24"/>
      <c r="AD12" s="24"/>
      <c r="AE12" s="6"/>
      <c r="AF12" s="6"/>
      <c r="AG12" s="11"/>
      <c r="AH12" s="11"/>
      <c r="AI12" s="11"/>
      <c r="AJ12" s="24"/>
      <c r="AK12" s="24"/>
    </row>
    <row r="13" spans="2:37" ht="15.75" x14ac:dyDescent="0.25">
      <c r="B13" s="188"/>
      <c r="C13" s="189"/>
      <c r="D13" s="189"/>
      <c r="E13" s="189"/>
      <c r="F13" s="14"/>
      <c r="G13" s="194"/>
      <c r="H13" s="190"/>
      <c r="I13" s="190"/>
      <c r="J13" s="190"/>
      <c r="K13" s="190"/>
      <c r="L13" s="190"/>
      <c r="M13" s="190"/>
      <c r="N13" s="13"/>
      <c r="O13" s="2"/>
      <c r="P13" s="14"/>
      <c r="Q13" s="14"/>
      <c r="R13" s="14"/>
      <c r="S13" s="14"/>
      <c r="T13" s="14"/>
      <c r="U13" s="14"/>
      <c r="V13" s="14"/>
      <c r="W13" s="14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3"/>
    </row>
    <row r="14" spans="2:37" ht="15" x14ac:dyDescent="0.25">
      <c r="B14" s="191"/>
      <c r="C14" s="191"/>
      <c r="D14" s="191"/>
      <c r="E14" s="191"/>
      <c r="F14" s="14"/>
      <c r="G14" s="3"/>
      <c r="H14" s="3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3"/>
    </row>
    <row r="15" spans="2:37" ht="16.5" customHeight="1" x14ac:dyDescent="0.25">
      <c r="B15" s="192"/>
      <c r="C15" s="193"/>
      <c r="D15" s="193"/>
      <c r="E15" s="193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3"/>
    </row>
    <row r="16" spans="2:37" ht="15.75" customHeight="1" x14ac:dyDescent="0.25">
      <c r="B16" s="3"/>
      <c r="C16" s="3"/>
      <c r="D16" s="3"/>
      <c r="E16" s="3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3"/>
    </row>
    <row r="17" spans="1:37" ht="15.75" x14ac:dyDescent="0.25">
      <c r="B17" s="13"/>
      <c r="C17" s="13"/>
      <c r="D17" s="13"/>
      <c r="E17" s="13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3"/>
    </row>
    <row r="18" spans="1:37" ht="15.75" x14ac:dyDescent="0.25">
      <c r="B18" s="188"/>
      <c r="C18" s="189"/>
      <c r="D18" s="189"/>
      <c r="E18" s="189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3"/>
    </row>
    <row r="19" spans="1:37" ht="15" x14ac:dyDescent="0.25">
      <c r="B19" s="191"/>
      <c r="C19" s="191"/>
      <c r="D19" s="191"/>
      <c r="E19" s="191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3"/>
    </row>
    <row r="20" spans="1:37" ht="15" x14ac:dyDescent="0.25">
      <c r="B20" s="192"/>
      <c r="C20" s="193"/>
      <c r="D20" s="193"/>
      <c r="E20" s="193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3"/>
    </row>
    <row r="21" spans="1:37" ht="15.75" customHeight="1" x14ac:dyDescent="0.25"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3"/>
    </row>
    <row r="22" spans="1:37" ht="15.75" customHeight="1" x14ac:dyDescent="0.25">
      <c r="A22" s="101"/>
      <c r="B22" s="101"/>
      <c r="C22" s="101"/>
      <c r="D22" s="101"/>
      <c r="E22" s="101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3"/>
    </row>
    <row r="23" spans="1:37" ht="15.75" customHeight="1" x14ac:dyDescent="0.25"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3"/>
    </row>
    <row r="24" spans="1:37" ht="15" x14ac:dyDescent="0.25"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3"/>
    </row>
    <row r="25" spans="1:37" ht="15" x14ac:dyDescent="0.25"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3"/>
    </row>
    <row r="26" spans="1:37" ht="15" x14ac:dyDescent="0.25"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3"/>
    </row>
    <row r="27" spans="1:37" ht="15" x14ac:dyDescent="0.25"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3"/>
    </row>
    <row r="28" spans="1:37" ht="15" x14ac:dyDescent="0.25"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Y28" s="6"/>
      <c r="Z28" s="6"/>
      <c r="AA28" s="6"/>
      <c r="AB28" s="6"/>
      <c r="AC28" s="6"/>
      <c r="AD28" s="6"/>
      <c r="AE28" s="6"/>
      <c r="AF28" s="6"/>
      <c r="AG28" s="25"/>
      <c r="AH28" s="25"/>
      <c r="AI28" s="25"/>
      <c r="AJ28" s="26"/>
      <c r="AK28" s="3"/>
    </row>
    <row r="29" spans="1:37" ht="18.75" x14ac:dyDescent="0.3"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Y29" s="209"/>
      <c r="Z29" s="209"/>
      <c r="AA29" s="209"/>
      <c r="AB29" s="210"/>
      <c r="AC29" s="210"/>
      <c r="AD29" s="210"/>
      <c r="AE29" s="6"/>
      <c r="AF29" s="6"/>
      <c r="AG29" s="6"/>
      <c r="AH29" s="6"/>
      <c r="AI29" s="6"/>
      <c r="AJ29" s="6"/>
      <c r="AK29" s="3"/>
    </row>
    <row r="30" spans="1:37" x14ac:dyDescent="0.2"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x14ac:dyDescent="0.2"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</row>
    <row r="32" spans="1:37" x14ac:dyDescent="0.2"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4" spans="2:14" ht="15" x14ac:dyDescent="0.2">
      <c r="B34" s="104"/>
      <c r="C34" s="105"/>
      <c r="D34" s="105"/>
      <c r="E34" s="105"/>
      <c r="F34" s="105"/>
      <c r="G34" s="105"/>
      <c r="H34" s="105"/>
      <c r="I34" s="105"/>
      <c r="J34" s="103"/>
      <c r="K34" s="104"/>
      <c r="L34" s="104"/>
      <c r="M34" s="104"/>
      <c r="N34" s="104"/>
    </row>
    <row r="35" spans="2:14" ht="15" x14ac:dyDescent="0.2">
      <c r="B35" s="104"/>
      <c r="C35" s="103"/>
      <c r="D35" s="103"/>
      <c r="E35" s="103"/>
      <c r="F35" s="27"/>
      <c r="G35" s="27"/>
      <c r="H35" s="27"/>
      <c r="I35" s="27"/>
      <c r="J35" s="27"/>
      <c r="K35" s="104"/>
      <c r="L35" s="104"/>
      <c r="M35" s="104"/>
      <c r="N35" s="104"/>
    </row>
    <row r="36" spans="2:14" ht="15" x14ac:dyDescent="0.2">
      <c r="B36" s="104"/>
      <c r="C36" s="103"/>
      <c r="D36" s="103"/>
      <c r="E36" s="103"/>
      <c r="F36" s="103"/>
      <c r="G36" s="103"/>
      <c r="H36" s="103"/>
      <c r="I36" s="103"/>
      <c r="J36" s="103"/>
      <c r="K36" s="104"/>
      <c r="L36" s="104"/>
      <c r="M36" s="104"/>
      <c r="N36" s="104"/>
    </row>
    <row r="37" spans="2:14" ht="15" x14ac:dyDescent="0.2">
      <c r="B37" s="104"/>
      <c r="C37" s="28"/>
      <c r="D37" s="28"/>
      <c r="E37" s="28"/>
      <c r="F37" s="28"/>
      <c r="G37" s="28"/>
      <c r="H37" s="28"/>
      <c r="I37" s="28"/>
      <c r="J37" s="28"/>
      <c r="K37" s="102"/>
      <c r="L37" s="102"/>
      <c r="M37" s="102"/>
      <c r="N37" s="102"/>
    </row>
    <row r="38" spans="2:14" ht="15" x14ac:dyDescent="0.2">
      <c r="B38" s="103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</row>
    <row r="39" spans="2:14" ht="15" x14ac:dyDescent="0.2"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</row>
  </sheetData>
  <mergeCells count="4">
    <mergeCell ref="Y2:AK2"/>
    <mergeCell ref="Y29:AA29"/>
    <mergeCell ref="AB29:AD29"/>
    <mergeCell ref="E2:L5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BD19789"/>
  <sheetViews>
    <sheetView showGridLines="0" zoomScale="85" zoomScaleNormal="85" workbookViewId="0">
      <pane ySplit="1" topLeftCell="A2" activePane="bottomLeft" state="frozen"/>
      <selection activeCell="B50" sqref="B50"/>
      <selection pane="bottomLeft" activeCell="L1" sqref="L1"/>
    </sheetView>
  </sheetViews>
  <sheetFormatPr defaultColWidth="9.140625" defaultRowHeight="15" x14ac:dyDescent="0.2"/>
  <cols>
    <col min="1" max="1" width="13.28515625" style="47" bestFit="1" customWidth="1"/>
    <col min="2" max="2" width="14.28515625" style="47" customWidth="1"/>
    <col min="3" max="3" width="48.7109375" style="47" bestFit="1" customWidth="1"/>
    <col min="4" max="4" width="8.42578125" style="47" bestFit="1" customWidth="1"/>
    <col min="5" max="5" width="8.28515625" style="47" customWidth="1"/>
    <col min="6" max="6" width="12.140625" style="47" customWidth="1"/>
    <col min="7" max="7" width="14.140625" style="47" bestFit="1" customWidth="1"/>
    <col min="8" max="8" width="16.140625" style="47" bestFit="1" customWidth="1"/>
    <col min="9" max="9" width="12.5703125" style="47" bestFit="1" customWidth="1"/>
    <col min="10" max="10" width="11" style="47" bestFit="1" customWidth="1"/>
    <col min="11" max="11" width="19.7109375" style="47" bestFit="1" customWidth="1"/>
    <col min="12" max="12" width="23" style="47" customWidth="1"/>
    <col min="13" max="13" width="14" style="47" customWidth="1"/>
    <col min="14" max="14" width="69" style="47" bestFit="1" customWidth="1"/>
    <col min="15" max="15" width="15.42578125" style="47" bestFit="1" customWidth="1"/>
    <col min="16" max="16" width="15.42578125" style="47" customWidth="1"/>
    <col min="17" max="17" width="13.85546875" style="97" bestFit="1" customWidth="1"/>
    <col min="18" max="18" width="19.140625" style="47" customWidth="1"/>
    <col min="19" max="19" width="22.85546875" style="47" bestFit="1" customWidth="1"/>
    <col min="20" max="20" width="4.42578125" style="47" customWidth="1"/>
    <col min="21" max="26" width="11.42578125" style="47" customWidth="1"/>
    <col min="27" max="36" width="11.42578125" style="44" customWidth="1"/>
    <col min="37" max="241" width="11.42578125" style="17" customWidth="1"/>
    <col min="242" max="16384" width="9.140625" style="17"/>
  </cols>
  <sheetData>
    <row r="1" spans="1:56" ht="39.75" customHeight="1" thickBot="1" x14ac:dyDescent="0.25">
      <c r="A1" s="138" t="s">
        <v>32</v>
      </c>
      <c r="B1" s="136" t="s">
        <v>24</v>
      </c>
      <c r="C1" s="132" t="s">
        <v>22</v>
      </c>
      <c r="D1" s="126" t="s">
        <v>21</v>
      </c>
      <c r="E1" s="127" t="s">
        <v>17</v>
      </c>
      <c r="F1" s="128" t="s">
        <v>33</v>
      </c>
      <c r="G1" s="126" t="s">
        <v>16</v>
      </c>
      <c r="H1" s="137" t="s">
        <v>33</v>
      </c>
      <c r="I1" s="126" t="s">
        <v>15</v>
      </c>
      <c r="J1" s="137" t="s">
        <v>14</v>
      </c>
      <c r="K1" s="126" t="s">
        <v>18</v>
      </c>
      <c r="L1" s="195" t="s">
        <v>53</v>
      </c>
      <c r="M1" s="205" t="s">
        <v>28</v>
      </c>
      <c r="N1" s="206" t="s">
        <v>40</v>
      </c>
      <c r="O1" s="131" t="s">
        <v>55</v>
      </c>
      <c r="P1" s="131" t="s">
        <v>56</v>
      </c>
      <c r="Q1" s="204"/>
      <c r="R1" s="128" t="s">
        <v>44</v>
      </c>
      <c r="S1" s="128" t="s">
        <v>39</v>
      </c>
      <c r="T1" s="91"/>
      <c r="U1" s="91"/>
      <c r="V1" s="91"/>
      <c r="W1" s="139"/>
      <c r="X1" s="139"/>
      <c r="Y1" s="91"/>
      <c r="Z1" s="91"/>
      <c r="AA1" s="91"/>
      <c r="AB1" s="91"/>
      <c r="AC1" s="91"/>
      <c r="AD1" s="91"/>
      <c r="AE1" s="91"/>
      <c r="AF1" s="139"/>
      <c r="AG1" s="139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</row>
    <row r="2" spans="1:56" s="135" customFormat="1" ht="16.5" thickTop="1" x14ac:dyDescent="0.2">
      <c r="A2" s="98">
        <v>43525</v>
      </c>
      <c r="B2" s="100">
        <v>7879</v>
      </c>
      <c r="C2" s="100" t="s">
        <v>81</v>
      </c>
      <c r="D2" s="99" t="s">
        <v>36</v>
      </c>
      <c r="E2" s="100" t="s">
        <v>34</v>
      </c>
      <c r="F2" s="100" t="s">
        <v>82</v>
      </c>
      <c r="G2" s="91" t="s">
        <v>83</v>
      </c>
      <c r="H2" s="91" t="s">
        <v>84</v>
      </c>
      <c r="I2" s="100" t="s">
        <v>85</v>
      </c>
      <c r="J2" s="91" t="s">
        <v>11</v>
      </c>
      <c r="K2" s="100" t="s">
        <v>19</v>
      </c>
      <c r="L2" s="100" t="s">
        <v>86</v>
      </c>
      <c r="M2" s="98">
        <v>43524</v>
      </c>
      <c r="N2" s="100" t="s">
        <v>87</v>
      </c>
      <c r="O2" s="134">
        <f>IF(A2="","",1)</f>
        <v>1</v>
      </c>
      <c r="P2" s="91" t="str">
        <f>IF(OR(L2="TROP CHER ALL IN", L2="TROP CHER FOB", L2="TROP CHER FRET", L2="REP HORS DELAIS", L2="PDT NON ADAPTE", L2="CDE ANNULEE", L2="AUTRE"),1, "")</f>
        <v/>
      </c>
      <c r="Q2" s="91" t="str">
        <f t="shared" ref="Q2:Q33" si="0">D2&amp;E2&amp;R2</f>
        <v>ROADIMP2</v>
      </c>
      <c r="R2" s="91" t="str">
        <f>IF(S2="AGENT",2,"")&amp;IF(S2="CLIENT",1,"")</f>
        <v>2</v>
      </c>
      <c r="S2" s="91" t="s">
        <v>18</v>
      </c>
      <c r="T2" s="91"/>
      <c r="U2" s="213" t="s">
        <v>31</v>
      </c>
      <c r="V2" s="166" t="s">
        <v>29</v>
      </c>
      <c r="W2" s="56" t="s">
        <v>25</v>
      </c>
      <c r="X2" s="167" t="s">
        <v>27</v>
      </c>
      <c r="Y2" s="168" t="s">
        <v>30</v>
      </c>
      <c r="Z2" s="167" t="s">
        <v>26</v>
      </c>
      <c r="AA2" s="169" t="s">
        <v>51</v>
      </c>
      <c r="AB2" s="167" t="s">
        <v>46</v>
      </c>
      <c r="AC2" s="170" t="s">
        <v>45</v>
      </c>
      <c r="AD2" s="171" t="s">
        <v>47</v>
      </c>
      <c r="AE2" s="171" t="s">
        <v>49</v>
      </c>
      <c r="AF2" s="169" t="s">
        <v>54</v>
      </c>
      <c r="AG2" s="169" t="s">
        <v>50</v>
      </c>
    </row>
    <row r="3" spans="1:56" s="135" customFormat="1" x14ac:dyDescent="0.2">
      <c r="A3" s="90" t="s">
        <v>89</v>
      </c>
      <c r="B3" s="91" t="s">
        <v>88</v>
      </c>
      <c r="C3" s="91" t="s">
        <v>60</v>
      </c>
      <c r="D3" s="91" t="s">
        <v>36</v>
      </c>
      <c r="E3" s="91" t="s">
        <v>35</v>
      </c>
      <c r="F3" s="91" t="s">
        <v>90</v>
      </c>
      <c r="G3" s="91" t="s">
        <v>91</v>
      </c>
      <c r="H3" s="91" t="s">
        <v>92</v>
      </c>
      <c r="I3" s="91" t="s">
        <v>93</v>
      </c>
      <c r="J3" s="91" t="s">
        <v>12</v>
      </c>
      <c r="K3" s="91" t="s">
        <v>76</v>
      </c>
      <c r="L3" s="91" t="s">
        <v>94</v>
      </c>
      <c r="M3" s="90">
        <v>43525</v>
      </c>
      <c r="N3" s="91"/>
      <c r="O3" s="134">
        <f t="shared" ref="O3:O66" si="1">IF(A3="","",1)</f>
        <v>1</v>
      </c>
      <c r="P3" s="91" t="str">
        <f>IF(OR(L3="TROP CHER ALL IN", L3="TROP CHER FOB", L3="TROP CHER FRET", L3="REP HORS DELAIS", L3="PDT NON ADAPTE", L3="CDE ANNULEE", L3="AUTRE"),1, "")</f>
        <v/>
      </c>
      <c r="Q3" s="91" t="str">
        <f t="shared" si="0"/>
        <v>ROADEXP2</v>
      </c>
      <c r="R3" s="91" t="str">
        <f t="shared" ref="R3:R66" si="2">IF(S3="AGENT",2,"")&amp;IF(S3="CLIENT",1,"")</f>
        <v>2</v>
      </c>
      <c r="S3" s="91" t="s">
        <v>18</v>
      </c>
      <c r="T3" s="91"/>
      <c r="U3" s="214"/>
      <c r="V3" s="152">
        <f>SUM(O2:O1048576)</f>
        <v>2</v>
      </c>
      <c r="W3" s="173">
        <f>COUNTIF(L2:L1048576,"OBTENUE")</f>
        <v>0</v>
      </c>
      <c r="X3" s="152">
        <f>COUNTIF(L2:L1048576,"NON FERME")</f>
        <v>0</v>
      </c>
      <c r="Y3" s="174">
        <f>COUNTA(M2:M1048576)</f>
        <v>2</v>
      </c>
      <c r="Z3" s="152">
        <f>SUM(P2:P1048576)</f>
        <v>0</v>
      </c>
      <c r="AA3" s="176">
        <f>COUNTIF(L2:L1048576,"TROP CHER ALL IN")</f>
        <v>0</v>
      </c>
      <c r="AB3" s="152">
        <f>COUNTIF(L2:L1048576,"TROP CHER FRET")</f>
        <v>0</v>
      </c>
      <c r="AC3" s="178">
        <f>COUNTIF(L2:L1048576,"TROP CHER FOB")</f>
        <v>0</v>
      </c>
      <c r="AD3" s="134">
        <f>COUNTIF(L2:L1048576,"REP HORS DELAIS")</f>
        <v>0</v>
      </c>
      <c r="AE3" s="152">
        <f>COUNTIF(L2:L1048576,"CDE ANNULEE")</f>
        <v>0</v>
      </c>
      <c r="AF3" s="176">
        <f>COUNTIF(L2:L1048576,"PDT NON ADAPTE")</f>
        <v>0</v>
      </c>
      <c r="AG3" s="176">
        <f>COUNTIF(L2:L1048576,"AUTRE")</f>
        <v>0</v>
      </c>
      <c r="AH3" s="143"/>
    </row>
    <row r="4" spans="1:56" s="135" customFormat="1" ht="15.75" thickBot="1" x14ac:dyDescent="0.25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0"/>
      <c r="N4" s="91"/>
      <c r="O4" s="134" t="str">
        <f t="shared" si="1"/>
        <v/>
      </c>
      <c r="P4" s="91" t="str">
        <f t="shared" ref="P4:P67" si="3">IF(OR(L4="TROP CHER ALL IN", L4="TROP CHER FOB", L4="TROP CHER FRET", L4="REP HORS DELAIS", L4="PDT NON ADAPTE", L4="CDE ANNULEE", L4="AUTRE"),1, "")</f>
        <v/>
      </c>
      <c r="Q4" s="91" t="str">
        <f t="shared" si="0"/>
        <v/>
      </c>
      <c r="R4" s="91" t="str">
        <f t="shared" si="2"/>
        <v/>
      </c>
      <c r="S4" s="91"/>
      <c r="T4" s="91"/>
      <c r="U4" s="215"/>
      <c r="V4" s="207">
        <v>1</v>
      </c>
      <c r="W4" s="172">
        <f>($V$4*W3)/$V$3</f>
        <v>0</v>
      </c>
      <c r="X4" s="140">
        <f>($V$4*X3)/$V$3</f>
        <v>0</v>
      </c>
      <c r="Y4" s="172">
        <f>($V$4*Y3)/$V$3</f>
        <v>1</v>
      </c>
      <c r="Z4" s="172">
        <f>($V$4*Z3)/$V$3</f>
        <v>0</v>
      </c>
      <c r="AA4" s="175" t="e">
        <f>AA3/Z3</f>
        <v>#DIV/0!</v>
      </c>
      <c r="AB4" s="140" t="e">
        <f>AB3/Z3</f>
        <v>#DIV/0!</v>
      </c>
      <c r="AC4" s="177" t="e">
        <f>AC3/Z3</f>
        <v>#DIV/0!</v>
      </c>
      <c r="AD4" s="172" t="e">
        <f>AD3/Z3</f>
        <v>#DIV/0!</v>
      </c>
      <c r="AE4" s="172" t="e">
        <f>AE3/Z3</f>
        <v>#DIV/0!</v>
      </c>
      <c r="AF4" s="179" t="e">
        <f>AF3/Z3</f>
        <v>#DIV/0!</v>
      </c>
      <c r="AG4" s="175" t="e">
        <f>AG3/Z3</f>
        <v>#DIV/0!</v>
      </c>
      <c r="AH4" s="143"/>
    </row>
    <row r="5" spans="1:56" s="135" customFormat="1" ht="15.75" thickTop="1" x14ac:dyDescent="0.2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0"/>
      <c r="N5" s="94"/>
      <c r="O5" s="134" t="str">
        <f t="shared" si="1"/>
        <v/>
      </c>
      <c r="P5" s="91" t="str">
        <f t="shared" si="3"/>
        <v/>
      </c>
      <c r="Q5" s="91" t="str">
        <f t="shared" si="0"/>
        <v/>
      </c>
      <c r="R5" s="91" t="str">
        <f t="shared" si="2"/>
        <v/>
      </c>
      <c r="S5" s="91"/>
      <c r="T5" s="91"/>
      <c r="U5" s="100"/>
      <c r="V5" s="100"/>
      <c r="W5" s="100"/>
      <c r="X5" s="91"/>
      <c r="Y5" s="91"/>
      <c r="Z5" s="100"/>
      <c r="AA5" s="141"/>
      <c r="AB5" s="141"/>
      <c r="AC5" s="141"/>
      <c r="AD5" s="141"/>
      <c r="AE5" s="88"/>
      <c r="AF5" s="88"/>
      <c r="AG5" s="88"/>
      <c r="AH5" s="88"/>
      <c r="AI5" s="88"/>
      <c r="AJ5" s="88"/>
    </row>
    <row r="6" spans="1:56" s="135" customFormat="1" ht="15.75" thickBot="1" x14ac:dyDescent="0.25">
      <c r="A6" s="90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0"/>
      <c r="N6" s="91"/>
      <c r="O6" s="134" t="str">
        <f t="shared" si="1"/>
        <v/>
      </c>
      <c r="P6" s="91" t="str">
        <f t="shared" si="3"/>
        <v/>
      </c>
      <c r="Q6" s="91" t="str">
        <f t="shared" si="0"/>
        <v/>
      </c>
      <c r="R6" s="91" t="str">
        <f t="shared" si="2"/>
        <v/>
      </c>
      <c r="S6" s="91"/>
      <c r="T6" s="91"/>
      <c r="U6" s="91"/>
      <c r="V6" s="91"/>
      <c r="W6" s="91"/>
      <c r="X6" s="91"/>
      <c r="Y6" s="91"/>
      <c r="Z6" s="91"/>
      <c r="AA6" s="88"/>
      <c r="AB6" s="88"/>
      <c r="AC6" s="88"/>
      <c r="AD6" s="88"/>
      <c r="AE6" s="88"/>
      <c r="AF6" s="88"/>
      <c r="AG6" s="88"/>
      <c r="AH6" s="88"/>
      <c r="AI6" s="88"/>
      <c r="AJ6" s="88"/>
    </row>
    <row r="7" spans="1:56" s="135" customFormat="1" ht="19.5" thickTop="1" thickBot="1" x14ac:dyDescent="0.25">
      <c r="A7" s="90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0"/>
      <c r="N7" s="91"/>
      <c r="O7" s="134" t="str">
        <f t="shared" si="1"/>
        <v/>
      </c>
      <c r="P7" s="91" t="str">
        <f t="shared" si="3"/>
        <v/>
      </c>
      <c r="Q7" s="91" t="str">
        <f t="shared" si="0"/>
        <v/>
      </c>
      <c r="R7" s="91" t="str">
        <f t="shared" si="2"/>
        <v/>
      </c>
      <c r="S7" s="91"/>
      <c r="T7" s="91"/>
      <c r="U7" s="216" t="s">
        <v>2</v>
      </c>
      <c r="V7" s="218" t="s">
        <v>52</v>
      </c>
      <c r="W7" s="219"/>
      <c r="X7" s="219"/>
      <c r="Y7" s="219"/>
      <c r="Z7" s="219"/>
      <c r="AA7" s="219"/>
      <c r="AB7" s="219"/>
      <c r="AC7" s="219"/>
      <c r="AD7" s="220"/>
      <c r="AI7" s="91"/>
      <c r="AJ7" s="47"/>
      <c r="AK7" s="91"/>
    </row>
    <row r="8" spans="1:56" s="135" customFormat="1" ht="15.75" thickTop="1" x14ac:dyDescent="0.2">
      <c r="A8" s="90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0"/>
      <c r="N8" s="91"/>
      <c r="O8" s="134" t="str">
        <f t="shared" si="1"/>
        <v/>
      </c>
      <c r="P8" s="91" t="str">
        <f t="shared" si="3"/>
        <v/>
      </c>
      <c r="Q8" s="91" t="str">
        <f t="shared" si="0"/>
        <v/>
      </c>
      <c r="R8" s="91" t="str">
        <f t="shared" si="2"/>
        <v/>
      </c>
      <c r="S8" s="91"/>
      <c r="T8" s="91"/>
      <c r="U8" s="217"/>
      <c r="V8" s="163" t="s">
        <v>37</v>
      </c>
      <c r="W8" s="164" t="s">
        <v>4</v>
      </c>
      <c r="X8" s="146" t="s">
        <v>5</v>
      </c>
      <c r="Y8" s="159" t="s">
        <v>38</v>
      </c>
      <c r="Z8" s="145" t="s">
        <v>6</v>
      </c>
      <c r="AA8" s="149" t="s">
        <v>7</v>
      </c>
      <c r="AB8" s="153" t="s">
        <v>36</v>
      </c>
      <c r="AC8" s="156" t="s">
        <v>8</v>
      </c>
      <c r="AD8" s="155" t="s">
        <v>9</v>
      </c>
    </row>
    <row r="9" spans="1:56" s="135" customFormat="1" x14ac:dyDescent="0.2">
      <c r="A9" s="90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0"/>
      <c r="N9" s="91"/>
      <c r="O9" s="134" t="str">
        <f t="shared" si="1"/>
        <v/>
      </c>
      <c r="P9" s="91" t="str">
        <f t="shared" si="3"/>
        <v/>
      </c>
      <c r="Q9" s="91" t="str">
        <f t="shared" si="0"/>
        <v/>
      </c>
      <c r="R9" s="91" t="str">
        <f t="shared" si="2"/>
        <v/>
      </c>
      <c r="S9" s="91"/>
      <c r="T9" s="91"/>
      <c r="U9" s="217"/>
      <c r="V9" s="162">
        <f>W9+X9</f>
        <v>0</v>
      </c>
      <c r="W9" s="134">
        <f>COUNTIF($Q2:$Q1048576,"AIREXP*")</f>
        <v>0</v>
      </c>
      <c r="X9" s="150">
        <f>COUNTIF($Q:$Q,"AIRIMP*")</f>
        <v>0</v>
      </c>
      <c r="Y9" s="160">
        <f>Z9+AA9</f>
        <v>0</v>
      </c>
      <c r="Z9" s="158">
        <f>COUNTIF($Q:$Q,"SEAEXP*")</f>
        <v>0</v>
      </c>
      <c r="AA9" s="150">
        <f>COUNTIF($Q:$Q,"SEAIMP*")</f>
        <v>0</v>
      </c>
      <c r="AB9" s="142">
        <f>AC9+AD9</f>
        <v>2</v>
      </c>
      <c r="AC9" s="157">
        <f>COUNTIF($Q:$Q,"ROADEXP*")</f>
        <v>1</v>
      </c>
      <c r="AD9" s="150">
        <f>COUNTIF($Q:$Q,"ROADIMP*")</f>
        <v>1</v>
      </c>
    </row>
    <row r="10" spans="1:56" s="135" customFormat="1" x14ac:dyDescent="0.2">
      <c r="A10" s="90"/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0"/>
      <c r="N10" s="91"/>
      <c r="O10" s="134" t="str">
        <f t="shared" si="1"/>
        <v/>
      </c>
      <c r="P10" s="91" t="str">
        <f t="shared" si="3"/>
        <v/>
      </c>
      <c r="Q10" s="91" t="str">
        <f t="shared" si="0"/>
        <v/>
      </c>
      <c r="R10" s="91" t="str">
        <f t="shared" si="2"/>
        <v/>
      </c>
      <c r="S10" s="91"/>
      <c r="T10" s="91"/>
      <c r="U10" s="217"/>
      <c r="V10" s="165">
        <f t="shared" ref="V10:AD10" si="4">V9/$V$3</f>
        <v>0</v>
      </c>
      <c r="W10" s="196">
        <f t="shared" si="4"/>
        <v>0</v>
      </c>
      <c r="X10" s="197">
        <f t="shared" si="4"/>
        <v>0</v>
      </c>
      <c r="Y10" s="118">
        <f t="shared" si="4"/>
        <v>0</v>
      </c>
      <c r="Z10" s="196">
        <f t="shared" si="4"/>
        <v>0</v>
      </c>
      <c r="AA10" s="198">
        <f t="shared" si="4"/>
        <v>0</v>
      </c>
      <c r="AB10" s="154">
        <f t="shared" si="4"/>
        <v>1</v>
      </c>
      <c r="AC10" s="199">
        <f t="shared" si="4"/>
        <v>0.5</v>
      </c>
      <c r="AD10" s="197">
        <f t="shared" si="4"/>
        <v>0.5</v>
      </c>
    </row>
    <row r="11" spans="1:56" s="135" customFormat="1" x14ac:dyDescent="0.2">
      <c r="A11" s="90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0"/>
      <c r="N11" s="91"/>
      <c r="O11" s="134" t="str">
        <f t="shared" si="1"/>
        <v/>
      </c>
      <c r="P11" s="91" t="str">
        <f t="shared" si="3"/>
        <v/>
      </c>
      <c r="Q11" s="91" t="str">
        <f t="shared" si="0"/>
        <v/>
      </c>
      <c r="R11" s="91" t="str">
        <f t="shared" si="2"/>
        <v/>
      </c>
      <c r="S11" s="91"/>
      <c r="T11" s="91"/>
      <c r="U11" s="152">
        <f>SUM(R3:R1048576)</f>
        <v>0</v>
      </c>
      <c r="V11" s="151">
        <f>SUM(W11+X11)</f>
        <v>0</v>
      </c>
      <c r="W11" s="161">
        <f>COUNTIF($Q$2:$Q$493,"AIREXP1*")</f>
        <v>0</v>
      </c>
      <c r="X11" s="150">
        <f>COUNTIF($Q$2:$Q$493,"AIRIMP1*")</f>
        <v>0</v>
      </c>
      <c r="Y11" s="148">
        <f>SUM(Z11+AA11)</f>
        <v>0</v>
      </c>
      <c r="Z11" s="161">
        <f>COUNTIF($Q$2:$Q$493,"SEAEXP1*")</f>
        <v>0</v>
      </c>
      <c r="AA11" s="150">
        <f>COUNTIF($Q$2:$Q$493,"SEAIMPORT1*")</f>
        <v>0</v>
      </c>
      <c r="AB11" s="151">
        <f>SUM(AC11+AD11)</f>
        <v>0</v>
      </c>
      <c r="AC11" s="157">
        <f>COUNTIF($Q$2:$Q$1048576,"ROADEXP1*")</f>
        <v>0</v>
      </c>
      <c r="AD11" s="150">
        <f>COUNTIF($Q$2:$Q$493,"ROADIMP1*")</f>
        <v>0</v>
      </c>
      <c r="AI11" s="91"/>
      <c r="AJ11" s="47"/>
      <c r="AK11" s="91"/>
    </row>
    <row r="12" spans="1:56" s="135" customFormat="1" ht="15.75" thickBot="1" x14ac:dyDescent="0.25">
      <c r="A12" s="90"/>
      <c r="B12" s="91"/>
      <c r="C12" s="91"/>
      <c r="D12" s="92"/>
      <c r="E12" s="91"/>
      <c r="F12" s="91"/>
      <c r="G12" s="91"/>
      <c r="H12" s="91"/>
      <c r="I12" s="91"/>
      <c r="J12" s="91"/>
      <c r="K12" s="91"/>
      <c r="L12" s="91"/>
      <c r="M12" s="90"/>
      <c r="N12" s="91"/>
      <c r="O12" s="134" t="str">
        <f t="shared" si="1"/>
        <v/>
      </c>
      <c r="P12" s="91" t="str">
        <f t="shared" si="3"/>
        <v/>
      </c>
      <c r="Q12" s="91" t="str">
        <f t="shared" si="0"/>
        <v/>
      </c>
      <c r="R12" s="91" t="str">
        <f t="shared" si="2"/>
        <v/>
      </c>
      <c r="S12" s="91"/>
      <c r="T12" s="91"/>
      <c r="U12" s="147">
        <f>U11/V3</f>
        <v>0</v>
      </c>
      <c r="V12" s="144" t="e">
        <f>V11/V9</f>
        <v>#DIV/0!</v>
      </c>
      <c r="W12" s="200" t="e">
        <f t="shared" ref="W12:Z12" si="5">W11/$U$11</f>
        <v>#DIV/0!</v>
      </c>
      <c r="X12" s="201" t="e">
        <f>X11/V11</f>
        <v>#DIV/0!</v>
      </c>
      <c r="Y12" s="202" t="e">
        <f>Y11/Y9</f>
        <v>#DIV/0!</v>
      </c>
      <c r="Z12" s="200" t="e">
        <f t="shared" si="5"/>
        <v>#DIV/0!</v>
      </c>
      <c r="AA12" s="203" t="e">
        <f>AA11/Y11</f>
        <v>#DIV/0!</v>
      </c>
      <c r="AB12" s="202">
        <f>AB11/AB9</f>
        <v>0</v>
      </c>
      <c r="AC12" s="200" t="e">
        <f>AC11/$U$11</f>
        <v>#DIV/0!</v>
      </c>
      <c r="AD12" s="201" t="e">
        <f>AD11/$U$11</f>
        <v>#DIV/0!</v>
      </c>
      <c r="AI12" s="91"/>
      <c r="AJ12" s="47"/>
      <c r="AK12" s="91"/>
    </row>
    <row r="13" spans="1:56" s="135" customFormat="1" ht="15.75" thickTop="1" x14ac:dyDescent="0.2">
      <c r="A13" s="90"/>
      <c r="B13" s="91"/>
      <c r="C13" s="91"/>
      <c r="D13" s="92"/>
      <c r="E13" s="91"/>
      <c r="F13" s="91"/>
      <c r="G13" s="91"/>
      <c r="H13" s="91"/>
      <c r="I13" s="91"/>
      <c r="J13" s="91"/>
      <c r="K13" s="91"/>
      <c r="L13" s="91"/>
      <c r="M13" s="90"/>
      <c r="N13" s="91"/>
      <c r="O13" s="134" t="str">
        <f t="shared" si="1"/>
        <v/>
      </c>
      <c r="P13" s="91" t="str">
        <f t="shared" si="3"/>
        <v/>
      </c>
      <c r="Q13" s="91" t="str">
        <f t="shared" si="0"/>
        <v/>
      </c>
      <c r="R13" s="91" t="str">
        <f t="shared" si="2"/>
        <v/>
      </c>
      <c r="S13" s="91"/>
      <c r="T13" s="91"/>
      <c r="U13" s="100"/>
      <c r="V13" s="100"/>
      <c r="W13" s="100"/>
      <c r="X13" s="100"/>
      <c r="Y13" s="100"/>
      <c r="Z13" s="100"/>
      <c r="AA13" s="141"/>
      <c r="AB13" s="88"/>
      <c r="AC13" s="88"/>
      <c r="AD13" s="141"/>
      <c r="AE13" s="88"/>
      <c r="AF13" s="88"/>
      <c r="AG13" s="88"/>
      <c r="AH13" s="88"/>
      <c r="AI13" s="88"/>
      <c r="AJ13" s="88"/>
    </row>
    <row r="14" spans="1:56" s="135" customFormat="1" x14ac:dyDescent="0.2">
      <c r="A14" s="90"/>
      <c r="B14" s="91"/>
      <c r="C14" s="91"/>
      <c r="D14" s="92"/>
      <c r="E14" s="92"/>
      <c r="F14" s="91"/>
      <c r="G14" s="91"/>
      <c r="H14" s="91"/>
      <c r="I14" s="91"/>
      <c r="J14" s="91"/>
      <c r="K14" s="91"/>
      <c r="L14" s="91"/>
      <c r="M14" s="91"/>
      <c r="N14" s="91"/>
      <c r="O14" s="134" t="str">
        <f t="shared" si="1"/>
        <v/>
      </c>
      <c r="P14" s="91" t="str">
        <f t="shared" si="3"/>
        <v/>
      </c>
      <c r="Q14" s="91" t="str">
        <f t="shared" si="0"/>
        <v/>
      </c>
      <c r="R14" s="91" t="str">
        <f t="shared" si="2"/>
        <v/>
      </c>
      <c r="S14" s="91"/>
      <c r="T14" s="91"/>
      <c r="Y14" s="91"/>
      <c r="Z14" s="91"/>
      <c r="AA14" s="88"/>
      <c r="AB14" s="88"/>
      <c r="AC14" s="88"/>
      <c r="AD14" s="88"/>
      <c r="AE14" s="88"/>
      <c r="AF14" s="88"/>
      <c r="AG14" s="88"/>
      <c r="AH14" s="88"/>
      <c r="AI14" s="88"/>
      <c r="AJ14" s="88"/>
    </row>
    <row r="15" spans="1:56" s="135" customFormat="1" x14ac:dyDescent="0.2">
      <c r="A15" s="90"/>
      <c r="B15" s="91"/>
      <c r="C15" s="91"/>
      <c r="D15" s="92"/>
      <c r="E15" s="91"/>
      <c r="F15" s="91"/>
      <c r="G15" s="91"/>
      <c r="H15" s="94"/>
      <c r="I15" s="91"/>
      <c r="J15" s="91"/>
      <c r="K15" s="91"/>
      <c r="L15" s="91"/>
      <c r="M15" s="91"/>
      <c r="N15" s="91"/>
      <c r="O15" s="134" t="str">
        <f t="shared" si="1"/>
        <v/>
      </c>
      <c r="P15" s="91" t="str">
        <f t="shared" si="3"/>
        <v/>
      </c>
      <c r="Q15" s="91" t="str">
        <f t="shared" si="0"/>
        <v/>
      </c>
      <c r="R15" s="91" t="str">
        <f t="shared" si="2"/>
        <v/>
      </c>
      <c r="S15" s="91"/>
      <c r="T15" s="91"/>
      <c r="Y15" s="91"/>
      <c r="Z15" s="91"/>
      <c r="AA15" s="91"/>
      <c r="AC15" s="47"/>
      <c r="AE15" s="88"/>
      <c r="AF15" s="88"/>
      <c r="AG15" s="88"/>
      <c r="AH15" s="88"/>
      <c r="AI15" s="88"/>
      <c r="AJ15" s="88"/>
    </row>
    <row r="16" spans="1:56" s="135" customFormat="1" x14ac:dyDescent="0.2">
      <c r="A16" s="90"/>
      <c r="B16" s="91"/>
      <c r="C16" s="91"/>
      <c r="D16" s="92"/>
      <c r="E16" s="91"/>
      <c r="F16" s="91"/>
      <c r="G16" s="91"/>
      <c r="H16" s="94"/>
      <c r="I16" s="91"/>
      <c r="J16" s="91"/>
      <c r="K16" s="91"/>
      <c r="L16" s="91"/>
      <c r="M16" s="90"/>
      <c r="N16" s="91"/>
      <c r="O16" s="134" t="str">
        <f t="shared" si="1"/>
        <v/>
      </c>
      <c r="P16" s="91" t="str">
        <f t="shared" si="3"/>
        <v/>
      </c>
      <c r="Q16" s="91" t="str">
        <f t="shared" si="0"/>
        <v/>
      </c>
      <c r="R16" s="91" t="str">
        <f t="shared" si="2"/>
        <v/>
      </c>
      <c r="S16" s="91"/>
      <c r="T16" s="91"/>
      <c r="Y16" s="91"/>
      <c r="Z16" s="91"/>
      <c r="AA16" s="91"/>
      <c r="AC16" s="47"/>
      <c r="AE16" s="88"/>
      <c r="AF16" s="88"/>
      <c r="AG16" s="88"/>
      <c r="AH16" s="88"/>
      <c r="AI16" s="88"/>
      <c r="AJ16" s="88"/>
    </row>
    <row r="17" spans="1:36" s="135" customFormat="1" x14ac:dyDescent="0.2">
      <c r="A17" s="90"/>
      <c r="B17" s="91"/>
      <c r="C17" s="91"/>
      <c r="D17" s="91"/>
      <c r="E17" s="91"/>
      <c r="F17" s="91"/>
      <c r="G17" s="91"/>
      <c r="H17" s="94"/>
      <c r="I17" s="91"/>
      <c r="J17" s="91"/>
      <c r="K17" s="91"/>
      <c r="L17" s="91"/>
      <c r="M17" s="90"/>
      <c r="N17" s="91"/>
      <c r="O17" s="134" t="str">
        <f t="shared" si="1"/>
        <v/>
      </c>
      <c r="P17" s="91" t="str">
        <f t="shared" si="3"/>
        <v/>
      </c>
      <c r="Q17" s="91" t="str">
        <f t="shared" si="0"/>
        <v/>
      </c>
      <c r="R17" s="91" t="str">
        <f t="shared" si="2"/>
        <v/>
      </c>
      <c r="S17" s="91"/>
      <c r="T17" s="91"/>
      <c r="Y17" s="91"/>
      <c r="Z17" s="91"/>
      <c r="AA17" s="91"/>
      <c r="AC17" s="47"/>
      <c r="AE17" s="88"/>
      <c r="AF17" s="88"/>
      <c r="AG17" s="88"/>
      <c r="AH17" s="88"/>
      <c r="AI17" s="88"/>
      <c r="AJ17" s="88"/>
    </row>
    <row r="18" spans="1:36" s="135" customFormat="1" x14ac:dyDescent="0.2">
      <c r="A18" s="90"/>
      <c r="B18" s="91"/>
      <c r="C18" s="91"/>
      <c r="D18" s="91"/>
      <c r="E18" s="91"/>
      <c r="F18" s="91"/>
      <c r="G18" s="91"/>
      <c r="H18" s="94"/>
      <c r="I18" s="91"/>
      <c r="J18" s="91"/>
      <c r="K18" s="91"/>
      <c r="L18" s="91"/>
      <c r="M18" s="95"/>
      <c r="N18" s="91"/>
      <c r="O18" s="134" t="str">
        <f t="shared" si="1"/>
        <v/>
      </c>
      <c r="P18" s="91" t="str">
        <f t="shared" si="3"/>
        <v/>
      </c>
      <c r="Q18" s="91" t="str">
        <f t="shared" si="0"/>
        <v/>
      </c>
      <c r="R18" s="91" t="str">
        <f t="shared" si="2"/>
        <v/>
      </c>
      <c r="S18" s="91"/>
      <c r="T18" s="91"/>
      <c r="Y18" s="91"/>
      <c r="Z18" s="91"/>
      <c r="AA18" s="88"/>
      <c r="AB18" s="88"/>
      <c r="AC18" s="88"/>
      <c r="AD18" s="88"/>
      <c r="AE18" s="88"/>
      <c r="AF18" s="88"/>
      <c r="AG18" s="88"/>
      <c r="AH18" s="88"/>
      <c r="AI18" s="88"/>
      <c r="AJ18" s="88"/>
    </row>
    <row r="19" spans="1:36" s="135" customFormat="1" x14ac:dyDescent="0.2">
      <c r="A19" s="90"/>
      <c r="B19" s="91"/>
      <c r="C19" s="91"/>
      <c r="D19" s="91"/>
      <c r="E19" s="91"/>
      <c r="F19" s="91"/>
      <c r="G19" s="91"/>
      <c r="H19" s="94"/>
      <c r="I19" s="91"/>
      <c r="J19" s="91"/>
      <c r="K19" s="91"/>
      <c r="L19" s="91"/>
      <c r="M19" s="90"/>
      <c r="N19" s="91"/>
      <c r="O19" s="134" t="str">
        <f t="shared" si="1"/>
        <v/>
      </c>
      <c r="P19" s="91" t="str">
        <f t="shared" si="3"/>
        <v/>
      </c>
      <c r="Q19" s="91" t="str">
        <f t="shared" si="0"/>
        <v/>
      </c>
      <c r="R19" s="91" t="str">
        <f t="shared" si="2"/>
        <v/>
      </c>
      <c r="S19" s="91"/>
      <c r="T19" s="91"/>
      <c r="Y19" s="91"/>
      <c r="Z19" s="91"/>
      <c r="AA19" s="88"/>
      <c r="AB19" s="88"/>
      <c r="AC19" s="88"/>
      <c r="AD19" s="88"/>
      <c r="AE19" s="88"/>
      <c r="AF19" s="88"/>
      <c r="AG19" s="88"/>
      <c r="AH19" s="88"/>
      <c r="AI19" s="88"/>
      <c r="AJ19" s="88"/>
    </row>
    <row r="20" spans="1:36" s="135" customFormat="1" x14ac:dyDescent="0.2">
      <c r="A20" s="90"/>
      <c r="B20" s="91"/>
      <c r="C20" s="91"/>
      <c r="D20" s="91"/>
      <c r="E20" s="91"/>
      <c r="F20" s="91"/>
      <c r="G20" s="91"/>
      <c r="H20" s="94"/>
      <c r="I20" s="91"/>
      <c r="J20" s="91"/>
      <c r="K20" s="91"/>
      <c r="L20" s="91"/>
      <c r="M20" s="90"/>
      <c r="N20" s="91"/>
      <c r="O20" s="134" t="str">
        <f t="shared" si="1"/>
        <v/>
      </c>
      <c r="P20" s="91" t="str">
        <f t="shared" si="3"/>
        <v/>
      </c>
      <c r="Q20" s="91" t="str">
        <f t="shared" si="0"/>
        <v/>
      </c>
      <c r="R20" s="91" t="str">
        <f t="shared" si="2"/>
        <v/>
      </c>
      <c r="S20" s="91"/>
      <c r="T20" s="91"/>
      <c r="U20" s="91"/>
      <c r="V20" s="91"/>
      <c r="W20" s="91"/>
      <c r="X20" s="91"/>
      <c r="Y20" s="91"/>
      <c r="Z20" s="91"/>
      <c r="AA20" s="88"/>
      <c r="AB20" s="88"/>
      <c r="AC20" s="88"/>
      <c r="AD20" s="88"/>
      <c r="AE20" s="88"/>
      <c r="AF20" s="88"/>
      <c r="AG20" s="88"/>
      <c r="AH20" s="88"/>
      <c r="AI20" s="88"/>
      <c r="AJ20" s="88"/>
    </row>
    <row r="21" spans="1:36" s="135" customFormat="1" x14ac:dyDescent="0.2">
      <c r="A21" s="90"/>
      <c r="B21" s="91"/>
      <c r="C21" s="91"/>
      <c r="D21" s="91"/>
      <c r="E21" s="91"/>
      <c r="F21" s="91"/>
      <c r="G21" s="91"/>
      <c r="H21" s="94"/>
      <c r="I21" s="91"/>
      <c r="J21" s="91"/>
      <c r="K21" s="91"/>
      <c r="L21" s="91"/>
      <c r="M21" s="95"/>
      <c r="N21" s="91"/>
      <c r="O21" s="134" t="str">
        <f t="shared" si="1"/>
        <v/>
      </c>
      <c r="P21" s="91" t="str">
        <f t="shared" si="3"/>
        <v/>
      </c>
      <c r="Q21" s="91" t="str">
        <f t="shared" si="0"/>
        <v/>
      </c>
      <c r="R21" s="91" t="str">
        <f t="shared" si="2"/>
        <v/>
      </c>
      <c r="S21" s="91"/>
      <c r="T21" s="91"/>
      <c r="U21" s="91"/>
      <c r="V21" s="91"/>
      <c r="W21" s="91"/>
      <c r="X21" s="91"/>
      <c r="Y21" s="91"/>
      <c r="Z21" s="91"/>
      <c r="AA21" s="88"/>
      <c r="AB21" s="88"/>
      <c r="AC21" s="88"/>
      <c r="AD21" s="88"/>
      <c r="AE21" s="88"/>
      <c r="AF21" s="88"/>
      <c r="AG21" s="88"/>
      <c r="AH21" s="88"/>
      <c r="AI21" s="88"/>
      <c r="AJ21" s="88"/>
    </row>
    <row r="22" spans="1:36" s="135" customFormat="1" x14ac:dyDescent="0.2">
      <c r="A22" s="90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134" t="str">
        <f t="shared" si="1"/>
        <v/>
      </c>
      <c r="P22" s="91" t="str">
        <f t="shared" si="3"/>
        <v/>
      </c>
      <c r="Q22" s="91" t="str">
        <f t="shared" si="0"/>
        <v/>
      </c>
      <c r="R22" s="91" t="str">
        <f t="shared" si="2"/>
        <v/>
      </c>
      <c r="S22" s="91"/>
      <c r="T22" s="91"/>
      <c r="U22" s="212"/>
      <c r="V22" s="212"/>
      <c r="W22" s="212"/>
      <c r="X22" s="212"/>
      <c r="Y22" s="133"/>
      <c r="Z22" s="91"/>
      <c r="AA22" s="88"/>
      <c r="AB22" s="88"/>
      <c r="AC22" s="88"/>
      <c r="AD22" s="88"/>
      <c r="AE22" s="88"/>
      <c r="AF22" s="88"/>
      <c r="AG22" s="88"/>
      <c r="AH22" s="88"/>
      <c r="AI22" s="88"/>
      <c r="AJ22" s="88"/>
    </row>
    <row r="23" spans="1:36" s="135" customFormat="1" x14ac:dyDescent="0.2">
      <c r="A23" s="90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0"/>
      <c r="N23" s="91"/>
      <c r="O23" s="134" t="str">
        <f t="shared" si="1"/>
        <v/>
      </c>
      <c r="P23" s="91" t="str">
        <f t="shared" si="3"/>
        <v/>
      </c>
      <c r="Q23" s="91" t="str">
        <f t="shared" si="0"/>
        <v/>
      </c>
      <c r="R23" s="91" t="str">
        <f t="shared" si="2"/>
        <v/>
      </c>
      <c r="S23" s="91"/>
      <c r="T23" s="91"/>
      <c r="U23" s="212"/>
      <c r="V23" s="212"/>
      <c r="W23" s="212"/>
      <c r="X23" s="212"/>
      <c r="Y23" s="133"/>
      <c r="Z23" s="91"/>
      <c r="AA23" s="88"/>
      <c r="AB23" s="88"/>
      <c r="AC23" s="88"/>
      <c r="AD23" s="88"/>
      <c r="AE23" s="88"/>
      <c r="AF23" s="88"/>
      <c r="AG23" s="88"/>
      <c r="AH23" s="88"/>
      <c r="AI23" s="88"/>
      <c r="AJ23" s="88"/>
    </row>
    <row r="24" spans="1:36" s="135" customFormat="1" x14ac:dyDescent="0.2">
      <c r="A24" s="90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0"/>
      <c r="N24" s="91"/>
      <c r="O24" s="134" t="str">
        <f t="shared" si="1"/>
        <v/>
      </c>
      <c r="P24" s="91" t="str">
        <f t="shared" si="3"/>
        <v/>
      </c>
      <c r="Q24" s="91" t="str">
        <f t="shared" si="0"/>
        <v/>
      </c>
      <c r="R24" s="91" t="str">
        <f t="shared" si="2"/>
        <v/>
      </c>
      <c r="S24" s="91"/>
      <c r="T24" s="91"/>
      <c r="U24" s="212"/>
      <c r="V24" s="212"/>
      <c r="W24" s="212"/>
      <c r="X24" s="212"/>
      <c r="Y24" s="133"/>
      <c r="Z24" s="91"/>
      <c r="AA24" s="88"/>
      <c r="AB24" s="88"/>
      <c r="AC24" s="88"/>
      <c r="AD24" s="88"/>
      <c r="AE24" s="88"/>
      <c r="AF24" s="88"/>
      <c r="AG24" s="88"/>
      <c r="AH24" s="88"/>
      <c r="AI24" s="88"/>
      <c r="AJ24" s="88"/>
    </row>
    <row r="25" spans="1:36" s="135" customFormat="1" x14ac:dyDescent="0.2">
      <c r="A25" s="90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0"/>
      <c r="N25" s="91"/>
      <c r="O25" s="134" t="str">
        <f t="shared" si="1"/>
        <v/>
      </c>
      <c r="P25" s="91" t="str">
        <f t="shared" si="3"/>
        <v/>
      </c>
      <c r="Q25" s="91" t="str">
        <f t="shared" si="0"/>
        <v/>
      </c>
      <c r="R25" s="91" t="str">
        <f t="shared" si="2"/>
        <v/>
      </c>
      <c r="S25" s="91"/>
      <c r="T25" s="91"/>
      <c r="U25" s="133"/>
      <c r="V25" s="133"/>
      <c r="W25" s="129"/>
      <c r="X25" s="129"/>
      <c r="Y25" s="133"/>
      <c r="Z25" s="91"/>
      <c r="AA25" s="88"/>
      <c r="AB25" s="88"/>
      <c r="AC25" s="88"/>
      <c r="AD25" s="88"/>
      <c r="AE25" s="88"/>
      <c r="AF25" s="88"/>
      <c r="AG25" s="88"/>
      <c r="AH25" s="88"/>
      <c r="AI25" s="88"/>
      <c r="AJ25" s="88"/>
    </row>
    <row r="26" spans="1:36" s="135" customFormat="1" x14ac:dyDescent="0.2">
      <c r="A26" s="90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0"/>
      <c r="N26" s="91"/>
      <c r="O26" s="134" t="str">
        <f t="shared" si="1"/>
        <v/>
      </c>
      <c r="P26" s="91" t="str">
        <f t="shared" si="3"/>
        <v/>
      </c>
      <c r="Q26" s="91" t="str">
        <f t="shared" si="0"/>
        <v/>
      </c>
      <c r="R26" s="91" t="str">
        <f t="shared" si="2"/>
        <v/>
      </c>
      <c r="S26" s="91"/>
      <c r="T26" s="91"/>
      <c r="U26" s="134"/>
      <c r="V26" s="134"/>
      <c r="W26" s="130"/>
      <c r="X26" s="130"/>
      <c r="Y26" s="134"/>
      <c r="Z26" s="91"/>
      <c r="AA26" s="88"/>
      <c r="AB26" s="88"/>
      <c r="AC26" s="88"/>
      <c r="AD26" s="88"/>
      <c r="AE26" s="88"/>
      <c r="AF26" s="88"/>
      <c r="AG26" s="88"/>
      <c r="AH26" s="88"/>
      <c r="AI26" s="88"/>
      <c r="AJ26" s="88"/>
    </row>
    <row r="27" spans="1:36" s="135" customFormat="1" x14ac:dyDescent="0.2">
      <c r="A27" s="90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0"/>
      <c r="N27" s="91"/>
      <c r="O27" s="134" t="str">
        <f t="shared" si="1"/>
        <v/>
      </c>
      <c r="P27" s="91" t="str">
        <f t="shared" si="3"/>
        <v/>
      </c>
      <c r="Q27" s="91" t="str">
        <f t="shared" si="0"/>
        <v/>
      </c>
      <c r="R27" s="91" t="str">
        <f t="shared" si="2"/>
        <v/>
      </c>
      <c r="S27" s="91"/>
      <c r="T27" s="91"/>
      <c r="U27" s="89"/>
      <c r="V27" s="89"/>
      <c r="W27" s="89"/>
      <c r="X27" s="89"/>
      <c r="Y27" s="89"/>
      <c r="Z27" s="91"/>
      <c r="AA27" s="88"/>
      <c r="AB27" s="88"/>
      <c r="AC27" s="88"/>
      <c r="AD27" s="88"/>
      <c r="AE27" s="88"/>
      <c r="AF27" s="88"/>
      <c r="AG27" s="88"/>
      <c r="AH27" s="88"/>
      <c r="AI27" s="88"/>
      <c r="AJ27" s="88"/>
    </row>
    <row r="28" spans="1:36" s="135" customFormat="1" x14ac:dyDescent="0.2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5"/>
      <c r="N28" s="91"/>
      <c r="O28" s="134" t="str">
        <f t="shared" si="1"/>
        <v/>
      </c>
      <c r="P28" s="91" t="str">
        <f t="shared" si="3"/>
        <v/>
      </c>
      <c r="Q28" s="91" t="str">
        <f t="shared" si="0"/>
        <v/>
      </c>
      <c r="R28" s="91" t="str">
        <f t="shared" si="2"/>
        <v/>
      </c>
      <c r="S28" s="91"/>
      <c r="T28" s="91"/>
      <c r="U28" s="91"/>
      <c r="V28" s="91"/>
      <c r="W28" s="91"/>
      <c r="X28" s="91"/>
      <c r="Y28" s="91"/>
      <c r="Z28" s="91"/>
      <c r="AA28" s="88"/>
      <c r="AB28" s="88"/>
      <c r="AC28" s="88"/>
      <c r="AD28" s="88"/>
      <c r="AE28" s="88"/>
      <c r="AF28" s="88"/>
      <c r="AG28" s="88"/>
      <c r="AH28" s="88"/>
      <c r="AI28" s="88"/>
      <c r="AJ28" s="88"/>
    </row>
    <row r="29" spans="1:36" s="135" customFormat="1" x14ac:dyDescent="0.2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0"/>
      <c r="N29" s="91"/>
      <c r="O29" s="134" t="str">
        <f t="shared" si="1"/>
        <v/>
      </c>
      <c r="P29" s="91" t="str">
        <f t="shared" si="3"/>
        <v/>
      </c>
      <c r="Q29" s="91" t="str">
        <f t="shared" si="0"/>
        <v/>
      </c>
      <c r="R29" s="91" t="str">
        <f t="shared" si="2"/>
        <v/>
      </c>
      <c r="S29" s="91"/>
      <c r="T29" s="91"/>
      <c r="U29" s="91"/>
      <c r="V29" s="91"/>
      <c r="W29" s="91"/>
      <c r="X29" s="91"/>
      <c r="Y29" s="91"/>
      <c r="Z29" s="91"/>
      <c r="AA29" s="88"/>
      <c r="AB29" s="88"/>
      <c r="AC29" s="88"/>
      <c r="AD29" s="88"/>
      <c r="AE29" s="88"/>
      <c r="AF29" s="88"/>
      <c r="AG29" s="88"/>
      <c r="AH29" s="88"/>
      <c r="AI29" s="88"/>
      <c r="AJ29" s="88"/>
    </row>
    <row r="30" spans="1:36" s="135" customFormat="1" x14ac:dyDescent="0.2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134" t="str">
        <f t="shared" si="1"/>
        <v/>
      </c>
      <c r="P30" s="91" t="str">
        <f t="shared" si="3"/>
        <v/>
      </c>
      <c r="Q30" s="91" t="str">
        <f t="shared" si="0"/>
        <v/>
      </c>
      <c r="R30" s="91" t="str">
        <f t="shared" si="2"/>
        <v/>
      </c>
      <c r="S30" s="91"/>
      <c r="T30" s="91"/>
      <c r="U30" s="91"/>
      <c r="V30" s="91"/>
      <c r="W30" s="91"/>
      <c r="X30" s="91"/>
      <c r="Y30" s="91"/>
      <c r="Z30" s="91"/>
      <c r="AA30" s="88"/>
      <c r="AB30" s="88"/>
      <c r="AC30" s="88"/>
      <c r="AD30" s="88"/>
      <c r="AE30" s="88"/>
      <c r="AF30" s="88"/>
      <c r="AG30" s="88"/>
      <c r="AH30" s="88"/>
      <c r="AI30" s="88"/>
      <c r="AJ30" s="88"/>
    </row>
    <row r="31" spans="1:36" s="135" customFormat="1" x14ac:dyDescent="0.2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0"/>
      <c r="N31" s="91"/>
      <c r="O31" s="134" t="str">
        <f t="shared" si="1"/>
        <v/>
      </c>
      <c r="P31" s="91" t="str">
        <f t="shared" si="3"/>
        <v/>
      </c>
      <c r="Q31" s="91" t="str">
        <f t="shared" si="0"/>
        <v/>
      </c>
      <c r="R31" s="91" t="str">
        <f t="shared" si="2"/>
        <v/>
      </c>
      <c r="S31" s="91"/>
      <c r="T31" s="91"/>
      <c r="U31" s="91"/>
      <c r="V31" s="91"/>
      <c r="W31" s="91"/>
      <c r="X31" s="91"/>
      <c r="Y31" s="91"/>
      <c r="Z31" s="91"/>
      <c r="AA31" s="88"/>
      <c r="AB31" s="88"/>
      <c r="AC31" s="88"/>
      <c r="AD31" s="88"/>
      <c r="AE31" s="88"/>
      <c r="AF31" s="88"/>
      <c r="AG31" s="88"/>
      <c r="AH31" s="88"/>
      <c r="AI31" s="88"/>
      <c r="AJ31" s="88"/>
    </row>
    <row r="32" spans="1:36" s="135" customFormat="1" x14ac:dyDescent="0.2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0"/>
      <c r="N32" s="91"/>
      <c r="O32" s="134" t="str">
        <f t="shared" si="1"/>
        <v/>
      </c>
      <c r="P32" s="91" t="str">
        <f t="shared" si="3"/>
        <v/>
      </c>
      <c r="Q32" s="91" t="str">
        <f t="shared" si="0"/>
        <v/>
      </c>
      <c r="R32" s="91" t="str">
        <f t="shared" si="2"/>
        <v/>
      </c>
      <c r="S32" s="91"/>
      <c r="T32" s="91"/>
      <c r="U32" s="91"/>
      <c r="V32" s="91"/>
      <c r="W32" s="91"/>
      <c r="X32" s="91"/>
      <c r="Y32" s="91"/>
      <c r="Z32" s="91"/>
      <c r="AA32" s="88"/>
      <c r="AB32" s="88"/>
      <c r="AC32" s="88"/>
      <c r="AD32" s="88"/>
      <c r="AE32" s="88"/>
      <c r="AF32" s="88"/>
      <c r="AG32" s="88"/>
      <c r="AH32" s="88"/>
      <c r="AI32" s="88"/>
      <c r="AJ32" s="88"/>
    </row>
    <row r="33" spans="1:36" s="135" customFormat="1" x14ac:dyDescent="0.2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134" t="str">
        <f t="shared" si="1"/>
        <v/>
      </c>
      <c r="P33" s="91" t="str">
        <f t="shared" si="3"/>
        <v/>
      </c>
      <c r="Q33" s="91" t="str">
        <f t="shared" si="0"/>
        <v/>
      </c>
      <c r="R33" s="91" t="str">
        <f t="shared" si="2"/>
        <v/>
      </c>
      <c r="S33" s="91"/>
      <c r="T33" s="91"/>
      <c r="U33" s="91"/>
      <c r="V33" s="91"/>
      <c r="W33" s="91"/>
      <c r="X33" s="91"/>
      <c r="Y33" s="91"/>
      <c r="Z33" s="91"/>
      <c r="AA33" s="88"/>
      <c r="AB33" s="88"/>
      <c r="AC33" s="88"/>
      <c r="AD33" s="88"/>
      <c r="AE33" s="88"/>
      <c r="AF33" s="88"/>
      <c r="AG33" s="88"/>
      <c r="AH33" s="88"/>
      <c r="AI33" s="88"/>
      <c r="AJ33" s="88"/>
    </row>
    <row r="34" spans="1:36" s="135" customFormat="1" x14ac:dyDescent="0.2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0"/>
      <c r="N34" s="91"/>
      <c r="O34" s="134" t="str">
        <f t="shared" si="1"/>
        <v/>
      </c>
      <c r="P34" s="91" t="str">
        <f t="shared" si="3"/>
        <v/>
      </c>
      <c r="Q34" s="91" t="str">
        <f t="shared" ref="Q34:Q65" si="6">D34&amp;E34&amp;R34</f>
        <v/>
      </c>
      <c r="R34" s="91" t="str">
        <f t="shared" si="2"/>
        <v/>
      </c>
      <c r="S34" s="91"/>
      <c r="T34" s="91"/>
      <c r="U34" s="91"/>
      <c r="V34" s="91"/>
      <c r="W34" s="91"/>
      <c r="X34" s="91"/>
      <c r="Y34" s="91"/>
      <c r="Z34" s="91"/>
      <c r="AA34" s="88"/>
      <c r="AB34" s="88"/>
      <c r="AC34" s="88"/>
      <c r="AD34" s="88"/>
      <c r="AE34" s="88"/>
      <c r="AF34" s="88"/>
      <c r="AG34" s="88"/>
      <c r="AH34" s="88"/>
      <c r="AI34" s="88"/>
      <c r="AJ34" s="88"/>
    </row>
    <row r="35" spans="1:36" s="135" customFormat="1" x14ac:dyDescent="0.2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0"/>
      <c r="N35" s="91"/>
      <c r="O35" s="134" t="str">
        <f t="shared" si="1"/>
        <v/>
      </c>
      <c r="P35" s="91" t="str">
        <f t="shared" si="3"/>
        <v/>
      </c>
      <c r="Q35" s="91" t="str">
        <f t="shared" si="6"/>
        <v/>
      </c>
      <c r="R35" s="91" t="str">
        <f t="shared" si="2"/>
        <v/>
      </c>
      <c r="S35" s="91"/>
      <c r="T35" s="91"/>
      <c r="U35" s="91"/>
      <c r="V35" s="91"/>
      <c r="W35" s="91"/>
      <c r="X35" s="91"/>
      <c r="Y35" s="91"/>
      <c r="Z35" s="91"/>
      <c r="AA35" s="88"/>
      <c r="AB35" s="88"/>
      <c r="AC35" s="88"/>
      <c r="AD35" s="88"/>
      <c r="AE35" s="88"/>
      <c r="AF35" s="88"/>
      <c r="AG35" s="88"/>
      <c r="AH35" s="88"/>
      <c r="AI35" s="88"/>
      <c r="AJ35" s="88"/>
    </row>
    <row r="36" spans="1:36" s="135" customFormat="1" x14ac:dyDescent="0.2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0"/>
      <c r="N36" s="91"/>
      <c r="O36" s="134" t="str">
        <f t="shared" si="1"/>
        <v/>
      </c>
      <c r="P36" s="91" t="str">
        <f t="shared" si="3"/>
        <v/>
      </c>
      <c r="Q36" s="91" t="str">
        <f t="shared" si="6"/>
        <v/>
      </c>
      <c r="R36" s="91" t="str">
        <f t="shared" si="2"/>
        <v/>
      </c>
      <c r="S36" s="91"/>
      <c r="T36" s="91"/>
      <c r="U36" s="212" t="s">
        <v>3</v>
      </c>
      <c r="V36" s="212"/>
      <c r="W36" s="212"/>
      <c r="X36" s="212"/>
      <c r="Y36" s="91"/>
      <c r="Z36" s="91"/>
      <c r="AA36" s="88"/>
      <c r="AB36" s="88"/>
      <c r="AC36" s="88"/>
      <c r="AD36" s="88"/>
      <c r="AE36" s="88"/>
      <c r="AF36" s="88"/>
      <c r="AG36" s="88"/>
      <c r="AH36" s="88"/>
      <c r="AI36" s="88"/>
      <c r="AJ36" s="88"/>
    </row>
    <row r="37" spans="1:36" s="135" customFormat="1" x14ac:dyDescent="0.2">
      <c r="A37" s="90"/>
      <c r="B37" s="91"/>
      <c r="C37" s="47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134" t="str">
        <f t="shared" si="1"/>
        <v/>
      </c>
      <c r="P37" s="91" t="str">
        <f t="shared" si="3"/>
        <v/>
      </c>
      <c r="Q37" s="91" t="str">
        <f t="shared" si="6"/>
        <v/>
      </c>
      <c r="R37" s="91" t="str">
        <f t="shared" si="2"/>
        <v/>
      </c>
      <c r="S37" s="91"/>
      <c r="T37" s="91"/>
      <c r="U37" s="212"/>
      <c r="V37" s="212"/>
      <c r="W37" s="212"/>
      <c r="X37" s="212"/>
      <c r="Y37" s="91"/>
      <c r="Z37" s="91"/>
      <c r="AA37" s="88"/>
      <c r="AB37" s="88"/>
      <c r="AC37" s="88"/>
      <c r="AD37" s="88"/>
      <c r="AE37" s="88"/>
      <c r="AF37" s="88"/>
      <c r="AG37" s="88"/>
      <c r="AH37" s="88"/>
      <c r="AI37" s="88"/>
      <c r="AJ37" s="88"/>
    </row>
    <row r="38" spans="1:36" s="135" customFormat="1" x14ac:dyDescent="0.2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134" t="str">
        <f t="shared" si="1"/>
        <v/>
      </c>
      <c r="P38" s="91" t="str">
        <f t="shared" si="3"/>
        <v/>
      </c>
      <c r="Q38" s="91" t="str">
        <f t="shared" si="6"/>
        <v/>
      </c>
      <c r="R38" s="91" t="str">
        <f t="shared" si="2"/>
        <v/>
      </c>
      <c r="S38" s="91"/>
      <c r="T38" s="91"/>
      <c r="U38" s="212"/>
      <c r="V38" s="212"/>
      <c r="W38" s="212"/>
      <c r="X38" s="212"/>
      <c r="Y38" s="91"/>
      <c r="Z38" s="91"/>
      <c r="AA38" s="88"/>
      <c r="AB38" s="88"/>
      <c r="AC38" s="88"/>
      <c r="AD38" s="88"/>
      <c r="AE38" s="88"/>
      <c r="AF38" s="88"/>
      <c r="AG38" s="88"/>
      <c r="AH38" s="88"/>
      <c r="AI38" s="88"/>
      <c r="AJ38" s="88"/>
    </row>
    <row r="39" spans="1:36" s="135" customFormat="1" x14ac:dyDescent="0.2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0"/>
      <c r="N39" s="91"/>
      <c r="O39" s="134" t="str">
        <f t="shared" si="1"/>
        <v/>
      </c>
      <c r="P39" s="91" t="str">
        <f t="shared" si="3"/>
        <v/>
      </c>
      <c r="Q39" s="91" t="str">
        <f t="shared" si="6"/>
        <v/>
      </c>
      <c r="R39" s="91" t="str">
        <f t="shared" si="2"/>
        <v/>
      </c>
      <c r="S39" s="91"/>
      <c r="T39" s="91"/>
      <c r="U39" s="133" t="s">
        <v>0</v>
      </c>
      <c r="V39" s="133"/>
      <c r="W39" s="133" t="s">
        <v>10</v>
      </c>
      <c r="X39" s="133" t="s">
        <v>1</v>
      </c>
      <c r="Y39" s="91"/>
      <c r="Z39" s="91"/>
      <c r="AA39" s="88"/>
      <c r="AB39" s="88"/>
      <c r="AC39" s="88"/>
      <c r="AD39" s="88"/>
      <c r="AE39" s="88"/>
      <c r="AF39" s="88"/>
      <c r="AG39" s="88"/>
      <c r="AH39" s="88"/>
      <c r="AI39" s="88"/>
      <c r="AJ39" s="88"/>
    </row>
    <row r="40" spans="1:36" s="135" customFormat="1" x14ac:dyDescent="0.2">
      <c r="A40" s="93"/>
      <c r="B40" s="96"/>
      <c r="C40" s="95"/>
      <c r="D40" s="95"/>
      <c r="E40" s="95"/>
      <c r="F40" s="95"/>
      <c r="G40" s="95"/>
      <c r="H40" s="95"/>
      <c r="I40" s="95"/>
      <c r="J40" s="95"/>
      <c r="K40" s="95"/>
      <c r="L40" s="91"/>
      <c r="M40" s="90"/>
      <c r="N40" s="91"/>
      <c r="O40" s="134" t="str">
        <f t="shared" si="1"/>
        <v/>
      </c>
      <c r="P40" s="91" t="str">
        <f t="shared" si="3"/>
        <v/>
      </c>
      <c r="Q40" s="91" t="str">
        <f t="shared" si="6"/>
        <v/>
      </c>
      <c r="R40" s="91" t="str">
        <f t="shared" si="2"/>
        <v/>
      </c>
      <c r="S40" s="91"/>
      <c r="T40" s="91"/>
      <c r="U40" s="134">
        <f>COUNTA(#REF!)-1</f>
        <v>0</v>
      </c>
      <c r="V40" s="134"/>
      <c r="W40" s="134" t="e">
        <f>COUNTIF(#REF!,"P11")+COUNTIF(#REF!,"P10")</f>
        <v>#REF!</v>
      </c>
      <c r="X40" s="134" t="e">
        <f>COUNTIF(#REF!,"P11")+COUNTIF(#REF!,"P01")</f>
        <v>#REF!</v>
      </c>
      <c r="Y40" s="91"/>
      <c r="Z40" s="91"/>
      <c r="AA40" s="88"/>
      <c r="AB40" s="88"/>
      <c r="AC40" s="88"/>
      <c r="AD40" s="88"/>
      <c r="AE40" s="88"/>
      <c r="AF40" s="88"/>
      <c r="AG40" s="88"/>
      <c r="AH40" s="88"/>
      <c r="AI40" s="88"/>
      <c r="AJ40" s="88"/>
    </row>
    <row r="41" spans="1:36" s="135" customFormat="1" x14ac:dyDescent="0.2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0"/>
      <c r="N41" s="91"/>
      <c r="O41" s="134" t="str">
        <f t="shared" si="1"/>
        <v/>
      </c>
      <c r="P41" s="91" t="str">
        <f t="shared" si="3"/>
        <v/>
      </c>
      <c r="Q41" s="91" t="str">
        <f t="shared" si="6"/>
        <v/>
      </c>
      <c r="R41" s="91" t="str">
        <f t="shared" si="2"/>
        <v/>
      </c>
      <c r="S41" s="91"/>
      <c r="T41" s="91"/>
      <c r="U41" s="89" t="e">
        <f>U40/#REF!</f>
        <v>#REF!</v>
      </c>
      <c r="V41" s="89"/>
      <c r="W41" s="89">
        <f>IF(ISERROR(W40/U40),0,W40/U40)</f>
        <v>0</v>
      </c>
      <c r="X41" s="89">
        <f>IF(ISERROR(X40/U40),0,X40/U40)</f>
        <v>0</v>
      </c>
      <c r="Y41" s="91"/>
      <c r="Z41" s="91"/>
      <c r="AA41" s="88"/>
      <c r="AB41" s="88"/>
      <c r="AC41" s="88"/>
      <c r="AD41" s="88"/>
      <c r="AE41" s="88"/>
      <c r="AF41" s="88"/>
      <c r="AG41" s="88"/>
      <c r="AH41" s="88"/>
      <c r="AI41" s="88"/>
      <c r="AJ41" s="88"/>
    </row>
    <row r="42" spans="1:36" s="135" customFormat="1" x14ac:dyDescent="0.2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0"/>
      <c r="N42" s="91"/>
      <c r="O42" s="134" t="str">
        <f t="shared" si="1"/>
        <v/>
      </c>
      <c r="P42" s="91" t="str">
        <f t="shared" si="3"/>
        <v/>
      </c>
      <c r="Q42" s="91" t="str">
        <f t="shared" si="6"/>
        <v/>
      </c>
      <c r="R42" s="91" t="str">
        <f t="shared" si="2"/>
        <v/>
      </c>
      <c r="S42" s="91"/>
      <c r="T42" s="91"/>
      <c r="U42" s="91"/>
      <c r="V42" s="91"/>
      <c r="W42" s="91"/>
      <c r="X42" s="91"/>
      <c r="Y42" s="91"/>
      <c r="Z42" s="91"/>
      <c r="AA42" s="88"/>
      <c r="AB42" s="88"/>
      <c r="AC42" s="88"/>
      <c r="AD42" s="88"/>
      <c r="AE42" s="88"/>
      <c r="AF42" s="88"/>
      <c r="AG42" s="88"/>
      <c r="AH42" s="88"/>
      <c r="AI42" s="88"/>
      <c r="AJ42" s="88"/>
    </row>
    <row r="43" spans="1:36" s="135" customFormat="1" x14ac:dyDescent="0.2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134" t="str">
        <f t="shared" si="1"/>
        <v/>
      </c>
      <c r="P43" s="91" t="str">
        <f t="shared" si="3"/>
        <v/>
      </c>
      <c r="Q43" s="91" t="str">
        <f t="shared" si="6"/>
        <v/>
      </c>
      <c r="R43" s="91" t="str">
        <f t="shared" si="2"/>
        <v/>
      </c>
      <c r="S43" s="91"/>
      <c r="T43" s="91"/>
      <c r="U43" s="91"/>
      <c r="V43" s="91"/>
      <c r="W43" s="91"/>
      <c r="X43" s="91"/>
      <c r="Y43" s="91"/>
      <c r="Z43" s="91"/>
      <c r="AA43" s="88"/>
      <c r="AB43" s="88"/>
      <c r="AC43" s="88"/>
      <c r="AD43" s="88"/>
      <c r="AE43" s="88"/>
      <c r="AF43" s="88"/>
      <c r="AG43" s="88"/>
      <c r="AH43" s="88"/>
      <c r="AI43" s="88"/>
      <c r="AJ43" s="88"/>
    </row>
    <row r="44" spans="1:36" s="135" customFormat="1" x14ac:dyDescent="0.2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134" t="str">
        <f t="shared" si="1"/>
        <v/>
      </c>
      <c r="P44" s="91" t="str">
        <f t="shared" si="3"/>
        <v/>
      </c>
      <c r="Q44" s="91" t="str">
        <f t="shared" si="6"/>
        <v/>
      </c>
      <c r="R44" s="91" t="str">
        <f t="shared" si="2"/>
        <v/>
      </c>
      <c r="S44" s="91"/>
      <c r="T44" s="91"/>
      <c r="U44" s="91"/>
      <c r="V44" s="91"/>
      <c r="W44" s="91"/>
      <c r="X44" s="91"/>
      <c r="Y44" s="91"/>
      <c r="Z44" s="91"/>
      <c r="AA44" s="88"/>
      <c r="AB44" s="88"/>
      <c r="AC44" s="88"/>
      <c r="AD44" s="88"/>
      <c r="AE44" s="88"/>
      <c r="AF44" s="88"/>
      <c r="AG44" s="88"/>
      <c r="AH44" s="88"/>
      <c r="AI44" s="88"/>
      <c r="AJ44" s="88"/>
    </row>
    <row r="45" spans="1:36" s="135" customFormat="1" x14ac:dyDescent="0.2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134" t="str">
        <f t="shared" si="1"/>
        <v/>
      </c>
      <c r="P45" s="91" t="str">
        <f t="shared" si="3"/>
        <v/>
      </c>
      <c r="Q45" s="91" t="str">
        <f t="shared" si="6"/>
        <v/>
      </c>
      <c r="R45" s="91" t="str">
        <f t="shared" si="2"/>
        <v/>
      </c>
      <c r="S45" s="91"/>
      <c r="T45" s="91"/>
      <c r="U45" s="91"/>
      <c r="V45" s="91"/>
      <c r="W45" s="91"/>
      <c r="X45" s="91"/>
      <c r="Y45" s="91"/>
      <c r="Z45" s="91"/>
      <c r="AA45" s="88"/>
      <c r="AB45" s="88"/>
      <c r="AC45" s="88"/>
      <c r="AD45" s="88"/>
      <c r="AE45" s="88"/>
      <c r="AF45" s="88"/>
      <c r="AG45" s="88"/>
      <c r="AH45" s="88"/>
      <c r="AI45" s="88"/>
      <c r="AJ45" s="88"/>
    </row>
    <row r="46" spans="1:36" s="135" customFormat="1" x14ac:dyDescent="0.2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0"/>
      <c r="N46" s="91"/>
      <c r="O46" s="134" t="str">
        <f t="shared" si="1"/>
        <v/>
      </c>
      <c r="P46" s="91" t="str">
        <f t="shared" si="3"/>
        <v/>
      </c>
      <c r="Q46" s="91" t="str">
        <f t="shared" si="6"/>
        <v/>
      </c>
      <c r="R46" s="91" t="str">
        <f t="shared" si="2"/>
        <v/>
      </c>
      <c r="S46" s="91"/>
      <c r="T46" s="91"/>
      <c r="U46" s="91"/>
      <c r="V46" s="91"/>
      <c r="W46" s="91"/>
      <c r="X46" s="91"/>
      <c r="Y46" s="91"/>
      <c r="Z46" s="91"/>
      <c r="AA46" s="88"/>
      <c r="AB46" s="88"/>
      <c r="AC46" s="88"/>
      <c r="AD46" s="88"/>
      <c r="AE46" s="88"/>
      <c r="AF46" s="88"/>
      <c r="AG46" s="88"/>
      <c r="AH46" s="88"/>
      <c r="AI46" s="88"/>
      <c r="AJ46" s="88"/>
    </row>
    <row r="47" spans="1:36" s="135" customFormat="1" x14ac:dyDescent="0.2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5"/>
      <c r="N47" s="91"/>
      <c r="O47" s="134" t="str">
        <f t="shared" si="1"/>
        <v/>
      </c>
      <c r="P47" s="91" t="str">
        <f t="shared" si="3"/>
        <v/>
      </c>
      <c r="Q47" s="91" t="str">
        <f t="shared" si="6"/>
        <v/>
      </c>
      <c r="R47" s="91" t="str">
        <f t="shared" si="2"/>
        <v/>
      </c>
      <c r="S47" s="91"/>
      <c r="T47" s="91"/>
      <c r="U47" s="91"/>
      <c r="V47" s="91"/>
      <c r="W47" s="91"/>
      <c r="X47" s="91"/>
      <c r="Y47" s="91"/>
      <c r="Z47" s="91"/>
      <c r="AA47" s="88"/>
      <c r="AB47" s="88"/>
      <c r="AC47" s="88"/>
      <c r="AD47" s="88"/>
      <c r="AE47" s="88"/>
      <c r="AF47" s="88"/>
      <c r="AG47" s="88"/>
      <c r="AH47" s="88"/>
      <c r="AI47" s="88"/>
      <c r="AJ47" s="88"/>
    </row>
    <row r="48" spans="1:36" s="135" customForma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0"/>
      <c r="N48" s="91"/>
      <c r="O48" s="134" t="str">
        <f t="shared" si="1"/>
        <v/>
      </c>
      <c r="P48" s="91" t="str">
        <f t="shared" si="3"/>
        <v/>
      </c>
      <c r="Q48" s="91" t="str">
        <f t="shared" si="6"/>
        <v/>
      </c>
      <c r="R48" s="91" t="str">
        <f t="shared" si="2"/>
        <v/>
      </c>
      <c r="S48" s="91"/>
      <c r="T48" s="91"/>
      <c r="U48" s="91"/>
      <c r="V48" s="91"/>
      <c r="W48" s="91"/>
      <c r="X48" s="91"/>
      <c r="Y48" s="91"/>
      <c r="Z48" s="91"/>
      <c r="AA48" s="88"/>
      <c r="AB48" s="88"/>
      <c r="AC48" s="88"/>
      <c r="AD48" s="88"/>
      <c r="AE48" s="88"/>
      <c r="AF48" s="88"/>
      <c r="AG48" s="88"/>
      <c r="AH48" s="88"/>
      <c r="AI48" s="88"/>
      <c r="AJ48" s="88"/>
    </row>
    <row r="49" spans="1:36" s="135" customFormat="1" x14ac:dyDescent="0.2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0"/>
      <c r="N49" s="91"/>
      <c r="O49" s="134" t="str">
        <f t="shared" si="1"/>
        <v/>
      </c>
      <c r="P49" s="91" t="str">
        <f t="shared" si="3"/>
        <v/>
      </c>
      <c r="Q49" s="91" t="str">
        <f t="shared" si="6"/>
        <v/>
      </c>
      <c r="R49" s="91" t="str">
        <f t="shared" si="2"/>
        <v/>
      </c>
      <c r="S49" s="91"/>
      <c r="T49" s="91"/>
      <c r="U49" s="91"/>
      <c r="V49" s="91"/>
      <c r="W49" s="91"/>
      <c r="X49" s="91"/>
      <c r="Y49" s="91"/>
      <c r="Z49" s="91"/>
      <c r="AA49" s="88"/>
      <c r="AB49" s="88"/>
      <c r="AC49" s="88"/>
      <c r="AD49" s="88"/>
      <c r="AE49" s="88"/>
      <c r="AF49" s="88"/>
      <c r="AG49" s="88"/>
      <c r="AH49" s="88"/>
      <c r="AI49" s="88"/>
      <c r="AJ49" s="88"/>
    </row>
    <row r="50" spans="1:36" s="135" customFormat="1" x14ac:dyDescent="0.2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0"/>
      <c r="N50" s="91"/>
      <c r="O50" s="134" t="str">
        <f t="shared" si="1"/>
        <v/>
      </c>
      <c r="P50" s="91" t="str">
        <f t="shared" si="3"/>
        <v/>
      </c>
      <c r="Q50" s="91" t="str">
        <f t="shared" si="6"/>
        <v/>
      </c>
      <c r="R50" s="91" t="str">
        <f t="shared" si="2"/>
        <v/>
      </c>
      <c r="S50" s="91"/>
      <c r="T50" s="91"/>
      <c r="U50" s="91"/>
      <c r="V50" s="91"/>
      <c r="W50" s="91"/>
      <c r="X50" s="91"/>
      <c r="Y50" s="91"/>
      <c r="Z50" s="91"/>
      <c r="AA50" s="88"/>
      <c r="AB50" s="88"/>
      <c r="AC50" s="88"/>
      <c r="AD50" s="88"/>
      <c r="AE50" s="88"/>
      <c r="AF50" s="88"/>
      <c r="AG50" s="88"/>
      <c r="AH50" s="88"/>
      <c r="AI50" s="88"/>
      <c r="AJ50" s="88"/>
    </row>
    <row r="51" spans="1:36" s="135" customFormat="1" x14ac:dyDescent="0.2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0"/>
      <c r="N51" s="91"/>
      <c r="O51" s="134" t="str">
        <f t="shared" si="1"/>
        <v/>
      </c>
      <c r="P51" s="91" t="str">
        <f t="shared" si="3"/>
        <v/>
      </c>
      <c r="Q51" s="91" t="str">
        <f t="shared" si="6"/>
        <v/>
      </c>
      <c r="R51" s="91" t="str">
        <f t="shared" si="2"/>
        <v/>
      </c>
      <c r="S51" s="91"/>
      <c r="T51" s="91"/>
      <c r="U51" s="91"/>
      <c r="V51" s="91"/>
      <c r="W51" s="91"/>
      <c r="X51" s="91"/>
      <c r="Y51" s="91"/>
      <c r="Z51" s="91"/>
      <c r="AA51" s="88"/>
      <c r="AB51" s="88"/>
      <c r="AC51" s="88"/>
      <c r="AD51" s="88"/>
      <c r="AE51" s="88"/>
      <c r="AF51" s="88"/>
      <c r="AG51" s="88"/>
      <c r="AH51" s="88"/>
      <c r="AI51" s="88"/>
      <c r="AJ51" s="88"/>
    </row>
    <row r="52" spans="1:36" s="135" customFormat="1" x14ac:dyDescent="0.2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134" t="str">
        <f t="shared" si="1"/>
        <v/>
      </c>
      <c r="P52" s="91" t="str">
        <f t="shared" si="3"/>
        <v/>
      </c>
      <c r="Q52" s="91" t="str">
        <f t="shared" si="6"/>
        <v/>
      </c>
      <c r="R52" s="91" t="str">
        <f t="shared" si="2"/>
        <v/>
      </c>
      <c r="S52" s="91"/>
      <c r="T52" s="91"/>
      <c r="U52" s="91"/>
      <c r="V52" s="91"/>
      <c r="W52" s="91"/>
      <c r="X52" s="91"/>
      <c r="Y52" s="91"/>
      <c r="Z52" s="91"/>
      <c r="AA52" s="88"/>
      <c r="AB52" s="88"/>
      <c r="AC52" s="88"/>
      <c r="AD52" s="88"/>
      <c r="AE52" s="88"/>
      <c r="AF52" s="88"/>
      <c r="AG52" s="88"/>
      <c r="AH52" s="88"/>
      <c r="AI52" s="88"/>
      <c r="AJ52" s="88"/>
    </row>
    <row r="53" spans="1:36" s="135" customFormat="1" x14ac:dyDescent="0.2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5"/>
      <c r="N53" s="91"/>
      <c r="O53" s="134" t="str">
        <f t="shared" si="1"/>
        <v/>
      </c>
      <c r="P53" s="91" t="str">
        <f t="shared" si="3"/>
        <v/>
      </c>
      <c r="Q53" s="91" t="str">
        <f t="shared" si="6"/>
        <v/>
      </c>
      <c r="R53" s="91" t="str">
        <f t="shared" si="2"/>
        <v/>
      </c>
      <c r="S53" s="91"/>
      <c r="T53" s="91"/>
      <c r="U53" s="91"/>
      <c r="V53" s="91"/>
      <c r="W53" s="91"/>
      <c r="X53" s="91"/>
      <c r="Y53" s="91"/>
      <c r="Z53" s="91"/>
      <c r="AA53" s="88"/>
      <c r="AB53" s="88"/>
      <c r="AC53" s="88"/>
      <c r="AD53" s="88"/>
      <c r="AE53" s="88"/>
      <c r="AF53" s="88"/>
      <c r="AG53" s="88"/>
      <c r="AH53" s="88"/>
      <c r="AI53" s="88"/>
      <c r="AJ53" s="88"/>
    </row>
    <row r="54" spans="1:36" s="135" customFormat="1" x14ac:dyDescent="0.2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5"/>
      <c r="N54" s="91"/>
      <c r="O54" s="134" t="str">
        <f t="shared" si="1"/>
        <v/>
      </c>
      <c r="P54" s="91" t="str">
        <f t="shared" si="3"/>
        <v/>
      </c>
      <c r="Q54" s="91" t="str">
        <f t="shared" si="6"/>
        <v/>
      </c>
      <c r="R54" s="91" t="str">
        <f t="shared" si="2"/>
        <v/>
      </c>
      <c r="S54" s="91"/>
      <c r="T54" s="91"/>
      <c r="U54" s="91"/>
      <c r="V54" s="91"/>
      <c r="W54" s="91"/>
      <c r="X54" s="91"/>
      <c r="Y54" s="91"/>
      <c r="Z54" s="91"/>
      <c r="AA54" s="88"/>
      <c r="AB54" s="88"/>
      <c r="AC54" s="88"/>
      <c r="AD54" s="88"/>
      <c r="AE54" s="88"/>
      <c r="AF54" s="88"/>
      <c r="AG54" s="88"/>
      <c r="AH54" s="88"/>
      <c r="AI54" s="88"/>
      <c r="AJ54" s="88"/>
    </row>
    <row r="55" spans="1:36" s="135" customFormat="1" x14ac:dyDescent="0.2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5"/>
      <c r="N55" s="91"/>
      <c r="O55" s="134" t="str">
        <f t="shared" si="1"/>
        <v/>
      </c>
      <c r="P55" s="91" t="str">
        <f t="shared" si="3"/>
        <v/>
      </c>
      <c r="Q55" s="91" t="str">
        <f t="shared" si="6"/>
        <v/>
      </c>
      <c r="R55" s="91" t="str">
        <f t="shared" si="2"/>
        <v/>
      </c>
      <c r="S55" s="91"/>
      <c r="T55" s="91"/>
      <c r="U55" s="91"/>
      <c r="V55" s="91"/>
      <c r="W55" s="91"/>
      <c r="X55" s="91"/>
      <c r="Y55" s="91"/>
      <c r="Z55" s="91"/>
      <c r="AA55" s="88"/>
      <c r="AB55" s="88"/>
      <c r="AC55" s="88"/>
      <c r="AD55" s="88"/>
      <c r="AE55" s="88"/>
      <c r="AF55" s="88"/>
      <c r="AG55" s="88"/>
      <c r="AH55" s="88"/>
      <c r="AI55" s="88"/>
      <c r="AJ55" s="88"/>
    </row>
    <row r="56" spans="1:36" s="135" customFormat="1" x14ac:dyDescent="0.2">
      <c r="A56" s="90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0"/>
      <c r="N56" s="91"/>
      <c r="O56" s="134" t="str">
        <f t="shared" si="1"/>
        <v/>
      </c>
      <c r="P56" s="91" t="str">
        <f t="shared" si="3"/>
        <v/>
      </c>
      <c r="Q56" s="91" t="str">
        <f t="shared" si="6"/>
        <v/>
      </c>
      <c r="R56" s="91" t="str">
        <f t="shared" si="2"/>
        <v/>
      </c>
      <c r="S56" s="91"/>
      <c r="T56" s="91"/>
      <c r="U56" s="91"/>
      <c r="V56" s="91"/>
      <c r="W56" s="91"/>
      <c r="X56" s="91"/>
      <c r="Y56" s="91"/>
      <c r="Z56" s="91"/>
      <c r="AA56" s="88"/>
      <c r="AB56" s="88"/>
      <c r="AC56" s="88"/>
      <c r="AD56" s="88"/>
      <c r="AE56" s="88"/>
      <c r="AF56" s="88"/>
      <c r="AG56" s="88"/>
      <c r="AH56" s="88"/>
      <c r="AI56" s="88"/>
      <c r="AJ56" s="88"/>
    </row>
    <row r="57" spans="1:36" s="135" customFormat="1" x14ac:dyDescent="0.2">
      <c r="A57" s="90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0"/>
      <c r="N57" s="91"/>
      <c r="O57" s="134" t="str">
        <f t="shared" si="1"/>
        <v/>
      </c>
      <c r="P57" s="91" t="str">
        <f t="shared" si="3"/>
        <v/>
      </c>
      <c r="Q57" s="91" t="str">
        <f t="shared" si="6"/>
        <v/>
      </c>
      <c r="R57" s="91" t="str">
        <f t="shared" si="2"/>
        <v/>
      </c>
      <c r="S57" s="91"/>
      <c r="T57" s="91"/>
      <c r="U57" s="91"/>
      <c r="V57" s="91"/>
      <c r="W57" s="91"/>
      <c r="X57" s="91"/>
      <c r="Y57" s="91"/>
      <c r="Z57" s="91"/>
      <c r="AA57" s="88"/>
      <c r="AB57" s="88"/>
      <c r="AC57" s="88"/>
      <c r="AD57" s="88"/>
      <c r="AE57" s="88"/>
      <c r="AF57" s="88"/>
      <c r="AG57" s="88"/>
      <c r="AH57" s="88"/>
      <c r="AI57" s="88"/>
      <c r="AJ57" s="88"/>
    </row>
    <row r="58" spans="1:36" s="135" customFormat="1" x14ac:dyDescent="0.2">
      <c r="A58" s="90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0"/>
      <c r="N58" s="91"/>
      <c r="O58" s="134" t="str">
        <f t="shared" si="1"/>
        <v/>
      </c>
      <c r="P58" s="91" t="str">
        <f t="shared" si="3"/>
        <v/>
      </c>
      <c r="Q58" s="91" t="str">
        <f t="shared" si="6"/>
        <v/>
      </c>
      <c r="R58" s="91" t="str">
        <f t="shared" si="2"/>
        <v/>
      </c>
      <c r="S58" s="91"/>
      <c r="T58" s="91"/>
      <c r="U58" s="91"/>
      <c r="V58" s="91"/>
      <c r="W58" s="91"/>
      <c r="X58" s="91"/>
      <c r="Y58" s="91"/>
      <c r="Z58" s="91"/>
      <c r="AA58" s="88"/>
      <c r="AB58" s="88"/>
      <c r="AC58" s="88"/>
      <c r="AD58" s="88"/>
      <c r="AE58" s="88"/>
      <c r="AF58" s="88"/>
      <c r="AG58" s="88"/>
      <c r="AH58" s="88"/>
      <c r="AI58" s="88"/>
      <c r="AJ58" s="88"/>
    </row>
    <row r="59" spans="1:36" s="135" customFormat="1" x14ac:dyDescent="0.2">
      <c r="A59" s="90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134" t="str">
        <f t="shared" si="1"/>
        <v/>
      </c>
      <c r="P59" s="91" t="str">
        <f t="shared" si="3"/>
        <v/>
      </c>
      <c r="Q59" s="91" t="str">
        <f t="shared" si="6"/>
        <v/>
      </c>
      <c r="R59" s="91" t="str">
        <f t="shared" si="2"/>
        <v/>
      </c>
      <c r="S59" s="91"/>
      <c r="T59" s="91"/>
      <c r="U59" s="91"/>
      <c r="V59" s="91"/>
      <c r="W59" s="91"/>
      <c r="X59" s="91"/>
      <c r="Y59" s="91"/>
      <c r="Z59" s="91"/>
      <c r="AA59" s="88"/>
      <c r="AB59" s="88"/>
      <c r="AC59" s="88"/>
      <c r="AD59" s="88"/>
      <c r="AE59" s="88"/>
      <c r="AF59" s="88"/>
      <c r="AG59" s="88"/>
      <c r="AH59" s="88"/>
      <c r="AI59" s="88"/>
      <c r="AJ59" s="88"/>
    </row>
    <row r="60" spans="1:36" s="135" customFormat="1" x14ac:dyDescent="0.2">
      <c r="A60" s="90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134" t="str">
        <f t="shared" si="1"/>
        <v/>
      </c>
      <c r="P60" s="91" t="str">
        <f t="shared" si="3"/>
        <v/>
      </c>
      <c r="Q60" s="91" t="str">
        <f t="shared" si="6"/>
        <v/>
      </c>
      <c r="R60" s="91" t="str">
        <f t="shared" si="2"/>
        <v/>
      </c>
      <c r="S60" s="91"/>
      <c r="T60" s="91"/>
      <c r="U60" s="91"/>
      <c r="V60" s="91"/>
      <c r="W60" s="91"/>
      <c r="X60" s="91"/>
      <c r="Y60" s="91"/>
      <c r="Z60" s="91"/>
      <c r="AA60" s="88"/>
      <c r="AB60" s="88"/>
      <c r="AC60" s="88"/>
      <c r="AD60" s="88"/>
      <c r="AE60" s="88"/>
      <c r="AF60" s="88"/>
      <c r="AG60" s="88"/>
      <c r="AH60" s="88"/>
      <c r="AI60" s="88"/>
      <c r="AJ60" s="88"/>
    </row>
    <row r="61" spans="1:36" s="135" customFormat="1" x14ac:dyDescent="0.2">
      <c r="A61" s="90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134" t="str">
        <f t="shared" si="1"/>
        <v/>
      </c>
      <c r="P61" s="91" t="str">
        <f t="shared" si="3"/>
        <v/>
      </c>
      <c r="Q61" s="91" t="str">
        <f t="shared" si="6"/>
        <v/>
      </c>
      <c r="R61" s="91" t="str">
        <f t="shared" si="2"/>
        <v/>
      </c>
      <c r="S61" s="91"/>
      <c r="T61" s="91"/>
      <c r="U61" s="91"/>
      <c r="V61" s="91"/>
      <c r="W61" s="91"/>
      <c r="X61" s="91"/>
      <c r="Y61" s="91"/>
      <c r="Z61" s="91"/>
      <c r="AA61" s="88"/>
      <c r="AB61" s="88"/>
      <c r="AC61" s="88"/>
      <c r="AD61" s="88"/>
      <c r="AE61" s="88"/>
      <c r="AF61" s="88"/>
      <c r="AG61" s="88"/>
      <c r="AH61" s="88"/>
      <c r="AI61" s="88"/>
      <c r="AJ61" s="88"/>
    </row>
    <row r="62" spans="1:36" s="135" customFormat="1" x14ac:dyDescent="0.2">
      <c r="A62" s="90"/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5"/>
      <c r="N62" s="91"/>
      <c r="O62" s="134" t="str">
        <f t="shared" si="1"/>
        <v/>
      </c>
      <c r="P62" s="91" t="str">
        <f t="shared" si="3"/>
        <v/>
      </c>
      <c r="Q62" s="91" t="str">
        <f t="shared" si="6"/>
        <v/>
      </c>
      <c r="R62" s="91" t="str">
        <f t="shared" si="2"/>
        <v/>
      </c>
      <c r="S62" s="91"/>
      <c r="T62" s="91"/>
      <c r="U62" s="91"/>
      <c r="V62" s="91"/>
      <c r="W62" s="91"/>
      <c r="X62" s="91"/>
      <c r="Y62" s="91"/>
      <c r="Z62" s="91"/>
      <c r="AA62" s="88"/>
      <c r="AB62" s="88"/>
      <c r="AC62" s="88"/>
      <c r="AD62" s="88"/>
      <c r="AE62" s="88"/>
      <c r="AF62" s="88"/>
      <c r="AG62" s="88"/>
      <c r="AH62" s="88"/>
      <c r="AI62" s="88"/>
      <c r="AJ62" s="88"/>
    </row>
    <row r="63" spans="1:36" s="135" customFormat="1" x14ac:dyDescent="0.2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5"/>
      <c r="N63" s="91"/>
      <c r="O63" s="134" t="str">
        <f t="shared" si="1"/>
        <v/>
      </c>
      <c r="P63" s="91" t="str">
        <f t="shared" si="3"/>
        <v/>
      </c>
      <c r="Q63" s="91" t="str">
        <f t="shared" si="6"/>
        <v/>
      </c>
      <c r="R63" s="91" t="str">
        <f t="shared" si="2"/>
        <v/>
      </c>
      <c r="S63" s="91"/>
      <c r="T63" s="91"/>
      <c r="U63" s="91"/>
      <c r="V63" s="91"/>
      <c r="W63" s="91"/>
      <c r="X63" s="91"/>
      <c r="Y63" s="91"/>
      <c r="Z63" s="91"/>
      <c r="AA63" s="88"/>
      <c r="AB63" s="88"/>
      <c r="AC63" s="88"/>
      <c r="AD63" s="88"/>
      <c r="AE63" s="88"/>
      <c r="AF63" s="88"/>
      <c r="AG63" s="88"/>
      <c r="AH63" s="88"/>
      <c r="AI63" s="88"/>
      <c r="AJ63" s="88"/>
    </row>
    <row r="64" spans="1:36" s="135" customFormat="1" x14ac:dyDescent="0.2">
      <c r="A64" s="90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0"/>
      <c r="N64" s="91"/>
      <c r="O64" s="134" t="str">
        <f t="shared" si="1"/>
        <v/>
      </c>
      <c r="P64" s="91" t="str">
        <f t="shared" si="3"/>
        <v/>
      </c>
      <c r="Q64" s="91" t="str">
        <f t="shared" si="6"/>
        <v/>
      </c>
      <c r="R64" s="91" t="str">
        <f t="shared" si="2"/>
        <v/>
      </c>
      <c r="S64" s="91"/>
      <c r="T64" s="91"/>
      <c r="U64" s="91"/>
      <c r="V64" s="91"/>
      <c r="W64" s="91"/>
      <c r="X64" s="91"/>
      <c r="Y64" s="91"/>
      <c r="Z64" s="91"/>
      <c r="AA64" s="88"/>
      <c r="AB64" s="88"/>
      <c r="AC64" s="88"/>
      <c r="AD64" s="88"/>
      <c r="AE64" s="88"/>
      <c r="AF64" s="88"/>
      <c r="AG64" s="88"/>
      <c r="AH64" s="88"/>
      <c r="AI64" s="88"/>
      <c r="AJ64" s="88"/>
    </row>
    <row r="65" spans="1:36" s="135" customFormat="1" x14ac:dyDescent="0.2">
      <c r="A65" s="90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134" t="str">
        <f t="shared" si="1"/>
        <v/>
      </c>
      <c r="P65" s="91" t="str">
        <f t="shared" si="3"/>
        <v/>
      </c>
      <c r="Q65" s="91" t="str">
        <f t="shared" si="6"/>
        <v/>
      </c>
      <c r="R65" s="91" t="str">
        <f t="shared" si="2"/>
        <v/>
      </c>
      <c r="S65" s="91"/>
      <c r="T65" s="91"/>
      <c r="U65" s="91"/>
      <c r="V65" s="91"/>
      <c r="W65" s="91"/>
      <c r="X65" s="91"/>
      <c r="Y65" s="91"/>
      <c r="Z65" s="91"/>
      <c r="AA65" s="88"/>
      <c r="AB65" s="88"/>
      <c r="AC65" s="88"/>
      <c r="AD65" s="88"/>
      <c r="AE65" s="88"/>
      <c r="AF65" s="88"/>
      <c r="AG65" s="88"/>
      <c r="AH65" s="88"/>
      <c r="AI65" s="88"/>
      <c r="AJ65" s="88"/>
    </row>
    <row r="66" spans="1:36" s="135" customFormat="1" x14ac:dyDescent="0.2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0"/>
      <c r="N66" s="91"/>
      <c r="O66" s="134" t="str">
        <f t="shared" si="1"/>
        <v/>
      </c>
      <c r="P66" s="91" t="str">
        <f t="shared" si="3"/>
        <v/>
      </c>
      <c r="Q66" s="91" t="str">
        <f t="shared" ref="Q66:Q97" si="7">D66&amp;E66&amp;R66</f>
        <v/>
      </c>
      <c r="R66" s="91" t="str">
        <f t="shared" si="2"/>
        <v/>
      </c>
      <c r="S66" s="91"/>
      <c r="T66" s="91"/>
      <c r="U66" s="91"/>
      <c r="V66" s="91"/>
      <c r="W66" s="91"/>
      <c r="X66" s="91"/>
      <c r="Y66" s="91"/>
      <c r="Z66" s="91"/>
      <c r="AA66" s="88"/>
      <c r="AB66" s="88"/>
      <c r="AC66" s="88"/>
      <c r="AD66" s="88"/>
      <c r="AE66" s="88"/>
      <c r="AF66" s="88"/>
      <c r="AG66" s="88"/>
      <c r="AH66" s="88"/>
      <c r="AI66" s="88"/>
      <c r="AJ66" s="88"/>
    </row>
    <row r="67" spans="1:36" s="135" customFormat="1" x14ac:dyDescent="0.2">
      <c r="A67" s="90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0"/>
      <c r="N67" s="91"/>
      <c r="O67" s="134" t="str">
        <f t="shared" ref="O67:O130" si="8">IF(A67="","",1)</f>
        <v/>
      </c>
      <c r="P67" s="91" t="str">
        <f t="shared" si="3"/>
        <v/>
      </c>
      <c r="Q67" s="91" t="str">
        <f t="shared" si="7"/>
        <v/>
      </c>
      <c r="R67" s="91" t="str">
        <f t="shared" ref="R67:R130" si="9">IF(S67="AGENT",2,"")&amp;IF(S67="CLIENT",1,"")</f>
        <v/>
      </c>
      <c r="S67" s="91"/>
      <c r="T67" s="91"/>
      <c r="U67" s="91"/>
      <c r="V67" s="91"/>
      <c r="W67" s="91"/>
      <c r="X67" s="91"/>
      <c r="Y67" s="91"/>
      <c r="Z67" s="91"/>
      <c r="AA67" s="88"/>
      <c r="AB67" s="88"/>
      <c r="AC67" s="88"/>
      <c r="AD67" s="88"/>
      <c r="AE67" s="88"/>
      <c r="AF67" s="88"/>
      <c r="AG67" s="88"/>
      <c r="AH67" s="88"/>
      <c r="AI67" s="88"/>
      <c r="AJ67" s="88"/>
    </row>
    <row r="68" spans="1:36" s="135" customFormat="1" x14ac:dyDescent="0.2">
      <c r="A68" s="90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134" t="str">
        <f t="shared" si="8"/>
        <v/>
      </c>
      <c r="P68" s="91" t="str">
        <f t="shared" ref="P68:P131" si="10">IF(OR(L68="TROP CHER ALL IN", L68="TROP CHER FOB", L68="TROP CHER FRET", L68="REP HORS DELAIS", L68="PDT NON ADAPTE", L68="CDE ANNULEE", L68="AUTRE"),1, "")</f>
        <v/>
      </c>
      <c r="Q68" s="91" t="str">
        <f t="shared" si="7"/>
        <v/>
      </c>
      <c r="R68" s="91" t="str">
        <f t="shared" si="9"/>
        <v/>
      </c>
      <c r="S68" s="91"/>
      <c r="T68" s="91"/>
      <c r="U68" s="91"/>
      <c r="V68" s="91"/>
      <c r="W68" s="91"/>
      <c r="X68" s="91"/>
      <c r="Y68" s="91"/>
      <c r="Z68" s="91"/>
      <c r="AA68" s="88"/>
      <c r="AB68" s="88"/>
      <c r="AC68" s="88"/>
      <c r="AD68" s="88"/>
      <c r="AE68" s="88"/>
      <c r="AF68" s="88"/>
      <c r="AG68" s="88"/>
      <c r="AH68" s="88"/>
      <c r="AI68" s="88"/>
      <c r="AJ68" s="88"/>
    </row>
    <row r="69" spans="1:36" s="135" customFormat="1" x14ac:dyDescent="0.2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134" t="str">
        <f t="shared" si="8"/>
        <v/>
      </c>
      <c r="P69" s="91" t="str">
        <f t="shared" si="10"/>
        <v/>
      </c>
      <c r="Q69" s="91" t="str">
        <f t="shared" si="7"/>
        <v/>
      </c>
      <c r="R69" s="91" t="str">
        <f t="shared" si="9"/>
        <v/>
      </c>
      <c r="S69" s="91"/>
      <c r="T69" s="91"/>
      <c r="U69" s="91"/>
      <c r="V69" s="91"/>
      <c r="W69" s="91"/>
      <c r="X69" s="91"/>
      <c r="Y69" s="91"/>
      <c r="Z69" s="91"/>
      <c r="AA69" s="88"/>
      <c r="AB69" s="88"/>
      <c r="AC69" s="88"/>
      <c r="AD69" s="88"/>
      <c r="AE69" s="88"/>
      <c r="AF69" s="88"/>
      <c r="AG69" s="88"/>
      <c r="AH69" s="88"/>
      <c r="AI69" s="88"/>
      <c r="AJ69" s="88"/>
    </row>
    <row r="70" spans="1:36" s="135" customFormat="1" x14ac:dyDescent="0.2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134" t="str">
        <f t="shared" si="8"/>
        <v/>
      </c>
      <c r="P70" s="91" t="str">
        <f t="shared" si="10"/>
        <v/>
      </c>
      <c r="Q70" s="91" t="str">
        <f t="shared" si="7"/>
        <v/>
      </c>
      <c r="R70" s="91" t="str">
        <f t="shared" si="9"/>
        <v/>
      </c>
      <c r="S70" s="91"/>
      <c r="T70" s="91"/>
      <c r="U70" s="91"/>
      <c r="V70" s="91"/>
      <c r="W70" s="91"/>
      <c r="X70" s="91"/>
      <c r="Y70" s="91"/>
      <c r="Z70" s="91"/>
      <c r="AA70" s="88"/>
      <c r="AB70" s="88"/>
      <c r="AC70" s="88"/>
      <c r="AD70" s="88"/>
      <c r="AE70" s="88"/>
      <c r="AF70" s="88"/>
      <c r="AG70" s="88"/>
      <c r="AH70" s="88"/>
      <c r="AI70" s="88"/>
      <c r="AJ70" s="88"/>
    </row>
    <row r="71" spans="1:36" s="135" customFormat="1" x14ac:dyDescent="0.2">
      <c r="A71" s="90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134" t="str">
        <f t="shared" si="8"/>
        <v/>
      </c>
      <c r="P71" s="91" t="str">
        <f t="shared" si="10"/>
        <v/>
      </c>
      <c r="Q71" s="91" t="str">
        <f t="shared" si="7"/>
        <v/>
      </c>
      <c r="R71" s="91" t="str">
        <f t="shared" si="9"/>
        <v/>
      </c>
      <c r="S71" s="91"/>
      <c r="T71" s="91"/>
      <c r="U71" s="91"/>
      <c r="V71" s="91"/>
      <c r="W71" s="91"/>
      <c r="X71" s="91"/>
      <c r="Y71" s="91"/>
      <c r="Z71" s="91"/>
      <c r="AA71" s="88"/>
      <c r="AB71" s="88"/>
      <c r="AC71" s="88"/>
      <c r="AD71" s="88"/>
      <c r="AE71" s="88"/>
      <c r="AF71" s="88"/>
      <c r="AG71" s="88"/>
      <c r="AH71" s="88"/>
      <c r="AI71" s="88"/>
      <c r="AJ71" s="88"/>
    </row>
    <row r="72" spans="1:36" s="135" customFormat="1" x14ac:dyDescent="0.2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134" t="str">
        <f t="shared" si="8"/>
        <v/>
      </c>
      <c r="P72" s="91" t="str">
        <f t="shared" si="10"/>
        <v/>
      </c>
      <c r="Q72" s="91" t="str">
        <f t="shared" si="7"/>
        <v/>
      </c>
      <c r="R72" s="91" t="str">
        <f t="shared" si="9"/>
        <v/>
      </c>
      <c r="S72" s="91"/>
      <c r="T72" s="91"/>
      <c r="U72" s="91"/>
      <c r="V72" s="91"/>
      <c r="W72" s="91"/>
      <c r="X72" s="91"/>
      <c r="Y72" s="91"/>
      <c r="Z72" s="91"/>
      <c r="AA72" s="88"/>
      <c r="AB72" s="88"/>
      <c r="AC72" s="88"/>
      <c r="AD72" s="88"/>
      <c r="AE72" s="88"/>
      <c r="AF72" s="88"/>
      <c r="AG72" s="88"/>
      <c r="AH72" s="88"/>
      <c r="AI72" s="88"/>
      <c r="AJ72" s="88"/>
    </row>
    <row r="73" spans="1:36" s="135" customFormat="1" x14ac:dyDescent="0.2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134" t="str">
        <f t="shared" si="8"/>
        <v/>
      </c>
      <c r="P73" s="91" t="str">
        <f t="shared" si="10"/>
        <v/>
      </c>
      <c r="Q73" s="91" t="str">
        <f t="shared" si="7"/>
        <v/>
      </c>
      <c r="R73" s="91" t="str">
        <f t="shared" si="9"/>
        <v/>
      </c>
      <c r="S73" s="91"/>
      <c r="T73" s="91"/>
      <c r="U73" s="91"/>
      <c r="V73" s="91"/>
      <c r="W73" s="91"/>
      <c r="X73" s="91"/>
      <c r="Y73" s="91"/>
      <c r="Z73" s="91"/>
      <c r="AA73" s="88"/>
      <c r="AB73" s="88"/>
      <c r="AC73" s="88"/>
      <c r="AD73" s="88"/>
      <c r="AE73" s="88"/>
      <c r="AF73" s="88"/>
      <c r="AG73" s="88"/>
      <c r="AH73" s="88"/>
      <c r="AI73" s="88"/>
      <c r="AJ73" s="88"/>
    </row>
    <row r="74" spans="1:36" s="135" customFormat="1" x14ac:dyDescent="0.2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0"/>
      <c r="N74" s="91"/>
      <c r="O74" s="134" t="str">
        <f t="shared" si="8"/>
        <v/>
      </c>
      <c r="P74" s="91" t="str">
        <f t="shared" si="10"/>
        <v/>
      </c>
      <c r="Q74" s="91" t="str">
        <f t="shared" si="7"/>
        <v/>
      </c>
      <c r="R74" s="91" t="str">
        <f t="shared" si="9"/>
        <v/>
      </c>
      <c r="S74" s="91"/>
      <c r="T74" s="91"/>
      <c r="U74" s="91"/>
      <c r="V74" s="91"/>
      <c r="W74" s="91"/>
      <c r="X74" s="91"/>
      <c r="Y74" s="91"/>
      <c r="Z74" s="91"/>
      <c r="AA74" s="88"/>
      <c r="AB74" s="88"/>
      <c r="AC74" s="88"/>
      <c r="AD74" s="88"/>
      <c r="AE74" s="88"/>
      <c r="AF74" s="88"/>
      <c r="AG74" s="88"/>
      <c r="AH74" s="88"/>
      <c r="AI74" s="88"/>
      <c r="AJ74" s="88"/>
    </row>
    <row r="75" spans="1:36" s="135" customFormat="1" x14ac:dyDescent="0.2">
      <c r="A75" s="90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134" t="str">
        <f t="shared" si="8"/>
        <v/>
      </c>
      <c r="P75" s="91" t="str">
        <f t="shared" si="10"/>
        <v/>
      </c>
      <c r="Q75" s="91" t="str">
        <f t="shared" si="7"/>
        <v/>
      </c>
      <c r="R75" s="91" t="str">
        <f t="shared" si="9"/>
        <v/>
      </c>
      <c r="S75" s="91"/>
      <c r="T75" s="91"/>
      <c r="U75" s="91"/>
      <c r="V75" s="91"/>
      <c r="W75" s="91"/>
      <c r="X75" s="91"/>
      <c r="Y75" s="91"/>
      <c r="Z75" s="91"/>
      <c r="AA75" s="88"/>
      <c r="AB75" s="88"/>
      <c r="AC75" s="88"/>
      <c r="AD75" s="88"/>
      <c r="AE75" s="88"/>
      <c r="AF75" s="88"/>
      <c r="AG75" s="88"/>
      <c r="AH75" s="88"/>
      <c r="AI75" s="88"/>
      <c r="AJ75" s="88"/>
    </row>
    <row r="76" spans="1:36" s="135" customFormat="1" x14ac:dyDescent="0.2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5"/>
      <c r="N76" s="91"/>
      <c r="O76" s="134" t="str">
        <f t="shared" si="8"/>
        <v/>
      </c>
      <c r="P76" s="91" t="str">
        <f t="shared" si="10"/>
        <v/>
      </c>
      <c r="Q76" s="91" t="str">
        <f t="shared" si="7"/>
        <v/>
      </c>
      <c r="R76" s="91" t="str">
        <f t="shared" si="9"/>
        <v/>
      </c>
      <c r="S76" s="91"/>
      <c r="T76" s="91"/>
      <c r="U76" s="91"/>
      <c r="V76" s="91"/>
      <c r="W76" s="91"/>
      <c r="X76" s="91"/>
      <c r="Y76" s="91"/>
      <c r="Z76" s="91"/>
      <c r="AA76" s="88"/>
      <c r="AB76" s="88"/>
      <c r="AC76" s="88"/>
      <c r="AD76" s="88"/>
      <c r="AE76" s="88"/>
      <c r="AF76" s="88"/>
      <c r="AG76" s="88"/>
      <c r="AH76" s="88"/>
      <c r="AI76" s="88"/>
      <c r="AJ76" s="88"/>
    </row>
    <row r="77" spans="1:36" s="135" customFormat="1" x14ac:dyDescent="0.2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0"/>
      <c r="N77" s="91"/>
      <c r="O77" s="134" t="str">
        <f t="shared" si="8"/>
        <v/>
      </c>
      <c r="P77" s="91" t="str">
        <f t="shared" si="10"/>
        <v/>
      </c>
      <c r="Q77" s="91" t="str">
        <f t="shared" si="7"/>
        <v/>
      </c>
      <c r="R77" s="91" t="str">
        <f t="shared" si="9"/>
        <v/>
      </c>
      <c r="S77" s="91"/>
      <c r="T77" s="91"/>
      <c r="U77" s="91"/>
      <c r="V77" s="91"/>
      <c r="W77" s="91"/>
      <c r="X77" s="91"/>
      <c r="Y77" s="91"/>
      <c r="Z77" s="91"/>
      <c r="AA77" s="88"/>
      <c r="AB77" s="88"/>
      <c r="AC77" s="88"/>
      <c r="AD77" s="88"/>
      <c r="AE77" s="88"/>
      <c r="AF77" s="88"/>
      <c r="AG77" s="88"/>
      <c r="AH77" s="88"/>
      <c r="AI77" s="88"/>
      <c r="AJ77" s="88"/>
    </row>
    <row r="78" spans="1:36" s="135" customFormat="1" x14ac:dyDescent="0.2">
      <c r="A78" s="90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0"/>
      <c r="N78" s="91"/>
      <c r="O78" s="134" t="str">
        <f t="shared" si="8"/>
        <v/>
      </c>
      <c r="P78" s="91" t="str">
        <f t="shared" si="10"/>
        <v/>
      </c>
      <c r="Q78" s="91" t="str">
        <f t="shared" si="7"/>
        <v/>
      </c>
      <c r="R78" s="91" t="str">
        <f t="shared" si="9"/>
        <v/>
      </c>
      <c r="S78" s="91"/>
      <c r="T78" s="91"/>
      <c r="U78" s="91"/>
      <c r="V78" s="91"/>
      <c r="W78" s="91"/>
      <c r="X78" s="91"/>
      <c r="Y78" s="91"/>
      <c r="Z78" s="91"/>
      <c r="AA78" s="88"/>
      <c r="AB78" s="88"/>
      <c r="AC78" s="88"/>
      <c r="AD78" s="88"/>
      <c r="AE78" s="88"/>
      <c r="AF78" s="88"/>
      <c r="AG78" s="88"/>
      <c r="AH78" s="88"/>
      <c r="AI78" s="88"/>
      <c r="AJ78" s="88"/>
    </row>
    <row r="79" spans="1:36" s="135" customFormat="1" x14ac:dyDescent="0.2">
      <c r="A79" s="90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0"/>
      <c r="N79" s="91"/>
      <c r="O79" s="134" t="str">
        <f t="shared" si="8"/>
        <v/>
      </c>
      <c r="P79" s="91" t="str">
        <f t="shared" si="10"/>
        <v/>
      </c>
      <c r="Q79" s="91" t="str">
        <f t="shared" si="7"/>
        <v/>
      </c>
      <c r="R79" s="91" t="str">
        <f t="shared" si="9"/>
        <v/>
      </c>
      <c r="S79" s="91"/>
      <c r="T79" s="91"/>
      <c r="U79" s="91"/>
      <c r="V79" s="91"/>
      <c r="W79" s="91"/>
      <c r="X79" s="91"/>
      <c r="Y79" s="91"/>
      <c r="Z79" s="91"/>
      <c r="AA79" s="88"/>
      <c r="AB79" s="88"/>
      <c r="AC79" s="88"/>
      <c r="AD79" s="88"/>
      <c r="AE79" s="88"/>
      <c r="AF79" s="88"/>
      <c r="AG79" s="88"/>
      <c r="AH79" s="88"/>
      <c r="AI79" s="88"/>
      <c r="AJ79" s="88"/>
    </row>
    <row r="80" spans="1:36" s="135" customFormat="1" x14ac:dyDescent="0.2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134" t="str">
        <f t="shared" si="8"/>
        <v/>
      </c>
      <c r="P80" s="91" t="str">
        <f t="shared" si="10"/>
        <v/>
      </c>
      <c r="Q80" s="91" t="str">
        <f t="shared" si="7"/>
        <v/>
      </c>
      <c r="R80" s="91" t="str">
        <f t="shared" si="9"/>
        <v/>
      </c>
      <c r="S80" s="91"/>
      <c r="T80" s="91"/>
      <c r="U80" s="91"/>
      <c r="V80" s="91"/>
      <c r="W80" s="91"/>
      <c r="X80" s="91"/>
      <c r="Y80" s="91"/>
      <c r="Z80" s="91"/>
      <c r="AA80" s="88"/>
      <c r="AB80" s="88"/>
      <c r="AC80" s="88"/>
      <c r="AD80" s="88"/>
      <c r="AE80" s="88"/>
      <c r="AF80" s="88"/>
      <c r="AG80" s="88"/>
      <c r="AH80" s="88"/>
      <c r="AI80" s="88"/>
      <c r="AJ80" s="88"/>
    </row>
    <row r="81" spans="1:36" s="135" customFormat="1" x14ac:dyDescent="0.2">
      <c r="A81" s="91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134" t="str">
        <f t="shared" si="8"/>
        <v/>
      </c>
      <c r="P81" s="91" t="str">
        <f t="shared" si="10"/>
        <v/>
      </c>
      <c r="Q81" s="91" t="str">
        <f t="shared" si="7"/>
        <v/>
      </c>
      <c r="R81" s="91" t="str">
        <f t="shared" si="9"/>
        <v/>
      </c>
      <c r="S81" s="91"/>
      <c r="T81" s="91"/>
      <c r="U81" s="91"/>
      <c r="V81" s="91"/>
      <c r="W81" s="91"/>
      <c r="X81" s="91"/>
      <c r="Y81" s="91"/>
      <c r="Z81" s="91"/>
      <c r="AA81" s="88"/>
      <c r="AB81" s="88"/>
      <c r="AC81" s="88"/>
      <c r="AD81" s="88"/>
      <c r="AE81" s="88"/>
      <c r="AF81" s="88"/>
      <c r="AG81" s="88"/>
      <c r="AH81" s="88"/>
      <c r="AI81" s="88"/>
      <c r="AJ81" s="88"/>
    </row>
    <row r="82" spans="1:36" s="135" customFormat="1" x14ac:dyDescent="0.2">
      <c r="A82" s="91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134" t="str">
        <f t="shared" si="8"/>
        <v/>
      </c>
      <c r="P82" s="91" t="str">
        <f t="shared" si="10"/>
        <v/>
      </c>
      <c r="Q82" s="91" t="str">
        <f t="shared" si="7"/>
        <v/>
      </c>
      <c r="R82" s="91" t="str">
        <f t="shared" si="9"/>
        <v/>
      </c>
      <c r="S82" s="91"/>
      <c r="T82" s="91"/>
      <c r="U82" s="91"/>
      <c r="V82" s="91"/>
      <c r="W82" s="91"/>
      <c r="X82" s="91"/>
      <c r="Y82" s="91"/>
      <c r="Z82" s="91"/>
      <c r="AA82" s="88"/>
      <c r="AB82" s="88"/>
      <c r="AC82" s="88"/>
      <c r="AD82" s="88"/>
      <c r="AE82" s="88"/>
      <c r="AF82" s="88"/>
      <c r="AG82" s="88"/>
      <c r="AH82" s="88"/>
      <c r="AI82" s="88"/>
      <c r="AJ82" s="88"/>
    </row>
    <row r="83" spans="1:36" s="135" customFormat="1" x14ac:dyDescent="0.2">
      <c r="A83" s="91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134" t="str">
        <f t="shared" si="8"/>
        <v/>
      </c>
      <c r="P83" s="91" t="str">
        <f t="shared" si="10"/>
        <v/>
      </c>
      <c r="Q83" s="91" t="str">
        <f t="shared" si="7"/>
        <v/>
      </c>
      <c r="R83" s="91" t="str">
        <f t="shared" si="9"/>
        <v/>
      </c>
      <c r="S83" s="91"/>
      <c r="T83" s="91"/>
      <c r="U83" s="91"/>
      <c r="V83" s="91"/>
      <c r="W83" s="91"/>
      <c r="X83" s="91"/>
      <c r="Y83" s="91"/>
      <c r="Z83" s="91"/>
      <c r="AA83" s="88"/>
      <c r="AB83" s="88"/>
      <c r="AC83" s="88"/>
      <c r="AD83" s="88"/>
      <c r="AE83" s="88"/>
      <c r="AF83" s="88"/>
      <c r="AG83" s="88"/>
      <c r="AH83" s="88"/>
      <c r="AI83" s="88"/>
      <c r="AJ83" s="88"/>
    </row>
    <row r="84" spans="1:36" s="135" customFormat="1" x14ac:dyDescent="0.2">
      <c r="A84" s="91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134" t="str">
        <f t="shared" si="8"/>
        <v/>
      </c>
      <c r="P84" s="91" t="str">
        <f t="shared" si="10"/>
        <v/>
      </c>
      <c r="Q84" s="91" t="str">
        <f t="shared" si="7"/>
        <v/>
      </c>
      <c r="R84" s="91" t="str">
        <f t="shared" si="9"/>
        <v/>
      </c>
      <c r="S84" s="91"/>
      <c r="T84" s="91"/>
      <c r="U84" s="91"/>
      <c r="V84" s="91"/>
      <c r="W84" s="91"/>
      <c r="X84" s="91"/>
      <c r="Y84" s="91"/>
      <c r="Z84" s="91"/>
      <c r="AA84" s="88"/>
      <c r="AB84" s="88"/>
      <c r="AC84" s="88"/>
      <c r="AD84" s="88"/>
      <c r="AE84" s="88"/>
      <c r="AF84" s="88"/>
      <c r="AG84" s="88"/>
      <c r="AH84" s="88"/>
      <c r="AI84" s="88"/>
      <c r="AJ84" s="88"/>
    </row>
    <row r="85" spans="1:36" s="135" customFormat="1" x14ac:dyDescent="0.2">
      <c r="A85" s="91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134" t="str">
        <f t="shared" si="8"/>
        <v/>
      </c>
      <c r="P85" s="91" t="str">
        <f t="shared" si="10"/>
        <v/>
      </c>
      <c r="Q85" s="91" t="str">
        <f t="shared" si="7"/>
        <v/>
      </c>
      <c r="R85" s="91" t="str">
        <f t="shared" si="9"/>
        <v/>
      </c>
      <c r="S85" s="91"/>
      <c r="T85" s="91"/>
      <c r="U85" s="91"/>
      <c r="V85" s="91"/>
      <c r="W85" s="91"/>
      <c r="X85" s="91"/>
      <c r="Y85" s="91"/>
      <c r="Z85" s="91"/>
      <c r="AA85" s="88"/>
      <c r="AB85" s="88"/>
      <c r="AC85" s="88"/>
      <c r="AD85" s="88"/>
      <c r="AE85" s="88"/>
      <c r="AF85" s="88"/>
      <c r="AG85" s="88"/>
      <c r="AH85" s="88"/>
      <c r="AI85" s="88"/>
      <c r="AJ85" s="88"/>
    </row>
    <row r="86" spans="1:36" s="135" customFormat="1" x14ac:dyDescent="0.2">
      <c r="A86" s="91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134" t="str">
        <f t="shared" si="8"/>
        <v/>
      </c>
      <c r="P86" s="91" t="str">
        <f t="shared" si="10"/>
        <v/>
      </c>
      <c r="Q86" s="91" t="str">
        <f t="shared" si="7"/>
        <v/>
      </c>
      <c r="R86" s="91" t="str">
        <f t="shared" si="9"/>
        <v/>
      </c>
      <c r="S86" s="91"/>
      <c r="T86" s="91"/>
      <c r="U86" s="91"/>
      <c r="V86" s="91"/>
      <c r="W86" s="91"/>
      <c r="X86" s="91"/>
      <c r="Y86" s="91"/>
      <c r="Z86" s="91"/>
      <c r="AA86" s="88"/>
      <c r="AB86" s="88"/>
      <c r="AC86" s="88"/>
      <c r="AD86" s="88"/>
      <c r="AE86" s="88"/>
      <c r="AF86" s="88"/>
      <c r="AG86" s="88"/>
      <c r="AH86" s="88"/>
      <c r="AI86" s="88"/>
      <c r="AJ86" s="88"/>
    </row>
    <row r="87" spans="1:36" s="135" customFormat="1" x14ac:dyDescent="0.2">
      <c r="A87" s="91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134" t="str">
        <f t="shared" si="8"/>
        <v/>
      </c>
      <c r="P87" s="91" t="str">
        <f t="shared" si="10"/>
        <v/>
      </c>
      <c r="Q87" s="91" t="str">
        <f t="shared" si="7"/>
        <v/>
      </c>
      <c r="R87" s="91" t="str">
        <f t="shared" si="9"/>
        <v/>
      </c>
      <c r="S87" s="91"/>
      <c r="T87" s="91"/>
      <c r="U87" s="91"/>
      <c r="V87" s="91"/>
      <c r="W87" s="91"/>
      <c r="X87" s="91"/>
      <c r="Y87" s="91"/>
      <c r="Z87" s="91"/>
      <c r="AA87" s="88"/>
      <c r="AB87" s="88"/>
      <c r="AC87" s="88"/>
      <c r="AD87" s="88"/>
      <c r="AE87" s="88"/>
      <c r="AF87" s="88"/>
      <c r="AG87" s="88"/>
      <c r="AH87" s="88"/>
      <c r="AI87" s="88"/>
      <c r="AJ87" s="88"/>
    </row>
    <row r="88" spans="1:36" s="135" customFormat="1" x14ac:dyDescent="0.2">
      <c r="A88" s="91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134" t="str">
        <f t="shared" si="8"/>
        <v/>
      </c>
      <c r="P88" s="91" t="str">
        <f t="shared" si="10"/>
        <v/>
      </c>
      <c r="Q88" s="91" t="str">
        <f t="shared" si="7"/>
        <v/>
      </c>
      <c r="R88" s="91" t="str">
        <f t="shared" si="9"/>
        <v/>
      </c>
      <c r="S88" s="91"/>
      <c r="T88" s="91"/>
      <c r="U88" s="91"/>
      <c r="V88" s="91"/>
      <c r="W88" s="91"/>
      <c r="X88" s="91"/>
      <c r="Y88" s="91"/>
      <c r="Z88" s="91"/>
      <c r="AA88" s="88"/>
      <c r="AB88" s="88"/>
      <c r="AC88" s="88"/>
      <c r="AD88" s="88"/>
      <c r="AE88" s="88"/>
      <c r="AF88" s="88"/>
      <c r="AG88" s="88"/>
      <c r="AH88" s="88"/>
      <c r="AI88" s="88"/>
      <c r="AJ88" s="88"/>
    </row>
    <row r="89" spans="1:36" s="135" customFormat="1" x14ac:dyDescent="0.2">
      <c r="A89" s="91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134" t="str">
        <f t="shared" si="8"/>
        <v/>
      </c>
      <c r="P89" s="91" t="str">
        <f t="shared" si="10"/>
        <v/>
      </c>
      <c r="Q89" s="91" t="str">
        <f t="shared" si="7"/>
        <v/>
      </c>
      <c r="R89" s="91" t="str">
        <f t="shared" si="9"/>
        <v/>
      </c>
      <c r="S89" s="91"/>
      <c r="T89" s="91"/>
      <c r="U89" s="91"/>
      <c r="V89" s="91"/>
      <c r="W89" s="91"/>
      <c r="X89" s="91"/>
      <c r="Y89" s="91"/>
      <c r="Z89" s="91"/>
      <c r="AA89" s="88"/>
      <c r="AB89" s="88"/>
      <c r="AC89" s="88"/>
      <c r="AD89" s="88"/>
      <c r="AE89" s="88"/>
      <c r="AF89" s="88"/>
      <c r="AG89" s="88"/>
      <c r="AH89" s="88"/>
      <c r="AI89" s="88"/>
      <c r="AJ89" s="88"/>
    </row>
    <row r="90" spans="1:36" s="135" customFormat="1" x14ac:dyDescent="0.2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134" t="str">
        <f t="shared" si="8"/>
        <v/>
      </c>
      <c r="P90" s="91" t="str">
        <f t="shared" si="10"/>
        <v/>
      </c>
      <c r="Q90" s="91" t="str">
        <f t="shared" si="7"/>
        <v/>
      </c>
      <c r="R90" s="91" t="str">
        <f t="shared" si="9"/>
        <v/>
      </c>
      <c r="S90" s="91"/>
      <c r="T90" s="91"/>
      <c r="U90" s="91"/>
      <c r="V90" s="91"/>
      <c r="W90" s="91"/>
      <c r="X90" s="91"/>
      <c r="Y90" s="91"/>
      <c r="Z90" s="91"/>
      <c r="AA90" s="88"/>
      <c r="AB90" s="88"/>
      <c r="AC90" s="88"/>
      <c r="AD90" s="88"/>
      <c r="AE90" s="88"/>
      <c r="AF90" s="88"/>
      <c r="AG90" s="88"/>
      <c r="AH90" s="88"/>
      <c r="AI90" s="88"/>
      <c r="AJ90" s="88"/>
    </row>
    <row r="91" spans="1:36" s="135" customFormat="1" x14ac:dyDescent="0.2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134" t="str">
        <f t="shared" si="8"/>
        <v/>
      </c>
      <c r="P91" s="91" t="str">
        <f t="shared" si="10"/>
        <v/>
      </c>
      <c r="Q91" s="91" t="str">
        <f t="shared" si="7"/>
        <v/>
      </c>
      <c r="R91" s="91" t="str">
        <f t="shared" si="9"/>
        <v/>
      </c>
      <c r="S91" s="91"/>
      <c r="T91" s="91"/>
      <c r="U91" s="91"/>
      <c r="V91" s="91"/>
      <c r="W91" s="91"/>
      <c r="X91" s="91"/>
      <c r="Y91" s="91"/>
      <c r="Z91" s="91"/>
      <c r="AA91" s="88"/>
      <c r="AB91" s="88"/>
      <c r="AC91" s="88"/>
      <c r="AD91" s="88"/>
      <c r="AE91" s="88"/>
      <c r="AF91" s="88"/>
      <c r="AG91" s="88"/>
      <c r="AH91" s="88"/>
      <c r="AI91" s="88"/>
      <c r="AJ91" s="88"/>
    </row>
    <row r="92" spans="1:36" s="135" customFormat="1" x14ac:dyDescent="0.2">
      <c r="A92" s="91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134" t="str">
        <f t="shared" si="8"/>
        <v/>
      </c>
      <c r="P92" s="91" t="str">
        <f t="shared" si="10"/>
        <v/>
      </c>
      <c r="Q92" s="91" t="str">
        <f t="shared" si="7"/>
        <v/>
      </c>
      <c r="R92" s="91" t="str">
        <f t="shared" si="9"/>
        <v/>
      </c>
      <c r="S92" s="91"/>
      <c r="T92" s="91"/>
      <c r="U92" s="91"/>
      <c r="V92" s="91"/>
      <c r="W92" s="91"/>
      <c r="X92" s="91"/>
      <c r="Y92" s="91"/>
      <c r="Z92" s="91"/>
      <c r="AA92" s="88"/>
      <c r="AB92" s="88"/>
      <c r="AC92" s="88"/>
      <c r="AD92" s="88"/>
      <c r="AE92" s="88"/>
      <c r="AF92" s="88"/>
      <c r="AG92" s="88"/>
      <c r="AH92" s="88"/>
      <c r="AI92" s="88"/>
      <c r="AJ92" s="88"/>
    </row>
    <row r="93" spans="1:36" s="135" customFormat="1" x14ac:dyDescent="0.2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134" t="str">
        <f t="shared" si="8"/>
        <v/>
      </c>
      <c r="P93" s="91" t="str">
        <f t="shared" si="10"/>
        <v/>
      </c>
      <c r="Q93" s="91" t="str">
        <f t="shared" si="7"/>
        <v/>
      </c>
      <c r="R93" s="91" t="str">
        <f t="shared" si="9"/>
        <v/>
      </c>
      <c r="S93" s="91"/>
      <c r="T93" s="91"/>
      <c r="U93" s="91"/>
      <c r="V93" s="91"/>
      <c r="W93" s="91"/>
      <c r="X93" s="91"/>
      <c r="Y93" s="91"/>
      <c r="Z93" s="91"/>
      <c r="AA93" s="88"/>
      <c r="AB93" s="88"/>
      <c r="AC93" s="88"/>
      <c r="AD93" s="88"/>
      <c r="AE93" s="88"/>
      <c r="AF93" s="88"/>
      <c r="AG93" s="88"/>
      <c r="AH93" s="88"/>
      <c r="AI93" s="88"/>
      <c r="AJ93" s="88"/>
    </row>
    <row r="94" spans="1:36" s="135" customFormat="1" x14ac:dyDescent="0.2">
      <c r="A94" s="91"/>
      <c r="B94" s="91"/>
      <c r="C94" s="91"/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134" t="str">
        <f t="shared" si="8"/>
        <v/>
      </c>
      <c r="P94" s="91" t="str">
        <f t="shared" si="10"/>
        <v/>
      </c>
      <c r="Q94" s="91" t="str">
        <f t="shared" si="7"/>
        <v/>
      </c>
      <c r="R94" s="91" t="str">
        <f t="shared" si="9"/>
        <v/>
      </c>
      <c r="S94" s="91"/>
      <c r="T94" s="91"/>
      <c r="U94" s="91"/>
      <c r="V94" s="91"/>
      <c r="W94" s="91"/>
      <c r="X94" s="91"/>
      <c r="Y94" s="91"/>
      <c r="Z94" s="91"/>
      <c r="AA94" s="88"/>
      <c r="AB94" s="88"/>
      <c r="AC94" s="88"/>
      <c r="AD94" s="88"/>
      <c r="AE94" s="88"/>
      <c r="AF94" s="88"/>
      <c r="AG94" s="88"/>
      <c r="AH94" s="88"/>
      <c r="AI94" s="88"/>
      <c r="AJ94" s="88"/>
    </row>
    <row r="95" spans="1:36" s="135" customFormat="1" x14ac:dyDescent="0.2">
      <c r="A95" s="91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134" t="str">
        <f t="shared" si="8"/>
        <v/>
      </c>
      <c r="P95" s="91" t="str">
        <f t="shared" si="10"/>
        <v/>
      </c>
      <c r="Q95" s="91" t="str">
        <f t="shared" si="7"/>
        <v/>
      </c>
      <c r="R95" s="91" t="str">
        <f t="shared" si="9"/>
        <v/>
      </c>
      <c r="S95" s="91"/>
      <c r="T95" s="91"/>
      <c r="U95" s="91"/>
      <c r="V95" s="91"/>
      <c r="W95" s="91"/>
      <c r="X95" s="91"/>
      <c r="Y95" s="91"/>
      <c r="Z95" s="91"/>
      <c r="AA95" s="88"/>
      <c r="AB95" s="88"/>
      <c r="AC95" s="88"/>
      <c r="AD95" s="88"/>
      <c r="AE95" s="88"/>
      <c r="AF95" s="88"/>
      <c r="AG95" s="88"/>
      <c r="AH95" s="88"/>
      <c r="AI95" s="88"/>
      <c r="AJ95" s="88"/>
    </row>
    <row r="96" spans="1:36" s="135" customFormat="1" x14ac:dyDescent="0.2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134" t="str">
        <f t="shared" si="8"/>
        <v/>
      </c>
      <c r="P96" s="91" t="str">
        <f t="shared" si="10"/>
        <v/>
      </c>
      <c r="Q96" s="91" t="str">
        <f t="shared" si="7"/>
        <v/>
      </c>
      <c r="R96" s="91" t="str">
        <f t="shared" si="9"/>
        <v/>
      </c>
      <c r="S96" s="91"/>
      <c r="T96" s="91"/>
      <c r="U96" s="91"/>
      <c r="V96" s="91"/>
      <c r="W96" s="91"/>
      <c r="X96" s="91"/>
      <c r="Y96" s="91"/>
      <c r="Z96" s="91"/>
      <c r="AA96" s="88"/>
      <c r="AB96" s="88"/>
      <c r="AC96" s="88"/>
      <c r="AD96" s="88"/>
      <c r="AE96" s="88"/>
      <c r="AF96" s="88"/>
      <c r="AG96" s="88"/>
      <c r="AH96" s="88"/>
      <c r="AI96" s="88"/>
      <c r="AJ96" s="88"/>
    </row>
    <row r="97" spans="1:36" s="135" customFormat="1" x14ac:dyDescent="0.2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134" t="str">
        <f t="shared" si="8"/>
        <v/>
      </c>
      <c r="P97" s="91" t="str">
        <f t="shared" si="10"/>
        <v/>
      </c>
      <c r="Q97" s="91" t="str">
        <f t="shared" si="7"/>
        <v/>
      </c>
      <c r="R97" s="91" t="str">
        <f t="shared" si="9"/>
        <v/>
      </c>
      <c r="S97" s="91"/>
      <c r="T97" s="91"/>
      <c r="U97" s="91"/>
      <c r="V97" s="91"/>
      <c r="W97" s="91"/>
      <c r="X97" s="91"/>
      <c r="Y97" s="91"/>
      <c r="Z97" s="91"/>
      <c r="AA97" s="88"/>
      <c r="AB97" s="88"/>
      <c r="AC97" s="88"/>
      <c r="AD97" s="88"/>
      <c r="AE97" s="88"/>
      <c r="AF97" s="88"/>
      <c r="AG97" s="88"/>
      <c r="AH97" s="88"/>
      <c r="AI97" s="88"/>
      <c r="AJ97" s="88"/>
    </row>
    <row r="98" spans="1:36" s="135" customFormat="1" x14ac:dyDescent="0.2">
      <c r="A98" s="91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134" t="str">
        <f t="shared" si="8"/>
        <v/>
      </c>
      <c r="P98" s="91" t="str">
        <f t="shared" si="10"/>
        <v/>
      </c>
      <c r="Q98" s="91" t="str">
        <f t="shared" ref="Q98:Q129" si="11">D98&amp;E98&amp;R98</f>
        <v/>
      </c>
      <c r="R98" s="91" t="str">
        <f t="shared" si="9"/>
        <v/>
      </c>
      <c r="S98" s="91"/>
      <c r="T98" s="91"/>
      <c r="U98" s="91"/>
      <c r="V98" s="91"/>
      <c r="W98" s="91"/>
      <c r="X98" s="91"/>
      <c r="Y98" s="91"/>
      <c r="Z98" s="91"/>
      <c r="AA98" s="88"/>
      <c r="AB98" s="88"/>
      <c r="AC98" s="88"/>
      <c r="AD98" s="88"/>
      <c r="AE98" s="88"/>
      <c r="AF98" s="88"/>
      <c r="AG98" s="88"/>
      <c r="AH98" s="88"/>
      <c r="AI98" s="88"/>
      <c r="AJ98" s="88"/>
    </row>
    <row r="99" spans="1:36" s="135" customFormat="1" x14ac:dyDescent="0.2">
      <c r="A99" s="91"/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134" t="str">
        <f t="shared" si="8"/>
        <v/>
      </c>
      <c r="P99" s="91" t="str">
        <f t="shared" si="10"/>
        <v/>
      </c>
      <c r="Q99" s="91" t="str">
        <f t="shared" si="11"/>
        <v/>
      </c>
      <c r="R99" s="91" t="str">
        <f t="shared" si="9"/>
        <v/>
      </c>
      <c r="S99" s="91"/>
      <c r="T99" s="91"/>
      <c r="U99" s="91"/>
      <c r="V99" s="91"/>
      <c r="W99" s="91"/>
      <c r="X99" s="91"/>
      <c r="Y99" s="91"/>
      <c r="Z99" s="91"/>
      <c r="AA99" s="88"/>
      <c r="AB99" s="88"/>
      <c r="AC99" s="88"/>
      <c r="AD99" s="88"/>
      <c r="AE99" s="88"/>
      <c r="AF99" s="88"/>
      <c r="AG99" s="88"/>
      <c r="AH99" s="88"/>
      <c r="AI99" s="88"/>
      <c r="AJ99" s="88"/>
    </row>
    <row r="100" spans="1:36" s="135" customFormat="1" x14ac:dyDescent="0.2">
      <c r="A100" s="91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134" t="str">
        <f t="shared" si="8"/>
        <v/>
      </c>
      <c r="P100" s="91" t="str">
        <f t="shared" si="10"/>
        <v/>
      </c>
      <c r="Q100" s="91" t="str">
        <f t="shared" si="11"/>
        <v/>
      </c>
      <c r="R100" s="91" t="str">
        <f t="shared" si="9"/>
        <v/>
      </c>
      <c r="S100" s="91"/>
      <c r="T100" s="91"/>
      <c r="U100" s="91"/>
      <c r="V100" s="91"/>
      <c r="W100" s="91"/>
      <c r="X100" s="91"/>
      <c r="Y100" s="91"/>
      <c r="Z100" s="91"/>
      <c r="AA100" s="88"/>
      <c r="AB100" s="88"/>
      <c r="AC100" s="88"/>
      <c r="AD100" s="88"/>
      <c r="AE100" s="88"/>
      <c r="AF100" s="88"/>
      <c r="AG100" s="88"/>
      <c r="AH100" s="88"/>
      <c r="AI100" s="88"/>
      <c r="AJ100" s="88"/>
    </row>
    <row r="101" spans="1:36" s="135" customFormat="1" x14ac:dyDescent="0.2">
      <c r="A101" s="9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134" t="str">
        <f t="shared" si="8"/>
        <v/>
      </c>
      <c r="P101" s="91" t="str">
        <f t="shared" si="10"/>
        <v/>
      </c>
      <c r="Q101" s="91" t="str">
        <f t="shared" si="11"/>
        <v/>
      </c>
      <c r="R101" s="91" t="str">
        <f t="shared" si="9"/>
        <v/>
      </c>
      <c r="S101" s="91"/>
      <c r="T101" s="91"/>
      <c r="U101" s="91"/>
      <c r="V101" s="91"/>
      <c r="W101" s="91"/>
      <c r="X101" s="91"/>
      <c r="Y101" s="91"/>
      <c r="Z101" s="91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</row>
    <row r="102" spans="1:36" s="135" customFormat="1" x14ac:dyDescent="0.2">
      <c r="A102" s="9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134" t="str">
        <f t="shared" si="8"/>
        <v/>
      </c>
      <c r="P102" s="91" t="str">
        <f t="shared" si="10"/>
        <v/>
      </c>
      <c r="Q102" s="91" t="str">
        <f t="shared" si="11"/>
        <v/>
      </c>
      <c r="R102" s="91" t="str">
        <f t="shared" si="9"/>
        <v/>
      </c>
      <c r="S102" s="91"/>
      <c r="T102" s="91"/>
      <c r="U102" s="91"/>
      <c r="V102" s="91"/>
      <c r="W102" s="91"/>
      <c r="X102" s="91"/>
      <c r="Y102" s="91"/>
      <c r="Z102" s="91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</row>
    <row r="103" spans="1:36" s="135" customFormat="1" x14ac:dyDescent="0.2">
      <c r="A103" s="9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134" t="str">
        <f t="shared" si="8"/>
        <v/>
      </c>
      <c r="P103" s="91" t="str">
        <f t="shared" si="10"/>
        <v/>
      </c>
      <c r="Q103" s="91" t="str">
        <f t="shared" si="11"/>
        <v/>
      </c>
      <c r="R103" s="91" t="str">
        <f t="shared" si="9"/>
        <v/>
      </c>
      <c r="S103" s="91"/>
      <c r="T103" s="91"/>
      <c r="U103" s="91"/>
      <c r="V103" s="91"/>
      <c r="W103" s="91"/>
      <c r="X103" s="91"/>
      <c r="Y103" s="91"/>
      <c r="Z103" s="91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</row>
    <row r="104" spans="1:36" s="135" customFormat="1" x14ac:dyDescent="0.2">
      <c r="A104" s="90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134" t="str">
        <f t="shared" si="8"/>
        <v/>
      </c>
      <c r="P104" s="91" t="str">
        <f t="shared" si="10"/>
        <v/>
      </c>
      <c r="Q104" s="91" t="str">
        <f t="shared" si="11"/>
        <v/>
      </c>
      <c r="R104" s="91" t="str">
        <f t="shared" si="9"/>
        <v/>
      </c>
      <c r="S104" s="91"/>
      <c r="T104" s="91"/>
      <c r="U104" s="91"/>
      <c r="V104" s="91"/>
      <c r="W104" s="91"/>
      <c r="X104" s="91"/>
      <c r="Y104" s="91"/>
      <c r="Z104" s="91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</row>
    <row r="105" spans="1:36" s="135" customFormat="1" x14ac:dyDescent="0.2">
      <c r="A105" s="9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3"/>
      <c r="N105" s="91"/>
      <c r="O105" s="134" t="str">
        <f t="shared" si="8"/>
        <v/>
      </c>
      <c r="P105" s="91" t="str">
        <f t="shared" si="10"/>
        <v/>
      </c>
      <c r="Q105" s="91" t="str">
        <f t="shared" si="11"/>
        <v/>
      </c>
      <c r="R105" s="91" t="str">
        <f t="shared" si="9"/>
        <v/>
      </c>
      <c r="S105" s="91"/>
      <c r="T105" s="91"/>
      <c r="U105" s="91"/>
      <c r="V105" s="91"/>
      <c r="W105" s="91"/>
      <c r="X105" s="91"/>
      <c r="Y105" s="91"/>
      <c r="Z105" s="91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</row>
    <row r="106" spans="1:36" s="135" customFormat="1" x14ac:dyDescent="0.2">
      <c r="A106" s="91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3"/>
      <c r="N106" s="91"/>
      <c r="O106" s="134" t="str">
        <f t="shared" si="8"/>
        <v/>
      </c>
      <c r="P106" s="91" t="str">
        <f t="shared" si="10"/>
        <v/>
      </c>
      <c r="Q106" s="91" t="str">
        <f t="shared" si="11"/>
        <v/>
      </c>
      <c r="R106" s="91" t="str">
        <f t="shared" si="9"/>
        <v/>
      </c>
      <c r="S106" s="91"/>
      <c r="T106" s="91"/>
      <c r="U106" s="91"/>
      <c r="V106" s="91"/>
      <c r="W106" s="91"/>
      <c r="X106" s="91"/>
      <c r="Y106" s="91"/>
      <c r="Z106" s="91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</row>
    <row r="107" spans="1:36" s="135" customFormat="1" x14ac:dyDescent="0.2">
      <c r="A107" s="91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3"/>
      <c r="N107" s="91"/>
      <c r="O107" s="134" t="str">
        <f t="shared" si="8"/>
        <v/>
      </c>
      <c r="P107" s="91" t="str">
        <f t="shared" si="10"/>
        <v/>
      </c>
      <c r="Q107" s="91" t="str">
        <f t="shared" si="11"/>
        <v/>
      </c>
      <c r="R107" s="91" t="str">
        <f t="shared" si="9"/>
        <v/>
      </c>
      <c r="S107" s="91"/>
      <c r="T107" s="91"/>
      <c r="U107" s="91"/>
      <c r="V107" s="91"/>
      <c r="W107" s="91"/>
      <c r="X107" s="91"/>
      <c r="Y107" s="91"/>
      <c r="Z107" s="91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</row>
    <row r="108" spans="1:36" s="135" customFormat="1" x14ac:dyDescent="0.2">
      <c r="A108" s="91"/>
      <c r="B108" s="91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M108" s="93"/>
      <c r="N108" s="91"/>
      <c r="O108" s="134" t="str">
        <f t="shared" si="8"/>
        <v/>
      </c>
      <c r="P108" s="91" t="str">
        <f t="shared" si="10"/>
        <v/>
      </c>
      <c r="Q108" s="91" t="str">
        <f t="shared" si="11"/>
        <v/>
      </c>
      <c r="R108" s="91" t="str">
        <f t="shared" si="9"/>
        <v/>
      </c>
      <c r="S108" s="91"/>
      <c r="T108" s="91"/>
      <c r="U108" s="91"/>
      <c r="V108" s="91"/>
      <c r="W108" s="91"/>
      <c r="X108" s="91"/>
      <c r="Y108" s="91"/>
      <c r="Z108" s="91"/>
      <c r="AA108" s="88"/>
      <c r="AB108" s="88"/>
      <c r="AC108" s="88"/>
      <c r="AD108" s="88"/>
      <c r="AE108" s="88"/>
      <c r="AF108" s="88"/>
      <c r="AG108" s="88"/>
      <c r="AH108" s="88"/>
      <c r="AI108" s="88"/>
      <c r="AJ108" s="88"/>
    </row>
    <row r="109" spans="1:36" s="135" customFormat="1" x14ac:dyDescent="0.2">
      <c r="A109" s="91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M109" s="93"/>
      <c r="N109" s="91"/>
      <c r="O109" s="134" t="str">
        <f t="shared" si="8"/>
        <v/>
      </c>
      <c r="P109" s="91" t="str">
        <f t="shared" si="10"/>
        <v/>
      </c>
      <c r="Q109" s="91" t="str">
        <f t="shared" si="11"/>
        <v/>
      </c>
      <c r="R109" s="91" t="str">
        <f t="shared" si="9"/>
        <v/>
      </c>
      <c r="S109" s="91"/>
      <c r="T109" s="91"/>
      <c r="U109" s="91"/>
      <c r="V109" s="91"/>
      <c r="W109" s="91"/>
      <c r="X109" s="91"/>
      <c r="Y109" s="91"/>
      <c r="Z109" s="91"/>
      <c r="AA109" s="88"/>
      <c r="AB109" s="88"/>
      <c r="AC109" s="88"/>
      <c r="AD109" s="88"/>
      <c r="AE109" s="88"/>
      <c r="AF109" s="88"/>
      <c r="AG109" s="88"/>
      <c r="AH109" s="88"/>
      <c r="AI109" s="88"/>
      <c r="AJ109" s="88"/>
    </row>
    <row r="110" spans="1:36" s="135" customFormat="1" x14ac:dyDescent="0.2">
      <c r="A110" s="91"/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3"/>
      <c r="N110" s="91"/>
      <c r="O110" s="134" t="str">
        <f t="shared" si="8"/>
        <v/>
      </c>
      <c r="P110" s="91" t="str">
        <f t="shared" si="10"/>
        <v/>
      </c>
      <c r="Q110" s="91" t="str">
        <f t="shared" si="11"/>
        <v/>
      </c>
      <c r="R110" s="91" t="str">
        <f t="shared" si="9"/>
        <v/>
      </c>
      <c r="S110" s="91"/>
      <c r="T110" s="91"/>
      <c r="U110" s="91"/>
      <c r="V110" s="91"/>
      <c r="W110" s="91"/>
      <c r="X110" s="91"/>
      <c r="Y110" s="91"/>
      <c r="Z110" s="91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</row>
    <row r="111" spans="1:36" s="135" customFormat="1" x14ac:dyDescent="0.2">
      <c r="A111" s="91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3"/>
      <c r="N111" s="91"/>
      <c r="O111" s="134" t="str">
        <f t="shared" si="8"/>
        <v/>
      </c>
      <c r="P111" s="91" t="str">
        <f t="shared" si="10"/>
        <v/>
      </c>
      <c r="Q111" s="91" t="str">
        <f t="shared" si="11"/>
        <v/>
      </c>
      <c r="R111" s="91" t="str">
        <f t="shared" si="9"/>
        <v/>
      </c>
      <c r="S111" s="91"/>
      <c r="T111" s="91"/>
      <c r="U111" s="91"/>
      <c r="V111" s="91"/>
      <c r="W111" s="91"/>
      <c r="X111" s="91"/>
      <c r="Y111" s="91"/>
      <c r="Z111" s="91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</row>
    <row r="112" spans="1:36" s="135" customFormat="1" x14ac:dyDescent="0.2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3"/>
      <c r="N112" s="91"/>
      <c r="O112" s="134" t="str">
        <f t="shared" si="8"/>
        <v/>
      </c>
      <c r="P112" s="91" t="str">
        <f t="shared" si="10"/>
        <v/>
      </c>
      <c r="Q112" s="91" t="str">
        <f t="shared" si="11"/>
        <v/>
      </c>
      <c r="R112" s="91" t="str">
        <f t="shared" si="9"/>
        <v/>
      </c>
      <c r="S112" s="91"/>
      <c r="T112" s="91"/>
      <c r="U112" s="91"/>
      <c r="V112" s="91"/>
      <c r="W112" s="91"/>
      <c r="X112" s="91"/>
      <c r="Y112" s="91"/>
      <c r="Z112" s="91"/>
      <c r="AA112" s="88"/>
      <c r="AB112" s="88"/>
      <c r="AC112" s="88"/>
      <c r="AD112" s="88"/>
      <c r="AE112" s="88"/>
      <c r="AF112" s="88"/>
      <c r="AG112" s="88"/>
      <c r="AH112" s="88"/>
      <c r="AI112" s="88"/>
      <c r="AJ112" s="88"/>
    </row>
    <row r="113" spans="1:36" s="135" customFormat="1" x14ac:dyDescent="0.2">
      <c r="A113" s="91"/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3"/>
      <c r="N113" s="91"/>
      <c r="O113" s="134" t="str">
        <f t="shared" si="8"/>
        <v/>
      </c>
      <c r="P113" s="91" t="str">
        <f t="shared" si="10"/>
        <v/>
      </c>
      <c r="Q113" s="91" t="str">
        <f t="shared" si="11"/>
        <v/>
      </c>
      <c r="R113" s="91" t="str">
        <f t="shared" si="9"/>
        <v/>
      </c>
      <c r="S113" s="91"/>
      <c r="T113" s="91"/>
      <c r="U113" s="91"/>
      <c r="V113" s="91"/>
      <c r="W113" s="91"/>
      <c r="X113" s="91"/>
      <c r="Y113" s="91"/>
      <c r="Z113" s="91"/>
      <c r="AA113" s="88"/>
      <c r="AB113" s="88"/>
      <c r="AC113" s="88"/>
      <c r="AD113" s="88"/>
      <c r="AE113" s="88"/>
      <c r="AF113" s="88"/>
      <c r="AG113" s="88"/>
      <c r="AH113" s="88"/>
      <c r="AI113" s="88"/>
      <c r="AJ113" s="88"/>
    </row>
    <row r="114" spans="1:36" s="135" customFormat="1" x14ac:dyDescent="0.2">
      <c r="A114" s="91"/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3"/>
      <c r="N114" s="91"/>
      <c r="O114" s="134" t="str">
        <f t="shared" si="8"/>
        <v/>
      </c>
      <c r="P114" s="91" t="str">
        <f t="shared" si="10"/>
        <v/>
      </c>
      <c r="Q114" s="91" t="str">
        <f t="shared" si="11"/>
        <v/>
      </c>
      <c r="R114" s="91" t="str">
        <f t="shared" si="9"/>
        <v/>
      </c>
      <c r="S114" s="91"/>
      <c r="T114" s="91"/>
      <c r="U114" s="91"/>
      <c r="V114" s="91"/>
      <c r="W114" s="91"/>
      <c r="X114" s="91"/>
      <c r="Y114" s="91"/>
      <c r="Z114" s="91"/>
      <c r="AA114" s="88"/>
      <c r="AB114" s="88"/>
      <c r="AC114" s="88"/>
      <c r="AD114" s="88"/>
      <c r="AE114" s="88"/>
      <c r="AF114" s="88"/>
      <c r="AG114" s="88"/>
      <c r="AH114" s="88"/>
      <c r="AI114" s="88"/>
      <c r="AJ114" s="88"/>
    </row>
    <row r="115" spans="1:36" s="135" customFormat="1" x14ac:dyDescent="0.2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3"/>
      <c r="N115" s="91"/>
      <c r="O115" s="134" t="str">
        <f t="shared" si="8"/>
        <v/>
      </c>
      <c r="P115" s="91" t="str">
        <f t="shared" si="10"/>
        <v/>
      </c>
      <c r="Q115" s="91" t="str">
        <f t="shared" si="11"/>
        <v/>
      </c>
      <c r="R115" s="91" t="str">
        <f t="shared" si="9"/>
        <v/>
      </c>
      <c r="S115" s="91"/>
      <c r="T115" s="91"/>
      <c r="U115" s="91"/>
      <c r="V115" s="91"/>
      <c r="W115" s="91"/>
      <c r="X115" s="91"/>
      <c r="Y115" s="91"/>
      <c r="Z115" s="91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</row>
    <row r="116" spans="1:36" s="135" customFormat="1" x14ac:dyDescent="0.2">
      <c r="A116" s="91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3"/>
      <c r="N116" s="91"/>
      <c r="O116" s="134" t="str">
        <f t="shared" si="8"/>
        <v/>
      </c>
      <c r="P116" s="91" t="str">
        <f t="shared" si="10"/>
        <v/>
      </c>
      <c r="Q116" s="91" t="str">
        <f t="shared" si="11"/>
        <v/>
      </c>
      <c r="R116" s="91" t="str">
        <f t="shared" si="9"/>
        <v/>
      </c>
      <c r="S116" s="91"/>
      <c r="T116" s="91"/>
      <c r="U116" s="91"/>
      <c r="V116" s="91"/>
      <c r="W116" s="91"/>
      <c r="X116" s="91"/>
      <c r="Y116" s="91"/>
      <c r="Z116" s="91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</row>
    <row r="117" spans="1:36" s="135" customFormat="1" x14ac:dyDescent="0.2">
      <c r="A117" s="91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3"/>
      <c r="N117" s="91"/>
      <c r="O117" s="134" t="str">
        <f t="shared" si="8"/>
        <v/>
      </c>
      <c r="P117" s="91" t="str">
        <f t="shared" si="10"/>
        <v/>
      </c>
      <c r="Q117" s="91" t="str">
        <f t="shared" si="11"/>
        <v/>
      </c>
      <c r="R117" s="91" t="str">
        <f t="shared" si="9"/>
        <v/>
      </c>
      <c r="S117" s="91"/>
      <c r="T117" s="91"/>
      <c r="U117" s="91"/>
      <c r="V117" s="91"/>
      <c r="W117" s="91"/>
      <c r="X117" s="91"/>
      <c r="Y117" s="91"/>
      <c r="Z117" s="91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</row>
    <row r="118" spans="1:36" s="135" customFormat="1" x14ac:dyDescent="0.2">
      <c r="A118" s="91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3"/>
      <c r="N118" s="91"/>
      <c r="O118" s="134" t="str">
        <f t="shared" si="8"/>
        <v/>
      </c>
      <c r="P118" s="91" t="str">
        <f t="shared" si="10"/>
        <v/>
      </c>
      <c r="Q118" s="91" t="str">
        <f t="shared" si="11"/>
        <v/>
      </c>
      <c r="R118" s="91" t="str">
        <f t="shared" si="9"/>
        <v/>
      </c>
      <c r="S118" s="91"/>
      <c r="T118" s="91"/>
      <c r="U118" s="91"/>
      <c r="V118" s="91"/>
      <c r="W118" s="91"/>
      <c r="X118" s="91"/>
      <c r="Y118" s="91"/>
      <c r="Z118" s="91"/>
      <c r="AA118" s="88"/>
      <c r="AB118" s="88"/>
      <c r="AC118" s="88"/>
      <c r="AD118" s="88"/>
      <c r="AE118" s="88"/>
      <c r="AF118" s="88"/>
      <c r="AG118" s="88"/>
      <c r="AH118" s="88"/>
      <c r="AI118" s="88"/>
      <c r="AJ118" s="88"/>
    </row>
    <row r="119" spans="1:36" s="135" customFormat="1" x14ac:dyDescent="0.2">
      <c r="A119" s="91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3"/>
      <c r="N119" s="91"/>
      <c r="O119" s="134" t="str">
        <f t="shared" si="8"/>
        <v/>
      </c>
      <c r="P119" s="91" t="str">
        <f t="shared" si="10"/>
        <v/>
      </c>
      <c r="Q119" s="91" t="str">
        <f t="shared" si="11"/>
        <v/>
      </c>
      <c r="R119" s="91" t="str">
        <f t="shared" si="9"/>
        <v/>
      </c>
      <c r="S119" s="91"/>
      <c r="T119" s="91"/>
      <c r="U119" s="91"/>
      <c r="V119" s="91"/>
      <c r="W119" s="91"/>
      <c r="X119" s="91"/>
      <c r="Y119" s="91"/>
      <c r="Z119" s="91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</row>
    <row r="120" spans="1:36" s="135" customFormat="1" x14ac:dyDescent="0.2">
      <c r="A120" s="91"/>
      <c r="B120" s="9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93"/>
      <c r="N120" s="91"/>
      <c r="O120" s="134" t="str">
        <f t="shared" si="8"/>
        <v/>
      </c>
      <c r="P120" s="91" t="str">
        <f t="shared" si="10"/>
        <v/>
      </c>
      <c r="Q120" s="91" t="str">
        <f t="shared" si="11"/>
        <v/>
      </c>
      <c r="R120" s="91" t="str">
        <f t="shared" si="9"/>
        <v/>
      </c>
      <c r="S120" s="91"/>
      <c r="T120" s="91"/>
      <c r="U120" s="91"/>
      <c r="V120" s="91"/>
      <c r="W120" s="91"/>
      <c r="X120" s="91"/>
      <c r="Y120" s="91"/>
      <c r="Z120" s="91"/>
      <c r="AA120" s="88"/>
      <c r="AB120" s="88"/>
      <c r="AC120" s="88"/>
      <c r="AD120" s="88"/>
      <c r="AE120" s="88"/>
      <c r="AF120" s="88"/>
      <c r="AG120" s="88"/>
      <c r="AH120" s="88"/>
      <c r="AI120" s="88"/>
      <c r="AJ120" s="88"/>
    </row>
    <row r="121" spans="1:36" s="135" customFormat="1" x14ac:dyDescent="0.2">
      <c r="A121" s="91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3"/>
      <c r="N121" s="91"/>
      <c r="O121" s="134" t="str">
        <f t="shared" si="8"/>
        <v/>
      </c>
      <c r="P121" s="91" t="str">
        <f t="shared" si="10"/>
        <v/>
      </c>
      <c r="Q121" s="91" t="str">
        <f t="shared" si="11"/>
        <v/>
      </c>
      <c r="R121" s="91" t="str">
        <f t="shared" si="9"/>
        <v/>
      </c>
      <c r="S121" s="91"/>
      <c r="T121" s="91"/>
      <c r="U121" s="91"/>
      <c r="V121" s="91"/>
      <c r="W121" s="91"/>
      <c r="X121" s="91"/>
      <c r="Y121" s="91"/>
      <c r="Z121" s="91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</row>
    <row r="122" spans="1:36" s="135" customFormat="1" x14ac:dyDescent="0.2">
      <c r="A122" s="91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3"/>
      <c r="N122" s="91"/>
      <c r="O122" s="134" t="str">
        <f t="shared" si="8"/>
        <v/>
      </c>
      <c r="P122" s="91" t="str">
        <f t="shared" si="10"/>
        <v/>
      </c>
      <c r="Q122" s="91" t="str">
        <f t="shared" si="11"/>
        <v/>
      </c>
      <c r="R122" s="91" t="str">
        <f t="shared" si="9"/>
        <v/>
      </c>
      <c r="S122" s="91"/>
      <c r="T122" s="91"/>
      <c r="U122" s="91"/>
      <c r="V122" s="91"/>
      <c r="W122" s="91"/>
      <c r="X122" s="91"/>
      <c r="Y122" s="91"/>
      <c r="Z122" s="91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</row>
    <row r="123" spans="1:36" s="135" customFormat="1" x14ac:dyDescent="0.2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3"/>
      <c r="N123" s="91"/>
      <c r="O123" s="134" t="str">
        <f t="shared" si="8"/>
        <v/>
      </c>
      <c r="P123" s="91" t="str">
        <f t="shared" si="10"/>
        <v/>
      </c>
      <c r="Q123" s="91" t="str">
        <f t="shared" si="11"/>
        <v/>
      </c>
      <c r="R123" s="91" t="str">
        <f t="shared" si="9"/>
        <v/>
      </c>
      <c r="S123" s="91"/>
      <c r="T123" s="91"/>
      <c r="U123" s="91"/>
      <c r="V123" s="91"/>
      <c r="W123" s="91"/>
      <c r="X123" s="91"/>
      <c r="Y123" s="91"/>
      <c r="Z123" s="91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</row>
    <row r="124" spans="1:36" s="135" customFormat="1" x14ac:dyDescent="0.2">
      <c r="A124" s="91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3"/>
      <c r="N124" s="91"/>
      <c r="O124" s="134" t="str">
        <f t="shared" si="8"/>
        <v/>
      </c>
      <c r="P124" s="91" t="str">
        <f t="shared" si="10"/>
        <v/>
      </c>
      <c r="Q124" s="91" t="str">
        <f t="shared" si="11"/>
        <v/>
      </c>
      <c r="R124" s="91" t="str">
        <f t="shared" si="9"/>
        <v/>
      </c>
      <c r="S124" s="91"/>
      <c r="T124" s="91"/>
      <c r="U124" s="91"/>
      <c r="V124" s="91"/>
      <c r="W124" s="91"/>
      <c r="X124" s="91"/>
      <c r="Y124" s="91"/>
      <c r="Z124" s="91"/>
      <c r="AA124" s="88"/>
      <c r="AB124" s="88"/>
      <c r="AC124" s="88"/>
      <c r="AD124" s="88"/>
      <c r="AE124" s="88"/>
      <c r="AF124" s="88"/>
      <c r="AG124" s="88"/>
      <c r="AH124" s="88"/>
      <c r="AI124" s="88"/>
      <c r="AJ124" s="88"/>
    </row>
    <row r="125" spans="1:36" s="135" customFormat="1" x14ac:dyDescent="0.2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3"/>
      <c r="N125" s="91"/>
      <c r="O125" s="134" t="str">
        <f t="shared" si="8"/>
        <v/>
      </c>
      <c r="P125" s="91" t="str">
        <f t="shared" si="10"/>
        <v/>
      </c>
      <c r="Q125" s="91" t="str">
        <f t="shared" si="11"/>
        <v/>
      </c>
      <c r="R125" s="91" t="str">
        <f t="shared" si="9"/>
        <v/>
      </c>
      <c r="S125" s="91"/>
      <c r="T125" s="91"/>
      <c r="U125" s="91"/>
      <c r="V125" s="91"/>
      <c r="W125" s="91"/>
      <c r="X125" s="91"/>
      <c r="Y125" s="91"/>
      <c r="Z125" s="91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</row>
    <row r="126" spans="1:36" s="135" customFormat="1" x14ac:dyDescent="0.2">
      <c r="A126" s="9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3"/>
      <c r="N126" s="91"/>
      <c r="O126" s="134" t="str">
        <f t="shared" si="8"/>
        <v/>
      </c>
      <c r="P126" s="91" t="str">
        <f t="shared" si="10"/>
        <v/>
      </c>
      <c r="Q126" s="91" t="str">
        <f t="shared" si="11"/>
        <v/>
      </c>
      <c r="R126" s="91" t="str">
        <f t="shared" si="9"/>
        <v/>
      </c>
      <c r="S126" s="91"/>
      <c r="T126" s="91"/>
      <c r="U126" s="91"/>
      <c r="V126" s="91"/>
      <c r="W126" s="91"/>
      <c r="X126" s="91"/>
      <c r="Y126" s="91"/>
      <c r="Z126" s="91"/>
      <c r="AA126" s="88"/>
      <c r="AB126" s="88"/>
      <c r="AC126" s="88"/>
      <c r="AD126" s="88"/>
      <c r="AE126" s="88"/>
      <c r="AF126" s="88"/>
      <c r="AG126" s="88"/>
      <c r="AH126" s="88"/>
      <c r="AI126" s="88"/>
      <c r="AJ126" s="88"/>
    </row>
    <row r="127" spans="1:36" s="135" customFormat="1" x14ac:dyDescent="0.2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3"/>
      <c r="N127" s="91"/>
      <c r="O127" s="134" t="str">
        <f t="shared" si="8"/>
        <v/>
      </c>
      <c r="P127" s="91" t="str">
        <f t="shared" si="10"/>
        <v/>
      </c>
      <c r="Q127" s="91" t="str">
        <f t="shared" si="11"/>
        <v/>
      </c>
      <c r="R127" s="91" t="str">
        <f t="shared" si="9"/>
        <v/>
      </c>
      <c r="S127" s="91"/>
      <c r="T127" s="91"/>
      <c r="U127" s="91"/>
      <c r="V127" s="91"/>
      <c r="W127" s="91"/>
      <c r="X127" s="91"/>
      <c r="Y127" s="91"/>
      <c r="Z127" s="91"/>
      <c r="AA127" s="88"/>
      <c r="AB127" s="88"/>
      <c r="AC127" s="88"/>
      <c r="AD127" s="88"/>
      <c r="AE127" s="88"/>
      <c r="AF127" s="88"/>
      <c r="AG127" s="88"/>
      <c r="AH127" s="88"/>
      <c r="AI127" s="88"/>
      <c r="AJ127" s="88"/>
    </row>
    <row r="128" spans="1:36" s="135" customFormat="1" x14ac:dyDescent="0.2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3"/>
      <c r="N128" s="91"/>
      <c r="O128" s="134" t="str">
        <f t="shared" si="8"/>
        <v/>
      </c>
      <c r="P128" s="91" t="str">
        <f t="shared" si="10"/>
        <v/>
      </c>
      <c r="Q128" s="91" t="str">
        <f t="shared" si="11"/>
        <v/>
      </c>
      <c r="R128" s="91" t="str">
        <f t="shared" si="9"/>
        <v/>
      </c>
      <c r="S128" s="91"/>
      <c r="T128" s="91"/>
      <c r="U128" s="91"/>
      <c r="V128" s="91"/>
      <c r="W128" s="91"/>
      <c r="X128" s="91"/>
      <c r="Y128" s="91"/>
      <c r="Z128" s="91"/>
      <c r="AA128" s="88"/>
      <c r="AB128" s="88"/>
      <c r="AC128" s="88"/>
      <c r="AD128" s="88"/>
      <c r="AE128" s="88"/>
      <c r="AF128" s="88"/>
      <c r="AG128" s="88"/>
      <c r="AH128" s="88"/>
      <c r="AI128" s="88"/>
      <c r="AJ128" s="88"/>
    </row>
    <row r="129" spans="1:36" s="135" customFormat="1" x14ac:dyDescent="0.2">
      <c r="A129" s="9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3"/>
      <c r="N129" s="91"/>
      <c r="O129" s="134" t="str">
        <f t="shared" si="8"/>
        <v/>
      </c>
      <c r="P129" s="91" t="str">
        <f t="shared" si="10"/>
        <v/>
      </c>
      <c r="Q129" s="91" t="str">
        <f t="shared" si="11"/>
        <v/>
      </c>
      <c r="R129" s="91" t="str">
        <f t="shared" si="9"/>
        <v/>
      </c>
      <c r="S129" s="91"/>
      <c r="T129" s="91"/>
      <c r="U129" s="91"/>
      <c r="V129" s="91"/>
      <c r="W129" s="91"/>
      <c r="X129" s="91"/>
      <c r="Y129" s="91"/>
      <c r="Z129" s="91"/>
      <c r="AA129" s="88"/>
      <c r="AB129" s="88"/>
      <c r="AC129" s="88"/>
      <c r="AD129" s="88"/>
      <c r="AE129" s="88"/>
      <c r="AF129" s="88"/>
      <c r="AG129" s="88"/>
      <c r="AH129" s="88"/>
      <c r="AI129" s="88"/>
      <c r="AJ129" s="88"/>
    </row>
    <row r="130" spans="1:36" s="135" customFormat="1" x14ac:dyDescent="0.2">
      <c r="A130" s="9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3"/>
      <c r="N130" s="91"/>
      <c r="O130" s="134" t="str">
        <f t="shared" si="8"/>
        <v/>
      </c>
      <c r="P130" s="91" t="str">
        <f t="shared" si="10"/>
        <v/>
      </c>
      <c r="Q130" s="91" t="str">
        <f t="shared" ref="Q130:Q161" si="12">D130&amp;E130&amp;R130</f>
        <v/>
      </c>
      <c r="R130" s="91" t="str">
        <f t="shared" si="9"/>
        <v/>
      </c>
      <c r="S130" s="91"/>
      <c r="T130" s="91"/>
      <c r="U130" s="91"/>
      <c r="V130" s="91"/>
      <c r="W130" s="91"/>
      <c r="X130" s="91"/>
      <c r="Y130" s="91"/>
      <c r="Z130" s="91"/>
      <c r="AA130" s="88"/>
      <c r="AB130" s="88"/>
      <c r="AC130" s="88"/>
      <c r="AD130" s="88"/>
      <c r="AE130" s="88"/>
      <c r="AF130" s="88"/>
      <c r="AG130" s="88"/>
      <c r="AH130" s="88"/>
      <c r="AI130" s="88"/>
      <c r="AJ130" s="88"/>
    </row>
    <row r="131" spans="1:36" s="135" customFormat="1" x14ac:dyDescent="0.2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3"/>
      <c r="N131" s="91"/>
      <c r="O131" s="134" t="str">
        <f t="shared" ref="O131:O194" si="13">IF(A131="","",1)</f>
        <v/>
      </c>
      <c r="P131" s="91" t="str">
        <f t="shared" si="10"/>
        <v/>
      </c>
      <c r="Q131" s="91" t="str">
        <f t="shared" si="12"/>
        <v/>
      </c>
      <c r="R131" s="91" t="str">
        <f t="shared" ref="R131:R194" si="14">IF(S131="AGENT",2,"")&amp;IF(S131="CLIENT",1,"")</f>
        <v/>
      </c>
      <c r="S131" s="91"/>
      <c r="T131" s="91"/>
      <c r="U131" s="91"/>
      <c r="V131" s="91"/>
      <c r="W131" s="91"/>
      <c r="X131" s="91"/>
      <c r="Y131" s="91"/>
      <c r="Z131" s="91"/>
      <c r="AA131" s="88"/>
      <c r="AB131" s="88"/>
      <c r="AC131" s="88"/>
      <c r="AD131" s="88"/>
      <c r="AE131" s="88"/>
      <c r="AF131" s="88"/>
      <c r="AG131" s="88"/>
      <c r="AH131" s="88"/>
      <c r="AI131" s="88"/>
      <c r="AJ131" s="88"/>
    </row>
    <row r="132" spans="1:36" s="135" customFormat="1" x14ac:dyDescent="0.2">
      <c r="A132" s="91"/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3"/>
      <c r="N132" s="91"/>
      <c r="O132" s="134" t="str">
        <f t="shared" si="13"/>
        <v/>
      </c>
      <c r="P132" s="91" t="str">
        <f t="shared" ref="P132:P195" si="15">IF(OR(L132="TROP CHER ALL IN", L132="TROP CHER FOB", L132="TROP CHER FRET", L132="REP HORS DELAIS", L132="PDT NON ADAPTE", L132="CDE ANNULEE", L132="AUTRE"),1, "")</f>
        <v/>
      </c>
      <c r="Q132" s="91" t="str">
        <f t="shared" si="12"/>
        <v/>
      </c>
      <c r="R132" s="91" t="str">
        <f t="shared" si="14"/>
        <v/>
      </c>
      <c r="S132" s="91"/>
      <c r="T132" s="91"/>
      <c r="U132" s="91"/>
      <c r="V132" s="91"/>
      <c r="W132" s="91"/>
      <c r="X132" s="91"/>
      <c r="Y132" s="91"/>
      <c r="Z132" s="91"/>
      <c r="AA132" s="88"/>
      <c r="AB132" s="88"/>
      <c r="AC132" s="88"/>
      <c r="AD132" s="88"/>
      <c r="AE132" s="88"/>
      <c r="AF132" s="88"/>
      <c r="AG132" s="88"/>
      <c r="AH132" s="88"/>
      <c r="AI132" s="88"/>
      <c r="AJ132" s="88"/>
    </row>
    <row r="133" spans="1:36" s="135" customFormat="1" x14ac:dyDescent="0.2">
      <c r="A133" s="91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3"/>
      <c r="N133" s="91"/>
      <c r="O133" s="134" t="str">
        <f t="shared" si="13"/>
        <v/>
      </c>
      <c r="P133" s="91" t="str">
        <f t="shared" si="15"/>
        <v/>
      </c>
      <c r="Q133" s="91" t="str">
        <f t="shared" si="12"/>
        <v/>
      </c>
      <c r="R133" s="91" t="str">
        <f t="shared" si="14"/>
        <v/>
      </c>
      <c r="S133" s="91"/>
      <c r="T133" s="91"/>
      <c r="U133" s="91"/>
      <c r="V133" s="91"/>
      <c r="W133" s="91"/>
      <c r="X133" s="91"/>
      <c r="Y133" s="91"/>
      <c r="Z133" s="91"/>
      <c r="AA133" s="88"/>
      <c r="AB133" s="88"/>
      <c r="AC133" s="88"/>
      <c r="AD133" s="88"/>
      <c r="AE133" s="88"/>
      <c r="AF133" s="88"/>
      <c r="AG133" s="88"/>
      <c r="AH133" s="88"/>
      <c r="AI133" s="88"/>
      <c r="AJ133" s="88"/>
    </row>
    <row r="134" spans="1:36" s="135" customFormat="1" x14ac:dyDescent="0.2">
      <c r="A134" s="91"/>
      <c r="B134" s="91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M134" s="93"/>
      <c r="N134" s="91"/>
      <c r="O134" s="134" t="str">
        <f t="shared" si="13"/>
        <v/>
      </c>
      <c r="P134" s="91" t="str">
        <f t="shared" si="15"/>
        <v/>
      </c>
      <c r="Q134" s="91" t="str">
        <f t="shared" si="12"/>
        <v/>
      </c>
      <c r="R134" s="91" t="str">
        <f t="shared" si="14"/>
        <v/>
      </c>
      <c r="S134" s="91"/>
      <c r="T134" s="91"/>
      <c r="U134" s="91"/>
      <c r="V134" s="91"/>
      <c r="W134" s="91"/>
      <c r="X134" s="91"/>
      <c r="Y134" s="91"/>
      <c r="Z134" s="91"/>
      <c r="AA134" s="88"/>
      <c r="AB134" s="88"/>
      <c r="AC134" s="88"/>
      <c r="AD134" s="88"/>
      <c r="AE134" s="88"/>
      <c r="AF134" s="88"/>
      <c r="AG134" s="88"/>
      <c r="AH134" s="88"/>
      <c r="AI134" s="88"/>
      <c r="AJ134" s="88"/>
    </row>
    <row r="135" spans="1:36" s="135" customFormat="1" x14ac:dyDescent="0.2">
      <c r="A135" s="91"/>
      <c r="B135" s="91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M135" s="93"/>
      <c r="N135" s="91"/>
      <c r="O135" s="134" t="str">
        <f t="shared" si="13"/>
        <v/>
      </c>
      <c r="P135" s="91" t="str">
        <f t="shared" si="15"/>
        <v/>
      </c>
      <c r="Q135" s="91" t="str">
        <f t="shared" si="12"/>
        <v/>
      </c>
      <c r="R135" s="91" t="str">
        <f t="shared" si="14"/>
        <v/>
      </c>
      <c r="S135" s="91"/>
      <c r="T135" s="91"/>
      <c r="U135" s="91"/>
      <c r="V135" s="91"/>
      <c r="W135" s="91"/>
      <c r="X135" s="91"/>
      <c r="Y135" s="91"/>
      <c r="Z135" s="91"/>
      <c r="AA135" s="88"/>
      <c r="AB135" s="88"/>
      <c r="AC135" s="88"/>
      <c r="AD135" s="88"/>
      <c r="AE135" s="88"/>
      <c r="AF135" s="88"/>
      <c r="AG135" s="88"/>
      <c r="AH135" s="88"/>
      <c r="AI135" s="88"/>
      <c r="AJ135" s="88"/>
    </row>
    <row r="136" spans="1:36" s="135" customFormat="1" x14ac:dyDescent="0.2">
      <c r="A136" s="91"/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M136" s="93"/>
      <c r="N136" s="91"/>
      <c r="O136" s="134" t="str">
        <f t="shared" si="13"/>
        <v/>
      </c>
      <c r="P136" s="91" t="str">
        <f t="shared" si="15"/>
        <v/>
      </c>
      <c r="Q136" s="91" t="str">
        <f t="shared" si="12"/>
        <v/>
      </c>
      <c r="R136" s="91" t="str">
        <f t="shared" si="14"/>
        <v/>
      </c>
      <c r="S136" s="91"/>
      <c r="T136" s="91"/>
      <c r="U136" s="91"/>
      <c r="V136" s="91"/>
      <c r="W136" s="91"/>
      <c r="X136" s="91"/>
      <c r="Y136" s="91"/>
      <c r="Z136" s="91"/>
      <c r="AA136" s="88"/>
      <c r="AB136" s="88"/>
      <c r="AC136" s="88"/>
      <c r="AD136" s="88"/>
      <c r="AE136" s="88"/>
      <c r="AF136" s="88"/>
      <c r="AG136" s="88"/>
      <c r="AH136" s="88"/>
      <c r="AI136" s="88"/>
      <c r="AJ136" s="88"/>
    </row>
    <row r="137" spans="1:36" s="135" customFormat="1" x14ac:dyDescent="0.2">
      <c r="A137" s="91"/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M137" s="93"/>
      <c r="N137" s="91"/>
      <c r="O137" s="134" t="str">
        <f t="shared" si="13"/>
        <v/>
      </c>
      <c r="P137" s="91" t="str">
        <f t="shared" si="15"/>
        <v/>
      </c>
      <c r="Q137" s="91" t="str">
        <f t="shared" si="12"/>
        <v/>
      </c>
      <c r="R137" s="91" t="str">
        <f t="shared" si="14"/>
        <v/>
      </c>
      <c r="S137" s="91"/>
      <c r="T137" s="91"/>
      <c r="U137" s="91"/>
      <c r="V137" s="91"/>
      <c r="W137" s="91"/>
      <c r="X137" s="91"/>
      <c r="Y137" s="91"/>
      <c r="Z137" s="91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</row>
    <row r="138" spans="1:36" s="135" customFormat="1" x14ac:dyDescent="0.2">
      <c r="A138" s="91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M138" s="93"/>
      <c r="N138" s="91"/>
      <c r="O138" s="134" t="str">
        <f t="shared" si="13"/>
        <v/>
      </c>
      <c r="P138" s="91" t="str">
        <f t="shared" si="15"/>
        <v/>
      </c>
      <c r="Q138" s="91" t="str">
        <f t="shared" si="12"/>
        <v/>
      </c>
      <c r="R138" s="91" t="str">
        <f t="shared" si="14"/>
        <v/>
      </c>
      <c r="S138" s="91"/>
      <c r="T138" s="91"/>
      <c r="U138" s="91"/>
      <c r="V138" s="91"/>
      <c r="W138" s="91"/>
      <c r="X138" s="91"/>
      <c r="Y138" s="91"/>
      <c r="Z138" s="91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</row>
    <row r="139" spans="1:36" s="135" customFormat="1" x14ac:dyDescent="0.2">
      <c r="A139" s="91"/>
      <c r="B139" s="91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M139" s="93"/>
      <c r="N139" s="91"/>
      <c r="O139" s="134" t="str">
        <f t="shared" si="13"/>
        <v/>
      </c>
      <c r="P139" s="91" t="str">
        <f t="shared" si="15"/>
        <v/>
      </c>
      <c r="Q139" s="91" t="str">
        <f t="shared" si="12"/>
        <v/>
      </c>
      <c r="R139" s="91" t="str">
        <f t="shared" si="14"/>
        <v/>
      </c>
      <c r="S139" s="91"/>
      <c r="T139" s="91"/>
      <c r="U139" s="91"/>
      <c r="V139" s="91"/>
      <c r="W139" s="91"/>
      <c r="X139" s="91"/>
      <c r="Y139" s="91"/>
      <c r="Z139" s="91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</row>
    <row r="140" spans="1:36" s="135" customFormat="1" x14ac:dyDescent="0.2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93"/>
      <c r="N140" s="91"/>
      <c r="O140" s="134" t="str">
        <f t="shared" si="13"/>
        <v/>
      </c>
      <c r="P140" s="91" t="str">
        <f t="shared" si="15"/>
        <v/>
      </c>
      <c r="Q140" s="91" t="str">
        <f t="shared" si="12"/>
        <v/>
      </c>
      <c r="R140" s="91" t="str">
        <f t="shared" si="14"/>
        <v/>
      </c>
      <c r="S140" s="91"/>
      <c r="T140" s="91"/>
      <c r="U140" s="91"/>
      <c r="V140" s="91"/>
      <c r="W140" s="91"/>
      <c r="X140" s="91"/>
      <c r="Y140" s="91"/>
      <c r="Z140" s="91"/>
      <c r="AA140" s="88"/>
      <c r="AB140" s="88"/>
      <c r="AC140" s="88"/>
      <c r="AD140" s="88"/>
      <c r="AE140" s="88"/>
      <c r="AF140" s="88"/>
      <c r="AG140" s="88"/>
      <c r="AH140" s="88"/>
      <c r="AI140" s="88"/>
      <c r="AJ140" s="88"/>
    </row>
    <row r="141" spans="1:36" s="135" customFormat="1" x14ac:dyDescent="0.2">
      <c r="A141" s="91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3"/>
      <c r="N141" s="91"/>
      <c r="O141" s="134" t="str">
        <f t="shared" si="13"/>
        <v/>
      </c>
      <c r="P141" s="91" t="str">
        <f t="shared" si="15"/>
        <v/>
      </c>
      <c r="Q141" s="91" t="str">
        <f t="shared" si="12"/>
        <v/>
      </c>
      <c r="R141" s="91" t="str">
        <f t="shared" si="14"/>
        <v/>
      </c>
      <c r="S141" s="91"/>
      <c r="T141" s="91"/>
      <c r="U141" s="91"/>
      <c r="V141" s="91"/>
      <c r="W141" s="91"/>
      <c r="X141" s="91"/>
      <c r="Y141" s="91"/>
      <c r="Z141" s="91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</row>
    <row r="142" spans="1:36" s="135" customFormat="1" x14ac:dyDescent="0.2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3"/>
      <c r="N142" s="91"/>
      <c r="O142" s="134" t="str">
        <f t="shared" si="13"/>
        <v/>
      </c>
      <c r="P142" s="91" t="str">
        <f t="shared" si="15"/>
        <v/>
      </c>
      <c r="Q142" s="91" t="str">
        <f t="shared" si="12"/>
        <v/>
      </c>
      <c r="R142" s="91" t="str">
        <f t="shared" si="14"/>
        <v/>
      </c>
      <c r="S142" s="91"/>
      <c r="T142" s="91"/>
      <c r="U142" s="91"/>
      <c r="V142" s="91"/>
      <c r="W142" s="91"/>
      <c r="X142" s="91"/>
      <c r="Y142" s="91"/>
      <c r="Z142" s="91"/>
      <c r="AA142" s="88"/>
      <c r="AB142" s="88"/>
      <c r="AC142" s="88"/>
      <c r="AD142" s="88"/>
      <c r="AE142" s="88"/>
      <c r="AF142" s="88"/>
      <c r="AG142" s="88"/>
      <c r="AH142" s="88"/>
      <c r="AI142" s="88"/>
      <c r="AJ142" s="88"/>
    </row>
    <row r="143" spans="1:36" s="135" customFormat="1" x14ac:dyDescent="0.2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3"/>
      <c r="N143" s="91"/>
      <c r="O143" s="134" t="str">
        <f t="shared" si="13"/>
        <v/>
      </c>
      <c r="P143" s="91" t="str">
        <f t="shared" si="15"/>
        <v/>
      </c>
      <c r="Q143" s="91" t="str">
        <f t="shared" si="12"/>
        <v/>
      </c>
      <c r="R143" s="91" t="str">
        <f t="shared" si="14"/>
        <v/>
      </c>
      <c r="S143" s="91"/>
      <c r="T143" s="91"/>
      <c r="U143" s="91"/>
      <c r="V143" s="91"/>
      <c r="W143" s="91"/>
      <c r="X143" s="91"/>
      <c r="Y143" s="91"/>
      <c r="Z143" s="91"/>
      <c r="AA143" s="88"/>
      <c r="AB143" s="88"/>
      <c r="AC143" s="88"/>
      <c r="AD143" s="88"/>
      <c r="AE143" s="88"/>
      <c r="AF143" s="88"/>
      <c r="AG143" s="88"/>
      <c r="AH143" s="88"/>
      <c r="AI143" s="88"/>
      <c r="AJ143" s="88"/>
    </row>
    <row r="144" spans="1:36" s="135" customFormat="1" x14ac:dyDescent="0.2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3"/>
      <c r="N144" s="91"/>
      <c r="O144" s="134" t="str">
        <f t="shared" si="13"/>
        <v/>
      </c>
      <c r="P144" s="91" t="str">
        <f t="shared" si="15"/>
        <v/>
      </c>
      <c r="Q144" s="91" t="str">
        <f t="shared" si="12"/>
        <v/>
      </c>
      <c r="R144" s="91" t="str">
        <f t="shared" si="14"/>
        <v/>
      </c>
      <c r="S144" s="91"/>
      <c r="T144" s="91"/>
      <c r="U144" s="91"/>
      <c r="V144" s="91"/>
      <c r="W144" s="91"/>
      <c r="X144" s="91"/>
      <c r="Y144" s="91"/>
      <c r="Z144" s="91"/>
      <c r="AA144" s="88"/>
      <c r="AB144" s="88"/>
      <c r="AC144" s="88"/>
      <c r="AD144" s="88"/>
      <c r="AE144" s="88"/>
      <c r="AF144" s="88"/>
      <c r="AG144" s="88"/>
      <c r="AH144" s="88"/>
      <c r="AI144" s="88"/>
      <c r="AJ144" s="88"/>
    </row>
    <row r="145" spans="1:36" s="135" customFormat="1" x14ac:dyDescent="0.2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3"/>
      <c r="N145" s="91"/>
      <c r="O145" s="134" t="str">
        <f t="shared" si="13"/>
        <v/>
      </c>
      <c r="P145" s="91" t="str">
        <f t="shared" si="15"/>
        <v/>
      </c>
      <c r="Q145" s="91" t="str">
        <f t="shared" si="12"/>
        <v/>
      </c>
      <c r="R145" s="91" t="str">
        <f t="shared" si="14"/>
        <v/>
      </c>
      <c r="S145" s="91"/>
      <c r="T145" s="91"/>
      <c r="U145" s="91"/>
      <c r="V145" s="91"/>
      <c r="W145" s="91"/>
      <c r="X145" s="91"/>
      <c r="Y145" s="91"/>
      <c r="Z145" s="91"/>
      <c r="AA145" s="88"/>
      <c r="AB145" s="88"/>
      <c r="AC145" s="88"/>
      <c r="AD145" s="88"/>
      <c r="AE145" s="88"/>
      <c r="AF145" s="88"/>
      <c r="AG145" s="88"/>
      <c r="AH145" s="88"/>
      <c r="AI145" s="88"/>
      <c r="AJ145" s="88"/>
    </row>
    <row r="146" spans="1:36" s="135" customFormat="1" x14ac:dyDescent="0.2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3"/>
      <c r="N146" s="91"/>
      <c r="O146" s="134" t="str">
        <f t="shared" si="13"/>
        <v/>
      </c>
      <c r="P146" s="91" t="str">
        <f t="shared" si="15"/>
        <v/>
      </c>
      <c r="Q146" s="91" t="str">
        <f t="shared" si="12"/>
        <v/>
      </c>
      <c r="R146" s="91" t="str">
        <f t="shared" si="14"/>
        <v/>
      </c>
      <c r="S146" s="91"/>
      <c r="T146" s="91"/>
      <c r="U146" s="91"/>
      <c r="V146" s="91"/>
      <c r="W146" s="91"/>
      <c r="X146" s="91"/>
      <c r="Y146" s="91"/>
      <c r="Z146" s="91"/>
      <c r="AA146" s="88"/>
      <c r="AB146" s="88"/>
      <c r="AC146" s="88"/>
      <c r="AD146" s="88"/>
      <c r="AE146" s="88"/>
      <c r="AF146" s="88"/>
      <c r="AG146" s="88"/>
      <c r="AH146" s="88"/>
      <c r="AI146" s="88"/>
      <c r="AJ146" s="88"/>
    </row>
    <row r="147" spans="1:36" s="135" customFormat="1" x14ac:dyDescent="0.2">
      <c r="A147" s="91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3"/>
      <c r="N147" s="91"/>
      <c r="O147" s="134" t="str">
        <f t="shared" si="13"/>
        <v/>
      </c>
      <c r="P147" s="91" t="str">
        <f t="shared" si="15"/>
        <v/>
      </c>
      <c r="Q147" s="91" t="str">
        <f t="shared" si="12"/>
        <v/>
      </c>
      <c r="R147" s="91" t="str">
        <f t="shared" si="14"/>
        <v/>
      </c>
      <c r="S147" s="91"/>
      <c r="T147" s="91"/>
      <c r="U147" s="91"/>
      <c r="V147" s="91"/>
      <c r="W147" s="91"/>
      <c r="X147" s="91"/>
      <c r="Y147" s="91"/>
      <c r="Z147" s="91"/>
      <c r="AA147" s="88"/>
      <c r="AB147" s="88"/>
      <c r="AC147" s="88"/>
      <c r="AD147" s="88"/>
      <c r="AE147" s="88"/>
      <c r="AF147" s="88"/>
      <c r="AG147" s="88"/>
      <c r="AH147" s="88"/>
      <c r="AI147" s="88"/>
      <c r="AJ147" s="88"/>
    </row>
    <row r="148" spans="1:36" s="135" customFormat="1" x14ac:dyDescent="0.2">
      <c r="A148" s="91"/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3"/>
      <c r="N148" s="91"/>
      <c r="O148" s="134" t="str">
        <f t="shared" si="13"/>
        <v/>
      </c>
      <c r="P148" s="91" t="str">
        <f t="shared" si="15"/>
        <v/>
      </c>
      <c r="Q148" s="91" t="str">
        <f t="shared" si="12"/>
        <v/>
      </c>
      <c r="R148" s="91" t="str">
        <f t="shared" si="14"/>
        <v/>
      </c>
      <c r="S148" s="91"/>
      <c r="T148" s="91"/>
      <c r="U148" s="91"/>
      <c r="V148" s="91"/>
      <c r="W148" s="91"/>
      <c r="X148" s="91"/>
      <c r="Y148" s="91"/>
      <c r="Z148" s="91"/>
      <c r="AA148" s="88"/>
      <c r="AB148" s="88"/>
      <c r="AC148" s="88"/>
      <c r="AD148" s="88"/>
      <c r="AE148" s="88"/>
      <c r="AF148" s="88"/>
      <c r="AG148" s="88"/>
      <c r="AH148" s="88"/>
      <c r="AI148" s="88"/>
      <c r="AJ148" s="88"/>
    </row>
    <row r="149" spans="1:36" s="135" customFormat="1" x14ac:dyDescent="0.2">
      <c r="A149" s="91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3"/>
      <c r="N149" s="91"/>
      <c r="O149" s="134" t="str">
        <f t="shared" si="13"/>
        <v/>
      </c>
      <c r="P149" s="91" t="str">
        <f t="shared" si="15"/>
        <v/>
      </c>
      <c r="Q149" s="91" t="str">
        <f t="shared" si="12"/>
        <v/>
      </c>
      <c r="R149" s="91" t="str">
        <f t="shared" si="14"/>
        <v/>
      </c>
      <c r="S149" s="91"/>
      <c r="T149" s="91"/>
      <c r="U149" s="91"/>
      <c r="V149" s="91"/>
      <c r="W149" s="91"/>
      <c r="X149" s="91"/>
      <c r="Y149" s="91"/>
      <c r="Z149" s="91"/>
      <c r="AA149" s="88"/>
      <c r="AB149" s="88"/>
      <c r="AC149" s="88"/>
      <c r="AD149" s="88"/>
      <c r="AE149" s="88"/>
      <c r="AF149" s="88"/>
      <c r="AG149" s="88"/>
      <c r="AH149" s="88"/>
      <c r="AI149" s="88"/>
      <c r="AJ149" s="88"/>
    </row>
    <row r="150" spans="1:36" s="135" customFormat="1" x14ac:dyDescent="0.2">
      <c r="A150" s="91"/>
      <c r="B150" s="91"/>
      <c r="C150" s="91"/>
      <c r="D150" s="91"/>
      <c r="E150" s="91"/>
      <c r="F150" s="91"/>
      <c r="G150" s="91"/>
      <c r="H150" s="91"/>
      <c r="I150" s="91"/>
      <c r="J150" s="91"/>
      <c r="K150" s="91"/>
      <c r="L150" s="91"/>
      <c r="M150" s="93"/>
      <c r="N150" s="91"/>
      <c r="O150" s="134" t="str">
        <f t="shared" si="13"/>
        <v/>
      </c>
      <c r="P150" s="91" t="str">
        <f t="shared" si="15"/>
        <v/>
      </c>
      <c r="Q150" s="91" t="str">
        <f t="shared" si="12"/>
        <v/>
      </c>
      <c r="R150" s="91" t="str">
        <f t="shared" si="14"/>
        <v/>
      </c>
      <c r="S150" s="91"/>
      <c r="T150" s="91"/>
      <c r="U150" s="91"/>
      <c r="V150" s="91"/>
      <c r="W150" s="91"/>
      <c r="X150" s="91"/>
      <c r="Y150" s="91"/>
      <c r="Z150" s="91"/>
      <c r="AA150" s="88"/>
      <c r="AB150" s="88"/>
      <c r="AC150" s="88"/>
      <c r="AD150" s="88"/>
      <c r="AE150" s="88"/>
      <c r="AF150" s="88"/>
      <c r="AG150" s="88"/>
      <c r="AH150" s="88"/>
      <c r="AI150" s="88"/>
      <c r="AJ150" s="88"/>
    </row>
    <row r="151" spans="1:36" s="135" customFormat="1" x14ac:dyDescent="0.2">
      <c r="A151" s="91"/>
      <c r="B151" s="91"/>
      <c r="C151" s="91"/>
      <c r="D151" s="91"/>
      <c r="E151" s="91"/>
      <c r="F151" s="91"/>
      <c r="G151" s="91"/>
      <c r="H151" s="91"/>
      <c r="I151" s="91"/>
      <c r="J151" s="91"/>
      <c r="K151" s="91"/>
      <c r="L151" s="91"/>
      <c r="M151" s="93"/>
      <c r="N151" s="91"/>
      <c r="O151" s="134" t="str">
        <f t="shared" si="13"/>
        <v/>
      </c>
      <c r="P151" s="91" t="str">
        <f t="shared" si="15"/>
        <v/>
      </c>
      <c r="Q151" s="91" t="str">
        <f t="shared" si="12"/>
        <v/>
      </c>
      <c r="R151" s="91" t="str">
        <f t="shared" si="14"/>
        <v/>
      </c>
      <c r="S151" s="91"/>
      <c r="T151" s="91"/>
      <c r="U151" s="91"/>
      <c r="V151" s="91"/>
      <c r="W151" s="91"/>
      <c r="X151" s="91"/>
      <c r="Y151" s="91"/>
      <c r="Z151" s="91"/>
      <c r="AA151" s="88"/>
      <c r="AB151" s="88"/>
      <c r="AC151" s="88"/>
      <c r="AD151" s="88"/>
      <c r="AE151" s="88"/>
      <c r="AF151" s="88"/>
      <c r="AG151" s="88"/>
      <c r="AH151" s="88"/>
      <c r="AI151" s="88"/>
      <c r="AJ151" s="88"/>
    </row>
    <row r="152" spans="1:36" s="135" customFormat="1" x14ac:dyDescent="0.2">
      <c r="A152" s="91"/>
      <c r="B152" s="91"/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3"/>
      <c r="N152" s="91"/>
      <c r="O152" s="134" t="str">
        <f t="shared" si="13"/>
        <v/>
      </c>
      <c r="P152" s="91" t="str">
        <f t="shared" si="15"/>
        <v/>
      </c>
      <c r="Q152" s="91" t="str">
        <f t="shared" si="12"/>
        <v/>
      </c>
      <c r="R152" s="91" t="str">
        <f t="shared" si="14"/>
        <v/>
      </c>
      <c r="S152" s="91"/>
      <c r="T152" s="91"/>
      <c r="U152" s="91"/>
      <c r="V152" s="91"/>
      <c r="W152" s="91"/>
      <c r="X152" s="91"/>
      <c r="Y152" s="91"/>
      <c r="Z152" s="91"/>
      <c r="AA152" s="88"/>
      <c r="AB152" s="88"/>
      <c r="AC152" s="88"/>
      <c r="AD152" s="88"/>
      <c r="AE152" s="88"/>
      <c r="AF152" s="88"/>
      <c r="AG152" s="88"/>
      <c r="AH152" s="88"/>
      <c r="AI152" s="88"/>
      <c r="AJ152" s="88"/>
    </row>
    <row r="153" spans="1:36" s="135" customFormat="1" x14ac:dyDescent="0.2">
      <c r="A153" s="91"/>
      <c r="B153" s="91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3"/>
      <c r="N153" s="91"/>
      <c r="O153" s="134" t="str">
        <f t="shared" si="13"/>
        <v/>
      </c>
      <c r="P153" s="91" t="str">
        <f t="shared" si="15"/>
        <v/>
      </c>
      <c r="Q153" s="91" t="str">
        <f t="shared" si="12"/>
        <v/>
      </c>
      <c r="R153" s="91" t="str">
        <f t="shared" si="14"/>
        <v/>
      </c>
      <c r="S153" s="91"/>
      <c r="T153" s="91"/>
      <c r="U153" s="91"/>
      <c r="V153" s="91"/>
      <c r="W153" s="91"/>
      <c r="X153" s="91"/>
      <c r="Y153" s="91"/>
      <c r="Z153" s="91"/>
      <c r="AA153" s="88"/>
      <c r="AB153" s="88"/>
      <c r="AC153" s="88"/>
      <c r="AD153" s="88"/>
      <c r="AE153" s="88"/>
      <c r="AF153" s="88"/>
      <c r="AG153" s="88"/>
      <c r="AH153" s="88"/>
      <c r="AI153" s="88"/>
      <c r="AJ153" s="88"/>
    </row>
    <row r="154" spans="1:36" s="135" customFormat="1" x14ac:dyDescent="0.2">
      <c r="A154" s="91"/>
      <c r="B154" s="91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3"/>
      <c r="N154" s="91"/>
      <c r="O154" s="134" t="str">
        <f t="shared" si="13"/>
        <v/>
      </c>
      <c r="P154" s="91" t="str">
        <f t="shared" si="15"/>
        <v/>
      </c>
      <c r="Q154" s="91" t="str">
        <f t="shared" si="12"/>
        <v/>
      </c>
      <c r="R154" s="91" t="str">
        <f t="shared" si="14"/>
        <v/>
      </c>
      <c r="S154" s="91"/>
      <c r="T154" s="91"/>
      <c r="U154" s="91"/>
      <c r="V154" s="91"/>
      <c r="W154" s="91"/>
      <c r="X154" s="91"/>
      <c r="Y154" s="91"/>
      <c r="Z154" s="91"/>
      <c r="AA154" s="88"/>
      <c r="AB154" s="88"/>
      <c r="AC154" s="88"/>
      <c r="AD154" s="88"/>
      <c r="AE154" s="88"/>
      <c r="AF154" s="88"/>
      <c r="AG154" s="88"/>
      <c r="AH154" s="88"/>
      <c r="AI154" s="88"/>
      <c r="AJ154" s="88"/>
    </row>
    <row r="155" spans="1:36" s="135" customFormat="1" x14ac:dyDescent="0.2">
      <c r="A155" s="91"/>
      <c r="B155" s="91"/>
      <c r="C155" s="91"/>
      <c r="D155" s="91"/>
      <c r="E155" s="91"/>
      <c r="F155" s="91"/>
      <c r="G155" s="91"/>
      <c r="H155" s="91"/>
      <c r="I155" s="91"/>
      <c r="J155" s="91"/>
      <c r="K155" s="91"/>
      <c r="L155" s="91"/>
      <c r="M155" s="93"/>
      <c r="N155" s="91"/>
      <c r="O155" s="134" t="str">
        <f t="shared" si="13"/>
        <v/>
      </c>
      <c r="P155" s="91" t="str">
        <f t="shared" si="15"/>
        <v/>
      </c>
      <c r="Q155" s="91" t="str">
        <f t="shared" si="12"/>
        <v/>
      </c>
      <c r="R155" s="91" t="str">
        <f t="shared" si="14"/>
        <v/>
      </c>
      <c r="S155" s="91"/>
      <c r="T155" s="91"/>
      <c r="U155" s="91"/>
      <c r="V155" s="91"/>
      <c r="W155" s="91"/>
      <c r="X155" s="91"/>
      <c r="Y155" s="91"/>
      <c r="Z155" s="91"/>
      <c r="AA155" s="88"/>
      <c r="AB155" s="88"/>
      <c r="AC155" s="88"/>
      <c r="AD155" s="88"/>
      <c r="AE155" s="88"/>
      <c r="AF155" s="88"/>
      <c r="AG155" s="88"/>
      <c r="AH155" s="88"/>
      <c r="AI155" s="88"/>
      <c r="AJ155" s="88"/>
    </row>
    <row r="156" spans="1:36" s="135" customFormat="1" x14ac:dyDescent="0.2">
      <c r="A156" s="91"/>
      <c r="B156" s="91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3"/>
      <c r="N156" s="91"/>
      <c r="O156" s="134" t="str">
        <f t="shared" si="13"/>
        <v/>
      </c>
      <c r="P156" s="91" t="str">
        <f t="shared" si="15"/>
        <v/>
      </c>
      <c r="Q156" s="91" t="str">
        <f t="shared" si="12"/>
        <v/>
      </c>
      <c r="R156" s="91" t="str">
        <f t="shared" si="14"/>
        <v/>
      </c>
      <c r="S156" s="91"/>
      <c r="T156" s="91"/>
      <c r="U156" s="91"/>
      <c r="V156" s="91"/>
      <c r="W156" s="91"/>
      <c r="X156" s="91"/>
      <c r="Y156" s="91"/>
      <c r="Z156" s="91"/>
      <c r="AA156" s="88"/>
      <c r="AB156" s="88"/>
      <c r="AC156" s="88"/>
      <c r="AD156" s="88"/>
      <c r="AE156" s="88"/>
      <c r="AF156" s="88"/>
      <c r="AG156" s="88"/>
      <c r="AH156" s="88"/>
      <c r="AI156" s="88"/>
      <c r="AJ156" s="88"/>
    </row>
    <row r="157" spans="1:36" s="135" customFormat="1" x14ac:dyDescent="0.2">
      <c r="A157" s="91"/>
      <c r="B157" s="91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3"/>
      <c r="N157" s="91"/>
      <c r="O157" s="134" t="str">
        <f t="shared" si="13"/>
        <v/>
      </c>
      <c r="P157" s="91" t="str">
        <f t="shared" si="15"/>
        <v/>
      </c>
      <c r="Q157" s="91" t="str">
        <f t="shared" si="12"/>
        <v/>
      </c>
      <c r="R157" s="91" t="str">
        <f t="shared" si="14"/>
        <v/>
      </c>
      <c r="S157" s="91"/>
      <c r="T157" s="91"/>
      <c r="U157" s="91"/>
      <c r="V157" s="91"/>
      <c r="W157" s="91"/>
      <c r="X157" s="91"/>
      <c r="Y157" s="91"/>
      <c r="Z157" s="91"/>
      <c r="AA157" s="88"/>
      <c r="AB157" s="88"/>
      <c r="AC157" s="88"/>
      <c r="AD157" s="88"/>
      <c r="AE157" s="88"/>
      <c r="AF157" s="88"/>
      <c r="AG157" s="88"/>
      <c r="AH157" s="88"/>
      <c r="AI157" s="88"/>
      <c r="AJ157" s="88"/>
    </row>
    <row r="158" spans="1:36" s="135" customFormat="1" x14ac:dyDescent="0.2">
      <c r="A158" s="91"/>
      <c r="B158" s="91"/>
      <c r="C158" s="91"/>
      <c r="D158" s="91"/>
      <c r="E158" s="91"/>
      <c r="F158" s="91"/>
      <c r="G158" s="91"/>
      <c r="H158" s="91"/>
      <c r="I158" s="91"/>
      <c r="J158" s="91"/>
      <c r="K158" s="91"/>
      <c r="L158" s="91"/>
      <c r="M158" s="93"/>
      <c r="N158" s="91"/>
      <c r="O158" s="134" t="str">
        <f t="shared" si="13"/>
        <v/>
      </c>
      <c r="P158" s="91" t="str">
        <f t="shared" si="15"/>
        <v/>
      </c>
      <c r="Q158" s="91" t="str">
        <f t="shared" si="12"/>
        <v/>
      </c>
      <c r="R158" s="91" t="str">
        <f t="shared" si="14"/>
        <v/>
      </c>
      <c r="S158" s="91"/>
      <c r="T158" s="91"/>
      <c r="U158" s="91"/>
      <c r="V158" s="91"/>
      <c r="W158" s="91"/>
      <c r="X158" s="91"/>
      <c r="Y158" s="91"/>
      <c r="Z158" s="91"/>
      <c r="AA158" s="88"/>
      <c r="AB158" s="88"/>
      <c r="AC158" s="88"/>
      <c r="AD158" s="88"/>
      <c r="AE158" s="88"/>
      <c r="AF158" s="88"/>
      <c r="AG158" s="88"/>
      <c r="AH158" s="88"/>
      <c r="AI158" s="88"/>
      <c r="AJ158" s="88"/>
    </row>
    <row r="159" spans="1:36" s="135" customFormat="1" x14ac:dyDescent="0.2">
      <c r="A159" s="91"/>
      <c r="B159" s="91"/>
      <c r="C159" s="91"/>
      <c r="D159" s="91"/>
      <c r="E159" s="91"/>
      <c r="F159" s="91"/>
      <c r="G159" s="91"/>
      <c r="H159" s="91"/>
      <c r="I159" s="91"/>
      <c r="J159" s="91"/>
      <c r="K159" s="91"/>
      <c r="L159" s="91"/>
      <c r="M159" s="93"/>
      <c r="N159" s="91"/>
      <c r="O159" s="134" t="str">
        <f t="shared" si="13"/>
        <v/>
      </c>
      <c r="P159" s="91" t="str">
        <f t="shared" si="15"/>
        <v/>
      </c>
      <c r="Q159" s="91" t="str">
        <f t="shared" si="12"/>
        <v/>
      </c>
      <c r="R159" s="91" t="str">
        <f t="shared" si="14"/>
        <v/>
      </c>
      <c r="S159" s="91"/>
      <c r="T159" s="91"/>
      <c r="U159" s="91"/>
      <c r="V159" s="91"/>
      <c r="W159" s="91"/>
      <c r="X159" s="91"/>
      <c r="Y159" s="91"/>
      <c r="Z159" s="91"/>
      <c r="AA159" s="88"/>
      <c r="AB159" s="88"/>
      <c r="AC159" s="88"/>
      <c r="AD159" s="88"/>
      <c r="AE159" s="88"/>
      <c r="AF159" s="88"/>
      <c r="AG159" s="88"/>
      <c r="AH159" s="88"/>
      <c r="AI159" s="88"/>
      <c r="AJ159" s="88"/>
    </row>
    <row r="160" spans="1:36" s="135" customFormat="1" x14ac:dyDescent="0.2">
      <c r="A160" s="91"/>
      <c r="B160" s="91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3"/>
      <c r="N160" s="91"/>
      <c r="O160" s="134" t="str">
        <f t="shared" si="13"/>
        <v/>
      </c>
      <c r="P160" s="91" t="str">
        <f t="shared" si="15"/>
        <v/>
      </c>
      <c r="Q160" s="91" t="str">
        <f t="shared" si="12"/>
        <v/>
      </c>
      <c r="R160" s="91" t="str">
        <f t="shared" si="14"/>
        <v/>
      </c>
      <c r="S160" s="91"/>
      <c r="T160" s="91"/>
      <c r="U160" s="91"/>
      <c r="V160" s="91"/>
      <c r="W160" s="91"/>
      <c r="X160" s="91"/>
      <c r="Y160" s="91"/>
      <c r="Z160" s="91"/>
      <c r="AA160" s="88"/>
      <c r="AB160" s="88"/>
      <c r="AC160" s="88"/>
      <c r="AD160" s="88"/>
      <c r="AE160" s="88"/>
      <c r="AF160" s="88"/>
      <c r="AG160" s="88"/>
      <c r="AH160" s="88"/>
      <c r="AI160" s="88"/>
      <c r="AJ160" s="88"/>
    </row>
    <row r="161" spans="1:36" s="135" customFormat="1" x14ac:dyDescent="0.2">
      <c r="A161" s="91"/>
      <c r="B161" s="91"/>
      <c r="C161" s="91"/>
      <c r="D161" s="91"/>
      <c r="E161" s="91"/>
      <c r="F161" s="91"/>
      <c r="G161" s="91"/>
      <c r="H161" s="91"/>
      <c r="I161" s="91"/>
      <c r="J161" s="91"/>
      <c r="K161" s="91"/>
      <c r="L161" s="91"/>
      <c r="M161" s="93"/>
      <c r="N161" s="91"/>
      <c r="O161" s="134" t="str">
        <f t="shared" si="13"/>
        <v/>
      </c>
      <c r="P161" s="91" t="str">
        <f t="shared" si="15"/>
        <v/>
      </c>
      <c r="Q161" s="91" t="str">
        <f t="shared" si="12"/>
        <v/>
      </c>
      <c r="R161" s="91" t="str">
        <f t="shared" si="14"/>
        <v/>
      </c>
      <c r="S161" s="91"/>
      <c r="T161" s="91"/>
      <c r="U161" s="91"/>
      <c r="V161" s="91"/>
      <c r="W161" s="91"/>
      <c r="X161" s="91"/>
      <c r="Y161" s="91"/>
      <c r="Z161" s="91"/>
      <c r="AA161" s="88"/>
      <c r="AB161" s="88"/>
      <c r="AC161" s="88"/>
      <c r="AD161" s="88"/>
      <c r="AE161" s="88"/>
      <c r="AF161" s="88"/>
      <c r="AG161" s="88"/>
      <c r="AH161" s="88"/>
      <c r="AI161" s="88"/>
      <c r="AJ161" s="88"/>
    </row>
    <row r="162" spans="1:36" s="135" customFormat="1" x14ac:dyDescent="0.2">
      <c r="A162" s="91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  <c r="M162" s="93"/>
      <c r="N162" s="91"/>
      <c r="O162" s="134" t="str">
        <f t="shared" si="13"/>
        <v/>
      </c>
      <c r="P162" s="91" t="str">
        <f t="shared" si="15"/>
        <v/>
      </c>
      <c r="Q162" s="91" t="str">
        <f t="shared" ref="Q162:Q174" si="16">D162&amp;E162&amp;R162</f>
        <v/>
      </c>
      <c r="R162" s="91" t="str">
        <f t="shared" si="14"/>
        <v/>
      </c>
      <c r="S162" s="91"/>
      <c r="T162" s="91"/>
      <c r="U162" s="91"/>
      <c r="V162" s="91"/>
      <c r="W162" s="91"/>
      <c r="X162" s="91"/>
      <c r="Y162" s="91"/>
      <c r="Z162" s="91"/>
      <c r="AA162" s="88"/>
      <c r="AB162" s="88"/>
      <c r="AC162" s="88"/>
      <c r="AD162" s="88"/>
      <c r="AE162" s="88"/>
      <c r="AF162" s="88"/>
      <c r="AG162" s="88"/>
      <c r="AH162" s="88"/>
      <c r="AI162" s="88"/>
      <c r="AJ162" s="88"/>
    </row>
    <row r="163" spans="1:36" s="135" customFormat="1" x14ac:dyDescent="0.2">
      <c r="A163" s="91"/>
      <c r="B163" s="91"/>
      <c r="C163" s="91"/>
      <c r="D163" s="91"/>
      <c r="E163" s="91"/>
      <c r="F163" s="91"/>
      <c r="G163" s="91"/>
      <c r="H163" s="91"/>
      <c r="I163" s="91"/>
      <c r="J163" s="91"/>
      <c r="K163" s="91"/>
      <c r="L163" s="91"/>
      <c r="M163" s="93"/>
      <c r="N163" s="91"/>
      <c r="O163" s="134" t="str">
        <f t="shared" si="13"/>
        <v/>
      </c>
      <c r="P163" s="91" t="str">
        <f t="shared" si="15"/>
        <v/>
      </c>
      <c r="Q163" s="91" t="str">
        <f t="shared" si="16"/>
        <v/>
      </c>
      <c r="R163" s="91" t="str">
        <f t="shared" si="14"/>
        <v/>
      </c>
      <c r="S163" s="91"/>
      <c r="T163" s="91"/>
      <c r="U163" s="91"/>
      <c r="V163" s="91"/>
      <c r="W163" s="91"/>
      <c r="X163" s="91"/>
      <c r="Y163" s="91"/>
      <c r="Z163" s="91"/>
      <c r="AA163" s="88"/>
      <c r="AB163" s="88"/>
      <c r="AC163" s="88"/>
      <c r="AD163" s="88"/>
      <c r="AE163" s="88"/>
      <c r="AF163" s="88"/>
      <c r="AG163" s="88"/>
      <c r="AH163" s="88"/>
      <c r="AI163" s="88"/>
      <c r="AJ163" s="88"/>
    </row>
    <row r="164" spans="1:36" s="135" customFormat="1" x14ac:dyDescent="0.2">
      <c r="A164" s="91"/>
      <c r="B164" s="91"/>
      <c r="C164" s="91"/>
      <c r="D164" s="91"/>
      <c r="E164" s="91"/>
      <c r="F164" s="91"/>
      <c r="G164" s="91"/>
      <c r="H164" s="91"/>
      <c r="I164" s="91"/>
      <c r="J164" s="91"/>
      <c r="K164" s="91"/>
      <c r="L164" s="91"/>
      <c r="M164" s="93"/>
      <c r="N164" s="91"/>
      <c r="O164" s="134" t="str">
        <f t="shared" si="13"/>
        <v/>
      </c>
      <c r="P164" s="91" t="str">
        <f t="shared" si="15"/>
        <v/>
      </c>
      <c r="Q164" s="91" t="str">
        <f t="shared" si="16"/>
        <v/>
      </c>
      <c r="R164" s="91" t="str">
        <f t="shared" si="14"/>
        <v/>
      </c>
      <c r="S164" s="91"/>
      <c r="T164" s="91"/>
      <c r="U164" s="91"/>
      <c r="V164" s="91"/>
      <c r="W164" s="91"/>
      <c r="X164" s="91"/>
      <c r="Y164" s="91"/>
      <c r="Z164" s="91"/>
      <c r="AA164" s="88"/>
      <c r="AB164" s="88"/>
      <c r="AC164" s="88"/>
      <c r="AD164" s="88"/>
      <c r="AE164" s="88"/>
      <c r="AF164" s="88"/>
      <c r="AG164" s="88"/>
      <c r="AH164" s="88"/>
      <c r="AI164" s="88"/>
      <c r="AJ164" s="88"/>
    </row>
    <row r="165" spans="1:36" s="135" customFormat="1" x14ac:dyDescent="0.2">
      <c r="A165" s="91"/>
      <c r="B165" s="91"/>
      <c r="C165" s="91"/>
      <c r="D165" s="91"/>
      <c r="E165" s="91"/>
      <c r="F165" s="91"/>
      <c r="G165" s="91"/>
      <c r="H165" s="91"/>
      <c r="I165" s="91"/>
      <c r="J165" s="91"/>
      <c r="K165" s="91"/>
      <c r="L165" s="91"/>
      <c r="M165" s="93"/>
      <c r="N165" s="91"/>
      <c r="O165" s="134" t="str">
        <f t="shared" si="13"/>
        <v/>
      </c>
      <c r="P165" s="91" t="str">
        <f t="shared" si="15"/>
        <v/>
      </c>
      <c r="Q165" s="91" t="str">
        <f t="shared" si="16"/>
        <v/>
      </c>
      <c r="R165" s="91" t="str">
        <f t="shared" si="14"/>
        <v/>
      </c>
      <c r="S165" s="91"/>
      <c r="T165" s="91"/>
      <c r="U165" s="91"/>
      <c r="V165" s="91"/>
      <c r="W165" s="91"/>
      <c r="X165" s="91"/>
      <c r="Y165" s="91"/>
      <c r="Z165" s="91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</row>
    <row r="166" spans="1:36" s="135" customFormat="1" x14ac:dyDescent="0.2">
      <c r="A166" s="91"/>
      <c r="B166" s="91"/>
      <c r="C166" s="91"/>
      <c r="D166" s="91"/>
      <c r="E166" s="91"/>
      <c r="F166" s="91"/>
      <c r="G166" s="91"/>
      <c r="H166" s="91"/>
      <c r="I166" s="91"/>
      <c r="J166" s="91"/>
      <c r="K166" s="91"/>
      <c r="L166" s="91"/>
      <c r="M166" s="93"/>
      <c r="N166" s="91"/>
      <c r="O166" s="134" t="str">
        <f t="shared" si="13"/>
        <v/>
      </c>
      <c r="P166" s="91" t="str">
        <f t="shared" si="15"/>
        <v/>
      </c>
      <c r="Q166" s="91" t="str">
        <f t="shared" si="16"/>
        <v/>
      </c>
      <c r="R166" s="91" t="str">
        <f t="shared" si="14"/>
        <v/>
      </c>
      <c r="S166" s="91"/>
      <c r="T166" s="91"/>
      <c r="U166" s="91"/>
      <c r="V166" s="91"/>
      <c r="W166" s="91"/>
      <c r="X166" s="91"/>
      <c r="Y166" s="91"/>
      <c r="Z166" s="91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</row>
    <row r="167" spans="1:36" s="135" customFormat="1" x14ac:dyDescent="0.2">
      <c r="A167" s="91"/>
      <c r="B167" s="91"/>
      <c r="C167" s="91"/>
      <c r="D167" s="91"/>
      <c r="E167" s="91"/>
      <c r="F167" s="91"/>
      <c r="G167" s="91"/>
      <c r="H167" s="91"/>
      <c r="I167" s="91"/>
      <c r="J167" s="91"/>
      <c r="K167" s="91"/>
      <c r="L167" s="91"/>
      <c r="M167" s="93"/>
      <c r="N167" s="91"/>
      <c r="O167" s="134" t="str">
        <f t="shared" si="13"/>
        <v/>
      </c>
      <c r="P167" s="91" t="str">
        <f t="shared" si="15"/>
        <v/>
      </c>
      <c r="Q167" s="91" t="str">
        <f t="shared" si="16"/>
        <v/>
      </c>
      <c r="R167" s="91" t="str">
        <f t="shared" si="14"/>
        <v/>
      </c>
      <c r="S167" s="91"/>
      <c r="T167" s="91"/>
      <c r="U167" s="91"/>
      <c r="V167" s="91"/>
      <c r="W167" s="91"/>
      <c r="X167" s="91"/>
      <c r="Y167" s="91"/>
      <c r="Z167" s="91"/>
      <c r="AA167" s="88"/>
      <c r="AB167" s="88"/>
      <c r="AC167" s="88"/>
      <c r="AD167" s="88"/>
      <c r="AE167" s="88"/>
      <c r="AF167" s="88"/>
      <c r="AG167" s="88"/>
      <c r="AH167" s="88"/>
      <c r="AI167" s="88"/>
      <c r="AJ167" s="88"/>
    </row>
    <row r="168" spans="1:36" s="135" customFormat="1" x14ac:dyDescent="0.2">
      <c r="A168" s="91"/>
      <c r="B168" s="91"/>
      <c r="C168" s="91"/>
      <c r="D168" s="91"/>
      <c r="E168" s="91"/>
      <c r="F168" s="91"/>
      <c r="G168" s="91"/>
      <c r="H168" s="91"/>
      <c r="I168" s="91"/>
      <c r="J168" s="91"/>
      <c r="K168" s="91"/>
      <c r="L168" s="91"/>
      <c r="M168" s="93"/>
      <c r="N168" s="91"/>
      <c r="O168" s="134" t="str">
        <f t="shared" si="13"/>
        <v/>
      </c>
      <c r="P168" s="91" t="str">
        <f t="shared" si="15"/>
        <v/>
      </c>
      <c r="Q168" s="91" t="str">
        <f t="shared" si="16"/>
        <v/>
      </c>
      <c r="R168" s="91" t="str">
        <f t="shared" si="14"/>
        <v/>
      </c>
      <c r="S168" s="91"/>
      <c r="T168" s="91"/>
      <c r="U168" s="91"/>
      <c r="V168" s="91"/>
      <c r="W168" s="91"/>
      <c r="X168" s="91"/>
      <c r="Y168" s="91"/>
      <c r="Z168" s="91"/>
      <c r="AA168" s="88"/>
      <c r="AB168" s="88"/>
      <c r="AC168" s="88"/>
      <c r="AD168" s="88"/>
      <c r="AE168" s="88"/>
      <c r="AF168" s="88"/>
      <c r="AG168" s="88"/>
      <c r="AH168" s="88"/>
      <c r="AI168" s="88"/>
      <c r="AJ168" s="88"/>
    </row>
    <row r="169" spans="1:36" s="135" customFormat="1" x14ac:dyDescent="0.2">
      <c r="A169" s="91"/>
      <c r="B169" s="91"/>
      <c r="C169" s="91"/>
      <c r="D169" s="91"/>
      <c r="E169" s="91"/>
      <c r="F169" s="91"/>
      <c r="G169" s="91"/>
      <c r="H169" s="91"/>
      <c r="I169" s="91"/>
      <c r="J169" s="91"/>
      <c r="K169" s="91"/>
      <c r="L169" s="91"/>
      <c r="M169" s="93"/>
      <c r="N169" s="91"/>
      <c r="O169" s="134" t="str">
        <f t="shared" si="13"/>
        <v/>
      </c>
      <c r="P169" s="91" t="str">
        <f t="shared" si="15"/>
        <v/>
      </c>
      <c r="Q169" s="91" t="str">
        <f t="shared" si="16"/>
        <v/>
      </c>
      <c r="R169" s="91" t="str">
        <f t="shared" si="14"/>
        <v/>
      </c>
      <c r="S169" s="91"/>
      <c r="T169" s="91"/>
      <c r="U169" s="91"/>
      <c r="V169" s="91"/>
      <c r="W169" s="91"/>
      <c r="X169" s="91"/>
      <c r="Y169" s="91"/>
      <c r="Z169" s="91"/>
      <c r="AA169" s="88"/>
      <c r="AB169" s="88"/>
      <c r="AC169" s="88"/>
      <c r="AD169" s="88"/>
      <c r="AE169" s="88"/>
      <c r="AF169" s="88"/>
      <c r="AG169" s="88"/>
      <c r="AH169" s="88"/>
      <c r="AI169" s="88"/>
      <c r="AJ169" s="88"/>
    </row>
    <row r="170" spans="1:36" s="135" customFormat="1" x14ac:dyDescent="0.2">
      <c r="A170" s="91"/>
      <c r="B170" s="91"/>
      <c r="C170" s="91"/>
      <c r="D170" s="91"/>
      <c r="E170" s="91"/>
      <c r="F170" s="91"/>
      <c r="G170" s="91"/>
      <c r="H170" s="91"/>
      <c r="I170" s="91"/>
      <c r="J170" s="91"/>
      <c r="K170" s="91"/>
      <c r="L170" s="91"/>
      <c r="M170" s="93"/>
      <c r="N170" s="91"/>
      <c r="O170" s="134" t="str">
        <f t="shared" si="13"/>
        <v/>
      </c>
      <c r="P170" s="91" t="str">
        <f t="shared" si="15"/>
        <v/>
      </c>
      <c r="Q170" s="91" t="str">
        <f t="shared" si="16"/>
        <v/>
      </c>
      <c r="R170" s="91" t="str">
        <f t="shared" si="14"/>
        <v/>
      </c>
      <c r="S170" s="91"/>
      <c r="T170" s="91"/>
      <c r="U170" s="91"/>
      <c r="V170" s="91"/>
      <c r="W170" s="91"/>
      <c r="X170" s="91"/>
      <c r="Y170" s="91"/>
      <c r="Z170" s="91"/>
      <c r="AA170" s="88"/>
      <c r="AB170" s="88"/>
      <c r="AC170" s="88"/>
      <c r="AD170" s="88"/>
      <c r="AE170" s="88"/>
      <c r="AF170" s="88"/>
      <c r="AG170" s="88"/>
      <c r="AH170" s="88"/>
      <c r="AI170" s="88"/>
      <c r="AJ170" s="88"/>
    </row>
    <row r="171" spans="1:36" s="135" customFormat="1" x14ac:dyDescent="0.2">
      <c r="A171" s="91"/>
      <c r="B171" s="91"/>
      <c r="C171" s="91"/>
      <c r="D171" s="91"/>
      <c r="E171" s="91"/>
      <c r="F171" s="91"/>
      <c r="G171" s="91"/>
      <c r="H171" s="91"/>
      <c r="I171" s="91"/>
      <c r="J171" s="91"/>
      <c r="K171" s="91"/>
      <c r="L171" s="91"/>
      <c r="M171" s="93"/>
      <c r="N171" s="91"/>
      <c r="O171" s="134" t="str">
        <f t="shared" si="13"/>
        <v/>
      </c>
      <c r="P171" s="91" t="str">
        <f t="shared" si="15"/>
        <v/>
      </c>
      <c r="Q171" s="91" t="str">
        <f t="shared" si="16"/>
        <v/>
      </c>
      <c r="R171" s="91" t="str">
        <f t="shared" si="14"/>
        <v/>
      </c>
      <c r="S171" s="91"/>
      <c r="T171" s="91"/>
      <c r="U171" s="91"/>
      <c r="V171" s="91"/>
      <c r="W171" s="91"/>
      <c r="X171" s="91"/>
      <c r="Y171" s="91"/>
      <c r="Z171" s="91"/>
      <c r="AA171" s="88"/>
      <c r="AB171" s="88"/>
      <c r="AC171" s="88"/>
      <c r="AD171" s="88"/>
      <c r="AE171" s="88"/>
      <c r="AF171" s="88"/>
      <c r="AG171" s="88"/>
      <c r="AH171" s="88"/>
      <c r="AI171" s="88"/>
      <c r="AJ171" s="88"/>
    </row>
    <row r="172" spans="1:36" s="135" customFormat="1" x14ac:dyDescent="0.2">
      <c r="A172" s="91"/>
      <c r="B172" s="91"/>
      <c r="C172" s="91"/>
      <c r="D172" s="91"/>
      <c r="E172" s="91"/>
      <c r="F172" s="91"/>
      <c r="G172" s="91"/>
      <c r="H172" s="91"/>
      <c r="I172" s="91"/>
      <c r="J172" s="91"/>
      <c r="K172" s="91"/>
      <c r="L172" s="91"/>
      <c r="M172" s="93"/>
      <c r="N172" s="91"/>
      <c r="O172" s="134" t="str">
        <f t="shared" si="13"/>
        <v/>
      </c>
      <c r="P172" s="91" t="str">
        <f t="shared" si="15"/>
        <v/>
      </c>
      <c r="Q172" s="91" t="str">
        <f t="shared" si="16"/>
        <v/>
      </c>
      <c r="R172" s="91" t="str">
        <f t="shared" si="14"/>
        <v/>
      </c>
      <c r="S172" s="91"/>
      <c r="T172" s="91"/>
      <c r="U172" s="91"/>
      <c r="V172" s="91"/>
      <c r="W172" s="91"/>
      <c r="X172" s="91"/>
      <c r="Y172" s="91"/>
      <c r="Z172" s="91"/>
      <c r="AA172" s="88"/>
      <c r="AB172" s="88"/>
      <c r="AC172" s="88"/>
      <c r="AD172" s="88"/>
      <c r="AE172" s="88"/>
      <c r="AF172" s="88"/>
      <c r="AG172" s="88"/>
      <c r="AH172" s="88"/>
      <c r="AI172" s="88"/>
      <c r="AJ172" s="88"/>
    </row>
    <row r="173" spans="1:36" s="135" customFormat="1" x14ac:dyDescent="0.2">
      <c r="A173" s="91"/>
      <c r="B173" s="91"/>
      <c r="C173" s="91"/>
      <c r="D173" s="91"/>
      <c r="E173" s="91"/>
      <c r="F173" s="91"/>
      <c r="G173" s="91"/>
      <c r="H173" s="91"/>
      <c r="I173" s="91"/>
      <c r="J173" s="91"/>
      <c r="K173" s="91"/>
      <c r="L173" s="91"/>
      <c r="M173" s="93"/>
      <c r="N173" s="91"/>
      <c r="O173" s="134" t="str">
        <f t="shared" si="13"/>
        <v/>
      </c>
      <c r="P173" s="91" t="str">
        <f t="shared" si="15"/>
        <v/>
      </c>
      <c r="Q173" s="91" t="str">
        <f t="shared" si="16"/>
        <v/>
      </c>
      <c r="R173" s="91" t="str">
        <f t="shared" si="14"/>
        <v/>
      </c>
      <c r="S173" s="91"/>
      <c r="T173" s="91"/>
      <c r="U173" s="91"/>
      <c r="V173" s="91"/>
      <c r="W173" s="91"/>
      <c r="X173" s="91"/>
      <c r="Y173" s="91"/>
      <c r="Z173" s="91"/>
      <c r="AA173" s="88"/>
      <c r="AB173" s="88"/>
      <c r="AC173" s="88"/>
      <c r="AD173" s="88"/>
      <c r="AE173" s="88"/>
      <c r="AF173" s="88"/>
      <c r="AG173" s="88"/>
      <c r="AH173" s="88"/>
      <c r="AI173" s="88"/>
      <c r="AJ173" s="88"/>
    </row>
    <row r="174" spans="1:36" s="135" customFormat="1" x14ac:dyDescent="0.2">
      <c r="A174" s="91"/>
      <c r="B174" s="91"/>
      <c r="C174" s="91"/>
      <c r="D174" s="91"/>
      <c r="E174" s="91"/>
      <c r="F174" s="91"/>
      <c r="G174" s="91"/>
      <c r="H174" s="91"/>
      <c r="I174" s="91"/>
      <c r="J174" s="91"/>
      <c r="K174" s="91"/>
      <c r="L174" s="91"/>
      <c r="M174" s="93"/>
      <c r="N174" s="91"/>
      <c r="O174" s="134" t="str">
        <f t="shared" si="13"/>
        <v/>
      </c>
      <c r="P174" s="91" t="str">
        <f t="shared" si="15"/>
        <v/>
      </c>
      <c r="Q174" s="91" t="str">
        <f t="shared" si="16"/>
        <v/>
      </c>
      <c r="R174" s="91" t="str">
        <f t="shared" si="14"/>
        <v/>
      </c>
      <c r="S174" s="91"/>
      <c r="T174" s="91"/>
      <c r="U174" s="91"/>
      <c r="V174" s="91"/>
      <c r="W174" s="91"/>
      <c r="X174" s="91"/>
      <c r="Y174" s="91"/>
      <c r="Z174" s="91"/>
      <c r="AA174" s="88"/>
      <c r="AB174" s="88"/>
      <c r="AC174" s="88"/>
      <c r="AD174" s="88"/>
      <c r="AE174" s="88"/>
      <c r="AF174" s="88"/>
      <c r="AG174" s="88"/>
      <c r="AH174" s="88"/>
      <c r="AI174" s="88"/>
      <c r="AJ174" s="88"/>
    </row>
    <row r="175" spans="1:36" x14ac:dyDescent="0.2">
      <c r="O175" s="134" t="str">
        <f t="shared" si="13"/>
        <v/>
      </c>
      <c r="P175" s="91" t="str">
        <f t="shared" si="15"/>
        <v/>
      </c>
      <c r="R175" s="91" t="str">
        <f t="shared" si="14"/>
        <v/>
      </c>
    </row>
    <row r="176" spans="1:36" x14ac:dyDescent="0.2">
      <c r="O176" s="134" t="str">
        <f t="shared" si="13"/>
        <v/>
      </c>
      <c r="P176" s="91" t="str">
        <f t="shared" si="15"/>
        <v/>
      </c>
      <c r="R176" s="91" t="str">
        <f t="shared" si="14"/>
        <v/>
      </c>
    </row>
    <row r="177" spans="15:18" x14ac:dyDescent="0.2">
      <c r="O177" s="134" t="str">
        <f t="shared" si="13"/>
        <v/>
      </c>
      <c r="P177" s="91" t="str">
        <f t="shared" si="15"/>
        <v/>
      </c>
      <c r="R177" s="91" t="str">
        <f t="shared" si="14"/>
        <v/>
      </c>
    </row>
    <row r="178" spans="15:18" x14ac:dyDescent="0.2">
      <c r="O178" s="134" t="str">
        <f t="shared" si="13"/>
        <v/>
      </c>
      <c r="P178" s="91" t="str">
        <f t="shared" si="15"/>
        <v/>
      </c>
      <c r="R178" s="91" t="str">
        <f t="shared" si="14"/>
        <v/>
      </c>
    </row>
    <row r="179" spans="15:18" x14ac:dyDescent="0.2">
      <c r="O179" s="134" t="str">
        <f t="shared" si="13"/>
        <v/>
      </c>
      <c r="P179" s="91" t="str">
        <f t="shared" si="15"/>
        <v/>
      </c>
      <c r="R179" s="91" t="str">
        <f t="shared" si="14"/>
        <v/>
      </c>
    </row>
    <row r="180" spans="15:18" x14ac:dyDescent="0.2">
      <c r="O180" s="134" t="str">
        <f t="shared" si="13"/>
        <v/>
      </c>
      <c r="P180" s="91" t="str">
        <f t="shared" si="15"/>
        <v/>
      </c>
      <c r="R180" s="91" t="str">
        <f t="shared" si="14"/>
        <v/>
      </c>
    </row>
    <row r="181" spans="15:18" x14ac:dyDescent="0.2">
      <c r="O181" s="134" t="str">
        <f t="shared" si="13"/>
        <v/>
      </c>
      <c r="P181" s="91" t="str">
        <f t="shared" si="15"/>
        <v/>
      </c>
      <c r="R181" s="91" t="str">
        <f t="shared" si="14"/>
        <v/>
      </c>
    </row>
    <row r="182" spans="15:18" x14ac:dyDescent="0.2">
      <c r="O182" s="134" t="str">
        <f t="shared" si="13"/>
        <v/>
      </c>
      <c r="P182" s="91" t="str">
        <f t="shared" si="15"/>
        <v/>
      </c>
      <c r="R182" s="91" t="str">
        <f t="shared" si="14"/>
        <v/>
      </c>
    </row>
    <row r="183" spans="15:18" x14ac:dyDescent="0.2">
      <c r="O183" s="134" t="str">
        <f t="shared" si="13"/>
        <v/>
      </c>
      <c r="P183" s="91" t="str">
        <f t="shared" si="15"/>
        <v/>
      </c>
      <c r="R183" s="91" t="str">
        <f t="shared" si="14"/>
        <v/>
      </c>
    </row>
    <row r="184" spans="15:18" x14ac:dyDescent="0.2">
      <c r="O184" s="134" t="str">
        <f t="shared" si="13"/>
        <v/>
      </c>
      <c r="P184" s="91" t="str">
        <f t="shared" si="15"/>
        <v/>
      </c>
      <c r="R184" s="91" t="str">
        <f t="shared" si="14"/>
        <v/>
      </c>
    </row>
    <row r="185" spans="15:18" x14ac:dyDescent="0.2">
      <c r="O185" s="134" t="str">
        <f t="shared" si="13"/>
        <v/>
      </c>
      <c r="P185" s="91" t="str">
        <f t="shared" si="15"/>
        <v/>
      </c>
      <c r="R185" s="91" t="str">
        <f t="shared" si="14"/>
        <v/>
      </c>
    </row>
    <row r="186" spans="15:18" x14ac:dyDescent="0.2">
      <c r="O186" s="134" t="str">
        <f t="shared" si="13"/>
        <v/>
      </c>
      <c r="P186" s="91" t="str">
        <f t="shared" si="15"/>
        <v/>
      </c>
      <c r="R186" s="91" t="str">
        <f t="shared" si="14"/>
        <v/>
      </c>
    </row>
    <row r="187" spans="15:18" x14ac:dyDescent="0.2">
      <c r="O187" s="134" t="str">
        <f t="shared" si="13"/>
        <v/>
      </c>
      <c r="P187" s="91" t="str">
        <f t="shared" si="15"/>
        <v/>
      </c>
      <c r="R187" s="91" t="str">
        <f t="shared" si="14"/>
        <v/>
      </c>
    </row>
    <row r="188" spans="15:18" x14ac:dyDescent="0.2">
      <c r="O188" s="134" t="str">
        <f t="shared" si="13"/>
        <v/>
      </c>
      <c r="P188" s="91" t="str">
        <f t="shared" si="15"/>
        <v/>
      </c>
      <c r="R188" s="91" t="str">
        <f t="shared" si="14"/>
        <v/>
      </c>
    </row>
    <row r="189" spans="15:18" x14ac:dyDescent="0.2">
      <c r="O189" s="134" t="str">
        <f t="shared" si="13"/>
        <v/>
      </c>
      <c r="P189" s="91" t="str">
        <f t="shared" si="15"/>
        <v/>
      </c>
      <c r="R189" s="91" t="str">
        <f t="shared" si="14"/>
        <v/>
      </c>
    </row>
    <row r="190" spans="15:18" x14ac:dyDescent="0.2">
      <c r="O190" s="134" t="str">
        <f t="shared" si="13"/>
        <v/>
      </c>
      <c r="P190" s="91" t="str">
        <f t="shared" si="15"/>
        <v/>
      </c>
      <c r="R190" s="91" t="str">
        <f t="shared" si="14"/>
        <v/>
      </c>
    </row>
    <row r="191" spans="15:18" x14ac:dyDescent="0.2">
      <c r="O191" s="134" t="str">
        <f t="shared" si="13"/>
        <v/>
      </c>
      <c r="P191" s="91" t="str">
        <f t="shared" si="15"/>
        <v/>
      </c>
      <c r="R191" s="91" t="str">
        <f t="shared" si="14"/>
        <v/>
      </c>
    </row>
    <row r="192" spans="15:18" x14ac:dyDescent="0.2">
      <c r="O192" s="134" t="str">
        <f t="shared" si="13"/>
        <v/>
      </c>
      <c r="P192" s="91" t="str">
        <f t="shared" si="15"/>
        <v/>
      </c>
      <c r="R192" s="91" t="str">
        <f t="shared" si="14"/>
        <v/>
      </c>
    </row>
    <row r="193" spans="15:18" x14ac:dyDescent="0.2">
      <c r="O193" s="134" t="str">
        <f t="shared" si="13"/>
        <v/>
      </c>
      <c r="P193" s="91" t="str">
        <f t="shared" si="15"/>
        <v/>
      </c>
      <c r="R193" s="91" t="str">
        <f t="shared" si="14"/>
        <v/>
      </c>
    </row>
    <row r="194" spans="15:18" x14ac:dyDescent="0.2">
      <c r="O194" s="134" t="str">
        <f t="shared" si="13"/>
        <v/>
      </c>
      <c r="P194" s="91" t="str">
        <f t="shared" si="15"/>
        <v/>
      </c>
      <c r="R194" s="91" t="str">
        <f t="shared" si="14"/>
        <v/>
      </c>
    </row>
    <row r="195" spans="15:18" x14ac:dyDescent="0.2">
      <c r="O195" s="134" t="str">
        <f t="shared" ref="O195:O258" si="17">IF(A195="","",1)</f>
        <v/>
      </c>
      <c r="P195" s="91" t="str">
        <f t="shared" si="15"/>
        <v/>
      </c>
      <c r="R195" s="91" t="str">
        <f t="shared" ref="R195:R258" si="18">IF(S195="AGENT",2,"")&amp;IF(S195="CLIENT",1,"")</f>
        <v/>
      </c>
    </row>
    <row r="196" spans="15:18" x14ac:dyDescent="0.2">
      <c r="O196" s="134" t="str">
        <f t="shared" si="17"/>
        <v/>
      </c>
      <c r="P196" s="91" t="str">
        <f t="shared" ref="P196:P259" si="19">IF(OR(L196="TROP CHER ALL IN", L196="TROP CHER FOB", L196="TROP CHER FRET", L196="REP HORS DELAIS", L196="PDT NON ADAPTE", L196="CDE ANNULEE", L196="AUTRE"),1, "")</f>
        <v/>
      </c>
      <c r="R196" s="91" t="str">
        <f t="shared" si="18"/>
        <v/>
      </c>
    </row>
    <row r="197" spans="15:18" x14ac:dyDescent="0.2">
      <c r="O197" s="134" t="str">
        <f t="shared" si="17"/>
        <v/>
      </c>
      <c r="P197" s="91" t="str">
        <f t="shared" si="19"/>
        <v/>
      </c>
      <c r="R197" s="91" t="str">
        <f t="shared" si="18"/>
        <v/>
      </c>
    </row>
    <row r="198" spans="15:18" x14ac:dyDescent="0.2">
      <c r="O198" s="134" t="str">
        <f t="shared" si="17"/>
        <v/>
      </c>
      <c r="P198" s="91" t="str">
        <f t="shared" si="19"/>
        <v/>
      </c>
      <c r="R198" s="91" t="str">
        <f t="shared" si="18"/>
        <v/>
      </c>
    </row>
    <row r="199" spans="15:18" x14ac:dyDescent="0.2">
      <c r="O199" s="134" t="str">
        <f t="shared" si="17"/>
        <v/>
      </c>
      <c r="P199" s="91" t="str">
        <f t="shared" si="19"/>
        <v/>
      </c>
      <c r="R199" s="91" t="str">
        <f t="shared" si="18"/>
        <v/>
      </c>
    </row>
    <row r="200" spans="15:18" x14ac:dyDescent="0.2">
      <c r="O200" s="134" t="str">
        <f t="shared" si="17"/>
        <v/>
      </c>
      <c r="P200" s="91" t="str">
        <f t="shared" si="19"/>
        <v/>
      </c>
      <c r="R200" s="91" t="str">
        <f t="shared" si="18"/>
        <v/>
      </c>
    </row>
    <row r="201" spans="15:18" x14ac:dyDescent="0.2">
      <c r="O201" s="134" t="str">
        <f t="shared" si="17"/>
        <v/>
      </c>
      <c r="P201" s="91" t="str">
        <f t="shared" si="19"/>
        <v/>
      </c>
      <c r="R201" s="91" t="str">
        <f t="shared" si="18"/>
        <v/>
      </c>
    </row>
    <row r="202" spans="15:18" x14ac:dyDescent="0.2">
      <c r="O202" s="134" t="str">
        <f t="shared" si="17"/>
        <v/>
      </c>
      <c r="P202" s="91" t="str">
        <f t="shared" si="19"/>
        <v/>
      </c>
      <c r="R202" s="91" t="str">
        <f t="shared" si="18"/>
        <v/>
      </c>
    </row>
    <row r="203" spans="15:18" x14ac:dyDescent="0.2">
      <c r="O203" s="134" t="str">
        <f t="shared" si="17"/>
        <v/>
      </c>
      <c r="P203" s="91" t="str">
        <f t="shared" si="19"/>
        <v/>
      </c>
      <c r="R203" s="91" t="str">
        <f t="shared" si="18"/>
        <v/>
      </c>
    </row>
    <row r="204" spans="15:18" x14ac:dyDescent="0.2">
      <c r="O204" s="134" t="str">
        <f t="shared" si="17"/>
        <v/>
      </c>
      <c r="P204" s="91" t="str">
        <f t="shared" si="19"/>
        <v/>
      </c>
      <c r="R204" s="91" t="str">
        <f t="shared" si="18"/>
        <v/>
      </c>
    </row>
    <row r="205" spans="15:18" x14ac:dyDescent="0.2">
      <c r="O205" s="134" t="str">
        <f t="shared" si="17"/>
        <v/>
      </c>
      <c r="P205" s="91" t="str">
        <f t="shared" si="19"/>
        <v/>
      </c>
      <c r="R205" s="91" t="str">
        <f t="shared" si="18"/>
        <v/>
      </c>
    </row>
    <row r="206" spans="15:18" x14ac:dyDescent="0.2">
      <c r="O206" s="134" t="str">
        <f t="shared" si="17"/>
        <v/>
      </c>
      <c r="P206" s="91" t="str">
        <f t="shared" si="19"/>
        <v/>
      </c>
      <c r="R206" s="91" t="str">
        <f t="shared" si="18"/>
        <v/>
      </c>
    </row>
    <row r="207" spans="15:18" x14ac:dyDescent="0.2">
      <c r="O207" s="134" t="str">
        <f t="shared" si="17"/>
        <v/>
      </c>
      <c r="P207" s="91" t="str">
        <f t="shared" si="19"/>
        <v/>
      </c>
      <c r="R207" s="91" t="str">
        <f t="shared" si="18"/>
        <v/>
      </c>
    </row>
    <row r="208" spans="15:18" x14ac:dyDescent="0.2">
      <c r="O208" s="134" t="str">
        <f t="shared" si="17"/>
        <v/>
      </c>
      <c r="P208" s="91" t="str">
        <f t="shared" si="19"/>
        <v/>
      </c>
      <c r="R208" s="91" t="str">
        <f t="shared" si="18"/>
        <v/>
      </c>
    </row>
    <row r="209" spans="15:18" x14ac:dyDescent="0.2">
      <c r="O209" s="134" t="str">
        <f t="shared" si="17"/>
        <v/>
      </c>
      <c r="P209" s="91" t="str">
        <f t="shared" si="19"/>
        <v/>
      </c>
      <c r="R209" s="91" t="str">
        <f t="shared" si="18"/>
        <v/>
      </c>
    </row>
    <row r="210" spans="15:18" x14ac:dyDescent="0.2">
      <c r="O210" s="134" t="str">
        <f t="shared" si="17"/>
        <v/>
      </c>
      <c r="P210" s="91" t="str">
        <f t="shared" si="19"/>
        <v/>
      </c>
      <c r="R210" s="91" t="str">
        <f t="shared" si="18"/>
        <v/>
      </c>
    </row>
    <row r="211" spans="15:18" x14ac:dyDescent="0.2">
      <c r="O211" s="134" t="str">
        <f t="shared" si="17"/>
        <v/>
      </c>
      <c r="P211" s="91" t="str">
        <f t="shared" si="19"/>
        <v/>
      </c>
      <c r="R211" s="91" t="str">
        <f t="shared" si="18"/>
        <v/>
      </c>
    </row>
    <row r="212" spans="15:18" x14ac:dyDescent="0.2">
      <c r="O212" s="134" t="str">
        <f t="shared" si="17"/>
        <v/>
      </c>
      <c r="P212" s="91" t="str">
        <f t="shared" si="19"/>
        <v/>
      </c>
      <c r="R212" s="91" t="str">
        <f t="shared" si="18"/>
        <v/>
      </c>
    </row>
    <row r="213" spans="15:18" x14ac:dyDescent="0.2">
      <c r="O213" s="134" t="str">
        <f t="shared" si="17"/>
        <v/>
      </c>
      <c r="P213" s="91" t="str">
        <f t="shared" si="19"/>
        <v/>
      </c>
      <c r="R213" s="91" t="str">
        <f t="shared" si="18"/>
        <v/>
      </c>
    </row>
    <row r="214" spans="15:18" x14ac:dyDescent="0.2">
      <c r="O214" s="134" t="str">
        <f t="shared" si="17"/>
        <v/>
      </c>
      <c r="P214" s="91" t="str">
        <f t="shared" si="19"/>
        <v/>
      </c>
      <c r="R214" s="91" t="str">
        <f t="shared" si="18"/>
        <v/>
      </c>
    </row>
    <row r="215" spans="15:18" x14ac:dyDescent="0.2">
      <c r="O215" s="134" t="str">
        <f t="shared" si="17"/>
        <v/>
      </c>
      <c r="P215" s="91" t="str">
        <f t="shared" si="19"/>
        <v/>
      </c>
      <c r="R215" s="91" t="str">
        <f t="shared" si="18"/>
        <v/>
      </c>
    </row>
    <row r="216" spans="15:18" x14ac:dyDescent="0.2">
      <c r="O216" s="134" t="str">
        <f t="shared" si="17"/>
        <v/>
      </c>
      <c r="P216" s="91" t="str">
        <f t="shared" si="19"/>
        <v/>
      </c>
      <c r="R216" s="91" t="str">
        <f t="shared" si="18"/>
        <v/>
      </c>
    </row>
    <row r="217" spans="15:18" x14ac:dyDescent="0.2">
      <c r="O217" s="134" t="str">
        <f t="shared" si="17"/>
        <v/>
      </c>
      <c r="P217" s="91" t="str">
        <f t="shared" si="19"/>
        <v/>
      </c>
      <c r="R217" s="91" t="str">
        <f t="shared" si="18"/>
        <v/>
      </c>
    </row>
    <row r="218" spans="15:18" x14ac:dyDescent="0.2">
      <c r="O218" s="134" t="str">
        <f t="shared" si="17"/>
        <v/>
      </c>
      <c r="P218" s="91" t="str">
        <f t="shared" si="19"/>
        <v/>
      </c>
      <c r="R218" s="91" t="str">
        <f t="shared" si="18"/>
        <v/>
      </c>
    </row>
    <row r="219" spans="15:18" x14ac:dyDescent="0.2">
      <c r="O219" s="134" t="str">
        <f t="shared" si="17"/>
        <v/>
      </c>
      <c r="P219" s="91" t="str">
        <f t="shared" si="19"/>
        <v/>
      </c>
      <c r="R219" s="91" t="str">
        <f t="shared" si="18"/>
        <v/>
      </c>
    </row>
    <row r="220" spans="15:18" x14ac:dyDescent="0.2">
      <c r="O220" s="134" t="str">
        <f t="shared" si="17"/>
        <v/>
      </c>
      <c r="P220" s="91" t="str">
        <f t="shared" si="19"/>
        <v/>
      </c>
      <c r="R220" s="91" t="str">
        <f t="shared" si="18"/>
        <v/>
      </c>
    </row>
    <row r="221" spans="15:18" x14ac:dyDescent="0.2">
      <c r="O221" s="134" t="str">
        <f t="shared" si="17"/>
        <v/>
      </c>
      <c r="P221" s="91" t="str">
        <f t="shared" si="19"/>
        <v/>
      </c>
      <c r="R221" s="91" t="str">
        <f t="shared" si="18"/>
        <v/>
      </c>
    </row>
    <row r="222" spans="15:18" x14ac:dyDescent="0.2">
      <c r="O222" s="134" t="str">
        <f t="shared" si="17"/>
        <v/>
      </c>
      <c r="P222" s="91" t="str">
        <f t="shared" si="19"/>
        <v/>
      </c>
      <c r="R222" s="91" t="str">
        <f t="shared" si="18"/>
        <v/>
      </c>
    </row>
    <row r="223" spans="15:18" x14ac:dyDescent="0.2">
      <c r="O223" s="134" t="str">
        <f t="shared" si="17"/>
        <v/>
      </c>
      <c r="P223" s="91" t="str">
        <f t="shared" si="19"/>
        <v/>
      </c>
      <c r="R223" s="91" t="str">
        <f t="shared" si="18"/>
        <v/>
      </c>
    </row>
    <row r="224" spans="15:18" x14ac:dyDescent="0.2">
      <c r="O224" s="134" t="str">
        <f t="shared" si="17"/>
        <v/>
      </c>
      <c r="P224" s="91" t="str">
        <f t="shared" si="19"/>
        <v/>
      </c>
      <c r="R224" s="91" t="str">
        <f t="shared" si="18"/>
        <v/>
      </c>
    </row>
    <row r="225" spans="15:18" x14ac:dyDescent="0.2">
      <c r="O225" s="134" t="str">
        <f t="shared" si="17"/>
        <v/>
      </c>
      <c r="P225" s="91" t="str">
        <f t="shared" si="19"/>
        <v/>
      </c>
      <c r="R225" s="91" t="str">
        <f t="shared" si="18"/>
        <v/>
      </c>
    </row>
    <row r="226" spans="15:18" x14ac:dyDescent="0.2">
      <c r="O226" s="134" t="str">
        <f t="shared" si="17"/>
        <v/>
      </c>
      <c r="P226" s="91" t="str">
        <f t="shared" si="19"/>
        <v/>
      </c>
      <c r="R226" s="91" t="str">
        <f t="shared" si="18"/>
        <v/>
      </c>
    </row>
    <row r="227" spans="15:18" x14ac:dyDescent="0.2">
      <c r="O227" s="134" t="str">
        <f t="shared" si="17"/>
        <v/>
      </c>
      <c r="P227" s="91" t="str">
        <f t="shared" si="19"/>
        <v/>
      </c>
      <c r="R227" s="91" t="str">
        <f t="shared" si="18"/>
        <v/>
      </c>
    </row>
    <row r="228" spans="15:18" x14ac:dyDescent="0.2">
      <c r="O228" s="134" t="str">
        <f t="shared" si="17"/>
        <v/>
      </c>
      <c r="P228" s="91" t="str">
        <f t="shared" si="19"/>
        <v/>
      </c>
      <c r="R228" s="91" t="str">
        <f t="shared" si="18"/>
        <v/>
      </c>
    </row>
    <row r="229" spans="15:18" x14ac:dyDescent="0.2">
      <c r="O229" s="134" t="str">
        <f t="shared" si="17"/>
        <v/>
      </c>
      <c r="P229" s="91" t="str">
        <f t="shared" si="19"/>
        <v/>
      </c>
      <c r="R229" s="91" t="str">
        <f t="shared" si="18"/>
        <v/>
      </c>
    </row>
    <row r="230" spans="15:18" x14ac:dyDescent="0.2">
      <c r="O230" s="134" t="str">
        <f t="shared" si="17"/>
        <v/>
      </c>
      <c r="P230" s="91" t="str">
        <f t="shared" si="19"/>
        <v/>
      </c>
      <c r="R230" s="91" t="str">
        <f t="shared" si="18"/>
        <v/>
      </c>
    </row>
    <row r="231" spans="15:18" x14ac:dyDescent="0.2">
      <c r="O231" s="134" t="str">
        <f t="shared" si="17"/>
        <v/>
      </c>
      <c r="P231" s="91" t="str">
        <f t="shared" si="19"/>
        <v/>
      </c>
      <c r="R231" s="91" t="str">
        <f t="shared" si="18"/>
        <v/>
      </c>
    </row>
    <row r="232" spans="15:18" x14ac:dyDescent="0.2">
      <c r="O232" s="134" t="str">
        <f t="shared" si="17"/>
        <v/>
      </c>
      <c r="P232" s="91" t="str">
        <f t="shared" si="19"/>
        <v/>
      </c>
      <c r="R232" s="91" t="str">
        <f t="shared" si="18"/>
        <v/>
      </c>
    </row>
    <row r="233" spans="15:18" x14ac:dyDescent="0.2">
      <c r="O233" s="134" t="str">
        <f t="shared" si="17"/>
        <v/>
      </c>
      <c r="P233" s="91" t="str">
        <f t="shared" si="19"/>
        <v/>
      </c>
      <c r="R233" s="91" t="str">
        <f t="shared" si="18"/>
        <v/>
      </c>
    </row>
    <row r="234" spans="15:18" x14ac:dyDescent="0.2">
      <c r="O234" s="134" t="str">
        <f t="shared" si="17"/>
        <v/>
      </c>
      <c r="P234" s="91" t="str">
        <f t="shared" si="19"/>
        <v/>
      </c>
      <c r="R234" s="91" t="str">
        <f t="shared" si="18"/>
        <v/>
      </c>
    </row>
    <row r="235" spans="15:18" x14ac:dyDescent="0.2">
      <c r="O235" s="134" t="str">
        <f t="shared" si="17"/>
        <v/>
      </c>
      <c r="P235" s="91" t="str">
        <f t="shared" si="19"/>
        <v/>
      </c>
      <c r="R235" s="91" t="str">
        <f t="shared" si="18"/>
        <v/>
      </c>
    </row>
    <row r="236" spans="15:18" x14ac:dyDescent="0.2">
      <c r="O236" s="134" t="str">
        <f t="shared" si="17"/>
        <v/>
      </c>
      <c r="P236" s="91" t="str">
        <f t="shared" si="19"/>
        <v/>
      </c>
      <c r="R236" s="91" t="str">
        <f t="shared" si="18"/>
        <v/>
      </c>
    </row>
    <row r="237" spans="15:18" x14ac:dyDescent="0.2">
      <c r="O237" s="134" t="str">
        <f t="shared" si="17"/>
        <v/>
      </c>
      <c r="P237" s="91" t="str">
        <f t="shared" si="19"/>
        <v/>
      </c>
      <c r="R237" s="91" t="str">
        <f t="shared" si="18"/>
        <v/>
      </c>
    </row>
    <row r="238" spans="15:18" x14ac:dyDescent="0.2">
      <c r="O238" s="134" t="str">
        <f t="shared" si="17"/>
        <v/>
      </c>
      <c r="P238" s="91" t="str">
        <f t="shared" si="19"/>
        <v/>
      </c>
      <c r="R238" s="91" t="str">
        <f t="shared" si="18"/>
        <v/>
      </c>
    </row>
    <row r="239" spans="15:18" x14ac:dyDescent="0.2">
      <c r="O239" s="134" t="str">
        <f t="shared" si="17"/>
        <v/>
      </c>
      <c r="P239" s="91" t="str">
        <f t="shared" si="19"/>
        <v/>
      </c>
      <c r="R239" s="91" t="str">
        <f t="shared" si="18"/>
        <v/>
      </c>
    </row>
    <row r="240" spans="15:18" x14ac:dyDescent="0.2">
      <c r="O240" s="134" t="str">
        <f t="shared" si="17"/>
        <v/>
      </c>
      <c r="P240" s="91" t="str">
        <f t="shared" si="19"/>
        <v/>
      </c>
      <c r="R240" s="91" t="str">
        <f t="shared" si="18"/>
        <v/>
      </c>
    </row>
    <row r="241" spans="15:18" x14ac:dyDescent="0.2">
      <c r="O241" s="134" t="str">
        <f t="shared" si="17"/>
        <v/>
      </c>
      <c r="P241" s="91" t="str">
        <f t="shared" si="19"/>
        <v/>
      </c>
      <c r="R241" s="91" t="str">
        <f t="shared" si="18"/>
        <v/>
      </c>
    </row>
    <row r="242" spans="15:18" x14ac:dyDescent="0.2">
      <c r="O242" s="134" t="str">
        <f t="shared" si="17"/>
        <v/>
      </c>
      <c r="P242" s="91" t="str">
        <f t="shared" si="19"/>
        <v/>
      </c>
      <c r="R242" s="91" t="str">
        <f t="shared" si="18"/>
        <v/>
      </c>
    </row>
    <row r="243" spans="15:18" x14ac:dyDescent="0.2">
      <c r="O243" s="134" t="str">
        <f t="shared" si="17"/>
        <v/>
      </c>
      <c r="P243" s="91" t="str">
        <f t="shared" si="19"/>
        <v/>
      </c>
      <c r="R243" s="91" t="str">
        <f t="shared" si="18"/>
        <v/>
      </c>
    </row>
    <row r="244" spans="15:18" x14ac:dyDescent="0.2">
      <c r="O244" s="134" t="str">
        <f t="shared" si="17"/>
        <v/>
      </c>
      <c r="P244" s="91" t="str">
        <f t="shared" si="19"/>
        <v/>
      </c>
      <c r="R244" s="91" t="str">
        <f t="shared" si="18"/>
        <v/>
      </c>
    </row>
    <row r="245" spans="15:18" x14ac:dyDescent="0.2">
      <c r="O245" s="134" t="str">
        <f t="shared" si="17"/>
        <v/>
      </c>
      <c r="P245" s="91" t="str">
        <f t="shared" si="19"/>
        <v/>
      </c>
      <c r="R245" s="91" t="str">
        <f t="shared" si="18"/>
        <v/>
      </c>
    </row>
    <row r="246" spans="15:18" x14ac:dyDescent="0.2">
      <c r="O246" s="134" t="str">
        <f t="shared" si="17"/>
        <v/>
      </c>
      <c r="P246" s="91" t="str">
        <f t="shared" si="19"/>
        <v/>
      </c>
      <c r="R246" s="91" t="str">
        <f t="shared" si="18"/>
        <v/>
      </c>
    </row>
    <row r="247" spans="15:18" x14ac:dyDescent="0.2">
      <c r="O247" s="134" t="str">
        <f t="shared" si="17"/>
        <v/>
      </c>
      <c r="P247" s="91" t="str">
        <f t="shared" si="19"/>
        <v/>
      </c>
      <c r="R247" s="91" t="str">
        <f t="shared" si="18"/>
        <v/>
      </c>
    </row>
    <row r="248" spans="15:18" x14ac:dyDescent="0.2">
      <c r="O248" s="134" t="str">
        <f t="shared" si="17"/>
        <v/>
      </c>
      <c r="P248" s="91" t="str">
        <f t="shared" si="19"/>
        <v/>
      </c>
      <c r="R248" s="91" t="str">
        <f t="shared" si="18"/>
        <v/>
      </c>
    </row>
    <row r="249" spans="15:18" x14ac:dyDescent="0.2">
      <c r="O249" s="134" t="str">
        <f t="shared" si="17"/>
        <v/>
      </c>
      <c r="P249" s="91" t="str">
        <f t="shared" si="19"/>
        <v/>
      </c>
      <c r="R249" s="91" t="str">
        <f t="shared" si="18"/>
        <v/>
      </c>
    </row>
    <row r="250" spans="15:18" x14ac:dyDescent="0.2">
      <c r="O250" s="134" t="str">
        <f t="shared" si="17"/>
        <v/>
      </c>
      <c r="P250" s="91" t="str">
        <f t="shared" si="19"/>
        <v/>
      </c>
      <c r="R250" s="91" t="str">
        <f t="shared" si="18"/>
        <v/>
      </c>
    </row>
    <row r="251" spans="15:18" x14ac:dyDescent="0.2">
      <c r="O251" s="134" t="str">
        <f t="shared" si="17"/>
        <v/>
      </c>
      <c r="P251" s="91" t="str">
        <f t="shared" si="19"/>
        <v/>
      </c>
      <c r="R251" s="91" t="str">
        <f t="shared" si="18"/>
        <v/>
      </c>
    </row>
    <row r="252" spans="15:18" x14ac:dyDescent="0.2">
      <c r="O252" s="134" t="str">
        <f t="shared" si="17"/>
        <v/>
      </c>
      <c r="P252" s="91" t="str">
        <f t="shared" si="19"/>
        <v/>
      </c>
      <c r="R252" s="91" t="str">
        <f t="shared" si="18"/>
        <v/>
      </c>
    </row>
    <row r="253" spans="15:18" x14ac:dyDescent="0.2">
      <c r="O253" s="134" t="str">
        <f t="shared" si="17"/>
        <v/>
      </c>
      <c r="P253" s="91" t="str">
        <f t="shared" si="19"/>
        <v/>
      </c>
      <c r="R253" s="91" t="str">
        <f t="shared" si="18"/>
        <v/>
      </c>
    </row>
    <row r="254" spans="15:18" x14ac:dyDescent="0.2">
      <c r="O254" s="134" t="str">
        <f t="shared" si="17"/>
        <v/>
      </c>
      <c r="P254" s="91" t="str">
        <f t="shared" si="19"/>
        <v/>
      </c>
      <c r="R254" s="91" t="str">
        <f t="shared" si="18"/>
        <v/>
      </c>
    </row>
    <row r="255" spans="15:18" x14ac:dyDescent="0.2">
      <c r="O255" s="134" t="str">
        <f t="shared" si="17"/>
        <v/>
      </c>
      <c r="P255" s="91" t="str">
        <f t="shared" si="19"/>
        <v/>
      </c>
      <c r="R255" s="91" t="str">
        <f t="shared" si="18"/>
        <v/>
      </c>
    </row>
    <row r="256" spans="15:18" x14ac:dyDescent="0.2">
      <c r="O256" s="134" t="str">
        <f t="shared" si="17"/>
        <v/>
      </c>
      <c r="P256" s="91" t="str">
        <f t="shared" si="19"/>
        <v/>
      </c>
      <c r="R256" s="91" t="str">
        <f t="shared" si="18"/>
        <v/>
      </c>
    </row>
    <row r="257" spans="15:18" x14ac:dyDescent="0.2">
      <c r="O257" s="134" t="str">
        <f t="shared" si="17"/>
        <v/>
      </c>
      <c r="P257" s="91" t="str">
        <f t="shared" si="19"/>
        <v/>
      </c>
      <c r="R257" s="91" t="str">
        <f t="shared" si="18"/>
        <v/>
      </c>
    </row>
    <row r="258" spans="15:18" x14ac:dyDescent="0.2">
      <c r="O258" s="134" t="str">
        <f t="shared" si="17"/>
        <v/>
      </c>
      <c r="P258" s="91" t="str">
        <f t="shared" si="19"/>
        <v/>
      </c>
      <c r="R258" s="91" t="str">
        <f t="shared" si="18"/>
        <v/>
      </c>
    </row>
    <row r="259" spans="15:18" x14ac:dyDescent="0.2">
      <c r="O259" s="134" t="str">
        <f t="shared" ref="O259:O322" si="20">IF(A259="","",1)</f>
        <v/>
      </c>
      <c r="P259" s="91" t="str">
        <f t="shared" si="19"/>
        <v/>
      </c>
      <c r="R259" s="91" t="str">
        <f t="shared" ref="R259:R322" si="21">IF(S259="AGENT",2,"")&amp;IF(S259="CLIENT",1,"")</f>
        <v/>
      </c>
    </row>
    <row r="260" spans="15:18" x14ac:dyDescent="0.2">
      <c r="O260" s="134" t="str">
        <f t="shared" si="20"/>
        <v/>
      </c>
      <c r="P260" s="91" t="str">
        <f t="shared" ref="P260:P323" si="22">IF(OR(L260="TROP CHER ALL IN", L260="TROP CHER FOB", L260="TROP CHER FRET", L260="REP HORS DELAIS", L260="PDT NON ADAPTE", L260="CDE ANNULEE", L260="AUTRE"),1, "")</f>
        <v/>
      </c>
      <c r="R260" s="91" t="str">
        <f t="shared" si="21"/>
        <v/>
      </c>
    </row>
    <row r="261" spans="15:18" x14ac:dyDescent="0.2">
      <c r="O261" s="134" t="str">
        <f t="shared" si="20"/>
        <v/>
      </c>
      <c r="P261" s="91" t="str">
        <f t="shared" si="22"/>
        <v/>
      </c>
      <c r="R261" s="91" t="str">
        <f t="shared" si="21"/>
        <v/>
      </c>
    </row>
    <row r="262" spans="15:18" x14ac:dyDescent="0.2">
      <c r="O262" s="134" t="str">
        <f t="shared" si="20"/>
        <v/>
      </c>
      <c r="P262" s="91" t="str">
        <f t="shared" si="22"/>
        <v/>
      </c>
      <c r="R262" s="91" t="str">
        <f t="shared" si="21"/>
        <v/>
      </c>
    </row>
    <row r="263" spans="15:18" x14ac:dyDescent="0.2">
      <c r="O263" s="134" t="str">
        <f t="shared" si="20"/>
        <v/>
      </c>
      <c r="P263" s="91" t="str">
        <f t="shared" si="22"/>
        <v/>
      </c>
      <c r="R263" s="91" t="str">
        <f t="shared" si="21"/>
        <v/>
      </c>
    </row>
    <row r="264" spans="15:18" x14ac:dyDescent="0.2">
      <c r="O264" s="134" t="str">
        <f t="shared" si="20"/>
        <v/>
      </c>
      <c r="P264" s="91" t="str">
        <f t="shared" si="22"/>
        <v/>
      </c>
      <c r="R264" s="91" t="str">
        <f t="shared" si="21"/>
        <v/>
      </c>
    </row>
    <row r="265" spans="15:18" x14ac:dyDescent="0.2">
      <c r="O265" s="134" t="str">
        <f t="shared" si="20"/>
        <v/>
      </c>
      <c r="P265" s="91" t="str">
        <f t="shared" si="22"/>
        <v/>
      </c>
      <c r="R265" s="91" t="str">
        <f t="shared" si="21"/>
        <v/>
      </c>
    </row>
    <row r="266" spans="15:18" x14ac:dyDescent="0.2">
      <c r="O266" s="134" t="str">
        <f t="shared" si="20"/>
        <v/>
      </c>
      <c r="P266" s="91" t="str">
        <f t="shared" si="22"/>
        <v/>
      </c>
      <c r="R266" s="91" t="str">
        <f t="shared" si="21"/>
        <v/>
      </c>
    </row>
    <row r="267" spans="15:18" x14ac:dyDescent="0.2">
      <c r="O267" s="134" t="str">
        <f t="shared" si="20"/>
        <v/>
      </c>
      <c r="P267" s="91" t="str">
        <f t="shared" si="22"/>
        <v/>
      </c>
      <c r="R267" s="91" t="str">
        <f t="shared" si="21"/>
        <v/>
      </c>
    </row>
    <row r="268" spans="15:18" x14ac:dyDescent="0.2">
      <c r="O268" s="134" t="str">
        <f t="shared" si="20"/>
        <v/>
      </c>
      <c r="P268" s="91" t="str">
        <f t="shared" si="22"/>
        <v/>
      </c>
      <c r="R268" s="91" t="str">
        <f t="shared" si="21"/>
        <v/>
      </c>
    </row>
    <row r="269" spans="15:18" x14ac:dyDescent="0.2">
      <c r="O269" s="134" t="str">
        <f t="shared" si="20"/>
        <v/>
      </c>
      <c r="P269" s="91" t="str">
        <f t="shared" si="22"/>
        <v/>
      </c>
      <c r="R269" s="91" t="str">
        <f t="shared" si="21"/>
        <v/>
      </c>
    </row>
    <row r="270" spans="15:18" x14ac:dyDescent="0.2">
      <c r="O270" s="134" t="str">
        <f t="shared" si="20"/>
        <v/>
      </c>
      <c r="P270" s="91" t="str">
        <f t="shared" si="22"/>
        <v/>
      </c>
      <c r="R270" s="91" t="str">
        <f t="shared" si="21"/>
        <v/>
      </c>
    </row>
    <row r="271" spans="15:18" x14ac:dyDescent="0.2">
      <c r="O271" s="134" t="str">
        <f t="shared" si="20"/>
        <v/>
      </c>
      <c r="P271" s="91" t="str">
        <f t="shared" si="22"/>
        <v/>
      </c>
      <c r="R271" s="91" t="str">
        <f t="shared" si="21"/>
        <v/>
      </c>
    </row>
    <row r="272" spans="15:18" x14ac:dyDescent="0.2">
      <c r="O272" s="134" t="str">
        <f t="shared" si="20"/>
        <v/>
      </c>
      <c r="P272" s="91" t="str">
        <f t="shared" si="22"/>
        <v/>
      </c>
      <c r="R272" s="91" t="str">
        <f t="shared" si="21"/>
        <v/>
      </c>
    </row>
    <row r="273" spans="15:18" x14ac:dyDescent="0.2">
      <c r="O273" s="134" t="str">
        <f t="shared" si="20"/>
        <v/>
      </c>
      <c r="P273" s="91" t="str">
        <f t="shared" si="22"/>
        <v/>
      </c>
      <c r="R273" s="91" t="str">
        <f t="shared" si="21"/>
        <v/>
      </c>
    </row>
    <row r="274" spans="15:18" x14ac:dyDescent="0.2">
      <c r="O274" s="134" t="str">
        <f t="shared" si="20"/>
        <v/>
      </c>
      <c r="P274" s="91" t="str">
        <f t="shared" si="22"/>
        <v/>
      </c>
      <c r="R274" s="91" t="str">
        <f t="shared" si="21"/>
        <v/>
      </c>
    </row>
    <row r="275" spans="15:18" x14ac:dyDescent="0.2">
      <c r="O275" s="134" t="str">
        <f t="shared" si="20"/>
        <v/>
      </c>
      <c r="P275" s="91" t="str">
        <f t="shared" si="22"/>
        <v/>
      </c>
      <c r="R275" s="91" t="str">
        <f t="shared" si="21"/>
        <v/>
      </c>
    </row>
    <row r="276" spans="15:18" x14ac:dyDescent="0.2">
      <c r="O276" s="134" t="str">
        <f t="shared" si="20"/>
        <v/>
      </c>
      <c r="P276" s="91" t="str">
        <f t="shared" si="22"/>
        <v/>
      </c>
      <c r="R276" s="91" t="str">
        <f t="shared" si="21"/>
        <v/>
      </c>
    </row>
    <row r="277" spans="15:18" x14ac:dyDescent="0.2">
      <c r="O277" s="134" t="str">
        <f t="shared" si="20"/>
        <v/>
      </c>
      <c r="P277" s="91" t="str">
        <f t="shared" si="22"/>
        <v/>
      </c>
      <c r="R277" s="91" t="str">
        <f t="shared" si="21"/>
        <v/>
      </c>
    </row>
    <row r="278" spans="15:18" x14ac:dyDescent="0.2">
      <c r="O278" s="134" t="str">
        <f t="shared" si="20"/>
        <v/>
      </c>
      <c r="P278" s="91" t="str">
        <f t="shared" si="22"/>
        <v/>
      </c>
      <c r="R278" s="91" t="str">
        <f t="shared" si="21"/>
        <v/>
      </c>
    </row>
    <row r="279" spans="15:18" x14ac:dyDescent="0.2">
      <c r="O279" s="134" t="str">
        <f t="shared" si="20"/>
        <v/>
      </c>
      <c r="P279" s="91" t="str">
        <f t="shared" si="22"/>
        <v/>
      </c>
      <c r="R279" s="91" t="str">
        <f t="shared" si="21"/>
        <v/>
      </c>
    </row>
    <row r="280" spans="15:18" x14ac:dyDescent="0.2">
      <c r="O280" s="134" t="str">
        <f t="shared" si="20"/>
        <v/>
      </c>
      <c r="P280" s="91" t="str">
        <f t="shared" si="22"/>
        <v/>
      </c>
      <c r="R280" s="91" t="str">
        <f t="shared" si="21"/>
        <v/>
      </c>
    </row>
    <row r="281" spans="15:18" x14ac:dyDescent="0.2">
      <c r="O281" s="134" t="str">
        <f t="shared" si="20"/>
        <v/>
      </c>
      <c r="P281" s="91" t="str">
        <f t="shared" si="22"/>
        <v/>
      </c>
      <c r="R281" s="91" t="str">
        <f t="shared" si="21"/>
        <v/>
      </c>
    </row>
    <row r="282" spans="15:18" x14ac:dyDescent="0.2">
      <c r="O282" s="134" t="str">
        <f t="shared" si="20"/>
        <v/>
      </c>
      <c r="P282" s="91" t="str">
        <f t="shared" si="22"/>
        <v/>
      </c>
      <c r="R282" s="91" t="str">
        <f t="shared" si="21"/>
        <v/>
      </c>
    </row>
    <row r="283" spans="15:18" x14ac:dyDescent="0.2">
      <c r="O283" s="134" t="str">
        <f t="shared" si="20"/>
        <v/>
      </c>
      <c r="P283" s="91" t="str">
        <f t="shared" si="22"/>
        <v/>
      </c>
      <c r="R283" s="91" t="str">
        <f t="shared" si="21"/>
        <v/>
      </c>
    </row>
    <row r="284" spans="15:18" x14ac:dyDescent="0.2">
      <c r="O284" s="134" t="str">
        <f t="shared" si="20"/>
        <v/>
      </c>
      <c r="P284" s="91" t="str">
        <f t="shared" si="22"/>
        <v/>
      </c>
      <c r="R284" s="91" t="str">
        <f t="shared" si="21"/>
        <v/>
      </c>
    </row>
    <row r="285" spans="15:18" x14ac:dyDescent="0.2">
      <c r="O285" s="134" t="str">
        <f t="shared" si="20"/>
        <v/>
      </c>
      <c r="P285" s="91" t="str">
        <f t="shared" si="22"/>
        <v/>
      </c>
      <c r="R285" s="91" t="str">
        <f t="shared" si="21"/>
        <v/>
      </c>
    </row>
    <row r="286" spans="15:18" x14ac:dyDescent="0.2">
      <c r="O286" s="134" t="str">
        <f t="shared" si="20"/>
        <v/>
      </c>
      <c r="P286" s="91" t="str">
        <f t="shared" si="22"/>
        <v/>
      </c>
      <c r="R286" s="91" t="str">
        <f t="shared" si="21"/>
        <v/>
      </c>
    </row>
    <row r="287" spans="15:18" x14ac:dyDescent="0.2">
      <c r="O287" s="134" t="str">
        <f t="shared" si="20"/>
        <v/>
      </c>
      <c r="P287" s="91" t="str">
        <f t="shared" si="22"/>
        <v/>
      </c>
      <c r="R287" s="91" t="str">
        <f t="shared" si="21"/>
        <v/>
      </c>
    </row>
    <row r="288" spans="15:18" x14ac:dyDescent="0.2">
      <c r="O288" s="134" t="str">
        <f t="shared" si="20"/>
        <v/>
      </c>
      <c r="P288" s="91" t="str">
        <f t="shared" si="22"/>
        <v/>
      </c>
      <c r="R288" s="91" t="str">
        <f t="shared" si="21"/>
        <v/>
      </c>
    </row>
    <row r="289" spans="15:18" x14ac:dyDescent="0.2">
      <c r="O289" s="134" t="str">
        <f t="shared" si="20"/>
        <v/>
      </c>
      <c r="P289" s="91" t="str">
        <f t="shared" si="22"/>
        <v/>
      </c>
      <c r="R289" s="91" t="str">
        <f t="shared" si="21"/>
        <v/>
      </c>
    </row>
    <row r="290" spans="15:18" x14ac:dyDescent="0.2">
      <c r="O290" s="134" t="str">
        <f t="shared" si="20"/>
        <v/>
      </c>
      <c r="P290" s="91" t="str">
        <f t="shared" si="22"/>
        <v/>
      </c>
      <c r="R290" s="91" t="str">
        <f t="shared" si="21"/>
        <v/>
      </c>
    </row>
    <row r="291" spans="15:18" x14ac:dyDescent="0.2">
      <c r="O291" s="134" t="str">
        <f t="shared" si="20"/>
        <v/>
      </c>
      <c r="P291" s="91" t="str">
        <f t="shared" si="22"/>
        <v/>
      </c>
      <c r="R291" s="91" t="str">
        <f t="shared" si="21"/>
        <v/>
      </c>
    </row>
    <row r="292" spans="15:18" x14ac:dyDescent="0.2">
      <c r="O292" s="134" t="str">
        <f t="shared" si="20"/>
        <v/>
      </c>
      <c r="P292" s="91" t="str">
        <f t="shared" si="22"/>
        <v/>
      </c>
      <c r="R292" s="91" t="str">
        <f t="shared" si="21"/>
        <v/>
      </c>
    </row>
    <row r="293" spans="15:18" x14ac:dyDescent="0.2">
      <c r="O293" s="134" t="str">
        <f t="shared" si="20"/>
        <v/>
      </c>
      <c r="P293" s="91" t="str">
        <f t="shared" si="22"/>
        <v/>
      </c>
      <c r="R293" s="91" t="str">
        <f t="shared" si="21"/>
        <v/>
      </c>
    </row>
    <row r="294" spans="15:18" x14ac:dyDescent="0.2">
      <c r="O294" s="134" t="str">
        <f t="shared" si="20"/>
        <v/>
      </c>
      <c r="P294" s="91" t="str">
        <f t="shared" si="22"/>
        <v/>
      </c>
      <c r="R294" s="91" t="str">
        <f t="shared" si="21"/>
        <v/>
      </c>
    </row>
    <row r="295" spans="15:18" x14ac:dyDescent="0.2">
      <c r="O295" s="134" t="str">
        <f t="shared" si="20"/>
        <v/>
      </c>
      <c r="P295" s="91" t="str">
        <f t="shared" si="22"/>
        <v/>
      </c>
      <c r="R295" s="91" t="str">
        <f t="shared" si="21"/>
        <v/>
      </c>
    </row>
    <row r="296" spans="15:18" x14ac:dyDescent="0.2">
      <c r="O296" s="134" t="str">
        <f t="shared" si="20"/>
        <v/>
      </c>
      <c r="P296" s="91" t="str">
        <f t="shared" si="22"/>
        <v/>
      </c>
      <c r="R296" s="91" t="str">
        <f t="shared" si="21"/>
        <v/>
      </c>
    </row>
    <row r="297" spans="15:18" x14ac:dyDescent="0.2">
      <c r="O297" s="134" t="str">
        <f t="shared" si="20"/>
        <v/>
      </c>
      <c r="P297" s="91" t="str">
        <f t="shared" si="22"/>
        <v/>
      </c>
      <c r="R297" s="91" t="str">
        <f t="shared" si="21"/>
        <v/>
      </c>
    </row>
    <row r="298" spans="15:18" x14ac:dyDescent="0.2">
      <c r="O298" s="134" t="str">
        <f t="shared" si="20"/>
        <v/>
      </c>
      <c r="P298" s="91" t="str">
        <f t="shared" si="22"/>
        <v/>
      </c>
      <c r="R298" s="91" t="str">
        <f t="shared" si="21"/>
        <v/>
      </c>
    </row>
    <row r="299" spans="15:18" x14ac:dyDescent="0.2">
      <c r="O299" s="134" t="str">
        <f t="shared" si="20"/>
        <v/>
      </c>
      <c r="P299" s="91" t="str">
        <f t="shared" si="22"/>
        <v/>
      </c>
      <c r="R299" s="91" t="str">
        <f t="shared" si="21"/>
        <v/>
      </c>
    </row>
    <row r="300" spans="15:18" x14ac:dyDescent="0.2">
      <c r="O300" s="134" t="str">
        <f t="shared" si="20"/>
        <v/>
      </c>
      <c r="P300" s="91" t="str">
        <f t="shared" si="22"/>
        <v/>
      </c>
      <c r="R300" s="91" t="str">
        <f t="shared" si="21"/>
        <v/>
      </c>
    </row>
    <row r="301" spans="15:18" x14ac:dyDescent="0.2">
      <c r="O301" s="134" t="str">
        <f t="shared" si="20"/>
        <v/>
      </c>
      <c r="P301" s="91" t="str">
        <f t="shared" si="22"/>
        <v/>
      </c>
      <c r="R301" s="91" t="str">
        <f t="shared" si="21"/>
        <v/>
      </c>
    </row>
    <row r="302" spans="15:18" x14ac:dyDescent="0.2">
      <c r="O302" s="134" t="str">
        <f t="shared" si="20"/>
        <v/>
      </c>
      <c r="P302" s="91" t="str">
        <f t="shared" si="22"/>
        <v/>
      </c>
      <c r="R302" s="91" t="str">
        <f t="shared" si="21"/>
        <v/>
      </c>
    </row>
    <row r="303" spans="15:18" x14ac:dyDescent="0.2">
      <c r="O303" s="134" t="str">
        <f t="shared" si="20"/>
        <v/>
      </c>
      <c r="P303" s="91" t="str">
        <f t="shared" si="22"/>
        <v/>
      </c>
      <c r="R303" s="91" t="str">
        <f t="shared" si="21"/>
        <v/>
      </c>
    </row>
    <row r="304" spans="15:18" x14ac:dyDescent="0.2">
      <c r="O304" s="134" t="str">
        <f t="shared" si="20"/>
        <v/>
      </c>
      <c r="P304" s="91" t="str">
        <f t="shared" si="22"/>
        <v/>
      </c>
      <c r="R304" s="91" t="str">
        <f t="shared" si="21"/>
        <v/>
      </c>
    </row>
    <row r="305" spans="15:18" x14ac:dyDescent="0.2">
      <c r="O305" s="134" t="str">
        <f t="shared" si="20"/>
        <v/>
      </c>
      <c r="P305" s="91" t="str">
        <f t="shared" si="22"/>
        <v/>
      </c>
      <c r="R305" s="91" t="str">
        <f t="shared" si="21"/>
        <v/>
      </c>
    </row>
    <row r="306" spans="15:18" x14ac:dyDescent="0.2">
      <c r="O306" s="134" t="str">
        <f t="shared" si="20"/>
        <v/>
      </c>
      <c r="P306" s="91" t="str">
        <f t="shared" si="22"/>
        <v/>
      </c>
      <c r="R306" s="91" t="str">
        <f t="shared" si="21"/>
        <v/>
      </c>
    </row>
    <row r="307" spans="15:18" x14ac:dyDescent="0.2">
      <c r="O307" s="134" t="str">
        <f t="shared" si="20"/>
        <v/>
      </c>
      <c r="P307" s="91" t="str">
        <f t="shared" si="22"/>
        <v/>
      </c>
      <c r="R307" s="91" t="str">
        <f t="shared" si="21"/>
        <v/>
      </c>
    </row>
    <row r="308" spans="15:18" x14ac:dyDescent="0.2">
      <c r="O308" s="134" t="str">
        <f t="shared" si="20"/>
        <v/>
      </c>
      <c r="P308" s="91" t="str">
        <f t="shared" si="22"/>
        <v/>
      </c>
      <c r="R308" s="91" t="str">
        <f t="shared" si="21"/>
        <v/>
      </c>
    </row>
    <row r="309" spans="15:18" x14ac:dyDescent="0.2">
      <c r="O309" s="134" t="str">
        <f t="shared" si="20"/>
        <v/>
      </c>
      <c r="P309" s="91" t="str">
        <f t="shared" si="22"/>
        <v/>
      </c>
      <c r="R309" s="91" t="str">
        <f t="shared" si="21"/>
        <v/>
      </c>
    </row>
    <row r="310" spans="15:18" x14ac:dyDescent="0.2">
      <c r="O310" s="134" t="str">
        <f t="shared" si="20"/>
        <v/>
      </c>
      <c r="P310" s="91" t="str">
        <f t="shared" si="22"/>
        <v/>
      </c>
      <c r="R310" s="91" t="str">
        <f t="shared" si="21"/>
        <v/>
      </c>
    </row>
    <row r="311" spans="15:18" x14ac:dyDescent="0.2">
      <c r="O311" s="134" t="str">
        <f t="shared" si="20"/>
        <v/>
      </c>
      <c r="P311" s="91" t="str">
        <f t="shared" si="22"/>
        <v/>
      </c>
      <c r="R311" s="91" t="str">
        <f t="shared" si="21"/>
        <v/>
      </c>
    </row>
    <row r="312" spans="15:18" x14ac:dyDescent="0.2">
      <c r="O312" s="134" t="str">
        <f t="shared" si="20"/>
        <v/>
      </c>
      <c r="P312" s="91" t="str">
        <f t="shared" si="22"/>
        <v/>
      </c>
      <c r="R312" s="91" t="str">
        <f t="shared" si="21"/>
        <v/>
      </c>
    </row>
    <row r="313" spans="15:18" x14ac:dyDescent="0.2">
      <c r="O313" s="134" t="str">
        <f t="shared" si="20"/>
        <v/>
      </c>
      <c r="P313" s="91" t="str">
        <f t="shared" si="22"/>
        <v/>
      </c>
      <c r="R313" s="91" t="str">
        <f t="shared" si="21"/>
        <v/>
      </c>
    </row>
    <row r="314" spans="15:18" x14ac:dyDescent="0.2">
      <c r="O314" s="134" t="str">
        <f t="shared" si="20"/>
        <v/>
      </c>
      <c r="P314" s="91" t="str">
        <f t="shared" si="22"/>
        <v/>
      </c>
      <c r="R314" s="91" t="str">
        <f t="shared" si="21"/>
        <v/>
      </c>
    </row>
    <row r="315" spans="15:18" x14ac:dyDescent="0.2">
      <c r="O315" s="134" t="str">
        <f t="shared" si="20"/>
        <v/>
      </c>
      <c r="P315" s="91" t="str">
        <f t="shared" si="22"/>
        <v/>
      </c>
      <c r="R315" s="91" t="str">
        <f t="shared" si="21"/>
        <v/>
      </c>
    </row>
    <row r="316" spans="15:18" x14ac:dyDescent="0.2">
      <c r="O316" s="134" t="str">
        <f t="shared" si="20"/>
        <v/>
      </c>
      <c r="P316" s="91" t="str">
        <f t="shared" si="22"/>
        <v/>
      </c>
      <c r="R316" s="91" t="str">
        <f t="shared" si="21"/>
        <v/>
      </c>
    </row>
    <row r="317" spans="15:18" x14ac:dyDescent="0.2">
      <c r="O317" s="134" t="str">
        <f t="shared" si="20"/>
        <v/>
      </c>
      <c r="P317" s="91" t="str">
        <f t="shared" si="22"/>
        <v/>
      </c>
      <c r="R317" s="91" t="str">
        <f t="shared" si="21"/>
        <v/>
      </c>
    </row>
    <row r="318" spans="15:18" x14ac:dyDescent="0.2">
      <c r="O318" s="134" t="str">
        <f t="shared" si="20"/>
        <v/>
      </c>
      <c r="P318" s="91" t="str">
        <f t="shared" si="22"/>
        <v/>
      </c>
      <c r="R318" s="91" t="str">
        <f t="shared" si="21"/>
        <v/>
      </c>
    </row>
    <row r="319" spans="15:18" x14ac:dyDescent="0.2">
      <c r="O319" s="134" t="str">
        <f t="shared" si="20"/>
        <v/>
      </c>
      <c r="P319" s="91" t="str">
        <f t="shared" si="22"/>
        <v/>
      </c>
      <c r="R319" s="91" t="str">
        <f t="shared" si="21"/>
        <v/>
      </c>
    </row>
    <row r="320" spans="15:18" x14ac:dyDescent="0.2">
      <c r="O320" s="134" t="str">
        <f t="shared" si="20"/>
        <v/>
      </c>
      <c r="P320" s="91" t="str">
        <f t="shared" si="22"/>
        <v/>
      </c>
      <c r="R320" s="91" t="str">
        <f t="shared" si="21"/>
        <v/>
      </c>
    </row>
    <row r="321" spans="15:18" x14ac:dyDescent="0.2">
      <c r="O321" s="134" t="str">
        <f t="shared" si="20"/>
        <v/>
      </c>
      <c r="P321" s="91" t="str">
        <f t="shared" si="22"/>
        <v/>
      </c>
      <c r="R321" s="91" t="str">
        <f t="shared" si="21"/>
        <v/>
      </c>
    </row>
    <row r="322" spans="15:18" x14ac:dyDescent="0.2">
      <c r="O322" s="134" t="str">
        <f t="shared" si="20"/>
        <v/>
      </c>
      <c r="P322" s="91" t="str">
        <f t="shared" si="22"/>
        <v/>
      </c>
      <c r="R322" s="91" t="str">
        <f t="shared" si="21"/>
        <v/>
      </c>
    </row>
    <row r="323" spans="15:18" x14ac:dyDescent="0.2">
      <c r="O323" s="134" t="str">
        <f t="shared" ref="O323:O386" si="23">IF(A323="","",1)</f>
        <v/>
      </c>
      <c r="P323" s="91" t="str">
        <f t="shared" si="22"/>
        <v/>
      </c>
      <c r="R323" s="91" t="str">
        <f t="shared" ref="R323:R386" si="24">IF(S323="AGENT",2,"")&amp;IF(S323="CLIENT",1,"")</f>
        <v/>
      </c>
    </row>
    <row r="324" spans="15:18" x14ac:dyDescent="0.2">
      <c r="O324" s="134" t="str">
        <f t="shared" si="23"/>
        <v/>
      </c>
      <c r="P324" s="91" t="str">
        <f t="shared" ref="P324:P387" si="25">IF(OR(L324="TROP CHER ALL IN", L324="TROP CHER FOB", L324="TROP CHER FRET", L324="REP HORS DELAIS", L324="PDT NON ADAPTE", L324="CDE ANNULEE", L324="AUTRE"),1, "")</f>
        <v/>
      </c>
      <c r="R324" s="91" t="str">
        <f t="shared" si="24"/>
        <v/>
      </c>
    </row>
    <row r="325" spans="15:18" x14ac:dyDescent="0.2">
      <c r="O325" s="134" t="str">
        <f t="shared" si="23"/>
        <v/>
      </c>
      <c r="P325" s="91" t="str">
        <f t="shared" si="25"/>
        <v/>
      </c>
      <c r="R325" s="91" t="str">
        <f t="shared" si="24"/>
        <v/>
      </c>
    </row>
    <row r="326" spans="15:18" x14ac:dyDescent="0.2">
      <c r="O326" s="134" t="str">
        <f t="shared" si="23"/>
        <v/>
      </c>
      <c r="P326" s="91" t="str">
        <f t="shared" si="25"/>
        <v/>
      </c>
      <c r="R326" s="91" t="str">
        <f t="shared" si="24"/>
        <v/>
      </c>
    </row>
    <row r="327" spans="15:18" x14ac:dyDescent="0.2">
      <c r="O327" s="134" t="str">
        <f t="shared" si="23"/>
        <v/>
      </c>
      <c r="P327" s="91" t="str">
        <f t="shared" si="25"/>
        <v/>
      </c>
      <c r="R327" s="91" t="str">
        <f t="shared" si="24"/>
        <v/>
      </c>
    </row>
    <row r="328" spans="15:18" x14ac:dyDescent="0.2">
      <c r="O328" s="134" t="str">
        <f t="shared" si="23"/>
        <v/>
      </c>
      <c r="P328" s="91" t="str">
        <f t="shared" si="25"/>
        <v/>
      </c>
      <c r="R328" s="91" t="str">
        <f t="shared" si="24"/>
        <v/>
      </c>
    </row>
    <row r="329" spans="15:18" x14ac:dyDescent="0.2">
      <c r="O329" s="134" t="str">
        <f t="shared" si="23"/>
        <v/>
      </c>
      <c r="P329" s="91" t="str">
        <f t="shared" si="25"/>
        <v/>
      </c>
      <c r="R329" s="91" t="str">
        <f t="shared" si="24"/>
        <v/>
      </c>
    </row>
    <row r="330" spans="15:18" x14ac:dyDescent="0.2">
      <c r="O330" s="134" t="str">
        <f t="shared" si="23"/>
        <v/>
      </c>
      <c r="P330" s="91" t="str">
        <f t="shared" si="25"/>
        <v/>
      </c>
      <c r="R330" s="91" t="str">
        <f t="shared" si="24"/>
        <v/>
      </c>
    </row>
    <row r="331" spans="15:18" x14ac:dyDescent="0.2">
      <c r="O331" s="134" t="str">
        <f t="shared" si="23"/>
        <v/>
      </c>
      <c r="P331" s="91" t="str">
        <f t="shared" si="25"/>
        <v/>
      </c>
      <c r="R331" s="91" t="str">
        <f t="shared" si="24"/>
        <v/>
      </c>
    </row>
    <row r="332" spans="15:18" x14ac:dyDescent="0.2">
      <c r="O332" s="134" t="str">
        <f t="shared" si="23"/>
        <v/>
      </c>
      <c r="P332" s="91" t="str">
        <f t="shared" si="25"/>
        <v/>
      </c>
      <c r="R332" s="91" t="str">
        <f t="shared" si="24"/>
        <v/>
      </c>
    </row>
    <row r="333" spans="15:18" x14ac:dyDescent="0.2">
      <c r="O333" s="134" t="str">
        <f t="shared" si="23"/>
        <v/>
      </c>
      <c r="P333" s="91" t="str">
        <f t="shared" si="25"/>
        <v/>
      </c>
      <c r="R333" s="91" t="str">
        <f t="shared" si="24"/>
        <v/>
      </c>
    </row>
    <row r="334" spans="15:18" x14ac:dyDescent="0.2">
      <c r="O334" s="134" t="str">
        <f t="shared" si="23"/>
        <v/>
      </c>
      <c r="P334" s="91" t="str">
        <f t="shared" si="25"/>
        <v/>
      </c>
      <c r="R334" s="91" t="str">
        <f t="shared" si="24"/>
        <v/>
      </c>
    </row>
    <row r="335" spans="15:18" x14ac:dyDescent="0.2">
      <c r="O335" s="134" t="str">
        <f t="shared" si="23"/>
        <v/>
      </c>
      <c r="P335" s="91" t="str">
        <f t="shared" si="25"/>
        <v/>
      </c>
      <c r="R335" s="91" t="str">
        <f t="shared" si="24"/>
        <v/>
      </c>
    </row>
    <row r="336" spans="15:18" x14ac:dyDescent="0.2">
      <c r="O336" s="134" t="str">
        <f t="shared" si="23"/>
        <v/>
      </c>
      <c r="P336" s="91" t="str">
        <f t="shared" si="25"/>
        <v/>
      </c>
      <c r="R336" s="91" t="str">
        <f t="shared" si="24"/>
        <v/>
      </c>
    </row>
    <row r="337" spans="15:18" x14ac:dyDescent="0.2">
      <c r="O337" s="134" t="str">
        <f t="shared" si="23"/>
        <v/>
      </c>
      <c r="P337" s="91" t="str">
        <f t="shared" si="25"/>
        <v/>
      </c>
      <c r="R337" s="91" t="str">
        <f t="shared" si="24"/>
        <v/>
      </c>
    </row>
    <row r="338" spans="15:18" x14ac:dyDescent="0.2">
      <c r="O338" s="134" t="str">
        <f t="shared" si="23"/>
        <v/>
      </c>
      <c r="P338" s="91" t="str">
        <f t="shared" si="25"/>
        <v/>
      </c>
      <c r="R338" s="91" t="str">
        <f t="shared" si="24"/>
        <v/>
      </c>
    </row>
    <row r="339" spans="15:18" x14ac:dyDescent="0.2">
      <c r="O339" s="134" t="str">
        <f t="shared" si="23"/>
        <v/>
      </c>
      <c r="P339" s="91" t="str">
        <f t="shared" si="25"/>
        <v/>
      </c>
      <c r="R339" s="91" t="str">
        <f t="shared" si="24"/>
        <v/>
      </c>
    </row>
    <row r="340" spans="15:18" x14ac:dyDescent="0.2">
      <c r="O340" s="134" t="str">
        <f t="shared" si="23"/>
        <v/>
      </c>
      <c r="P340" s="91" t="str">
        <f t="shared" si="25"/>
        <v/>
      </c>
      <c r="R340" s="91" t="str">
        <f t="shared" si="24"/>
        <v/>
      </c>
    </row>
    <row r="341" spans="15:18" x14ac:dyDescent="0.2">
      <c r="O341" s="134" t="str">
        <f t="shared" si="23"/>
        <v/>
      </c>
      <c r="P341" s="91" t="str">
        <f t="shared" si="25"/>
        <v/>
      </c>
      <c r="R341" s="91" t="str">
        <f t="shared" si="24"/>
        <v/>
      </c>
    </row>
    <row r="342" spans="15:18" x14ac:dyDescent="0.2">
      <c r="O342" s="134" t="str">
        <f t="shared" si="23"/>
        <v/>
      </c>
      <c r="P342" s="91" t="str">
        <f t="shared" si="25"/>
        <v/>
      </c>
      <c r="R342" s="91" t="str">
        <f t="shared" si="24"/>
        <v/>
      </c>
    </row>
    <row r="343" spans="15:18" x14ac:dyDescent="0.2">
      <c r="O343" s="134" t="str">
        <f t="shared" si="23"/>
        <v/>
      </c>
      <c r="P343" s="91" t="str">
        <f t="shared" si="25"/>
        <v/>
      </c>
      <c r="R343" s="91" t="str">
        <f t="shared" si="24"/>
        <v/>
      </c>
    </row>
    <row r="344" spans="15:18" x14ac:dyDescent="0.2">
      <c r="O344" s="134" t="str">
        <f t="shared" si="23"/>
        <v/>
      </c>
      <c r="P344" s="91" t="str">
        <f t="shared" si="25"/>
        <v/>
      </c>
      <c r="R344" s="91" t="str">
        <f t="shared" si="24"/>
        <v/>
      </c>
    </row>
    <row r="345" spans="15:18" x14ac:dyDescent="0.2">
      <c r="O345" s="134" t="str">
        <f t="shared" si="23"/>
        <v/>
      </c>
      <c r="P345" s="91" t="str">
        <f t="shared" si="25"/>
        <v/>
      </c>
      <c r="R345" s="91" t="str">
        <f t="shared" si="24"/>
        <v/>
      </c>
    </row>
    <row r="346" spans="15:18" x14ac:dyDescent="0.2">
      <c r="O346" s="134" t="str">
        <f t="shared" si="23"/>
        <v/>
      </c>
      <c r="P346" s="91" t="str">
        <f t="shared" si="25"/>
        <v/>
      </c>
      <c r="R346" s="91" t="str">
        <f t="shared" si="24"/>
        <v/>
      </c>
    </row>
    <row r="347" spans="15:18" x14ac:dyDescent="0.2">
      <c r="O347" s="134" t="str">
        <f t="shared" si="23"/>
        <v/>
      </c>
      <c r="P347" s="91" t="str">
        <f t="shared" si="25"/>
        <v/>
      </c>
      <c r="R347" s="91" t="str">
        <f t="shared" si="24"/>
        <v/>
      </c>
    </row>
    <row r="348" spans="15:18" x14ac:dyDescent="0.2">
      <c r="O348" s="134" t="str">
        <f t="shared" si="23"/>
        <v/>
      </c>
      <c r="P348" s="91" t="str">
        <f t="shared" si="25"/>
        <v/>
      </c>
      <c r="R348" s="91" t="str">
        <f t="shared" si="24"/>
        <v/>
      </c>
    </row>
    <row r="349" spans="15:18" x14ac:dyDescent="0.2">
      <c r="O349" s="134" t="str">
        <f t="shared" si="23"/>
        <v/>
      </c>
      <c r="P349" s="91" t="str">
        <f t="shared" si="25"/>
        <v/>
      </c>
      <c r="R349" s="91" t="str">
        <f t="shared" si="24"/>
        <v/>
      </c>
    </row>
    <row r="350" spans="15:18" x14ac:dyDescent="0.2">
      <c r="O350" s="134" t="str">
        <f t="shared" si="23"/>
        <v/>
      </c>
      <c r="P350" s="91" t="str">
        <f t="shared" si="25"/>
        <v/>
      </c>
      <c r="R350" s="91" t="str">
        <f t="shared" si="24"/>
        <v/>
      </c>
    </row>
    <row r="351" spans="15:18" x14ac:dyDescent="0.2">
      <c r="O351" s="134" t="str">
        <f t="shared" si="23"/>
        <v/>
      </c>
      <c r="P351" s="91" t="str">
        <f t="shared" si="25"/>
        <v/>
      </c>
      <c r="R351" s="91" t="str">
        <f t="shared" si="24"/>
        <v/>
      </c>
    </row>
    <row r="352" spans="15:18" x14ac:dyDescent="0.2">
      <c r="O352" s="134" t="str">
        <f t="shared" si="23"/>
        <v/>
      </c>
      <c r="P352" s="91" t="str">
        <f t="shared" si="25"/>
        <v/>
      </c>
      <c r="R352" s="91" t="str">
        <f t="shared" si="24"/>
        <v/>
      </c>
    </row>
    <row r="353" spans="15:18" x14ac:dyDescent="0.2">
      <c r="O353" s="134" t="str">
        <f t="shared" si="23"/>
        <v/>
      </c>
      <c r="P353" s="91" t="str">
        <f t="shared" si="25"/>
        <v/>
      </c>
      <c r="R353" s="91" t="str">
        <f t="shared" si="24"/>
        <v/>
      </c>
    </row>
    <row r="354" spans="15:18" x14ac:dyDescent="0.2">
      <c r="O354" s="134" t="str">
        <f t="shared" si="23"/>
        <v/>
      </c>
      <c r="P354" s="91" t="str">
        <f t="shared" si="25"/>
        <v/>
      </c>
      <c r="R354" s="91" t="str">
        <f t="shared" si="24"/>
        <v/>
      </c>
    </row>
    <row r="355" spans="15:18" x14ac:dyDescent="0.2">
      <c r="O355" s="134" t="str">
        <f t="shared" si="23"/>
        <v/>
      </c>
      <c r="P355" s="91" t="str">
        <f t="shared" si="25"/>
        <v/>
      </c>
      <c r="R355" s="91" t="str">
        <f t="shared" si="24"/>
        <v/>
      </c>
    </row>
    <row r="356" spans="15:18" x14ac:dyDescent="0.2">
      <c r="O356" s="134" t="str">
        <f t="shared" si="23"/>
        <v/>
      </c>
      <c r="P356" s="91" t="str">
        <f t="shared" si="25"/>
        <v/>
      </c>
      <c r="R356" s="91" t="str">
        <f t="shared" si="24"/>
        <v/>
      </c>
    </row>
    <row r="357" spans="15:18" x14ac:dyDescent="0.2">
      <c r="O357" s="134" t="str">
        <f t="shared" si="23"/>
        <v/>
      </c>
      <c r="P357" s="91" t="str">
        <f t="shared" si="25"/>
        <v/>
      </c>
      <c r="R357" s="91" t="str">
        <f t="shared" si="24"/>
        <v/>
      </c>
    </row>
    <row r="358" spans="15:18" x14ac:dyDescent="0.2">
      <c r="O358" s="134" t="str">
        <f t="shared" si="23"/>
        <v/>
      </c>
      <c r="P358" s="91" t="str">
        <f t="shared" si="25"/>
        <v/>
      </c>
      <c r="R358" s="91" t="str">
        <f t="shared" si="24"/>
        <v/>
      </c>
    </row>
    <row r="359" spans="15:18" x14ac:dyDescent="0.2">
      <c r="O359" s="134" t="str">
        <f t="shared" si="23"/>
        <v/>
      </c>
      <c r="P359" s="91" t="str">
        <f t="shared" si="25"/>
        <v/>
      </c>
      <c r="R359" s="91" t="str">
        <f t="shared" si="24"/>
        <v/>
      </c>
    </row>
    <row r="360" spans="15:18" x14ac:dyDescent="0.2">
      <c r="O360" s="134" t="str">
        <f t="shared" si="23"/>
        <v/>
      </c>
      <c r="P360" s="91" t="str">
        <f t="shared" si="25"/>
        <v/>
      </c>
      <c r="R360" s="91" t="str">
        <f t="shared" si="24"/>
        <v/>
      </c>
    </row>
    <row r="361" spans="15:18" x14ac:dyDescent="0.2">
      <c r="O361" s="134" t="str">
        <f t="shared" si="23"/>
        <v/>
      </c>
      <c r="P361" s="91" t="str">
        <f t="shared" si="25"/>
        <v/>
      </c>
      <c r="R361" s="91" t="str">
        <f t="shared" si="24"/>
        <v/>
      </c>
    </row>
    <row r="362" spans="15:18" x14ac:dyDescent="0.2">
      <c r="O362" s="134" t="str">
        <f t="shared" si="23"/>
        <v/>
      </c>
      <c r="P362" s="91" t="str">
        <f t="shared" si="25"/>
        <v/>
      </c>
      <c r="R362" s="91" t="str">
        <f t="shared" si="24"/>
        <v/>
      </c>
    </row>
    <row r="363" spans="15:18" x14ac:dyDescent="0.2">
      <c r="O363" s="134" t="str">
        <f t="shared" si="23"/>
        <v/>
      </c>
      <c r="P363" s="91" t="str">
        <f t="shared" si="25"/>
        <v/>
      </c>
      <c r="R363" s="91" t="str">
        <f t="shared" si="24"/>
        <v/>
      </c>
    </row>
    <row r="364" spans="15:18" x14ac:dyDescent="0.2">
      <c r="O364" s="134" t="str">
        <f t="shared" si="23"/>
        <v/>
      </c>
      <c r="P364" s="91" t="str">
        <f t="shared" si="25"/>
        <v/>
      </c>
      <c r="R364" s="91" t="str">
        <f t="shared" si="24"/>
        <v/>
      </c>
    </row>
    <row r="365" spans="15:18" x14ac:dyDescent="0.2">
      <c r="O365" s="134" t="str">
        <f t="shared" si="23"/>
        <v/>
      </c>
      <c r="P365" s="91" t="str">
        <f t="shared" si="25"/>
        <v/>
      </c>
      <c r="R365" s="91" t="str">
        <f t="shared" si="24"/>
        <v/>
      </c>
    </row>
    <row r="366" spans="15:18" x14ac:dyDescent="0.2">
      <c r="O366" s="134" t="str">
        <f t="shared" si="23"/>
        <v/>
      </c>
      <c r="P366" s="91" t="str">
        <f t="shared" si="25"/>
        <v/>
      </c>
      <c r="R366" s="91" t="str">
        <f t="shared" si="24"/>
        <v/>
      </c>
    </row>
    <row r="367" spans="15:18" x14ac:dyDescent="0.2">
      <c r="O367" s="134" t="str">
        <f t="shared" si="23"/>
        <v/>
      </c>
      <c r="P367" s="91" t="str">
        <f t="shared" si="25"/>
        <v/>
      </c>
      <c r="R367" s="91" t="str">
        <f t="shared" si="24"/>
        <v/>
      </c>
    </row>
    <row r="368" spans="15:18" x14ac:dyDescent="0.2">
      <c r="O368" s="134" t="str">
        <f t="shared" si="23"/>
        <v/>
      </c>
      <c r="P368" s="91" t="str">
        <f t="shared" si="25"/>
        <v/>
      </c>
      <c r="R368" s="91" t="str">
        <f t="shared" si="24"/>
        <v/>
      </c>
    </row>
    <row r="369" spans="15:18" x14ac:dyDescent="0.2">
      <c r="O369" s="134" t="str">
        <f t="shared" si="23"/>
        <v/>
      </c>
      <c r="P369" s="91" t="str">
        <f t="shared" si="25"/>
        <v/>
      </c>
      <c r="R369" s="91" t="str">
        <f t="shared" si="24"/>
        <v/>
      </c>
    </row>
    <row r="370" spans="15:18" x14ac:dyDescent="0.2">
      <c r="O370" s="134" t="str">
        <f t="shared" si="23"/>
        <v/>
      </c>
      <c r="P370" s="91" t="str">
        <f t="shared" si="25"/>
        <v/>
      </c>
      <c r="R370" s="91" t="str">
        <f t="shared" si="24"/>
        <v/>
      </c>
    </row>
    <row r="371" spans="15:18" x14ac:dyDescent="0.2">
      <c r="O371" s="134" t="str">
        <f t="shared" si="23"/>
        <v/>
      </c>
      <c r="P371" s="91" t="str">
        <f t="shared" si="25"/>
        <v/>
      </c>
      <c r="R371" s="91" t="str">
        <f t="shared" si="24"/>
        <v/>
      </c>
    </row>
    <row r="372" spans="15:18" x14ac:dyDescent="0.2">
      <c r="O372" s="134" t="str">
        <f t="shared" si="23"/>
        <v/>
      </c>
      <c r="P372" s="91" t="str">
        <f t="shared" si="25"/>
        <v/>
      </c>
      <c r="R372" s="91" t="str">
        <f t="shared" si="24"/>
        <v/>
      </c>
    </row>
    <row r="373" spans="15:18" x14ac:dyDescent="0.2">
      <c r="O373" s="134" t="str">
        <f t="shared" si="23"/>
        <v/>
      </c>
      <c r="P373" s="91" t="str">
        <f t="shared" si="25"/>
        <v/>
      </c>
      <c r="R373" s="91" t="str">
        <f t="shared" si="24"/>
        <v/>
      </c>
    </row>
    <row r="374" spans="15:18" x14ac:dyDescent="0.2">
      <c r="O374" s="134" t="str">
        <f t="shared" si="23"/>
        <v/>
      </c>
      <c r="P374" s="91" t="str">
        <f t="shared" si="25"/>
        <v/>
      </c>
      <c r="R374" s="91" t="str">
        <f t="shared" si="24"/>
        <v/>
      </c>
    </row>
    <row r="375" spans="15:18" x14ac:dyDescent="0.2">
      <c r="O375" s="134" t="str">
        <f t="shared" si="23"/>
        <v/>
      </c>
      <c r="P375" s="91" t="str">
        <f t="shared" si="25"/>
        <v/>
      </c>
      <c r="R375" s="91" t="str">
        <f t="shared" si="24"/>
        <v/>
      </c>
    </row>
    <row r="376" spans="15:18" x14ac:dyDescent="0.2">
      <c r="O376" s="134" t="str">
        <f t="shared" si="23"/>
        <v/>
      </c>
      <c r="P376" s="91" t="str">
        <f t="shared" si="25"/>
        <v/>
      </c>
      <c r="R376" s="91" t="str">
        <f t="shared" si="24"/>
        <v/>
      </c>
    </row>
    <row r="377" spans="15:18" x14ac:dyDescent="0.2">
      <c r="O377" s="134" t="str">
        <f t="shared" si="23"/>
        <v/>
      </c>
      <c r="P377" s="91" t="str">
        <f t="shared" si="25"/>
        <v/>
      </c>
      <c r="R377" s="91" t="str">
        <f t="shared" si="24"/>
        <v/>
      </c>
    </row>
    <row r="378" spans="15:18" x14ac:dyDescent="0.2">
      <c r="O378" s="134" t="str">
        <f t="shared" si="23"/>
        <v/>
      </c>
      <c r="P378" s="91" t="str">
        <f t="shared" si="25"/>
        <v/>
      </c>
      <c r="R378" s="91" t="str">
        <f t="shared" si="24"/>
        <v/>
      </c>
    </row>
    <row r="379" spans="15:18" x14ac:dyDescent="0.2">
      <c r="O379" s="134" t="str">
        <f t="shared" si="23"/>
        <v/>
      </c>
      <c r="P379" s="91" t="str">
        <f t="shared" si="25"/>
        <v/>
      </c>
      <c r="R379" s="91" t="str">
        <f t="shared" si="24"/>
        <v/>
      </c>
    </row>
    <row r="380" spans="15:18" x14ac:dyDescent="0.2">
      <c r="O380" s="134" t="str">
        <f t="shared" si="23"/>
        <v/>
      </c>
      <c r="P380" s="91" t="str">
        <f t="shared" si="25"/>
        <v/>
      </c>
      <c r="R380" s="91" t="str">
        <f t="shared" si="24"/>
        <v/>
      </c>
    </row>
    <row r="381" spans="15:18" x14ac:dyDescent="0.2">
      <c r="O381" s="134" t="str">
        <f t="shared" si="23"/>
        <v/>
      </c>
      <c r="P381" s="91" t="str">
        <f t="shared" si="25"/>
        <v/>
      </c>
      <c r="R381" s="91" t="str">
        <f t="shared" si="24"/>
        <v/>
      </c>
    </row>
    <row r="382" spans="15:18" x14ac:dyDescent="0.2">
      <c r="O382" s="134" t="str">
        <f t="shared" si="23"/>
        <v/>
      </c>
      <c r="P382" s="91" t="str">
        <f t="shared" si="25"/>
        <v/>
      </c>
      <c r="R382" s="91" t="str">
        <f t="shared" si="24"/>
        <v/>
      </c>
    </row>
    <row r="383" spans="15:18" x14ac:dyDescent="0.2">
      <c r="O383" s="134" t="str">
        <f t="shared" si="23"/>
        <v/>
      </c>
      <c r="P383" s="91" t="str">
        <f t="shared" si="25"/>
        <v/>
      </c>
      <c r="R383" s="91" t="str">
        <f t="shared" si="24"/>
        <v/>
      </c>
    </row>
    <row r="384" spans="15:18" x14ac:dyDescent="0.2">
      <c r="O384" s="134" t="str">
        <f t="shared" si="23"/>
        <v/>
      </c>
      <c r="P384" s="91" t="str">
        <f t="shared" si="25"/>
        <v/>
      </c>
      <c r="R384" s="91" t="str">
        <f t="shared" si="24"/>
        <v/>
      </c>
    </row>
    <row r="385" spans="15:18" x14ac:dyDescent="0.2">
      <c r="O385" s="134" t="str">
        <f t="shared" si="23"/>
        <v/>
      </c>
      <c r="P385" s="91" t="str">
        <f t="shared" si="25"/>
        <v/>
      </c>
      <c r="R385" s="91" t="str">
        <f t="shared" si="24"/>
        <v/>
      </c>
    </row>
    <row r="386" spans="15:18" x14ac:dyDescent="0.2">
      <c r="O386" s="134" t="str">
        <f t="shared" si="23"/>
        <v/>
      </c>
      <c r="P386" s="91" t="str">
        <f t="shared" si="25"/>
        <v/>
      </c>
      <c r="R386" s="91" t="str">
        <f t="shared" si="24"/>
        <v/>
      </c>
    </row>
    <row r="387" spans="15:18" x14ac:dyDescent="0.2">
      <c r="O387" s="134" t="str">
        <f t="shared" ref="O387:O450" si="26">IF(A387="","",1)</f>
        <v/>
      </c>
      <c r="P387" s="91" t="str">
        <f t="shared" si="25"/>
        <v/>
      </c>
      <c r="R387" s="91" t="str">
        <f t="shared" ref="R387:R450" si="27">IF(S387="AGENT",2,"")&amp;IF(S387="CLIENT",1,"")</f>
        <v/>
      </c>
    </row>
    <row r="388" spans="15:18" x14ac:dyDescent="0.2">
      <c r="O388" s="134" t="str">
        <f t="shared" si="26"/>
        <v/>
      </c>
      <c r="P388" s="91" t="str">
        <f t="shared" ref="P388:P451" si="28">IF(OR(L388="TROP CHER ALL IN", L388="TROP CHER FOB", L388="TROP CHER FRET", L388="REP HORS DELAIS", L388="PDT NON ADAPTE", L388="CDE ANNULEE", L388="AUTRE"),1, "")</f>
        <v/>
      </c>
      <c r="R388" s="91" t="str">
        <f t="shared" si="27"/>
        <v/>
      </c>
    </row>
    <row r="389" spans="15:18" x14ac:dyDescent="0.2">
      <c r="O389" s="134" t="str">
        <f t="shared" si="26"/>
        <v/>
      </c>
      <c r="P389" s="91" t="str">
        <f t="shared" si="28"/>
        <v/>
      </c>
      <c r="R389" s="91" t="str">
        <f t="shared" si="27"/>
        <v/>
      </c>
    </row>
    <row r="390" spans="15:18" x14ac:dyDescent="0.2">
      <c r="O390" s="134" t="str">
        <f t="shared" si="26"/>
        <v/>
      </c>
      <c r="P390" s="91" t="str">
        <f t="shared" si="28"/>
        <v/>
      </c>
      <c r="R390" s="91" t="str">
        <f t="shared" si="27"/>
        <v/>
      </c>
    </row>
    <row r="391" spans="15:18" x14ac:dyDescent="0.2">
      <c r="O391" s="134" t="str">
        <f t="shared" si="26"/>
        <v/>
      </c>
      <c r="P391" s="91" t="str">
        <f t="shared" si="28"/>
        <v/>
      </c>
      <c r="R391" s="91" t="str">
        <f t="shared" si="27"/>
        <v/>
      </c>
    </row>
    <row r="392" spans="15:18" x14ac:dyDescent="0.2">
      <c r="O392" s="134" t="str">
        <f t="shared" si="26"/>
        <v/>
      </c>
      <c r="P392" s="91" t="str">
        <f t="shared" si="28"/>
        <v/>
      </c>
      <c r="R392" s="91" t="str">
        <f t="shared" si="27"/>
        <v/>
      </c>
    </row>
    <row r="393" spans="15:18" x14ac:dyDescent="0.2">
      <c r="O393" s="134" t="str">
        <f t="shared" si="26"/>
        <v/>
      </c>
      <c r="P393" s="91" t="str">
        <f t="shared" si="28"/>
        <v/>
      </c>
      <c r="R393" s="91" t="str">
        <f t="shared" si="27"/>
        <v/>
      </c>
    </row>
    <row r="394" spans="15:18" x14ac:dyDescent="0.2">
      <c r="O394" s="134" t="str">
        <f t="shared" si="26"/>
        <v/>
      </c>
      <c r="P394" s="91" t="str">
        <f t="shared" si="28"/>
        <v/>
      </c>
      <c r="R394" s="91" t="str">
        <f t="shared" si="27"/>
        <v/>
      </c>
    </row>
    <row r="395" spans="15:18" x14ac:dyDescent="0.2">
      <c r="O395" s="134" t="str">
        <f t="shared" si="26"/>
        <v/>
      </c>
      <c r="P395" s="91" t="str">
        <f t="shared" si="28"/>
        <v/>
      </c>
      <c r="R395" s="91" t="str">
        <f t="shared" si="27"/>
        <v/>
      </c>
    </row>
    <row r="396" spans="15:18" x14ac:dyDescent="0.2">
      <c r="O396" s="134" t="str">
        <f t="shared" si="26"/>
        <v/>
      </c>
      <c r="P396" s="91" t="str">
        <f t="shared" si="28"/>
        <v/>
      </c>
      <c r="R396" s="91" t="str">
        <f t="shared" si="27"/>
        <v/>
      </c>
    </row>
    <row r="397" spans="15:18" x14ac:dyDescent="0.2">
      <c r="O397" s="134" t="str">
        <f t="shared" si="26"/>
        <v/>
      </c>
      <c r="P397" s="91" t="str">
        <f t="shared" si="28"/>
        <v/>
      </c>
      <c r="R397" s="91" t="str">
        <f t="shared" si="27"/>
        <v/>
      </c>
    </row>
    <row r="398" spans="15:18" x14ac:dyDescent="0.2">
      <c r="O398" s="134" t="str">
        <f t="shared" si="26"/>
        <v/>
      </c>
      <c r="P398" s="91" t="str">
        <f t="shared" si="28"/>
        <v/>
      </c>
      <c r="R398" s="91" t="str">
        <f t="shared" si="27"/>
        <v/>
      </c>
    </row>
    <row r="399" spans="15:18" x14ac:dyDescent="0.2">
      <c r="O399" s="134" t="str">
        <f t="shared" si="26"/>
        <v/>
      </c>
      <c r="P399" s="91" t="str">
        <f t="shared" si="28"/>
        <v/>
      </c>
      <c r="R399" s="91" t="str">
        <f t="shared" si="27"/>
        <v/>
      </c>
    </row>
    <row r="400" spans="15:18" x14ac:dyDescent="0.2">
      <c r="O400" s="134" t="str">
        <f t="shared" si="26"/>
        <v/>
      </c>
      <c r="P400" s="91" t="str">
        <f t="shared" si="28"/>
        <v/>
      </c>
      <c r="R400" s="91" t="str">
        <f t="shared" si="27"/>
        <v/>
      </c>
    </row>
    <row r="401" spans="15:18" x14ac:dyDescent="0.2">
      <c r="O401" s="134" t="str">
        <f t="shared" si="26"/>
        <v/>
      </c>
      <c r="P401" s="91" t="str">
        <f t="shared" si="28"/>
        <v/>
      </c>
      <c r="R401" s="91" t="str">
        <f t="shared" si="27"/>
        <v/>
      </c>
    </row>
    <row r="402" spans="15:18" x14ac:dyDescent="0.2">
      <c r="O402" s="134" t="str">
        <f t="shared" si="26"/>
        <v/>
      </c>
      <c r="P402" s="91" t="str">
        <f t="shared" si="28"/>
        <v/>
      </c>
      <c r="R402" s="91" t="str">
        <f t="shared" si="27"/>
        <v/>
      </c>
    </row>
    <row r="403" spans="15:18" x14ac:dyDescent="0.2">
      <c r="O403" s="134" t="str">
        <f t="shared" si="26"/>
        <v/>
      </c>
      <c r="P403" s="91" t="str">
        <f t="shared" si="28"/>
        <v/>
      </c>
      <c r="R403" s="91" t="str">
        <f t="shared" si="27"/>
        <v/>
      </c>
    </row>
    <row r="404" spans="15:18" x14ac:dyDescent="0.2">
      <c r="O404" s="134" t="str">
        <f t="shared" si="26"/>
        <v/>
      </c>
      <c r="P404" s="91" t="str">
        <f t="shared" si="28"/>
        <v/>
      </c>
      <c r="R404" s="91" t="str">
        <f t="shared" si="27"/>
        <v/>
      </c>
    </row>
    <row r="405" spans="15:18" x14ac:dyDescent="0.2">
      <c r="O405" s="134" t="str">
        <f t="shared" si="26"/>
        <v/>
      </c>
      <c r="P405" s="91" t="str">
        <f t="shared" si="28"/>
        <v/>
      </c>
      <c r="R405" s="91" t="str">
        <f t="shared" si="27"/>
        <v/>
      </c>
    </row>
    <row r="406" spans="15:18" x14ac:dyDescent="0.2">
      <c r="O406" s="134" t="str">
        <f t="shared" si="26"/>
        <v/>
      </c>
      <c r="P406" s="91" t="str">
        <f t="shared" si="28"/>
        <v/>
      </c>
      <c r="R406" s="91" t="str">
        <f t="shared" si="27"/>
        <v/>
      </c>
    </row>
    <row r="407" spans="15:18" x14ac:dyDescent="0.2">
      <c r="O407" s="134" t="str">
        <f t="shared" si="26"/>
        <v/>
      </c>
      <c r="P407" s="91" t="str">
        <f t="shared" si="28"/>
        <v/>
      </c>
      <c r="R407" s="91" t="str">
        <f t="shared" si="27"/>
        <v/>
      </c>
    </row>
    <row r="408" spans="15:18" x14ac:dyDescent="0.2">
      <c r="O408" s="134" t="str">
        <f t="shared" si="26"/>
        <v/>
      </c>
      <c r="P408" s="91" t="str">
        <f t="shared" si="28"/>
        <v/>
      </c>
      <c r="R408" s="91" t="str">
        <f t="shared" si="27"/>
        <v/>
      </c>
    </row>
    <row r="409" spans="15:18" x14ac:dyDescent="0.2">
      <c r="O409" s="134" t="str">
        <f t="shared" si="26"/>
        <v/>
      </c>
      <c r="P409" s="91" t="str">
        <f t="shared" si="28"/>
        <v/>
      </c>
      <c r="R409" s="91" t="str">
        <f t="shared" si="27"/>
        <v/>
      </c>
    </row>
    <row r="410" spans="15:18" x14ac:dyDescent="0.2">
      <c r="O410" s="134" t="str">
        <f t="shared" si="26"/>
        <v/>
      </c>
      <c r="P410" s="91" t="str">
        <f t="shared" si="28"/>
        <v/>
      </c>
      <c r="R410" s="91" t="str">
        <f t="shared" si="27"/>
        <v/>
      </c>
    </row>
    <row r="411" spans="15:18" x14ac:dyDescent="0.2">
      <c r="O411" s="134" t="str">
        <f t="shared" si="26"/>
        <v/>
      </c>
      <c r="P411" s="91" t="str">
        <f t="shared" si="28"/>
        <v/>
      </c>
      <c r="R411" s="91" t="str">
        <f t="shared" si="27"/>
        <v/>
      </c>
    </row>
    <row r="412" spans="15:18" x14ac:dyDescent="0.2">
      <c r="O412" s="134" t="str">
        <f t="shared" si="26"/>
        <v/>
      </c>
      <c r="P412" s="91" t="str">
        <f t="shared" si="28"/>
        <v/>
      </c>
      <c r="R412" s="91" t="str">
        <f t="shared" si="27"/>
        <v/>
      </c>
    </row>
    <row r="413" spans="15:18" x14ac:dyDescent="0.2">
      <c r="O413" s="134" t="str">
        <f t="shared" si="26"/>
        <v/>
      </c>
      <c r="P413" s="91" t="str">
        <f t="shared" si="28"/>
        <v/>
      </c>
      <c r="R413" s="91" t="str">
        <f t="shared" si="27"/>
        <v/>
      </c>
    </row>
    <row r="414" spans="15:18" x14ac:dyDescent="0.2">
      <c r="O414" s="134" t="str">
        <f t="shared" si="26"/>
        <v/>
      </c>
      <c r="P414" s="91" t="str">
        <f t="shared" si="28"/>
        <v/>
      </c>
      <c r="R414" s="91" t="str">
        <f t="shared" si="27"/>
        <v/>
      </c>
    </row>
    <row r="415" spans="15:18" x14ac:dyDescent="0.2">
      <c r="O415" s="134" t="str">
        <f t="shared" si="26"/>
        <v/>
      </c>
      <c r="P415" s="91" t="str">
        <f t="shared" si="28"/>
        <v/>
      </c>
      <c r="R415" s="91" t="str">
        <f t="shared" si="27"/>
        <v/>
      </c>
    </row>
    <row r="416" spans="15:18" x14ac:dyDescent="0.2">
      <c r="O416" s="134" t="str">
        <f t="shared" si="26"/>
        <v/>
      </c>
      <c r="P416" s="91" t="str">
        <f t="shared" si="28"/>
        <v/>
      </c>
      <c r="R416" s="91" t="str">
        <f t="shared" si="27"/>
        <v/>
      </c>
    </row>
    <row r="417" spans="15:18" x14ac:dyDescent="0.2">
      <c r="O417" s="134" t="str">
        <f t="shared" si="26"/>
        <v/>
      </c>
      <c r="P417" s="91" t="str">
        <f t="shared" si="28"/>
        <v/>
      </c>
      <c r="R417" s="91" t="str">
        <f t="shared" si="27"/>
        <v/>
      </c>
    </row>
    <row r="418" spans="15:18" x14ac:dyDescent="0.2">
      <c r="O418" s="134" t="str">
        <f t="shared" si="26"/>
        <v/>
      </c>
      <c r="P418" s="91" t="str">
        <f t="shared" si="28"/>
        <v/>
      </c>
      <c r="R418" s="91" t="str">
        <f t="shared" si="27"/>
        <v/>
      </c>
    </row>
    <row r="419" spans="15:18" x14ac:dyDescent="0.2">
      <c r="O419" s="134" t="str">
        <f t="shared" si="26"/>
        <v/>
      </c>
      <c r="P419" s="91" t="str">
        <f t="shared" si="28"/>
        <v/>
      </c>
      <c r="R419" s="91" t="str">
        <f t="shared" si="27"/>
        <v/>
      </c>
    </row>
    <row r="420" spans="15:18" x14ac:dyDescent="0.2">
      <c r="O420" s="134" t="str">
        <f t="shared" si="26"/>
        <v/>
      </c>
      <c r="P420" s="91" t="str">
        <f t="shared" si="28"/>
        <v/>
      </c>
      <c r="R420" s="91" t="str">
        <f t="shared" si="27"/>
        <v/>
      </c>
    </row>
    <row r="421" spans="15:18" x14ac:dyDescent="0.2">
      <c r="O421" s="134" t="str">
        <f t="shared" si="26"/>
        <v/>
      </c>
      <c r="P421" s="91" t="str">
        <f t="shared" si="28"/>
        <v/>
      </c>
      <c r="R421" s="91" t="str">
        <f t="shared" si="27"/>
        <v/>
      </c>
    </row>
    <row r="422" spans="15:18" x14ac:dyDescent="0.2">
      <c r="O422" s="134" t="str">
        <f t="shared" si="26"/>
        <v/>
      </c>
      <c r="P422" s="91" t="str">
        <f t="shared" si="28"/>
        <v/>
      </c>
      <c r="R422" s="91" t="str">
        <f t="shared" si="27"/>
        <v/>
      </c>
    </row>
    <row r="423" spans="15:18" x14ac:dyDescent="0.2">
      <c r="O423" s="134" t="str">
        <f t="shared" si="26"/>
        <v/>
      </c>
      <c r="P423" s="91" t="str">
        <f t="shared" si="28"/>
        <v/>
      </c>
      <c r="R423" s="91" t="str">
        <f t="shared" si="27"/>
        <v/>
      </c>
    </row>
    <row r="424" spans="15:18" x14ac:dyDescent="0.2">
      <c r="O424" s="134" t="str">
        <f t="shared" si="26"/>
        <v/>
      </c>
      <c r="P424" s="91" t="str">
        <f t="shared" si="28"/>
        <v/>
      </c>
      <c r="R424" s="91" t="str">
        <f t="shared" si="27"/>
        <v/>
      </c>
    </row>
    <row r="425" spans="15:18" x14ac:dyDescent="0.2">
      <c r="O425" s="134" t="str">
        <f t="shared" si="26"/>
        <v/>
      </c>
      <c r="P425" s="91" t="str">
        <f t="shared" si="28"/>
        <v/>
      </c>
      <c r="R425" s="91" t="str">
        <f t="shared" si="27"/>
        <v/>
      </c>
    </row>
    <row r="426" spans="15:18" x14ac:dyDescent="0.2">
      <c r="O426" s="134" t="str">
        <f t="shared" si="26"/>
        <v/>
      </c>
      <c r="P426" s="91" t="str">
        <f t="shared" si="28"/>
        <v/>
      </c>
      <c r="R426" s="91" t="str">
        <f t="shared" si="27"/>
        <v/>
      </c>
    </row>
    <row r="427" spans="15:18" x14ac:dyDescent="0.2">
      <c r="O427" s="134" t="str">
        <f t="shared" si="26"/>
        <v/>
      </c>
      <c r="P427" s="91" t="str">
        <f t="shared" si="28"/>
        <v/>
      </c>
      <c r="R427" s="91" t="str">
        <f t="shared" si="27"/>
        <v/>
      </c>
    </row>
    <row r="428" spans="15:18" x14ac:dyDescent="0.2">
      <c r="O428" s="134" t="str">
        <f t="shared" si="26"/>
        <v/>
      </c>
      <c r="P428" s="91" t="str">
        <f t="shared" si="28"/>
        <v/>
      </c>
      <c r="R428" s="91" t="str">
        <f t="shared" si="27"/>
        <v/>
      </c>
    </row>
    <row r="429" spans="15:18" x14ac:dyDescent="0.2">
      <c r="O429" s="134" t="str">
        <f t="shared" si="26"/>
        <v/>
      </c>
      <c r="P429" s="91" t="str">
        <f t="shared" si="28"/>
        <v/>
      </c>
      <c r="R429" s="91" t="str">
        <f t="shared" si="27"/>
        <v/>
      </c>
    </row>
    <row r="430" spans="15:18" x14ac:dyDescent="0.2">
      <c r="O430" s="134" t="str">
        <f t="shared" si="26"/>
        <v/>
      </c>
      <c r="P430" s="91" t="str">
        <f t="shared" si="28"/>
        <v/>
      </c>
      <c r="R430" s="91" t="str">
        <f t="shared" si="27"/>
        <v/>
      </c>
    </row>
    <row r="431" spans="15:18" x14ac:dyDescent="0.2">
      <c r="O431" s="134" t="str">
        <f t="shared" si="26"/>
        <v/>
      </c>
      <c r="P431" s="91" t="str">
        <f t="shared" si="28"/>
        <v/>
      </c>
      <c r="R431" s="91" t="str">
        <f t="shared" si="27"/>
        <v/>
      </c>
    </row>
    <row r="432" spans="15:18" x14ac:dyDescent="0.2">
      <c r="O432" s="134" t="str">
        <f t="shared" si="26"/>
        <v/>
      </c>
      <c r="P432" s="91" t="str">
        <f t="shared" si="28"/>
        <v/>
      </c>
      <c r="R432" s="91" t="str">
        <f t="shared" si="27"/>
        <v/>
      </c>
    </row>
    <row r="433" spans="15:18" x14ac:dyDescent="0.2">
      <c r="O433" s="134" t="str">
        <f t="shared" si="26"/>
        <v/>
      </c>
      <c r="P433" s="91" t="str">
        <f t="shared" si="28"/>
        <v/>
      </c>
      <c r="R433" s="91" t="str">
        <f t="shared" si="27"/>
        <v/>
      </c>
    </row>
    <row r="434" spans="15:18" x14ac:dyDescent="0.2">
      <c r="O434" s="134" t="str">
        <f t="shared" si="26"/>
        <v/>
      </c>
      <c r="P434" s="91" t="str">
        <f t="shared" si="28"/>
        <v/>
      </c>
      <c r="R434" s="91" t="str">
        <f t="shared" si="27"/>
        <v/>
      </c>
    </row>
    <row r="435" spans="15:18" x14ac:dyDescent="0.2">
      <c r="O435" s="134" t="str">
        <f t="shared" si="26"/>
        <v/>
      </c>
      <c r="P435" s="91" t="str">
        <f t="shared" si="28"/>
        <v/>
      </c>
      <c r="R435" s="91" t="str">
        <f t="shared" si="27"/>
        <v/>
      </c>
    </row>
    <row r="436" spans="15:18" x14ac:dyDescent="0.2">
      <c r="O436" s="134" t="str">
        <f t="shared" si="26"/>
        <v/>
      </c>
      <c r="P436" s="91" t="str">
        <f t="shared" si="28"/>
        <v/>
      </c>
      <c r="R436" s="91" t="str">
        <f t="shared" si="27"/>
        <v/>
      </c>
    </row>
    <row r="437" spans="15:18" x14ac:dyDescent="0.2">
      <c r="O437" s="134" t="str">
        <f t="shared" si="26"/>
        <v/>
      </c>
      <c r="P437" s="91" t="str">
        <f t="shared" si="28"/>
        <v/>
      </c>
      <c r="R437" s="91" t="str">
        <f t="shared" si="27"/>
        <v/>
      </c>
    </row>
    <row r="438" spans="15:18" x14ac:dyDescent="0.2">
      <c r="O438" s="134" t="str">
        <f t="shared" si="26"/>
        <v/>
      </c>
      <c r="P438" s="91" t="str">
        <f t="shared" si="28"/>
        <v/>
      </c>
      <c r="R438" s="91" t="str">
        <f t="shared" si="27"/>
        <v/>
      </c>
    </row>
    <row r="439" spans="15:18" x14ac:dyDescent="0.2">
      <c r="O439" s="134" t="str">
        <f t="shared" si="26"/>
        <v/>
      </c>
      <c r="P439" s="91" t="str">
        <f t="shared" si="28"/>
        <v/>
      </c>
      <c r="R439" s="91" t="str">
        <f t="shared" si="27"/>
        <v/>
      </c>
    </row>
    <row r="440" spans="15:18" x14ac:dyDescent="0.2">
      <c r="O440" s="134" t="str">
        <f t="shared" si="26"/>
        <v/>
      </c>
      <c r="P440" s="91" t="str">
        <f t="shared" si="28"/>
        <v/>
      </c>
      <c r="R440" s="91" t="str">
        <f t="shared" si="27"/>
        <v/>
      </c>
    </row>
    <row r="441" spans="15:18" x14ac:dyDescent="0.2">
      <c r="O441" s="134" t="str">
        <f t="shared" si="26"/>
        <v/>
      </c>
      <c r="P441" s="91" t="str">
        <f t="shared" si="28"/>
        <v/>
      </c>
      <c r="R441" s="91" t="str">
        <f t="shared" si="27"/>
        <v/>
      </c>
    </row>
    <row r="442" spans="15:18" x14ac:dyDescent="0.2">
      <c r="O442" s="134" t="str">
        <f t="shared" si="26"/>
        <v/>
      </c>
      <c r="P442" s="91" t="str">
        <f t="shared" si="28"/>
        <v/>
      </c>
      <c r="R442" s="91" t="str">
        <f t="shared" si="27"/>
        <v/>
      </c>
    </row>
    <row r="443" spans="15:18" x14ac:dyDescent="0.2">
      <c r="O443" s="134" t="str">
        <f t="shared" si="26"/>
        <v/>
      </c>
      <c r="P443" s="91" t="str">
        <f t="shared" si="28"/>
        <v/>
      </c>
      <c r="R443" s="91" t="str">
        <f t="shared" si="27"/>
        <v/>
      </c>
    </row>
    <row r="444" spans="15:18" x14ac:dyDescent="0.2">
      <c r="O444" s="134" t="str">
        <f t="shared" si="26"/>
        <v/>
      </c>
      <c r="P444" s="91" t="str">
        <f t="shared" si="28"/>
        <v/>
      </c>
      <c r="R444" s="91" t="str">
        <f t="shared" si="27"/>
        <v/>
      </c>
    </row>
    <row r="445" spans="15:18" x14ac:dyDescent="0.2">
      <c r="O445" s="134" t="str">
        <f t="shared" si="26"/>
        <v/>
      </c>
      <c r="P445" s="91" t="str">
        <f t="shared" si="28"/>
        <v/>
      </c>
      <c r="R445" s="91" t="str">
        <f t="shared" si="27"/>
        <v/>
      </c>
    </row>
    <row r="446" spans="15:18" x14ac:dyDescent="0.2">
      <c r="O446" s="134" t="str">
        <f t="shared" si="26"/>
        <v/>
      </c>
      <c r="P446" s="91" t="str">
        <f t="shared" si="28"/>
        <v/>
      </c>
      <c r="R446" s="91" t="str">
        <f t="shared" si="27"/>
        <v/>
      </c>
    </row>
    <row r="447" spans="15:18" x14ac:dyDescent="0.2">
      <c r="O447" s="134" t="str">
        <f t="shared" si="26"/>
        <v/>
      </c>
      <c r="P447" s="91" t="str">
        <f t="shared" si="28"/>
        <v/>
      </c>
      <c r="R447" s="91" t="str">
        <f t="shared" si="27"/>
        <v/>
      </c>
    </row>
    <row r="448" spans="15:18" x14ac:dyDescent="0.2">
      <c r="O448" s="134" t="str">
        <f t="shared" si="26"/>
        <v/>
      </c>
      <c r="P448" s="91" t="str">
        <f t="shared" si="28"/>
        <v/>
      </c>
      <c r="R448" s="91" t="str">
        <f t="shared" si="27"/>
        <v/>
      </c>
    </row>
    <row r="449" spans="15:18" x14ac:dyDescent="0.2">
      <c r="O449" s="134" t="str">
        <f t="shared" si="26"/>
        <v/>
      </c>
      <c r="P449" s="91" t="str">
        <f t="shared" si="28"/>
        <v/>
      </c>
      <c r="R449" s="91" t="str">
        <f t="shared" si="27"/>
        <v/>
      </c>
    </row>
    <row r="450" spans="15:18" x14ac:dyDescent="0.2">
      <c r="O450" s="134" t="str">
        <f t="shared" si="26"/>
        <v/>
      </c>
      <c r="P450" s="91" t="str">
        <f t="shared" si="28"/>
        <v/>
      </c>
      <c r="R450" s="91" t="str">
        <f t="shared" si="27"/>
        <v/>
      </c>
    </row>
    <row r="451" spans="15:18" x14ac:dyDescent="0.2">
      <c r="O451" s="134" t="str">
        <f t="shared" ref="O451:O514" si="29">IF(A451="","",1)</f>
        <v/>
      </c>
      <c r="P451" s="91" t="str">
        <f t="shared" si="28"/>
        <v/>
      </c>
      <c r="R451" s="91" t="str">
        <f t="shared" ref="R451:R514" si="30">IF(S451="AGENT",2,"")&amp;IF(S451="CLIENT",1,"")</f>
        <v/>
      </c>
    </row>
    <row r="452" spans="15:18" x14ac:dyDescent="0.2">
      <c r="O452" s="134" t="str">
        <f t="shared" si="29"/>
        <v/>
      </c>
      <c r="P452" s="91" t="str">
        <f t="shared" ref="P452:P515" si="31">IF(OR(L452="TROP CHER ALL IN", L452="TROP CHER FOB", L452="TROP CHER FRET", L452="REP HORS DELAIS", L452="PDT NON ADAPTE", L452="CDE ANNULEE", L452="AUTRE"),1, "")</f>
        <v/>
      </c>
      <c r="R452" s="91" t="str">
        <f t="shared" si="30"/>
        <v/>
      </c>
    </row>
    <row r="453" spans="15:18" x14ac:dyDescent="0.2">
      <c r="O453" s="134" t="str">
        <f t="shared" si="29"/>
        <v/>
      </c>
      <c r="P453" s="91" t="str">
        <f t="shared" si="31"/>
        <v/>
      </c>
      <c r="R453" s="91" t="str">
        <f t="shared" si="30"/>
        <v/>
      </c>
    </row>
    <row r="454" spans="15:18" x14ac:dyDescent="0.2">
      <c r="O454" s="134" t="str">
        <f t="shared" si="29"/>
        <v/>
      </c>
      <c r="P454" s="91" t="str">
        <f t="shared" si="31"/>
        <v/>
      </c>
      <c r="R454" s="91" t="str">
        <f t="shared" si="30"/>
        <v/>
      </c>
    </row>
    <row r="455" spans="15:18" x14ac:dyDescent="0.2">
      <c r="O455" s="134" t="str">
        <f t="shared" si="29"/>
        <v/>
      </c>
      <c r="P455" s="91" t="str">
        <f t="shared" si="31"/>
        <v/>
      </c>
      <c r="R455" s="91" t="str">
        <f t="shared" si="30"/>
        <v/>
      </c>
    </row>
    <row r="456" spans="15:18" x14ac:dyDescent="0.2">
      <c r="O456" s="134" t="str">
        <f t="shared" si="29"/>
        <v/>
      </c>
      <c r="P456" s="91" t="str">
        <f t="shared" si="31"/>
        <v/>
      </c>
      <c r="R456" s="91" t="str">
        <f t="shared" si="30"/>
        <v/>
      </c>
    </row>
    <row r="457" spans="15:18" x14ac:dyDescent="0.2">
      <c r="O457" s="134" t="str">
        <f t="shared" si="29"/>
        <v/>
      </c>
      <c r="P457" s="91" t="str">
        <f t="shared" si="31"/>
        <v/>
      </c>
      <c r="R457" s="91" t="str">
        <f t="shared" si="30"/>
        <v/>
      </c>
    </row>
    <row r="458" spans="15:18" x14ac:dyDescent="0.2">
      <c r="O458" s="134" t="str">
        <f t="shared" si="29"/>
        <v/>
      </c>
      <c r="P458" s="91" t="str">
        <f t="shared" si="31"/>
        <v/>
      </c>
      <c r="R458" s="91" t="str">
        <f t="shared" si="30"/>
        <v/>
      </c>
    </row>
    <row r="459" spans="15:18" x14ac:dyDescent="0.2">
      <c r="O459" s="134" t="str">
        <f t="shared" si="29"/>
        <v/>
      </c>
      <c r="P459" s="91" t="str">
        <f t="shared" si="31"/>
        <v/>
      </c>
      <c r="R459" s="91" t="str">
        <f t="shared" si="30"/>
        <v/>
      </c>
    </row>
    <row r="460" spans="15:18" x14ac:dyDescent="0.2">
      <c r="O460" s="134" t="str">
        <f t="shared" si="29"/>
        <v/>
      </c>
      <c r="P460" s="91" t="str">
        <f t="shared" si="31"/>
        <v/>
      </c>
      <c r="R460" s="91" t="str">
        <f t="shared" si="30"/>
        <v/>
      </c>
    </row>
    <row r="461" spans="15:18" x14ac:dyDescent="0.2">
      <c r="O461" s="134" t="str">
        <f t="shared" si="29"/>
        <v/>
      </c>
      <c r="P461" s="91" t="str">
        <f t="shared" si="31"/>
        <v/>
      </c>
      <c r="R461" s="91" t="str">
        <f t="shared" si="30"/>
        <v/>
      </c>
    </row>
    <row r="462" spans="15:18" x14ac:dyDescent="0.2">
      <c r="O462" s="134" t="str">
        <f t="shared" si="29"/>
        <v/>
      </c>
      <c r="P462" s="91" t="str">
        <f t="shared" si="31"/>
        <v/>
      </c>
      <c r="R462" s="91" t="str">
        <f t="shared" si="30"/>
        <v/>
      </c>
    </row>
    <row r="463" spans="15:18" x14ac:dyDescent="0.2">
      <c r="O463" s="134" t="str">
        <f t="shared" si="29"/>
        <v/>
      </c>
      <c r="P463" s="91" t="str">
        <f t="shared" si="31"/>
        <v/>
      </c>
      <c r="R463" s="91" t="str">
        <f t="shared" si="30"/>
        <v/>
      </c>
    </row>
    <row r="464" spans="15:18" x14ac:dyDescent="0.2">
      <c r="O464" s="134" t="str">
        <f t="shared" si="29"/>
        <v/>
      </c>
      <c r="P464" s="91" t="str">
        <f t="shared" si="31"/>
        <v/>
      </c>
      <c r="R464" s="91" t="str">
        <f t="shared" si="30"/>
        <v/>
      </c>
    </row>
    <row r="465" spans="15:18" x14ac:dyDescent="0.2">
      <c r="O465" s="134" t="str">
        <f t="shared" si="29"/>
        <v/>
      </c>
      <c r="P465" s="91" t="str">
        <f t="shared" si="31"/>
        <v/>
      </c>
      <c r="R465" s="91" t="str">
        <f t="shared" si="30"/>
        <v/>
      </c>
    </row>
    <row r="466" spans="15:18" x14ac:dyDescent="0.2">
      <c r="O466" s="134" t="str">
        <f t="shared" si="29"/>
        <v/>
      </c>
      <c r="P466" s="91" t="str">
        <f t="shared" si="31"/>
        <v/>
      </c>
      <c r="R466" s="91" t="str">
        <f t="shared" si="30"/>
        <v/>
      </c>
    </row>
    <row r="467" spans="15:18" x14ac:dyDescent="0.2">
      <c r="O467" s="134" t="str">
        <f t="shared" si="29"/>
        <v/>
      </c>
      <c r="P467" s="91" t="str">
        <f t="shared" si="31"/>
        <v/>
      </c>
      <c r="R467" s="91" t="str">
        <f t="shared" si="30"/>
        <v/>
      </c>
    </row>
    <row r="468" spans="15:18" x14ac:dyDescent="0.2">
      <c r="O468" s="134" t="str">
        <f t="shared" si="29"/>
        <v/>
      </c>
      <c r="P468" s="91" t="str">
        <f t="shared" si="31"/>
        <v/>
      </c>
      <c r="R468" s="91" t="str">
        <f t="shared" si="30"/>
        <v/>
      </c>
    </row>
    <row r="469" spans="15:18" x14ac:dyDescent="0.2">
      <c r="O469" s="134" t="str">
        <f t="shared" si="29"/>
        <v/>
      </c>
      <c r="P469" s="91" t="str">
        <f t="shared" si="31"/>
        <v/>
      </c>
      <c r="R469" s="91" t="str">
        <f t="shared" si="30"/>
        <v/>
      </c>
    </row>
    <row r="470" spans="15:18" x14ac:dyDescent="0.2">
      <c r="O470" s="134" t="str">
        <f t="shared" si="29"/>
        <v/>
      </c>
      <c r="P470" s="91" t="str">
        <f t="shared" si="31"/>
        <v/>
      </c>
      <c r="R470" s="91" t="str">
        <f t="shared" si="30"/>
        <v/>
      </c>
    </row>
    <row r="471" spans="15:18" x14ac:dyDescent="0.2">
      <c r="O471" s="134" t="str">
        <f t="shared" si="29"/>
        <v/>
      </c>
      <c r="P471" s="91" t="str">
        <f t="shared" si="31"/>
        <v/>
      </c>
      <c r="R471" s="91" t="str">
        <f t="shared" si="30"/>
        <v/>
      </c>
    </row>
    <row r="472" spans="15:18" x14ac:dyDescent="0.2">
      <c r="O472" s="134" t="str">
        <f t="shared" si="29"/>
        <v/>
      </c>
      <c r="P472" s="91" t="str">
        <f t="shared" si="31"/>
        <v/>
      </c>
      <c r="R472" s="91" t="str">
        <f t="shared" si="30"/>
        <v/>
      </c>
    </row>
    <row r="473" spans="15:18" x14ac:dyDescent="0.2">
      <c r="O473" s="134" t="str">
        <f t="shared" si="29"/>
        <v/>
      </c>
      <c r="P473" s="91" t="str">
        <f t="shared" si="31"/>
        <v/>
      </c>
      <c r="R473" s="91" t="str">
        <f t="shared" si="30"/>
        <v/>
      </c>
    </row>
    <row r="474" spans="15:18" x14ac:dyDescent="0.2">
      <c r="O474" s="134" t="str">
        <f t="shared" si="29"/>
        <v/>
      </c>
      <c r="P474" s="91" t="str">
        <f t="shared" si="31"/>
        <v/>
      </c>
      <c r="R474" s="91" t="str">
        <f t="shared" si="30"/>
        <v/>
      </c>
    </row>
    <row r="475" spans="15:18" x14ac:dyDescent="0.2">
      <c r="O475" s="134" t="str">
        <f t="shared" si="29"/>
        <v/>
      </c>
      <c r="P475" s="91" t="str">
        <f t="shared" si="31"/>
        <v/>
      </c>
      <c r="R475" s="91" t="str">
        <f t="shared" si="30"/>
        <v/>
      </c>
    </row>
    <row r="476" spans="15:18" x14ac:dyDescent="0.2">
      <c r="O476" s="134" t="str">
        <f t="shared" si="29"/>
        <v/>
      </c>
      <c r="P476" s="91" t="str">
        <f t="shared" si="31"/>
        <v/>
      </c>
      <c r="R476" s="91" t="str">
        <f t="shared" si="30"/>
        <v/>
      </c>
    </row>
    <row r="477" spans="15:18" x14ac:dyDescent="0.2">
      <c r="O477" s="134" t="str">
        <f t="shared" si="29"/>
        <v/>
      </c>
      <c r="P477" s="91" t="str">
        <f t="shared" si="31"/>
        <v/>
      </c>
      <c r="R477" s="91" t="str">
        <f t="shared" si="30"/>
        <v/>
      </c>
    </row>
    <row r="478" spans="15:18" x14ac:dyDescent="0.2">
      <c r="O478" s="134" t="str">
        <f t="shared" si="29"/>
        <v/>
      </c>
      <c r="P478" s="91" t="str">
        <f t="shared" si="31"/>
        <v/>
      </c>
      <c r="R478" s="91" t="str">
        <f t="shared" si="30"/>
        <v/>
      </c>
    </row>
    <row r="479" spans="15:18" x14ac:dyDescent="0.2">
      <c r="O479" s="134" t="str">
        <f t="shared" si="29"/>
        <v/>
      </c>
      <c r="P479" s="91" t="str">
        <f t="shared" si="31"/>
        <v/>
      </c>
      <c r="R479" s="91" t="str">
        <f t="shared" si="30"/>
        <v/>
      </c>
    </row>
    <row r="480" spans="15:18" x14ac:dyDescent="0.2">
      <c r="O480" s="134" t="str">
        <f t="shared" si="29"/>
        <v/>
      </c>
      <c r="P480" s="91" t="str">
        <f t="shared" si="31"/>
        <v/>
      </c>
      <c r="R480" s="91" t="str">
        <f t="shared" si="30"/>
        <v/>
      </c>
    </row>
    <row r="481" spans="15:18" x14ac:dyDescent="0.2">
      <c r="O481" s="134" t="str">
        <f t="shared" si="29"/>
        <v/>
      </c>
      <c r="P481" s="91" t="str">
        <f t="shared" si="31"/>
        <v/>
      </c>
      <c r="R481" s="91" t="str">
        <f t="shared" si="30"/>
        <v/>
      </c>
    </row>
    <row r="482" spans="15:18" x14ac:dyDescent="0.2">
      <c r="O482" s="134" t="str">
        <f t="shared" si="29"/>
        <v/>
      </c>
      <c r="P482" s="91" t="str">
        <f t="shared" si="31"/>
        <v/>
      </c>
      <c r="R482" s="91" t="str">
        <f t="shared" si="30"/>
        <v/>
      </c>
    </row>
    <row r="483" spans="15:18" x14ac:dyDescent="0.2">
      <c r="O483" s="134" t="str">
        <f t="shared" si="29"/>
        <v/>
      </c>
      <c r="P483" s="91" t="str">
        <f t="shared" si="31"/>
        <v/>
      </c>
      <c r="R483" s="91" t="str">
        <f t="shared" si="30"/>
        <v/>
      </c>
    </row>
    <row r="484" spans="15:18" x14ac:dyDescent="0.2">
      <c r="O484" s="134" t="str">
        <f t="shared" si="29"/>
        <v/>
      </c>
      <c r="P484" s="91" t="str">
        <f t="shared" si="31"/>
        <v/>
      </c>
      <c r="R484" s="91" t="str">
        <f t="shared" si="30"/>
        <v/>
      </c>
    </row>
    <row r="485" spans="15:18" x14ac:dyDescent="0.2">
      <c r="O485" s="134" t="str">
        <f t="shared" si="29"/>
        <v/>
      </c>
      <c r="P485" s="91" t="str">
        <f t="shared" si="31"/>
        <v/>
      </c>
      <c r="R485" s="91" t="str">
        <f t="shared" si="30"/>
        <v/>
      </c>
    </row>
    <row r="486" spans="15:18" x14ac:dyDescent="0.2">
      <c r="O486" s="134" t="str">
        <f t="shared" si="29"/>
        <v/>
      </c>
      <c r="P486" s="91" t="str">
        <f t="shared" si="31"/>
        <v/>
      </c>
      <c r="R486" s="91" t="str">
        <f t="shared" si="30"/>
        <v/>
      </c>
    </row>
    <row r="487" spans="15:18" x14ac:dyDescent="0.2">
      <c r="O487" s="134" t="str">
        <f t="shared" si="29"/>
        <v/>
      </c>
      <c r="P487" s="91" t="str">
        <f t="shared" si="31"/>
        <v/>
      </c>
      <c r="R487" s="91" t="str">
        <f t="shared" si="30"/>
        <v/>
      </c>
    </row>
    <row r="488" spans="15:18" x14ac:dyDescent="0.2">
      <c r="O488" s="134" t="str">
        <f t="shared" si="29"/>
        <v/>
      </c>
      <c r="P488" s="91" t="str">
        <f t="shared" si="31"/>
        <v/>
      </c>
      <c r="R488" s="91" t="str">
        <f t="shared" si="30"/>
        <v/>
      </c>
    </row>
    <row r="489" spans="15:18" x14ac:dyDescent="0.2">
      <c r="O489" s="134" t="str">
        <f t="shared" si="29"/>
        <v/>
      </c>
      <c r="P489" s="91" t="str">
        <f t="shared" si="31"/>
        <v/>
      </c>
      <c r="R489" s="91" t="str">
        <f t="shared" si="30"/>
        <v/>
      </c>
    </row>
    <row r="490" spans="15:18" x14ac:dyDescent="0.2">
      <c r="O490" s="134" t="str">
        <f t="shared" si="29"/>
        <v/>
      </c>
      <c r="P490" s="91" t="str">
        <f t="shared" si="31"/>
        <v/>
      </c>
      <c r="R490" s="91" t="str">
        <f t="shared" si="30"/>
        <v/>
      </c>
    </row>
    <row r="491" spans="15:18" x14ac:dyDescent="0.2">
      <c r="O491" s="134" t="str">
        <f t="shared" si="29"/>
        <v/>
      </c>
      <c r="P491" s="91" t="str">
        <f t="shared" si="31"/>
        <v/>
      </c>
      <c r="R491" s="91" t="str">
        <f t="shared" si="30"/>
        <v/>
      </c>
    </row>
    <row r="492" spans="15:18" x14ac:dyDescent="0.2">
      <c r="O492" s="134" t="str">
        <f t="shared" si="29"/>
        <v/>
      </c>
      <c r="P492" s="91" t="str">
        <f t="shared" si="31"/>
        <v/>
      </c>
      <c r="R492" s="91" t="str">
        <f t="shared" si="30"/>
        <v/>
      </c>
    </row>
    <row r="493" spans="15:18" x14ac:dyDescent="0.2">
      <c r="O493" s="134" t="str">
        <f t="shared" si="29"/>
        <v/>
      </c>
      <c r="P493" s="91" t="str">
        <f t="shared" si="31"/>
        <v/>
      </c>
      <c r="R493" s="91" t="str">
        <f t="shared" si="30"/>
        <v/>
      </c>
    </row>
    <row r="494" spans="15:18" x14ac:dyDescent="0.2">
      <c r="O494" s="134" t="str">
        <f t="shared" si="29"/>
        <v/>
      </c>
      <c r="P494" s="91" t="str">
        <f t="shared" si="31"/>
        <v/>
      </c>
      <c r="R494" s="91" t="str">
        <f t="shared" si="30"/>
        <v/>
      </c>
    </row>
    <row r="495" spans="15:18" x14ac:dyDescent="0.2">
      <c r="O495" s="134" t="str">
        <f t="shared" si="29"/>
        <v/>
      </c>
      <c r="P495" s="91" t="str">
        <f t="shared" si="31"/>
        <v/>
      </c>
      <c r="R495" s="91" t="str">
        <f t="shared" si="30"/>
        <v/>
      </c>
    </row>
    <row r="496" spans="15:18" x14ac:dyDescent="0.2">
      <c r="O496" s="134" t="str">
        <f t="shared" si="29"/>
        <v/>
      </c>
      <c r="P496" s="91" t="str">
        <f t="shared" si="31"/>
        <v/>
      </c>
      <c r="R496" s="91" t="str">
        <f t="shared" si="30"/>
        <v/>
      </c>
    </row>
    <row r="497" spans="15:18" x14ac:dyDescent="0.2">
      <c r="O497" s="134" t="str">
        <f t="shared" si="29"/>
        <v/>
      </c>
      <c r="P497" s="91" t="str">
        <f t="shared" si="31"/>
        <v/>
      </c>
      <c r="R497" s="91" t="str">
        <f t="shared" si="30"/>
        <v/>
      </c>
    </row>
    <row r="498" spans="15:18" x14ac:dyDescent="0.2">
      <c r="O498" s="134" t="str">
        <f t="shared" si="29"/>
        <v/>
      </c>
      <c r="P498" s="91" t="str">
        <f t="shared" si="31"/>
        <v/>
      </c>
      <c r="R498" s="91" t="str">
        <f t="shared" si="30"/>
        <v/>
      </c>
    </row>
    <row r="499" spans="15:18" x14ac:dyDescent="0.2">
      <c r="O499" s="134" t="str">
        <f t="shared" si="29"/>
        <v/>
      </c>
      <c r="P499" s="91" t="str">
        <f t="shared" si="31"/>
        <v/>
      </c>
      <c r="R499" s="91" t="str">
        <f t="shared" si="30"/>
        <v/>
      </c>
    </row>
    <row r="500" spans="15:18" x14ac:dyDescent="0.2">
      <c r="O500" s="134" t="str">
        <f t="shared" si="29"/>
        <v/>
      </c>
      <c r="P500" s="91" t="str">
        <f t="shared" si="31"/>
        <v/>
      </c>
      <c r="R500" s="91" t="str">
        <f t="shared" si="30"/>
        <v/>
      </c>
    </row>
    <row r="501" spans="15:18" x14ac:dyDescent="0.2">
      <c r="O501" s="134" t="str">
        <f t="shared" si="29"/>
        <v/>
      </c>
      <c r="P501" s="91" t="str">
        <f t="shared" si="31"/>
        <v/>
      </c>
      <c r="R501" s="91" t="str">
        <f t="shared" si="30"/>
        <v/>
      </c>
    </row>
    <row r="502" spans="15:18" x14ac:dyDescent="0.2">
      <c r="O502" s="134" t="str">
        <f t="shared" si="29"/>
        <v/>
      </c>
      <c r="P502" s="91" t="str">
        <f t="shared" si="31"/>
        <v/>
      </c>
      <c r="R502" s="91" t="str">
        <f t="shared" si="30"/>
        <v/>
      </c>
    </row>
    <row r="503" spans="15:18" x14ac:dyDescent="0.2">
      <c r="O503" s="134" t="str">
        <f t="shared" si="29"/>
        <v/>
      </c>
      <c r="P503" s="91" t="str">
        <f t="shared" si="31"/>
        <v/>
      </c>
      <c r="R503" s="91" t="str">
        <f t="shared" si="30"/>
        <v/>
      </c>
    </row>
    <row r="504" spans="15:18" x14ac:dyDescent="0.2">
      <c r="O504" s="134" t="str">
        <f t="shared" si="29"/>
        <v/>
      </c>
      <c r="P504" s="91" t="str">
        <f t="shared" si="31"/>
        <v/>
      </c>
      <c r="R504" s="91" t="str">
        <f t="shared" si="30"/>
        <v/>
      </c>
    </row>
    <row r="505" spans="15:18" x14ac:dyDescent="0.2">
      <c r="O505" s="134" t="str">
        <f t="shared" si="29"/>
        <v/>
      </c>
      <c r="P505" s="91" t="str">
        <f t="shared" si="31"/>
        <v/>
      </c>
      <c r="R505" s="91" t="str">
        <f t="shared" si="30"/>
        <v/>
      </c>
    </row>
    <row r="506" spans="15:18" x14ac:dyDescent="0.2">
      <c r="O506" s="134" t="str">
        <f t="shared" si="29"/>
        <v/>
      </c>
      <c r="P506" s="91" t="str">
        <f t="shared" si="31"/>
        <v/>
      </c>
      <c r="R506" s="91" t="str">
        <f t="shared" si="30"/>
        <v/>
      </c>
    </row>
    <row r="507" spans="15:18" x14ac:dyDescent="0.2">
      <c r="O507" s="134" t="str">
        <f t="shared" si="29"/>
        <v/>
      </c>
      <c r="P507" s="91" t="str">
        <f t="shared" si="31"/>
        <v/>
      </c>
      <c r="R507" s="91" t="str">
        <f t="shared" si="30"/>
        <v/>
      </c>
    </row>
    <row r="508" spans="15:18" x14ac:dyDescent="0.2">
      <c r="O508" s="134" t="str">
        <f t="shared" si="29"/>
        <v/>
      </c>
      <c r="P508" s="91" t="str">
        <f t="shared" si="31"/>
        <v/>
      </c>
      <c r="R508" s="91" t="str">
        <f t="shared" si="30"/>
        <v/>
      </c>
    </row>
    <row r="509" spans="15:18" x14ac:dyDescent="0.2">
      <c r="O509" s="134" t="str">
        <f t="shared" si="29"/>
        <v/>
      </c>
      <c r="P509" s="91" t="str">
        <f t="shared" si="31"/>
        <v/>
      </c>
      <c r="R509" s="91" t="str">
        <f t="shared" si="30"/>
        <v/>
      </c>
    </row>
    <row r="510" spans="15:18" x14ac:dyDescent="0.2">
      <c r="O510" s="134" t="str">
        <f t="shared" si="29"/>
        <v/>
      </c>
      <c r="P510" s="91" t="str">
        <f t="shared" si="31"/>
        <v/>
      </c>
      <c r="R510" s="91" t="str">
        <f t="shared" si="30"/>
        <v/>
      </c>
    </row>
    <row r="511" spans="15:18" x14ac:dyDescent="0.2">
      <c r="O511" s="134" t="str">
        <f t="shared" si="29"/>
        <v/>
      </c>
      <c r="P511" s="91" t="str">
        <f t="shared" si="31"/>
        <v/>
      </c>
      <c r="R511" s="91" t="str">
        <f t="shared" si="30"/>
        <v/>
      </c>
    </row>
    <row r="512" spans="15:18" x14ac:dyDescent="0.2">
      <c r="O512" s="134" t="str">
        <f t="shared" si="29"/>
        <v/>
      </c>
      <c r="P512" s="91" t="str">
        <f t="shared" si="31"/>
        <v/>
      </c>
      <c r="R512" s="91" t="str">
        <f t="shared" si="30"/>
        <v/>
      </c>
    </row>
    <row r="513" spans="15:18" x14ac:dyDescent="0.2">
      <c r="O513" s="134" t="str">
        <f t="shared" si="29"/>
        <v/>
      </c>
      <c r="P513" s="91" t="str">
        <f t="shared" si="31"/>
        <v/>
      </c>
      <c r="R513" s="91" t="str">
        <f t="shared" si="30"/>
        <v/>
      </c>
    </row>
    <row r="514" spans="15:18" x14ac:dyDescent="0.2">
      <c r="O514" s="134" t="str">
        <f t="shared" si="29"/>
        <v/>
      </c>
      <c r="P514" s="91" t="str">
        <f t="shared" si="31"/>
        <v/>
      </c>
      <c r="R514" s="91" t="str">
        <f t="shared" si="30"/>
        <v/>
      </c>
    </row>
    <row r="515" spans="15:18" x14ac:dyDescent="0.2">
      <c r="O515" s="134" t="str">
        <f t="shared" ref="O515:O578" si="32">IF(A515="","",1)</f>
        <v/>
      </c>
      <c r="P515" s="91" t="str">
        <f t="shared" si="31"/>
        <v/>
      </c>
      <c r="R515" s="91" t="str">
        <f t="shared" ref="R515:R578" si="33">IF(S515="AGENT",2,"")&amp;IF(S515="CLIENT",1,"")</f>
        <v/>
      </c>
    </row>
    <row r="516" spans="15:18" x14ac:dyDescent="0.2">
      <c r="O516" s="134" t="str">
        <f t="shared" si="32"/>
        <v/>
      </c>
      <c r="P516" s="91" t="str">
        <f t="shared" ref="P516:P579" si="34">IF(OR(L516="TROP CHER ALL IN", L516="TROP CHER FOB", L516="TROP CHER FRET", L516="REP HORS DELAIS", L516="PDT NON ADAPTE", L516="CDE ANNULEE", L516="AUTRE"),1, "")</f>
        <v/>
      </c>
      <c r="R516" s="91" t="str">
        <f t="shared" si="33"/>
        <v/>
      </c>
    </row>
    <row r="517" spans="15:18" x14ac:dyDescent="0.2">
      <c r="O517" s="134" t="str">
        <f t="shared" si="32"/>
        <v/>
      </c>
      <c r="P517" s="91" t="str">
        <f t="shared" si="34"/>
        <v/>
      </c>
      <c r="R517" s="91" t="str">
        <f t="shared" si="33"/>
        <v/>
      </c>
    </row>
    <row r="518" spans="15:18" x14ac:dyDescent="0.2">
      <c r="O518" s="134" t="str">
        <f t="shared" si="32"/>
        <v/>
      </c>
      <c r="P518" s="91" t="str">
        <f t="shared" si="34"/>
        <v/>
      </c>
      <c r="R518" s="91" t="str">
        <f t="shared" si="33"/>
        <v/>
      </c>
    </row>
    <row r="519" spans="15:18" x14ac:dyDescent="0.2">
      <c r="O519" s="134" t="str">
        <f t="shared" si="32"/>
        <v/>
      </c>
      <c r="P519" s="91" t="str">
        <f t="shared" si="34"/>
        <v/>
      </c>
      <c r="R519" s="91" t="str">
        <f t="shared" si="33"/>
        <v/>
      </c>
    </row>
    <row r="520" spans="15:18" x14ac:dyDescent="0.2">
      <c r="O520" s="134" t="str">
        <f t="shared" si="32"/>
        <v/>
      </c>
      <c r="P520" s="91" t="str">
        <f t="shared" si="34"/>
        <v/>
      </c>
      <c r="R520" s="91" t="str">
        <f t="shared" si="33"/>
        <v/>
      </c>
    </row>
    <row r="521" spans="15:18" x14ac:dyDescent="0.2">
      <c r="O521" s="134" t="str">
        <f t="shared" si="32"/>
        <v/>
      </c>
      <c r="P521" s="91" t="str">
        <f t="shared" si="34"/>
        <v/>
      </c>
      <c r="R521" s="91" t="str">
        <f t="shared" si="33"/>
        <v/>
      </c>
    </row>
    <row r="522" spans="15:18" x14ac:dyDescent="0.2">
      <c r="O522" s="134" t="str">
        <f t="shared" si="32"/>
        <v/>
      </c>
      <c r="P522" s="91" t="str">
        <f t="shared" si="34"/>
        <v/>
      </c>
      <c r="R522" s="91" t="str">
        <f t="shared" si="33"/>
        <v/>
      </c>
    </row>
    <row r="523" spans="15:18" x14ac:dyDescent="0.2">
      <c r="O523" s="134" t="str">
        <f t="shared" si="32"/>
        <v/>
      </c>
      <c r="P523" s="91" t="str">
        <f t="shared" si="34"/>
        <v/>
      </c>
      <c r="R523" s="91" t="str">
        <f t="shared" si="33"/>
        <v/>
      </c>
    </row>
    <row r="524" spans="15:18" x14ac:dyDescent="0.2">
      <c r="O524" s="134" t="str">
        <f t="shared" si="32"/>
        <v/>
      </c>
      <c r="P524" s="91" t="str">
        <f t="shared" si="34"/>
        <v/>
      </c>
      <c r="R524" s="91" t="str">
        <f t="shared" si="33"/>
        <v/>
      </c>
    </row>
    <row r="525" spans="15:18" x14ac:dyDescent="0.2">
      <c r="O525" s="134" t="str">
        <f t="shared" si="32"/>
        <v/>
      </c>
      <c r="P525" s="91" t="str">
        <f t="shared" si="34"/>
        <v/>
      </c>
      <c r="R525" s="91" t="str">
        <f t="shared" si="33"/>
        <v/>
      </c>
    </row>
    <row r="526" spans="15:18" x14ac:dyDescent="0.2">
      <c r="O526" s="134" t="str">
        <f t="shared" si="32"/>
        <v/>
      </c>
      <c r="P526" s="91" t="str">
        <f t="shared" si="34"/>
        <v/>
      </c>
      <c r="R526" s="91" t="str">
        <f t="shared" si="33"/>
        <v/>
      </c>
    </row>
    <row r="527" spans="15:18" x14ac:dyDescent="0.2">
      <c r="O527" s="134" t="str">
        <f t="shared" si="32"/>
        <v/>
      </c>
      <c r="P527" s="91" t="str">
        <f t="shared" si="34"/>
        <v/>
      </c>
      <c r="R527" s="91" t="str">
        <f t="shared" si="33"/>
        <v/>
      </c>
    </row>
    <row r="528" spans="15:18" x14ac:dyDescent="0.2">
      <c r="O528" s="134" t="str">
        <f t="shared" si="32"/>
        <v/>
      </c>
      <c r="P528" s="91" t="str">
        <f t="shared" si="34"/>
        <v/>
      </c>
      <c r="R528" s="91" t="str">
        <f t="shared" si="33"/>
        <v/>
      </c>
    </row>
    <row r="529" spans="15:18" x14ac:dyDescent="0.2">
      <c r="O529" s="134" t="str">
        <f t="shared" si="32"/>
        <v/>
      </c>
      <c r="P529" s="91" t="str">
        <f t="shared" si="34"/>
        <v/>
      </c>
      <c r="R529" s="91" t="str">
        <f t="shared" si="33"/>
        <v/>
      </c>
    </row>
    <row r="530" spans="15:18" x14ac:dyDescent="0.2">
      <c r="O530" s="134" t="str">
        <f t="shared" si="32"/>
        <v/>
      </c>
      <c r="P530" s="91" t="str">
        <f t="shared" si="34"/>
        <v/>
      </c>
      <c r="R530" s="91" t="str">
        <f t="shared" si="33"/>
        <v/>
      </c>
    </row>
    <row r="531" spans="15:18" x14ac:dyDescent="0.2">
      <c r="O531" s="134" t="str">
        <f t="shared" si="32"/>
        <v/>
      </c>
      <c r="P531" s="91" t="str">
        <f t="shared" si="34"/>
        <v/>
      </c>
      <c r="R531" s="91" t="str">
        <f t="shared" si="33"/>
        <v/>
      </c>
    </row>
    <row r="532" spans="15:18" x14ac:dyDescent="0.2">
      <c r="O532" s="134" t="str">
        <f t="shared" si="32"/>
        <v/>
      </c>
      <c r="P532" s="91" t="str">
        <f t="shared" si="34"/>
        <v/>
      </c>
      <c r="R532" s="91" t="str">
        <f t="shared" si="33"/>
        <v/>
      </c>
    </row>
    <row r="533" spans="15:18" x14ac:dyDescent="0.2">
      <c r="O533" s="134" t="str">
        <f t="shared" si="32"/>
        <v/>
      </c>
      <c r="P533" s="91" t="str">
        <f t="shared" si="34"/>
        <v/>
      </c>
      <c r="R533" s="91" t="str">
        <f t="shared" si="33"/>
        <v/>
      </c>
    </row>
    <row r="534" spans="15:18" x14ac:dyDescent="0.2">
      <c r="O534" s="134" t="str">
        <f t="shared" si="32"/>
        <v/>
      </c>
      <c r="P534" s="91" t="str">
        <f t="shared" si="34"/>
        <v/>
      </c>
      <c r="R534" s="91" t="str">
        <f t="shared" si="33"/>
        <v/>
      </c>
    </row>
    <row r="535" spans="15:18" x14ac:dyDescent="0.2">
      <c r="O535" s="134" t="str">
        <f t="shared" si="32"/>
        <v/>
      </c>
      <c r="P535" s="91" t="str">
        <f t="shared" si="34"/>
        <v/>
      </c>
      <c r="R535" s="91" t="str">
        <f t="shared" si="33"/>
        <v/>
      </c>
    </row>
    <row r="536" spans="15:18" x14ac:dyDescent="0.2">
      <c r="O536" s="134" t="str">
        <f t="shared" si="32"/>
        <v/>
      </c>
      <c r="P536" s="91" t="str">
        <f t="shared" si="34"/>
        <v/>
      </c>
      <c r="R536" s="91" t="str">
        <f t="shared" si="33"/>
        <v/>
      </c>
    </row>
    <row r="537" spans="15:18" x14ac:dyDescent="0.2">
      <c r="O537" s="134" t="str">
        <f t="shared" si="32"/>
        <v/>
      </c>
      <c r="P537" s="91" t="str">
        <f t="shared" si="34"/>
        <v/>
      </c>
      <c r="R537" s="91" t="str">
        <f t="shared" si="33"/>
        <v/>
      </c>
    </row>
    <row r="538" spans="15:18" x14ac:dyDescent="0.2">
      <c r="O538" s="134" t="str">
        <f t="shared" si="32"/>
        <v/>
      </c>
      <c r="P538" s="91" t="str">
        <f t="shared" si="34"/>
        <v/>
      </c>
      <c r="R538" s="91" t="str">
        <f t="shared" si="33"/>
        <v/>
      </c>
    </row>
    <row r="539" spans="15:18" x14ac:dyDescent="0.2">
      <c r="O539" s="134" t="str">
        <f t="shared" si="32"/>
        <v/>
      </c>
      <c r="P539" s="91" t="str">
        <f t="shared" si="34"/>
        <v/>
      </c>
      <c r="R539" s="91" t="str">
        <f t="shared" si="33"/>
        <v/>
      </c>
    </row>
    <row r="540" spans="15:18" x14ac:dyDescent="0.2">
      <c r="O540" s="134" t="str">
        <f t="shared" si="32"/>
        <v/>
      </c>
      <c r="P540" s="91" t="str">
        <f t="shared" si="34"/>
        <v/>
      </c>
      <c r="R540" s="91" t="str">
        <f t="shared" si="33"/>
        <v/>
      </c>
    </row>
    <row r="541" spans="15:18" x14ac:dyDescent="0.2">
      <c r="O541" s="134" t="str">
        <f t="shared" si="32"/>
        <v/>
      </c>
      <c r="P541" s="91" t="str">
        <f t="shared" si="34"/>
        <v/>
      </c>
      <c r="R541" s="91" t="str">
        <f t="shared" si="33"/>
        <v/>
      </c>
    </row>
    <row r="542" spans="15:18" x14ac:dyDescent="0.2">
      <c r="O542" s="134" t="str">
        <f t="shared" si="32"/>
        <v/>
      </c>
      <c r="P542" s="91" t="str">
        <f t="shared" si="34"/>
        <v/>
      </c>
      <c r="R542" s="91" t="str">
        <f t="shared" si="33"/>
        <v/>
      </c>
    </row>
    <row r="543" spans="15:18" x14ac:dyDescent="0.2">
      <c r="O543" s="134" t="str">
        <f t="shared" si="32"/>
        <v/>
      </c>
      <c r="P543" s="91" t="str">
        <f t="shared" si="34"/>
        <v/>
      </c>
      <c r="R543" s="91" t="str">
        <f t="shared" si="33"/>
        <v/>
      </c>
    </row>
    <row r="544" spans="15:18" x14ac:dyDescent="0.2">
      <c r="O544" s="134" t="str">
        <f t="shared" si="32"/>
        <v/>
      </c>
      <c r="P544" s="91" t="str">
        <f t="shared" si="34"/>
        <v/>
      </c>
      <c r="R544" s="91" t="str">
        <f t="shared" si="33"/>
        <v/>
      </c>
    </row>
    <row r="545" spans="15:18" x14ac:dyDescent="0.2">
      <c r="O545" s="134" t="str">
        <f t="shared" si="32"/>
        <v/>
      </c>
      <c r="P545" s="91" t="str">
        <f t="shared" si="34"/>
        <v/>
      </c>
      <c r="R545" s="91" t="str">
        <f t="shared" si="33"/>
        <v/>
      </c>
    </row>
    <row r="546" spans="15:18" x14ac:dyDescent="0.2">
      <c r="O546" s="134" t="str">
        <f t="shared" si="32"/>
        <v/>
      </c>
      <c r="P546" s="91" t="str">
        <f t="shared" si="34"/>
        <v/>
      </c>
      <c r="R546" s="91" t="str">
        <f t="shared" si="33"/>
        <v/>
      </c>
    </row>
    <row r="547" spans="15:18" x14ac:dyDescent="0.2">
      <c r="O547" s="134" t="str">
        <f t="shared" si="32"/>
        <v/>
      </c>
      <c r="P547" s="91" t="str">
        <f t="shared" si="34"/>
        <v/>
      </c>
      <c r="R547" s="91" t="str">
        <f t="shared" si="33"/>
        <v/>
      </c>
    </row>
    <row r="548" spans="15:18" x14ac:dyDescent="0.2">
      <c r="O548" s="134" t="str">
        <f t="shared" si="32"/>
        <v/>
      </c>
      <c r="P548" s="91" t="str">
        <f t="shared" si="34"/>
        <v/>
      </c>
      <c r="R548" s="91" t="str">
        <f t="shared" si="33"/>
        <v/>
      </c>
    </row>
    <row r="549" spans="15:18" x14ac:dyDescent="0.2">
      <c r="O549" s="134" t="str">
        <f t="shared" si="32"/>
        <v/>
      </c>
      <c r="P549" s="91" t="str">
        <f t="shared" si="34"/>
        <v/>
      </c>
      <c r="R549" s="91" t="str">
        <f t="shared" si="33"/>
        <v/>
      </c>
    </row>
    <row r="550" spans="15:18" x14ac:dyDescent="0.2">
      <c r="O550" s="134" t="str">
        <f t="shared" si="32"/>
        <v/>
      </c>
      <c r="P550" s="91" t="str">
        <f t="shared" si="34"/>
        <v/>
      </c>
      <c r="R550" s="91" t="str">
        <f t="shared" si="33"/>
        <v/>
      </c>
    </row>
    <row r="551" spans="15:18" x14ac:dyDescent="0.2">
      <c r="O551" s="134" t="str">
        <f t="shared" si="32"/>
        <v/>
      </c>
      <c r="P551" s="91" t="str">
        <f t="shared" si="34"/>
        <v/>
      </c>
      <c r="R551" s="91" t="str">
        <f t="shared" si="33"/>
        <v/>
      </c>
    </row>
    <row r="552" spans="15:18" x14ac:dyDescent="0.2">
      <c r="O552" s="134" t="str">
        <f t="shared" si="32"/>
        <v/>
      </c>
      <c r="P552" s="91" t="str">
        <f t="shared" si="34"/>
        <v/>
      </c>
      <c r="R552" s="91" t="str">
        <f t="shared" si="33"/>
        <v/>
      </c>
    </row>
    <row r="553" spans="15:18" x14ac:dyDescent="0.2">
      <c r="O553" s="134" t="str">
        <f t="shared" si="32"/>
        <v/>
      </c>
      <c r="P553" s="91" t="str">
        <f t="shared" si="34"/>
        <v/>
      </c>
      <c r="R553" s="91" t="str">
        <f t="shared" si="33"/>
        <v/>
      </c>
    </row>
    <row r="554" spans="15:18" x14ac:dyDescent="0.2">
      <c r="O554" s="134" t="str">
        <f t="shared" si="32"/>
        <v/>
      </c>
      <c r="P554" s="91" t="str">
        <f t="shared" si="34"/>
        <v/>
      </c>
      <c r="R554" s="91" t="str">
        <f t="shared" si="33"/>
        <v/>
      </c>
    </row>
    <row r="555" spans="15:18" x14ac:dyDescent="0.2">
      <c r="O555" s="134" t="str">
        <f t="shared" si="32"/>
        <v/>
      </c>
      <c r="P555" s="91" t="str">
        <f t="shared" si="34"/>
        <v/>
      </c>
      <c r="R555" s="91" t="str">
        <f t="shared" si="33"/>
        <v/>
      </c>
    </row>
    <row r="556" spans="15:18" x14ac:dyDescent="0.2">
      <c r="O556" s="134" t="str">
        <f t="shared" si="32"/>
        <v/>
      </c>
      <c r="P556" s="91" t="str">
        <f t="shared" si="34"/>
        <v/>
      </c>
      <c r="R556" s="91" t="str">
        <f t="shared" si="33"/>
        <v/>
      </c>
    </row>
    <row r="557" spans="15:18" x14ac:dyDescent="0.2">
      <c r="O557" s="134" t="str">
        <f t="shared" si="32"/>
        <v/>
      </c>
      <c r="P557" s="91" t="str">
        <f t="shared" si="34"/>
        <v/>
      </c>
      <c r="R557" s="91" t="str">
        <f t="shared" si="33"/>
        <v/>
      </c>
    </row>
    <row r="558" spans="15:18" x14ac:dyDescent="0.2">
      <c r="O558" s="134" t="str">
        <f t="shared" si="32"/>
        <v/>
      </c>
      <c r="P558" s="91" t="str">
        <f t="shared" si="34"/>
        <v/>
      </c>
      <c r="R558" s="91" t="str">
        <f t="shared" si="33"/>
        <v/>
      </c>
    </row>
    <row r="559" spans="15:18" x14ac:dyDescent="0.2">
      <c r="O559" s="134" t="str">
        <f t="shared" si="32"/>
        <v/>
      </c>
      <c r="P559" s="91" t="str">
        <f t="shared" si="34"/>
        <v/>
      </c>
      <c r="R559" s="91" t="str">
        <f t="shared" si="33"/>
        <v/>
      </c>
    </row>
    <row r="560" spans="15:18" x14ac:dyDescent="0.2">
      <c r="O560" s="134" t="str">
        <f t="shared" si="32"/>
        <v/>
      </c>
      <c r="P560" s="91" t="str">
        <f t="shared" si="34"/>
        <v/>
      </c>
      <c r="R560" s="91" t="str">
        <f t="shared" si="33"/>
        <v/>
      </c>
    </row>
    <row r="561" spans="15:18" x14ac:dyDescent="0.2">
      <c r="O561" s="134" t="str">
        <f t="shared" si="32"/>
        <v/>
      </c>
      <c r="P561" s="91" t="str">
        <f t="shared" si="34"/>
        <v/>
      </c>
      <c r="R561" s="91" t="str">
        <f t="shared" si="33"/>
        <v/>
      </c>
    </row>
    <row r="562" spans="15:18" x14ac:dyDescent="0.2">
      <c r="O562" s="134" t="str">
        <f t="shared" si="32"/>
        <v/>
      </c>
      <c r="P562" s="91" t="str">
        <f t="shared" si="34"/>
        <v/>
      </c>
      <c r="R562" s="91" t="str">
        <f t="shared" si="33"/>
        <v/>
      </c>
    </row>
    <row r="563" spans="15:18" x14ac:dyDescent="0.2">
      <c r="O563" s="134" t="str">
        <f t="shared" si="32"/>
        <v/>
      </c>
      <c r="P563" s="91" t="str">
        <f t="shared" si="34"/>
        <v/>
      </c>
      <c r="R563" s="91" t="str">
        <f t="shared" si="33"/>
        <v/>
      </c>
    </row>
    <row r="564" spans="15:18" x14ac:dyDescent="0.2">
      <c r="O564" s="134" t="str">
        <f t="shared" si="32"/>
        <v/>
      </c>
      <c r="P564" s="91" t="str">
        <f t="shared" si="34"/>
        <v/>
      </c>
      <c r="R564" s="91" t="str">
        <f t="shared" si="33"/>
        <v/>
      </c>
    </row>
    <row r="565" spans="15:18" x14ac:dyDescent="0.2">
      <c r="O565" s="134" t="str">
        <f t="shared" si="32"/>
        <v/>
      </c>
      <c r="P565" s="91" t="str">
        <f t="shared" si="34"/>
        <v/>
      </c>
      <c r="R565" s="91" t="str">
        <f t="shared" si="33"/>
        <v/>
      </c>
    </row>
    <row r="566" spans="15:18" x14ac:dyDescent="0.2">
      <c r="O566" s="134" t="str">
        <f t="shared" si="32"/>
        <v/>
      </c>
      <c r="P566" s="91" t="str">
        <f t="shared" si="34"/>
        <v/>
      </c>
      <c r="R566" s="91" t="str">
        <f t="shared" si="33"/>
        <v/>
      </c>
    </row>
    <row r="567" spans="15:18" x14ac:dyDescent="0.2">
      <c r="O567" s="134" t="str">
        <f t="shared" si="32"/>
        <v/>
      </c>
      <c r="P567" s="91" t="str">
        <f t="shared" si="34"/>
        <v/>
      </c>
      <c r="R567" s="91" t="str">
        <f t="shared" si="33"/>
        <v/>
      </c>
    </row>
    <row r="568" spans="15:18" x14ac:dyDescent="0.2">
      <c r="O568" s="134" t="str">
        <f t="shared" si="32"/>
        <v/>
      </c>
      <c r="P568" s="91" t="str">
        <f t="shared" si="34"/>
        <v/>
      </c>
      <c r="R568" s="91" t="str">
        <f t="shared" si="33"/>
        <v/>
      </c>
    </row>
    <row r="569" spans="15:18" x14ac:dyDescent="0.2">
      <c r="O569" s="134" t="str">
        <f t="shared" si="32"/>
        <v/>
      </c>
      <c r="P569" s="91" t="str">
        <f t="shared" si="34"/>
        <v/>
      </c>
      <c r="R569" s="91" t="str">
        <f t="shared" si="33"/>
        <v/>
      </c>
    </row>
    <row r="570" spans="15:18" x14ac:dyDescent="0.2">
      <c r="O570" s="134" t="str">
        <f t="shared" si="32"/>
        <v/>
      </c>
      <c r="P570" s="91" t="str">
        <f t="shared" si="34"/>
        <v/>
      </c>
      <c r="R570" s="91" t="str">
        <f t="shared" si="33"/>
        <v/>
      </c>
    </row>
    <row r="571" spans="15:18" x14ac:dyDescent="0.2">
      <c r="O571" s="134" t="str">
        <f t="shared" si="32"/>
        <v/>
      </c>
      <c r="P571" s="91" t="str">
        <f t="shared" si="34"/>
        <v/>
      </c>
      <c r="R571" s="91" t="str">
        <f t="shared" si="33"/>
        <v/>
      </c>
    </row>
    <row r="572" spans="15:18" x14ac:dyDescent="0.2">
      <c r="O572" s="134" t="str">
        <f t="shared" si="32"/>
        <v/>
      </c>
      <c r="P572" s="91" t="str">
        <f t="shared" si="34"/>
        <v/>
      </c>
      <c r="R572" s="91" t="str">
        <f t="shared" si="33"/>
        <v/>
      </c>
    </row>
    <row r="573" spans="15:18" x14ac:dyDescent="0.2">
      <c r="O573" s="134" t="str">
        <f t="shared" si="32"/>
        <v/>
      </c>
      <c r="P573" s="91" t="str">
        <f t="shared" si="34"/>
        <v/>
      </c>
      <c r="R573" s="91" t="str">
        <f t="shared" si="33"/>
        <v/>
      </c>
    </row>
    <row r="574" spans="15:18" x14ac:dyDescent="0.2">
      <c r="O574" s="134" t="str">
        <f t="shared" si="32"/>
        <v/>
      </c>
      <c r="P574" s="91" t="str">
        <f t="shared" si="34"/>
        <v/>
      </c>
      <c r="R574" s="91" t="str">
        <f t="shared" si="33"/>
        <v/>
      </c>
    </row>
    <row r="575" spans="15:18" x14ac:dyDescent="0.2">
      <c r="O575" s="134" t="str">
        <f t="shared" si="32"/>
        <v/>
      </c>
      <c r="P575" s="91" t="str">
        <f t="shared" si="34"/>
        <v/>
      </c>
      <c r="R575" s="91" t="str">
        <f t="shared" si="33"/>
        <v/>
      </c>
    </row>
    <row r="576" spans="15:18" x14ac:dyDescent="0.2">
      <c r="O576" s="134" t="str">
        <f t="shared" si="32"/>
        <v/>
      </c>
      <c r="P576" s="91" t="str">
        <f t="shared" si="34"/>
        <v/>
      </c>
      <c r="R576" s="91" t="str">
        <f t="shared" si="33"/>
        <v/>
      </c>
    </row>
    <row r="577" spans="15:18" x14ac:dyDescent="0.2">
      <c r="O577" s="134" t="str">
        <f t="shared" si="32"/>
        <v/>
      </c>
      <c r="P577" s="91" t="str">
        <f t="shared" si="34"/>
        <v/>
      </c>
      <c r="R577" s="91" t="str">
        <f t="shared" si="33"/>
        <v/>
      </c>
    </row>
    <row r="578" spans="15:18" x14ac:dyDescent="0.2">
      <c r="O578" s="134" t="str">
        <f t="shared" si="32"/>
        <v/>
      </c>
      <c r="P578" s="91" t="str">
        <f t="shared" si="34"/>
        <v/>
      </c>
      <c r="R578" s="91" t="str">
        <f t="shared" si="33"/>
        <v/>
      </c>
    </row>
    <row r="579" spans="15:18" x14ac:dyDescent="0.2">
      <c r="O579" s="134" t="str">
        <f t="shared" ref="O579:O642" si="35">IF(A579="","",1)</f>
        <v/>
      </c>
      <c r="P579" s="91" t="str">
        <f t="shared" si="34"/>
        <v/>
      </c>
      <c r="R579" s="91" t="str">
        <f t="shared" ref="R579:R642" si="36">IF(S579="AGENT",2,"")&amp;IF(S579="CLIENT",1,"")</f>
        <v/>
      </c>
    </row>
    <row r="580" spans="15:18" x14ac:dyDescent="0.2">
      <c r="O580" s="134" t="str">
        <f t="shared" si="35"/>
        <v/>
      </c>
      <c r="P580" s="91" t="str">
        <f t="shared" ref="P580:P643" si="37">IF(OR(L580="TROP CHER ALL IN", L580="TROP CHER FOB", L580="TROP CHER FRET", L580="REP HORS DELAIS", L580="PDT NON ADAPTE", L580="CDE ANNULEE", L580="AUTRE"),1, "")</f>
        <v/>
      </c>
      <c r="R580" s="91" t="str">
        <f t="shared" si="36"/>
        <v/>
      </c>
    </row>
    <row r="581" spans="15:18" x14ac:dyDescent="0.2">
      <c r="O581" s="134" t="str">
        <f t="shared" si="35"/>
        <v/>
      </c>
      <c r="P581" s="91" t="str">
        <f t="shared" si="37"/>
        <v/>
      </c>
      <c r="R581" s="91" t="str">
        <f t="shared" si="36"/>
        <v/>
      </c>
    </row>
    <row r="582" spans="15:18" x14ac:dyDescent="0.2">
      <c r="O582" s="134" t="str">
        <f t="shared" si="35"/>
        <v/>
      </c>
      <c r="P582" s="91" t="str">
        <f t="shared" si="37"/>
        <v/>
      </c>
      <c r="R582" s="91" t="str">
        <f t="shared" si="36"/>
        <v/>
      </c>
    </row>
    <row r="583" spans="15:18" x14ac:dyDescent="0.2">
      <c r="O583" s="134" t="str">
        <f t="shared" si="35"/>
        <v/>
      </c>
      <c r="P583" s="91" t="str">
        <f t="shared" si="37"/>
        <v/>
      </c>
      <c r="R583" s="91" t="str">
        <f t="shared" si="36"/>
        <v/>
      </c>
    </row>
    <row r="584" spans="15:18" x14ac:dyDescent="0.2">
      <c r="O584" s="134" t="str">
        <f t="shared" si="35"/>
        <v/>
      </c>
      <c r="P584" s="91" t="str">
        <f t="shared" si="37"/>
        <v/>
      </c>
      <c r="R584" s="91" t="str">
        <f t="shared" si="36"/>
        <v/>
      </c>
    </row>
    <row r="585" spans="15:18" x14ac:dyDescent="0.2">
      <c r="O585" s="134" t="str">
        <f t="shared" si="35"/>
        <v/>
      </c>
      <c r="P585" s="91" t="str">
        <f t="shared" si="37"/>
        <v/>
      </c>
      <c r="R585" s="91" t="str">
        <f t="shared" si="36"/>
        <v/>
      </c>
    </row>
    <row r="586" spans="15:18" x14ac:dyDescent="0.2">
      <c r="O586" s="134" t="str">
        <f t="shared" si="35"/>
        <v/>
      </c>
      <c r="P586" s="91" t="str">
        <f t="shared" si="37"/>
        <v/>
      </c>
      <c r="R586" s="91" t="str">
        <f t="shared" si="36"/>
        <v/>
      </c>
    </row>
    <row r="587" spans="15:18" x14ac:dyDescent="0.2">
      <c r="O587" s="134" t="str">
        <f t="shared" si="35"/>
        <v/>
      </c>
      <c r="P587" s="91" t="str">
        <f t="shared" si="37"/>
        <v/>
      </c>
      <c r="R587" s="91" t="str">
        <f t="shared" si="36"/>
        <v/>
      </c>
    </row>
    <row r="588" spans="15:18" x14ac:dyDescent="0.2">
      <c r="O588" s="134" t="str">
        <f t="shared" si="35"/>
        <v/>
      </c>
      <c r="P588" s="91" t="str">
        <f t="shared" si="37"/>
        <v/>
      </c>
      <c r="R588" s="91" t="str">
        <f t="shared" si="36"/>
        <v/>
      </c>
    </row>
    <row r="589" spans="15:18" x14ac:dyDescent="0.2">
      <c r="O589" s="134" t="str">
        <f t="shared" si="35"/>
        <v/>
      </c>
      <c r="P589" s="91" t="str">
        <f t="shared" si="37"/>
        <v/>
      </c>
      <c r="R589" s="91" t="str">
        <f t="shared" si="36"/>
        <v/>
      </c>
    </row>
    <row r="590" spans="15:18" x14ac:dyDescent="0.2">
      <c r="O590" s="134" t="str">
        <f t="shared" si="35"/>
        <v/>
      </c>
      <c r="P590" s="91" t="str">
        <f t="shared" si="37"/>
        <v/>
      </c>
      <c r="R590" s="91" t="str">
        <f t="shared" si="36"/>
        <v/>
      </c>
    </row>
    <row r="591" spans="15:18" x14ac:dyDescent="0.2">
      <c r="O591" s="134" t="str">
        <f t="shared" si="35"/>
        <v/>
      </c>
      <c r="P591" s="91" t="str">
        <f t="shared" si="37"/>
        <v/>
      </c>
      <c r="R591" s="91" t="str">
        <f t="shared" si="36"/>
        <v/>
      </c>
    </row>
    <row r="592" spans="15:18" x14ac:dyDescent="0.2">
      <c r="O592" s="134" t="str">
        <f t="shared" si="35"/>
        <v/>
      </c>
      <c r="P592" s="91" t="str">
        <f t="shared" si="37"/>
        <v/>
      </c>
      <c r="R592" s="91" t="str">
        <f t="shared" si="36"/>
        <v/>
      </c>
    </row>
    <row r="593" spans="15:18" x14ac:dyDescent="0.2">
      <c r="O593" s="134" t="str">
        <f t="shared" si="35"/>
        <v/>
      </c>
      <c r="P593" s="91" t="str">
        <f t="shared" si="37"/>
        <v/>
      </c>
      <c r="R593" s="91" t="str">
        <f t="shared" si="36"/>
        <v/>
      </c>
    </row>
    <row r="594" spans="15:18" x14ac:dyDescent="0.2">
      <c r="O594" s="134" t="str">
        <f t="shared" si="35"/>
        <v/>
      </c>
      <c r="P594" s="91" t="str">
        <f t="shared" si="37"/>
        <v/>
      </c>
      <c r="R594" s="91" t="str">
        <f t="shared" si="36"/>
        <v/>
      </c>
    </row>
    <row r="595" spans="15:18" x14ac:dyDescent="0.2">
      <c r="O595" s="134" t="str">
        <f t="shared" si="35"/>
        <v/>
      </c>
      <c r="P595" s="91" t="str">
        <f t="shared" si="37"/>
        <v/>
      </c>
      <c r="R595" s="91" t="str">
        <f t="shared" si="36"/>
        <v/>
      </c>
    </row>
    <row r="596" spans="15:18" x14ac:dyDescent="0.2">
      <c r="O596" s="134" t="str">
        <f t="shared" si="35"/>
        <v/>
      </c>
      <c r="P596" s="91" t="str">
        <f t="shared" si="37"/>
        <v/>
      </c>
      <c r="R596" s="91" t="str">
        <f t="shared" si="36"/>
        <v/>
      </c>
    </row>
    <row r="597" spans="15:18" x14ac:dyDescent="0.2">
      <c r="O597" s="134" t="str">
        <f t="shared" si="35"/>
        <v/>
      </c>
      <c r="P597" s="91" t="str">
        <f t="shared" si="37"/>
        <v/>
      </c>
      <c r="R597" s="91" t="str">
        <f t="shared" si="36"/>
        <v/>
      </c>
    </row>
    <row r="598" spans="15:18" x14ac:dyDescent="0.2">
      <c r="O598" s="134" t="str">
        <f t="shared" si="35"/>
        <v/>
      </c>
      <c r="P598" s="91" t="str">
        <f t="shared" si="37"/>
        <v/>
      </c>
      <c r="R598" s="91" t="str">
        <f t="shared" si="36"/>
        <v/>
      </c>
    </row>
    <row r="599" spans="15:18" x14ac:dyDescent="0.2">
      <c r="O599" s="134" t="str">
        <f t="shared" si="35"/>
        <v/>
      </c>
      <c r="P599" s="91" t="str">
        <f t="shared" si="37"/>
        <v/>
      </c>
      <c r="R599" s="91" t="str">
        <f t="shared" si="36"/>
        <v/>
      </c>
    </row>
    <row r="600" spans="15:18" x14ac:dyDescent="0.2">
      <c r="O600" s="134" t="str">
        <f t="shared" si="35"/>
        <v/>
      </c>
      <c r="P600" s="91" t="str">
        <f t="shared" si="37"/>
        <v/>
      </c>
      <c r="R600" s="91" t="str">
        <f t="shared" si="36"/>
        <v/>
      </c>
    </row>
    <row r="601" spans="15:18" x14ac:dyDescent="0.2">
      <c r="O601" s="134" t="str">
        <f t="shared" si="35"/>
        <v/>
      </c>
      <c r="P601" s="91" t="str">
        <f t="shared" si="37"/>
        <v/>
      </c>
      <c r="R601" s="91" t="str">
        <f t="shared" si="36"/>
        <v/>
      </c>
    </row>
    <row r="602" spans="15:18" x14ac:dyDescent="0.2">
      <c r="O602" s="134" t="str">
        <f t="shared" si="35"/>
        <v/>
      </c>
      <c r="P602" s="91" t="str">
        <f t="shared" si="37"/>
        <v/>
      </c>
      <c r="R602" s="91" t="str">
        <f t="shared" si="36"/>
        <v/>
      </c>
    </row>
    <row r="603" spans="15:18" x14ac:dyDescent="0.2">
      <c r="O603" s="134" t="str">
        <f t="shared" si="35"/>
        <v/>
      </c>
      <c r="P603" s="91" t="str">
        <f t="shared" si="37"/>
        <v/>
      </c>
      <c r="R603" s="91" t="str">
        <f t="shared" si="36"/>
        <v/>
      </c>
    </row>
    <row r="604" spans="15:18" x14ac:dyDescent="0.2">
      <c r="O604" s="134" t="str">
        <f t="shared" si="35"/>
        <v/>
      </c>
      <c r="P604" s="91" t="str">
        <f t="shared" si="37"/>
        <v/>
      </c>
      <c r="R604" s="91" t="str">
        <f t="shared" si="36"/>
        <v/>
      </c>
    </row>
    <row r="605" spans="15:18" x14ac:dyDescent="0.2">
      <c r="O605" s="134" t="str">
        <f t="shared" si="35"/>
        <v/>
      </c>
      <c r="P605" s="91" t="str">
        <f t="shared" si="37"/>
        <v/>
      </c>
      <c r="R605" s="91" t="str">
        <f t="shared" si="36"/>
        <v/>
      </c>
    </row>
    <row r="606" spans="15:18" x14ac:dyDescent="0.2">
      <c r="O606" s="134" t="str">
        <f t="shared" si="35"/>
        <v/>
      </c>
      <c r="P606" s="91" t="str">
        <f t="shared" si="37"/>
        <v/>
      </c>
      <c r="R606" s="91" t="str">
        <f t="shared" si="36"/>
        <v/>
      </c>
    </row>
    <row r="607" spans="15:18" x14ac:dyDescent="0.2">
      <c r="O607" s="134" t="str">
        <f t="shared" si="35"/>
        <v/>
      </c>
      <c r="P607" s="91" t="str">
        <f t="shared" si="37"/>
        <v/>
      </c>
      <c r="R607" s="91" t="str">
        <f t="shared" si="36"/>
        <v/>
      </c>
    </row>
    <row r="608" spans="15:18" x14ac:dyDescent="0.2">
      <c r="O608" s="134" t="str">
        <f t="shared" si="35"/>
        <v/>
      </c>
      <c r="P608" s="91" t="str">
        <f t="shared" si="37"/>
        <v/>
      </c>
      <c r="R608" s="91" t="str">
        <f t="shared" si="36"/>
        <v/>
      </c>
    </row>
    <row r="609" spans="15:18" x14ac:dyDescent="0.2">
      <c r="O609" s="134" t="str">
        <f t="shared" si="35"/>
        <v/>
      </c>
      <c r="P609" s="91" t="str">
        <f t="shared" si="37"/>
        <v/>
      </c>
      <c r="R609" s="91" t="str">
        <f t="shared" si="36"/>
        <v/>
      </c>
    </row>
    <row r="610" spans="15:18" x14ac:dyDescent="0.2">
      <c r="O610" s="134" t="str">
        <f t="shared" si="35"/>
        <v/>
      </c>
      <c r="P610" s="91" t="str">
        <f t="shared" si="37"/>
        <v/>
      </c>
      <c r="R610" s="91" t="str">
        <f t="shared" si="36"/>
        <v/>
      </c>
    </row>
    <row r="611" spans="15:18" x14ac:dyDescent="0.2">
      <c r="O611" s="134" t="str">
        <f t="shared" si="35"/>
        <v/>
      </c>
      <c r="P611" s="91" t="str">
        <f t="shared" si="37"/>
        <v/>
      </c>
      <c r="R611" s="91" t="str">
        <f t="shared" si="36"/>
        <v/>
      </c>
    </row>
    <row r="612" spans="15:18" x14ac:dyDescent="0.2">
      <c r="O612" s="134" t="str">
        <f t="shared" si="35"/>
        <v/>
      </c>
      <c r="P612" s="91" t="str">
        <f t="shared" si="37"/>
        <v/>
      </c>
      <c r="R612" s="91" t="str">
        <f t="shared" si="36"/>
        <v/>
      </c>
    </row>
    <row r="613" spans="15:18" x14ac:dyDescent="0.2">
      <c r="O613" s="134" t="str">
        <f t="shared" si="35"/>
        <v/>
      </c>
      <c r="P613" s="91" t="str">
        <f t="shared" si="37"/>
        <v/>
      </c>
      <c r="R613" s="91" t="str">
        <f t="shared" si="36"/>
        <v/>
      </c>
    </row>
    <row r="614" spans="15:18" x14ac:dyDescent="0.2">
      <c r="O614" s="134" t="str">
        <f t="shared" si="35"/>
        <v/>
      </c>
      <c r="P614" s="91" t="str">
        <f t="shared" si="37"/>
        <v/>
      </c>
      <c r="R614" s="91" t="str">
        <f t="shared" si="36"/>
        <v/>
      </c>
    </row>
    <row r="615" spans="15:18" x14ac:dyDescent="0.2">
      <c r="O615" s="134" t="str">
        <f t="shared" si="35"/>
        <v/>
      </c>
      <c r="P615" s="91" t="str">
        <f t="shared" si="37"/>
        <v/>
      </c>
      <c r="R615" s="91" t="str">
        <f t="shared" si="36"/>
        <v/>
      </c>
    </row>
    <row r="616" spans="15:18" x14ac:dyDescent="0.2">
      <c r="O616" s="134" t="str">
        <f t="shared" si="35"/>
        <v/>
      </c>
      <c r="P616" s="91" t="str">
        <f t="shared" si="37"/>
        <v/>
      </c>
      <c r="R616" s="91" t="str">
        <f t="shared" si="36"/>
        <v/>
      </c>
    </row>
    <row r="617" spans="15:18" x14ac:dyDescent="0.2">
      <c r="O617" s="134" t="str">
        <f t="shared" si="35"/>
        <v/>
      </c>
      <c r="P617" s="91" t="str">
        <f t="shared" si="37"/>
        <v/>
      </c>
      <c r="R617" s="91" t="str">
        <f t="shared" si="36"/>
        <v/>
      </c>
    </row>
    <row r="618" spans="15:18" x14ac:dyDescent="0.2">
      <c r="O618" s="134" t="str">
        <f t="shared" si="35"/>
        <v/>
      </c>
      <c r="P618" s="91" t="str">
        <f t="shared" si="37"/>
        <v/>
      </c>
      <c r="R618" s="91" t="str">
        <f t="shared" si="36"/>
        <v/>
      </c>
    </row>
    <row r="619" spans="15:18" x14ac:dyDescent="0.2">
      <c r="O619" s="134" t="str">
        <f t="shared" si="35"/>
        <v/>
      </c>
      <c r="P619" s="91" t="str">
        <f t="shared" si="37"/>
        <v/>
      </c>
      <c r="R619" s="91" t="str">
        <f t="shared" si="36"/>
        <v/>
      </c>
    </row>
    <row r="620" spans="15:18" x14ac:dyDescent="0.2">
      <c r="O620" s="134" t="str">
        <f t="shared" si="35"/>
        <v/>
      </c>
      <c r="P620" s="91" t="str">
        <f t="shared" si="37"/>
        <v/>
      </c>
      <c r="R620" s="91" t="str">
        <f t="shared" si="36"/>
        <v/>
      </c>
    </row>
    <row r="621" spans="15:18" x14ac:dyDescent="0.2">
      <c r="O621" s="134" t="str">
        <f t="shared" si="35"/>
        <v/>
      </c>
      <c r="P621" s="91" t="str">
        <f t="shared" si="37"/>
        <v/>
      </c>
      <c r="R621" s="91" t="str">
        <f t="shared" si="36"/>
        <v/>
      </c>
    </row>
    <row r="622" spans="15:18" x14ac:dyDescent="0.2">
      <c r="O622" s="134" t="str">
        <f t="shared" si="35"/>
        <v/>
      </c>
      <c r="P622" s="91" t="str">
        <f t="shared" si="37"/>
        <v/>
      </c>
      <c r="R622" s="91" t="str">
        <f t="shared" si="36"/>
        <v/>
      </c>
    </row>
    <row r="623" spans="15:18" x14ac:dyDescent="0.2">
      <c r="O623" s="134" t="str">
        <f t="shared" si="35"/>
        <v/>
      </c>
      <c r="P623" s="91" t="str">
        <f t="shared" si="37"/>
        <v/>
      </c>
      <c r="R623" s="91" t="str">
        <f t="shared" si="36"/>
        <v/>
      </c>
    </row>
    <row r="624" spans="15:18" x14ac:dyDescent="0.2">
      <c r="O624" s="134" t="str">
        <f t="shared" si="35"/>
        <v/>
      </c>
      <c r="P624" s="91" t="str">
        <f t="shared" si="37"/>
        <v/>
      </c>
      <c r="R624" s="91" t="str">
        <f t="shared" si="36"/>
        <v/>
      </c>
    </row>
    <row r="625" spans="15:18" x14ac:dyDescent="0.2">
      <c r="O625" s="134" t="str">
        <f t="shared" si="35"/>
        <v/>
      </c>
      <c r="P625" s="91" t="str">
        <f t="shared" si="37"/>
        <v/>
      </c>
      <c r="R625" s="91" t="str">
        <f t="shared" si="36"/>
        <v/>
      </c>
    </row>
    <row r="626" spans="15:18" x14ac:dyDescent="0.2">
      <c r="O626" s="134" t="str">
        <f t="shared" si="35"/>
        <v/>
      </c>
      <c r="P626" s="91" t="str">
        <f t="shared" si="37"/>
        <v/>
      </c>
      <c r="R626" s="91" t="str">
        <f t="shared" si="36"/>
        <v/>
      </c>
    </row>
    <row r="627" spans="15:18" x14ac:dyDescent="0.2">
      <c r="O627" s="134" t="str">
        <f t="shared" si="35"/>
        <v/>
      </c>
      <c r="P627" s="91" t="str">
        <f t="shared" si="37"/>
        <v/>
      </c>
      <c r="R627" s="91" t="str">
        <f t="shared" si="36"/>
        <v/>
      </c>
    </row>
    <row r="628" spans="15:18" x14ac:dyDescent="0.2">
      <c r="O628" s="134" t="str">
        <f t="shared" si="35"/>
        <v/>
      </c>
      <c r="P628" s="91" t="str">
        <f t="shared" si="37"/>
        <v/>
      </c>
      <c r="R628" s="91" t="str">
        <f t="shared" si="36"/>
        <v/>
      </c>
    </row>
    <row r="629" spans="15:18" x14ac:dyDescent="0.2">
      <c r="O629" s="134" t="str">
        <f t="shared" si="35"/>
        <v/>
      </c>
      <c r="P629" s="91" t="str">
        <f t="shared" si="37"/>
        <v/>
      </c>
      <c r="R629" s="91" t="str">
        <f t="shared" si="36"/>
        <v/>
      </c>
    </row>
    <row r="630" spans="15:18" x14ac:dyDescent="0.2">
      <c r="O630" s="134" t="str">
        <f t="shared" si="35"/>
        <v/>
      </c>
      <c r="P630" s="91" t="str">
        <f t="shared" si="37"/>
        <v/>
      </c>
      <c r="R630" s="91" t="str">
        <f t="shared" si="36"/>
        <v/>
      </c>
    </row>
    <row r="631" spans="15:18" x14ac:dyDescent="0.2">
      <c r="O631" s="134" t="str">
        <f t="shared" si="35"/>
        <v/>
      </c>
      <c r="P631" s="91" t="str">
        <f t="shared" si="37"/>
        <v/>
      </c>
      <c r="R631" s="91" t="str">
        <f t="shared" si="36"/>
        <v/>
      </c>
    </row>
    <row r="632" spans="15:18" x14ac:dyDescent="0.2">
      <c r="O632" s="134" t="str">
        <f t="shared" si="35"/>
        <v/>
      </c>
      <c r="P632" s="91" t="str">
        <f t="shared" si="37"/>
        <v/>
      </c>
      <c r="R632" s="91" t="str">
        <f t="shared" si="36"/>
        <v/>
      </c>
    </row>
    <row r="633" spans="15:18" x14ac:dyDescent="0.2">
      <c r="O633" s="134" t="str">
        <f t="shared" si="35"/>
        <v/>
      </c>
      <c r="P633" s="91" t="str">
        <f t="shared" si="37"/>
        <v/>
      </c>
      <c r="R633" s="91" t="str">
        <f t="shared" si="36"/>
        <v/>
      </c>
    </row>
    <row r="634" spans="15:18" x14ac:dyDescent="0.2">
      <c r="O634" s="134" t="str">
        <f t="shared" si="35"/>
        <v/>
      </c>
      <c r="P634" s="91" t="str">
        <f t="shared" si="37"/>
        <v/>
      </c>
      <c r="R634" s="91" t="str">
        <f t="shared" si="36"/>
        <v/>
      </c>
    </row>
    <row r="635" spans="15:18" x14ac:dyDescent="0.2">
      <c r="O635" s="134" t="str">
        <f t="shared" si="35"/>
        <v/>
      </c>
      <c r="P635" s="91" t="str">
        <f t="shared" si="37"/>
        <v/>
      </c>
      <c r="R635" s="91" t="str">
        <f t="shared" si="36"/>
        <v/>
      </c>
    </row>
    <row r="636" spans="15:18" x14ac:dyDescent="0.2">
      <c r="O636" s="134" t="str">
        <f t="shared" si="35"/>
        <v/>
      </c>
      <c r="P636" s="91" t="str">
        <f t="shared" si="37"/>
        <v/>
      </c>
      <c r="R636" s="91" t="str">
        <f t="shared" si="36"/>
        <v/>
      </c>
    </row>
    <row r="637" spans="15:18" x14ac:dyDescent="0.2">
      <c r="O637" s="134" t="str">
        <f t="shared" si="35"/>
        <v/>
      </c>
      <c r="P637" s="91" t="str">
        <f t="shared" si="37"/>
        <v/>
      </c>
      <c r="R637" s="91" t="str">
        <f t="shared" si="36"/>
        <v/>
      </c>
    </row>
    <row r="638" spans="15:18" x14ac:dyDescent="0.2">
      <c r="O638" s="134" t="str">
        <f t="shared" si="35"/>
        <v/>
      </c>
      <c r="P638" s="91" t="str">
        <f t="shared" si="37"/>
        <v/>
      </c>
      <c r="R638" s="91" t="str">
        <f t="shared" si="36"/>
        <v/>
      </c>
    </row>
    <row r="639" spans="15:18" x14ac:dyDescent="0.2">
      <c r="O639" s="134" t="str">
        <f t="shared" si="35"/>
        <v/>
      </c>
      <c r="P639" s="91" t="str">
        <f t="shared" si="37"/>
        <v/>
      </c>
      <c r="R639" s="91" t="str">
        <f t="shared" si="36"/>
        <v/>
      </c>
    </row>
    <row r="640" spans="15:18" x14ac:dyDescent="0.2">
      <c r="O640" s="134" t="str">
        <f t="shared" si="35"/>
        <v/>
      </c>
      <c r="P640" s="91" t="str">
        <f t="shared" si="37"/>
        <v/>
      </c>
      <c r="R640" s="91" t="str">
        <f t="shared" si="36"/>
        <v/>
      </c>
    </row>
    <row r="641" spans="15:18" x14ac:dyDescent="0.2">
      <c r="O641" s="134" t="str">
        <f t="shared" si="35"/>
        <v/>
      </c>
      <c r="P641" s="91" t="str">
        <f t="shared" si="37"/>
        <v/>
      </c>
      <c r="R641" s="91" t="str">
        <f t="shared" si="36"/>
        <v/>
      </c>
    </row>
    <row r="642" spans="15:18" x14ac:dyDescent="0.2">
      <c r="O642" s="134" t="str">
        <f t="shared" si="35"/>
        <v/>
      </c>
      <c r="P642" s="91" t="str">
        <f t="shared" si="37"/>
        <v/>
      </c>
      <c r="R642" s="91" t="str">
        <f t="shared" si="36"/>
        <v/>
      </c>
    </row>
    <row r="643" spans="15:18" x14ac:dyDescent="0.2">
      <c r="O643" s="134" t="str">
        <f t="shared" ref="O643:O706" si="38">IF(A643="","",1)</f>
        <v/>
      </c>
      <c r="P643" s="91" t="str">
        <f t="shared" si="37"/>
        <v/>
      </c>
      <c r="R643" s="91" t="str">
        <f t="shared" ref="R643:R706" si="39">IF(S643="AGENT",2,"")&amp;IF(S643="CLIENT",1,"")</f>
        <v/>
      </c>
    </row>
    <row r="644" spans="15:18" x14ac:dyDescent="0.2">
      <c r="O644" s="134" t="str">
        <f t="shared" si="38"/>
        <v/>
      </c>
      <c r="P644" s="91" t="str">
        <f t="shared" ref="P644:P707" si="40">IF(OR(L644="TROP CHER ALL IN", L644="TROP CHER FOB", L644="TROP CHER FRET", L644="REP HORS DELAIS", L644="PDT NON ADAPTE", L644="CDE ANNULEE", L644="AUTRE"),1, "")</f>
        <v/>
      </c>
      <c r="R644" s="91" t="str">
        <f t="shared" si="39"/>
        <v/>
      </c>
    </row>
    <row r="645" spans="15:18" x14ac:dyDescent="0.2">
      <c r="O645" s="134" t="str">
        <f t="shared" si="38"/>
        <v/>
      </c>
      <c r="P645" s="91" t="str">
        <f t="shared" si="40"/>
        <v/>
      </c>
      <c r="R645" s="91" t="str">
        <f t="shared" si="39"/>
        <v/>
      </c>
    </row>
    <row r="646" spans="15:18" x14ac:dyDescent="0.2">
      <c r="O646" s="134" t="str">
        <f t="shared" si="38"/>
        <v/>
      </c>
      <c r="P646" s="91" t="str">
        <f t="shared" si="40"/>
        <v/>
      </c>
      <c r="R646" s="91" t="str">
        <f t="shared" si="39"/>
        <v/>
      </c>
    </row>
    <row r="647" spans="15:18" x14ac:dyDescent="0.2">
      <c r="O647" s="134" t="str">
        <f t="shared" si="38"/>
        <v/>
      </c>
      <c r="P647" s="91" t="str">
        <f t="shared" si="40"/>
        <v/>
      </c>
      <c r="R647" s="91" t="str">
        <f t="shared" si="39"/>
        <v/>
      </c>
    </row>
    <row r="648" spans="15:18" x14ac:dyDescent="0.2">
      <c r="O648" s="134" t="str">
        <f t="shared" si="38"/>
        <v/>
      </c>
      <c r="P648" s="91" t="str">
        <f t="shared" si="40"/>
        <v/>
      </c>
      <c r="R648" s="91" t="str">
        <f t="shared" si="39"/>
        <v/>
      </c>
    </row>
    <row r="649" spans="15:18" x14ac:dyDescent="0.2">
      <c r="O649" s="134" t="str">
        <f t="shared" si="38"/>
        <v/>
      </c>
      <c r="P649" s="91" t="str">
        <f t="shared" si="40"/>
        <v/>
      </c>
      <c r="R649" s="91" t="str">
        <f t="shared" si="39"/>
        <v/>
      </c>
    </row>
    <row r="650" spans="15:18" x14ac:dyDescent="0.2">
      <c r="O650" s="134" t="str">
        <f t="shared" si="38"/>
        <v/>
      </c>
      <c r="P650" s="91" t="str">
        <f t="shared" si="40"/>
        <v/>
      </c>
      <c r="R650" s="91" t="str">
        <f t="shared" si="39"/>
        <v/>
      </c>
    </row>
    <row r="651" spans="15:18" x14ac:dyDescent="0.2">
      <c r="O651" s="134" t="str">
        <f t="shared" si="38"/>
        <v/>
      </c>
      <c r="P651" s="91" t="str">
        <f t="shared" si="40"/>
        <v/>
      </c>
      <c r="R651" s="91" t="str">
        <f t="shared" si="39"/>
        <v/>
      </c>
    </row>
    <row r="652" spans="15:18" x14ac:dyDescent="0.2">
      <c r="O652" s="134" t="str">
        <f t="shared" si="38"/>
        <v/>
      </c>
      <c r="P652" s="91" t="str">
        <f t="shared" si="40"/>
        <v/>
      </c>
      <c r="R652" s="91" t="str">
        <f t="shared" si="39"/>
        <v/>
      </c>
    </row>
    <row r="653" spans="15:18" x14ac:dyDescent="0.2">
      <c r="O653" s="134" t="str">
        <f t="shared" si="38"/>
        <v/>
      </c>
      <c r="P653" s="91" t="str">
        <f t="shared" si="40"/>
        <v/>
      </c>
      <c r="R653" s="91" t="str">
        <f t="shared" si="39"/>
        <v/>
      </c>
    </row>
    <row r="654" spans="15:18" x14ac:dyDescent="0.2">
      <c r="O654" s="134" t="str">
        <f t="shared" si="38"/>
        <v/>
      </c>
      <c r="P654" s="91" t="str">
        <f t="shared" si="40"/>
        <v/>
      </c>
      <c r="R654" s="91" t="str">
        <f t="shared" si="39"/>
        <v/>
      </c>
    </row>
    <row r="655" spans="15:18" x14ac:dyDescent="0.2">
      <c r="O655" s="134" t="str">
        <f t="shared" si="38"/>
        <v/>
      </c>
      <c r="P655" s="91" t="str">
        <f t="shared" si="40"/>
        <v/>
      </c>
      <c r="R655" s="91" t="str">
        <f t="shared" si="39"/>
        <v/>
      </c>
    </row>
    <row r="656" spans="15:18" x14ac:dyDescent="0.2">
      <c r="O656" s="134" t="str">
        <f t="shared" si="38"/>
        <v/>
      </c>
      <c r="P656" s="91" t="str">
        <f t="shared" si="40"/>
        <v/>
      </c>
      <c r="R656" s="91" t="str">
        <f t="shared" si="39"/>
        <v/>
      </c>
    </row>
    <row r="657" spans="15:18" x14ac:dyDescent="0.2">
      <c r="O657" s="134" t="str">
        <f t="shared" si="38"/>
        <v/>
      </c>
      <c r="P657" s="91" t="str">
        <f t="shared" si="40"/>
        <v/>
      </c>
      <c r="R657" s="91" t="str">
        <f t="shared" si="39"/>
        <v/>
      </c>
    </row>
    <row r="658" spans="15:18" x14ac:dyDescent="0.2">
      <c r="O658" s="134" t="str">
        <f t="shared" si="38"/>
        <v/>
      </c>
      <c r="P658" s="91" t="str">
        <f t="shared" si="40"/>
        <v/>
      </c>
      <c r="R658" s="91" t="str">
        <f t="shared" si="39"/>
        <v/>
      </c>
    </row>
    <row r="659" spans="15:18" x14ac:dyDescent="0.2">
      <c r="O659" s="134" t="str">
        <f t="shared" si="38"/>
        <v/>
      </c>
      <c r="P659" s="91" t="str">
        <f t="shared" si="40"/>
        <v/>
      </c>
      <c r="R659" s="91" t="str">
        <f t="shared" si="39"/>
        <v/>
      </c>
    </row>
    <row r="660" spans="15:18" x14ac:dyDescent="0.2">
      <c r="O660" s="134" t="str">
        <f t="shared" si="38"/>
        <v/>
      </c>
      <c r="P660" s="91" t="str">
        <f t="shared" si="40"/>
        <v/>
      </c>
      <c r="R660" s="91" t="str">
        <f t="shared" si="39"/>
        <v/>
      </c>
    </row>
    <row r="661" spans="15:18" x14ac:dyDescent="0.2">
      <c r="O661" s="134" t="str">
        <f t="shared" si="38"/>
        <v/>
      </c>
      <c r="P661" s="91" t="str">
        <f t="shared" si="40"/>
        <v/>
      </c>
      <c r="R661" s="91" t="str">
        <f t="shared" si="39"/>
        <v/>
      </c>
    </row>
    <row r="662" spans="15:18" x14ac:dyDescent="0.2">
      <c r="O662" s="134" t="str">
        <f t="shared" si="38"/>
        <v/>
      </c>
      <c r="P662" s="91" t="str">
        <f t="shared" si="40"/>
        <v/>
      </c>
      <c r="R662" s="91" t="str">
        <f t="shared" si="39"/>
        <v/>
      </c>
    </row>
    <row r="663" spans="15:18" x14ac:dyDescent="0.2">
      <c r="O663" s="134" t="str">
        <f t="shared" si="38"/>
        <v/>
      </c>
      <c r="P663" s="91" t="str">
        <f t="shared" si="40"/>
        <v/>
      </c>
      <c r="R663" s="91" t="str">
        <f t="shared" si="39"/>
        <v/>
      </c>
    </row>
    <row r="664" spans="15:18" x14ac:dyDescent="0.2">
      <c r="O664" s="134" t="str">
        <f t="shared" si="38"/>
        <v/>
      </c>
      <c r="P664" s="91" t="str">
        <f t="shared" si="40"/>
        <v/>
      </c>
      <c r="R664" s="91" t="str">
        <f t="shared" si="39"/>
        <v/>
      </c>
    </row>
    <row r="665" spans="15:18" x14ac:dyDescent="0.2">
      <c r="O665" s="134" t="str">
        <f t="shared" si="38"/>
        <v/>
      </c>
      <c r="P665" s="91" t="str">
        <f t="shared" si="40"/>
        <v/>
      </c>
      <c r="R665" s="91" t="str">
        <f t="shared" si="39"/>
        <v/>
      </c>
    </row>
    <row r="666" spans="15:18" x14ac:dyDescent="0.2">
      <c r="O666" s="134" t="str">
        <f t="shared" si="38"/>
        <v/>
      </c>
      <c r="P666" s="91" t="str">
        <f t="shared" si="40"/>
        <v/>
      </c>
      <c r="R666" s="91" t="str">
        <f t="shared" si="39"/>
        <v/>
      </c>
    </row>
    <row r="667" spans="15:18" x14ac:dyDescent="0.2">
      <c r="O667" s="134" t="str">
        <f t="shared" si="38"/>
        <v/>
      </c>
      <c r="P667" s="91" t="str">
        <f t="shared" si="40"/>
        <v/>
      </c>
      <c r="R667" s="91" t="str">
        <f t="shared" si="39"/>
        <v/>
      </c>
    </row>
    <row r="668" spans="15:18" x14ac:dyDescent="0.2">
      <c r="O668" s="134" t="str">
        <f t="shared" si="38"/>
        <v/>
      </c>
      <c r="P668" s="91" t="str">
        <f t="shared" si="40"/>
        <v/>
      </c>
      <c r="R668" s="91" t="str">
        <f t="shared" si="39"/>
        <v/>
      </c>
    </row>
    <row r="669" spans="15:18" x14ac:dyDescent="0.2">
      <c r="O669" s="134" t="str">
        <f t="shared" si="38"/>
        <v/>
      </c>
      <c r="P669" s="91" t="str">
        <f t="shared" si="40"/>
        <v/>
      </c>
      <c r="R669" s="91" t="str">
        <f t="shared" si="39"/>
        <v/>
      </c>
    </row>
    <row r="670" spans="15:18" x14ac:dyDescent="0.2">
      <c r="O670" s="134" t="str">
        <f t="shared" si="38"/>
        <v/>
      </c>
      <c r="P670" s="91" t="str">
        <f t="shared" si="40"/>
        <v/>
      </c>
      <c r="R670" s="91" t="str">
        <f t="shared" si="39"/>
        <v/>
      </c>
    </row>
    <row r="671" spans="15:18" x14ac:dyDescent="0.2">
      <c r="O671" s="134" t="str">
        <f t="shared" si="38"/>
        <v/>
      </c>
      <c r="P671" s="91" t="str">
        <f t="shared" si="40"/>
        <v/>
      </c>
      <c r="R671" s="91" t="str">
        <f t="shared" si="39"/>
        <v/>
      </c>
    </row>
    <row r="672" spans="15:18" x14ac:dyDescent="0.2">
      <c r="O672" s="134" t="str">
        <f t="shared" si="38"/>
        <v/>
      </c>
      <c r="P672" s="91" t="str">
        <f t="shared" si="40"/>
        <v/>
      </c>
      <c r="R672" s="91" t="str">
        <f t="shared" si="39"/>
        <v/>
      </c>
    </row>
    <row r="673" spans="15:18" x14ac:dyDescent="0.2">
      <c r="O673" s="134" t="str">
        <f t="shared" si="38"/>
        <v/>
      </c>
      <c r="P673" s="91" t="str">
        <f t="shared" si="40"/>
        <v/>
      </c>
      <c r="R673" s="91" t="str">
        <f t="shared" si="39"/>
        <v/>
      </c>
    </row>
    <row r="674" spans="15:18" x14ac:dyDescent="0.2">
      <c r="O674" s="134" t="str">
        <f t="shared" si="38"/>
        <v/>
      </c>
      <c r="P674" s="91" t="str">
        <f t="shared" si="40"/>
        <v/>
      </c>
      <c r="R674" s="91" t="str">
        <f t="shared" si="39"/>
        <v/>
      </c>
    </row>
    <row r="675" spans="15:18" x14ac:dyDescent="0.2">
      <c r="O675" s="134" t="str">
        <f t="shared" si="38"/>
        <v/>
      </c>
      <c r="P675" s="91" t="str">
        <f t="shared" si="40"/>
        <v/>
      </c>
      <c r="R675" s="91" t="str">
        <f t="shared" si="39"/>
        <v/>
      </c>
    </row>
    <row r="676" spans="15:18" x14ac:dyDescent="0.2">
      <c r="O676" s="134" t="str">
        <f t="shared" si="38"/>
        <v/>
      </c>
      <c r="P676" s="91" t="str">
        <f t="shared" si="40"/>
        <v/>
      </c>
      <c r="R676" s="91" t="str">
        <f t="shared" si="39"/>
        <v/>
      </c>
    </row>
    <row r="677" spans="15:18" x14ac:dyDescent="0.2">
      <c r="O677" s="134" t="str">
        <f t="shared" si="38"/>
        <v/>
      </c>
      <c r="P677" s="91" t="str">
        <f t="shared" si="40"/>
        <v/>
      </c>
      <c r="R677" s="91" t="str">
        <f t="shared" si="39"/>
        <v/>
      </c>
    </row>
    <row r="678" spans="15:18" x14ac:dyDescent="0.2">
      <c r="O678" s="134" t="str">
        <f t="shared" si="38"/>
        <v/>
      </c>
      <c r="P678" s="91" t="str">
        <f t="shared" si="40"/>
        <v/>
      </c>
      <c r="R678" s="91" t="str">
        <f t="shared" si="39"/>
        <v/>
      </c>
    </row>
    <row r="679" spans="15:18" x14ac:dyDescent="0.2">
      <c r="O679" s="134" t="str">
        <f t="shared" si="38"/>
        <v/>
      </c>
      <c r="P679" s="91" t="str">
        <f t="shared" si="40"/>
        <v/>
      </c>
      <c r="R679" s="91" t="str">
        <f t="shared" si="39"/>
        <v/>
      </c>
    </row>
    <row r="680" spans="15:18" x14ac:dyDescent="0.2">
      <c r="O680" s="134" t="str">
        <f t="shared" si="38"/>
        <v/>
      </c>
      <c r="P680" s="91" t="str">
        <f t="shared" si="40"/>
        <v/>
      </c>
      <c r="R680" s="91" t="str">
        <f t="shared" si="39"/>
        <v/>
      </c>
    </row>
    <row r="681" spans="15:18" x14ac:dyDescent="0.2">
      <c r="O681" s="134" t="str">
        <f t="shared" si="38"/>
        <v/>
      </c>
      <c r="P681" s="91" t="str">
        <f t="shared" si="40"/>
        <v/>
      </c>
      <c r="R681" s="91" t="str">
        <f t="shared" si="39"/>
        <v/>
      </c>
    </row>
    <row r="682" spans="15:18" x14ac:dyDescent="0.2">
      <c r="O682" s="134" t="str">
        <f t="shared" si="38"/>
        <v/>
      </c>
      <c r="P682" s="91" t="str">
        <f t="shared" si="40"/>
        <v/>
      </c>
      <c r="R682" s="91" t="str">
        <f t="shared" si="39"/>
        <v/>
      </c>
    </row>
    <row r="683" spans="15:18" x14ac:dyDescent="0.2">
      <c r="O683" s="134" t="str">
        <f t="shared" si="38"/>
        <v/>
      </c>
      <c r="P683" s="91" t="str">
        <f t="shared" si="40"/>
        <v/>
      </c>
      <c r="R683" s="91" t="str">
        <f t="shared" si="39"/>
        <v/>
      </c>
    </row>
    <row r="684" spans="15:18" x14ac:dyDescent="0.2">
      <c r="O684" s="134" t="str">
        <f t="shared" si="38"/>
        <v/>
      </c>
      <c r="P684" s="91" t="str">
        <f t="shared" si="40"/>
        <v/>
      </c>
      <c r="R684" s="91" t="str">
        <f t="shared" si="39"/>
        <v/>
      </c>
    </row>
    <row r="685" spans="15:18" x14ac:dyDescent="0.2">
      <c r="O685" s="134" t="str">
        <f t="shared" si="38"/>
        <v/>
      </c>
      <c r="P685" s="91" t="str">
        <f t="shared" si="40"/>
        <v/>
      </c>
      <c r="R685" s="91" t="str">
        <f t="shared" si="39"/>
        <v/>
      </c>
    </row>
    <row r="686" spans="15:18" x14ac:dyDescent="0.2">
      <c r="O686" s="134" t="str">
        <f t="shared" si="38"/>
        <v/>
      </c>
      <c r="P686" s="91" t="str">
        <f t="shared" si="40"/>
        <v/>
      </c>
      <c r="R686" s="91" t="str">
        <f t="shared" si="39"/>
        <v/>
      </c>
    </row>
    <row r="687" spans="15:18" x14ac:dyDescent="0.2">
      <c r="O687" s="134" t="str">
        <f t="shared" si="38"/>
        <v/>
      </c>
      <c r="P687" s="91" t="str">
        <f t="shared" si="40"/>
        <v/>
      </c>
      <c r="R687" s="91" t="str">
        <f t="shared" si="39"/>
        <v/>
      </c>
    </row>
    <row r="688" spans="15:18" x14ac:dyDescent="0.2">
      <c r="O688" s="134" t="str">
        <f t="shared" si="38"/>
        <v/>
      </c>
      <c r="P688" s="91" t="str">
        <f t="shared" si="40"/>
        <v/>
      </c>
      <c r="R688" s="91" t="str">
        <f t="shared" si="39"/>
        <v/>
      </c>
    </row>
    <row r="689" spans="15:18" x14ac:dyDescent="0.2">
      <c r="O689" s="134" t="str">
        <f t="shared" si="38"/>
        <v/>
      </c>
      <c r="P689" s="91" t="str">
        <f t="shared" si="40"/>
        <v/>
      </c>
      <c r="R689" s="91" t="str">
        <f t="shared" si="39"/>
        <v/>
      </c>
    </row>
    <row r="690" spans="15:18" x14ac:dyDescent="0.2">
      <c r="O690" s="134" t="str">
        <f t="shared" si="38"/>
        <v/>
      </c>
      <c r="P690" s="91" t="str">
        <f t="shared" si="40"/>
        <v/>
      </c>
      <c r="R690" s="91" t="str">
        <f t="shared" si="39"/>
        <v/>
      </c>
    </row>
    <row r="691" spans="15:18" x14ac:dyDescent="0.2">
      <c r="O691" s="134" t="str">
        <f t="shared" si="38"/>
        <v/>
      </c>
      <c r="P691" s="91" t="str">
        <f t="shared" si="40"/>
        <v/>
      </c>
      <c r="R691" s="91" t="str">
        <f t="shared" si="39"/>
        <v/>
      </c>
    </row>
    <row r="692" spans="15:18" x14ac:dyDescent="0.2">
      <c r="O692" s="134" t="str">
        <f t="shared" si="38"/>
        <v/>
      </c>
      <c r="P692" s="91" t="str">
        <f t="shared" si="40"/>
        <v/>
      </c>
      <c r="R692" s="91" t="str">
        <f t="shared" si="39"/>
        <v/>
      </c>
    </row>
    <row r="693" spans="15:18" x14ac:dyDescent="0.2">
      <c r="O693" s="134" t="str">
        <f t="shared" si="38"/>
        <v/>
      </c>
      <c r="P693" s="91" t="str">
        <f t="shared" si="40"/>
        <v/>
      </c>
      <c r="R693" s="91" t="str">
        <f t="shared" si="39"/>
        <v/>
      </c>
    </row>
    <row r="694" spans="15:18" x14ac:dyDescent="0.2">
      <c r="O694" s="134" t="str">
        <f t="shared" si="38"/>
        <v/>
      </c>
      <c r="P694" s="91" t="str">
        <f t="shared" si="40"/>
        <v/>
      </c>
      <c r="R694" s="91" t="str">
        <f t="shared" si="39"/>
        <v/>
      </c>
    </row>
    <row r="695" spans="15:18" x14ac:dyDescent="0.2">
      <c r="O695" s="134" t="str">
        <f t="shared" si="38"/>
        <v/>
      </c>
      <c r="P695" s="91" t="str">
        <f t="shared" si="40"/>
        <v/>
      </c>
      <c r="R695" s="91" t="str">
        <f t="shared" si="39"/>
        <v/>
      </c>
    </row>
    <row r="696" spans="15:18" x14ac:dyDescent="0.2">
      <c r="O696" s="134" t="str">
        <f t="shared" si="38"/>
        <v/>
      </c>
      <c r="P696" s="91" t="str">
        <f t="shared" si="40"/>
        <v/>
      </c>
      <c r="R696" s="91" t="str">
        <f t="shared" si="39"/>
        <v/>
      </c>
    </row>
    <row r="697" spans="15:18" x14ac:dyDescent="0.2">
      <c r="O697" s="134" t="str">
        <f t="shared" si="38"/>
        <v/>
      </c>
      <c r="P697" s="91" t="str">
        <f t="shared" si="40"/>
        <v/>
      </c>
      <c r="R697" s="91" t="str">
        <f t="shared" si="39"/>
        <v/>
      </c>
    </row>
    <row r="698" spans="15:18" x14ac:dyDescent="0.2">
      <c r="O698" s="134" t="str">
        <f t="shared" si="38"/>
        <v/>
      </c>
      <c r="P698" s="91" t="str">
        <f t="shared" si="40"/>
        <v/>
      </c>
      <c r="R698" s="91" t="str">
        <f t="shared" si="39"/>
        <v/>
      </c>
    </row>
    <row r="699" spans="15:18" x14ac:dyDescent="0.2">
      <c r="O699" s="134" t="str">
        <f t="shared" si="38"/>
        <v/>
      </c>
      <c r="P699" s="91" t="str">
        <f t="shared" si="40"/>
        <v/>
      </c>
      <c r="R699" s="91" t="str">
        <f t="shared" si="39"/>
        <v/>
      </c>
    </row>
    <row r="700" spans="15:18" x14ac:dyDescent="0.2">
      <c r="O700" s="134" t="str">
        <f t="shared" si="38"/>
        <v/>
      </c>
      <c r="P700" s="91" t="str">
        <f t="shared" si="40"/>
        <v/>
      </c>
      <c r="R700" s="91" t="str">
        <f t="shared" si="39"/>
        <v/>
      </c>
    </row>
    <row r="701" spans="15:18" x14ac:dyDescent="0.2">
      <c r="O701" s="134" t="str">
        <f t="shared" si="38"/>
        <v/>
      </c>
      <c r="P701" s="91" t="str">
        <f t="shared" si="40"/>
        <v/>
      </c>
      <c r="R701" s="91" t="str">
        <f t="shared" si="39"/>
        <v/>
      </c>
    </row>
    <row r="702" spans="15:18" x14ac:dyDescent="0.2">
      <c r="O702" s="134" t="str">
        <f t="shared" si="38"/>
        <v/>
      </c>
      <c r="P702" s="91" t="str">
        <f t="shared" si="40"/>
        <v/>
      </c>
      <c r="R702" s="91" t="str">
        <f t="shared" si="39"/>
        <v/>
      </c>
    </row>
    <row r="703" spans="15:18" x14ac:dyDescent="0.2">
      <c r="O703" s="134" t="str">
        <f t="shared" si="38"/>
        <v/>
      </c>
      <c r="P703" s="91" t="str">
        <f t="shared" si="40"/>
        <v/>
      </c>
      <c r="R703" s="91" t="str">
        <f t="shared" si="39"/>
        <v/>
      </c>
    </row>
    <row r="704" spans="15:18" x14ac:dyDescent="0.2">
      <c r="O704" s="134" t="str">
        <f t="shared" si="38"/>
        <v/>
      </c>
      <c r="P704" s="91" t="str">
        <f t="shared" si="40"/>
        <v/>
      </c>
      <c r="R704" s="91" t="str">
        <f t="shared" si="39"/>
        <v/>
      </c>
    </row>
    <row r="705" spans="15:18" x14ac:dyDescent="0.2">
      <c r="O705" s="134" t="str">
        <f t="shared" si="38"/>
        <v/>
      </c>
      <c r="P705" s="91" t="str">
        <f t="shared" si="40"/>
        <v/>
      </c>
      <c r="R705" s="91" t="str">
        <f t="shared" si="39"/>
        <v/>
      </c>
    </row>
    <row r="706" spans="15:18" x14ac:dyDescent="0.2">
      <c r="O706" s="134" t="str">
        <f t="shared" si="38"/>
        <v/>
      </c>
      <c r="P706" s="91" t="str">
        <f t="shared" si="40"/>
        <v/>
      </c>
      <c r="R706" s="91" t="str">
        <f t="shared" si="39"/>
        <v/>
      </c>
    </row>
    <row r="707" spans="15:18" x14ac:dyDescent="0.2">
      <c r="O707" s="134" t="str">
        <f t="shared" ref="O707:O770" si="41">IF(A707="","",1)</f>
        <v/>
      </c>
      <c r="P707" s="91" t="str">
        <f t="shared" si="40"/>
        <v/>
      </c>
      <c r="R707" s="91" t="str">
        <f t="shared" ref="R707:R770" si="42">IF(S707="AGENT",2,"")&amp;IF(S707="CLIENT",1,"")</f>
        <v/>
      </c>
    </row>
    <row r="708" spans="15:18" x14ac:dyDescent="0.2">
      <c r="O708" s="134" t="str">
        <f t="shared" si="41"/>
        <v/>
      </c>
      <c r="P708" s="91" t="str">
        <f t="shared" ref="P708:P771" si="43">IF(OR(L708="TROP CHER ALL IN", L708="TROP CHER FOB", L708="TROP CHER FRET", L708="REP HORS DELAIS", L708="PDT NON ADAPTE", L708="CDE ANNULEE", L708="AUTRE"),1, "")</f>
        <v/>
      </c>
      <c r="R708" s="91" t="str">
        <f t="shared" si="42"/>
        <v/>
      </c>
    </row>
    <row r="709" spans="15:18" x14ac:dyDescent="0.2">
      <c r="O709" s="134" t="str">
        <f t="shared" si="41"/>
        <v/>
      </c>
      <c r="P709" s="91" t="str">
        <f t="shared" si="43"/>
        <v/>
      </c>
      <c r="R709" s="91" t="str">
        <f t="shared" si="42"/>
        <v/>
      </c>
    </row>
    <row r="710" spans="15:18" x14ac:dyDescent="0.2">
      <c r="O710" s="134" t="str">
        <f t="shared" si="41"/>
        <v/>
      </c>
      <c r="P710" s="91" t="str">
        <f t="shared" si="43"/>
        <v/>
      </c>
      <c r="R710" s="91" t="str">
        <f t="shared" si="42"/>
        <v/>
      </c>
    </row>
    <row r="711" spans="15:18" x14ac:dyDescent="0.2">
      <c r="O711" s="134" t="str">
        <f t="shared" si="41"/>
        <v/>
      </c>
      <c r="P711" s="91" t="str">
        <f t="shared" si="43"/>
        <v/>
      </c>
      <c r="R711" s="91" t="str">
        <f t="shared" si="42"/>
        <v/>
      </c>
    </row>
    <row r="712" spans="15:18" x14ac:dyDescent="0.2">
      <c r="O712" s="134" t="str">
        <f t="shared" si="41"/>
        <v/>
      </c>
      <c r="P712" s="91" t="str">
        <f t="shared" si="43"/>
        <v/>
      </c>
      <c r="R712" s="91" t="str">
        <f t="shared" si="42"/>
        <v/>
      </c>
    </row>
    <row r="713" spans="15:18" x14ac:dyDescent="0.2">
      <c r="O713" s="134" t="str">
        <f t="shared" si="41"/>
        <v/>
      </c>
      <c r="P713" s="91" t="str">
        <f t="shared" si="43"/>
        <v/>
      </c>
      <c r="R713" s="91" t="str">
        <f t="shared" si="42"/>
        <v/>
      </c>
    </row>
    <row r="714" spans="15:18" x14ac:dyDescent="0.2">
      <c r="O714" s="134" t="str">
        <f t="shared" si="41"/>
        <v/>
      </c>
      <c r="P714" s="91" t="str">
        <f t="shared" si="43"/>
        <v/>
      </c>
      <c r="R714" s="91" t="str">
        <f t="shared" si="42"/>
        <v/>
      </c>
    </row>
    <row r="715" spans="15:18" x14ac:dyDescent="0.2">
      <c r="O715" s="134" t="str">
        <f t="shared" si="41"/>
        <v/>
      </c>
      <c r="P715" s="91" t="str">
        <f t="shared" si="43"/>
        <v/>
      </c>
      <c r="R715" s="91" t="str">
        <f t="shared" si="42"/>
        <v/>
      </c>
    </row>
    <row r="716" spans="15:18" x14ac:dyDescent="0.2">
      <c r="O716" s="134" t="str">
        <f t="shared" si="41"/>
        <v/>
      </c>
      <c r="P716" s="91" t="str">
        <f t="shared" si="43"/>
        <v/>
      </c>
      <c r="R716" s="91" t="str">
        <f t="shared" si="42"/>
        <v/>
      </c>
    </row>
    <row r="717" spans="15:18" x14ac:dyDescent="0.2">
      <c r="O717" s="134" t="str">
        <f t="shared" si="41"/>
        <v/>
      </c>
      <c r="P717" s="91" t="str">
        <f t="shared" si="43"/>
        <v/>
      </c>
      <c r="R717" s="91" t="str">
        <f t="shared" si="42"/>
        <v/>
      </c>
    </row>
    <row r="718" spans="15:18" x14ac:dyDescent="0.2">
      <c r="O718" s="134" t="str">
        <f t="shared" si="41"/>
        <v/>
      </c>
      <c r="P718" s="91" t="str">
        <f t="shared" si="43"/>
        <v/>
      </c>
      <c r="R718" s="91" t="str">
        <f t="shared" si="42"/>
        <v/>
      </c>
    </row>
    <row r="719" spans="15:18" x14ac:dyDescent="0.2">
      <c r="O719" s="134" t="str">
        <f t="shared" si="41"/>
        <v/>
      </c>
      <c r="P719" s="91" t="str">
        <f t="shared" si="43"/>
        <v/>
      </c>
      <c r="R719" s="91" t="str">
        <f t="shared" si="42"/>
        <v/>
      </c>
    </row>
    <row r="720" spans="15:18" x14ac:dyDescent="0.2">
      <c r="O720" s="134" t="str">
        <f t="shared" si="41"/>
        <v/>
      </c>
      <c r="P720" s="91" t="str">
        <f t="shared" si="43"/>
        <v/>
      </c>
      <c r="R720" s="91" t="str">
        <f t="shared" si="42"/>
        <v/>
      </c>
    </row>
    <row r="721" spans="15:18" x14ac:dyDescent="0.2">
      <c r="O721" s="134" t="str">
        <f t="shared" si="41"/>
        <v/>
      </c>
      <c r="P721" s="91" t="str">
        <f t="shared" si="43"/>
        <v/>
      </c>
      <c r="R721" s="91" t="str">
        <f t="shared" si="42"/>
        <v/>
      </c>
    </row>
    <row r="722" spans="15:18" x14ac:dyDescent="0.2">
      <c r="O722" s="134" t="str">
        <f t="shared" si="41"/>
        <v/>
      </c>
      <c r="P722" s="91" t="str">
        <f t="shared" si="43"/>
        <v/>
      </c>
      <c r="R722" s="91" t="str">
        <f t="shared" si="42"/>
        <v/>
      </c>
    </row>
    <row r="723" spans="15:18" x14ac:dyDescent="0.2">
      <c r="O723" s="134" t="str">
        <f t="shared" si="41"/>
        <v/>
      </c>
      <c r="P723" s="91" t="str">
        <f t="shared" si="43"/>
        <v/>
      </c>
      <c r="R723" s="91" t="str">
        <f t="shared" si="42"/>
        <v/>
      </c>
    </row>
    <row r="724" spans="15:18" x14ac:dyDescent="0.2">
      <c r="O724" s="134" t="str">
        <f t="shared" si="41"/>
        <v/>
      </c>
      <c r="P724" s="91" t="str">
        <f t="shared" si="43"/>
        <v/>
      </c>
      <c r="R724" s="91" t="str">
        <f t="shared" si="42"/>
        <v/>
      </c>
    </row>
    <row r="725" spans="15:18" x14ac:dyDescent="0.2">
      <c r="O725" s="134" t="str">
        <f t="shared" si="41"/>
        <v/>
      </c>
      <c r="P725" s="91" t="str">
        <f t="shared" si="43"/>
        <v/>
      </c>
      <c r="R725" s="91" t="str">
        <f t="shared" si="42"/>
        <v/>
      </c>
    </row>
    <row r="726" spans="15:18" x14ac:dyDescent="0.2">
      <c r="O726" s="134" t="str">
        <f t="shared" si="41"/>
        <v/>
      </c>
      <c r="P726" s="91" t="str">
        <f t="shared" si="43"/>
        <v/>
      </c>
      <c r="R726" s="91" t="str">
        <f t="shared" si="42"/>
        <v/>
      </c>
    </row>
    <row r="727" spans="15:18" x14ac:dyDescent="0.2">
      <c r="O727" s="134" t="str">
        <f t="shared" si="41"/>
        <v/>
      </c>
      <c r="P727" s="91" t="str">
        <f t="shared" si="43"/>
        <v/>
      </c>
      <c r="R727" s="91" t="str">
        <f t="shared" si="42"/>
        <v/>
      </c>
    </row>
    <row r="728" spans="15:18" x14ac:dyDescent="0.2">
      <c r="O728" s="134" t="str">
        <f t="shared" si="41"/>
        <v/>
      </c>
      <c r="P728" s="91" t="str">
        <f t="shared" si="43"/>
        <v/>
      </c>
      <c r="R728" s="91" t="str">
        <f t="shared" si="42"/>
        <v/>
      </c>
    </row>
    <row r="729" spans="15:18" x14ac:dyDescent="0.2">
      <c r="O729" s="134" t="str">
        <f t="shared" si="41"/>
        <v/>
      </c>
      <c r="P729" s="91" t="str">
        <f t="shared" si="43"/>
        <v/>
      </c>
      <c r="R729" s="91" t="str">
        <f t="shared" si="42"/>
        <v/>
      </c>
    </row>
    <row r="730" spans="15:18" x14ac:dyDescent="0.2">
      <c r="O730" s="134" t="str">
        <f t="shared" si="41"/>
        <v/>
      </c>
      <c r="P730" s="91" t="str">
        <f t="shared" si="43"/>
        <v/>
      </c>
      <c r="R730" s="91" t="str">
        <f t="shared" si="42"/>
        <v/>
      </c>
    </row>
    <row r="731" spans="15:18" x14ac:dyDescent="0.2">
      <c r="O731" s="134" t="str">
        <f t="shared" si="41"/>
        <v/>
      </c>
      <c r="P731" s="91" t="str">
        <f t="shared" si="43"/>
        <v/>
      </c>
      <c r="R731" s="91" t="str">
        <f t="shared" si="42"/>
        <v/>
      </c>
    </row>
    <row r="732" spans="15:18" x14ac:dyDescent="0.2">
      <c r="O732" s="134" t="str">
        <f t="shared" si="41"/>
        <v/>
      </c>
      <c r="P732" s="91" t="str">
        <f t="shared" si="43"/>
        <v/>
      </c>
      <c r="R732" s="91" t="str">
        <f t="shared" si="42"/>
        <v/>
      </c>
    </row>
    <row r="733" spans="15:18" x14ac:dyDescent="0.2">
      <c r="O733" s="134" t="str">
        <f t="shared" si="41"/>
        <v/>
      </c>
      <c r="P733" s="91" t="str">
        <f t="shared" si="43"/>
        <v/>
      </c>
      <c r="R733" s="91" t="str">
        <f t="shared" si="42"/>
        <v/>
      </c>
    </row>
    <row r="734" spans="15:18" x14ac:dyDescent="0.2">
      <c r="O734" s="134" t="str">
        <f t="shared" si="41"/>
        <v/>
      </c>
      <c r="P734" s="91" t="str">
        <f t="shared" si="43"/>
        <v/>
      </c>
      <c r="R734" s="91" t="str">
        <f t="shared" si="42"/>
        <v/>
      </c>
    </row>
    <row r="735" spans="15:18" x14ac:dyDescent="0.2">
      <c r="O735" s="134" t="str">
        <f t="shared" si="41"/>
        <v/>
      </c>
      <c r="P735" s="91" t="str">
        <f t="shared" si="43"/>
        <v/>
      </c>
      <c r="R735" s="91" t="str">
        <f t="shared" si="42"/>
        <v/>
      </c>
    </row>
    <row r="736" spans="15:18" x14ac:dyDescent="0.2">
      <c r="O736" s="134" t="str">
        <f t="shared" si="41"/>
        <v/>
      </c>
      <c r="P736" s="91" t="str">
        <f t="shared" si="43"/>
        <v/>
      </c>
      <c r="R736" s="91" t="str">
        <f t="shared" si="42"/>
        <v/>
      </c>
    </row>
    <row r="737" spans="15:18" x14ac:dyDescent="0.2">
      <c r="O737" s="134" t="str">
        <f t="shared" si="41"/>
        <v/>
      </c>
      <c r="P737" s="91" t="str">
        <f t="shared" si="43"/>
        <v/>
      </c>
      <c r="R737" s="91" t="str">
        <f t="shared" si="42"/>
        <v/>
      </c>
    </row>
    <row r="738" spans="15:18" x14ac:dyDescent="0.2">
      <c r="O738" s="134" t="str">
        <f t="shared" si="41"/>
        <v/>
      </c>
      <c r="P738" s="91" t="str">
        <f t="shared" si="43"/>
        <v/>
      </c>
      <c r="R738" s="91" t="str">
        <f t="shared" si="42"/>
        <v/>
      </c>
    </row>
    <row r="739" spans="15:18" x14ac:dyDescent="0.2">
      <c r="O739" s="134" t="str">
        <f t="shared" si="41"/>
        <v/>
      </c>
      <c r="P739" s="91" t="str">
        <f t="shared" si="43"/>
        <v/>
      </c>
      <c r="R739" s="91" t="str">
        <f t="shared" si="42"/>
        <v/>
      </c>
    </row>
    <row r="740" spans="15:18" x14ac:dyDescent="0.2">
      <c r="O740" s="134" t="str">
        <f t="shared" si="41"/>
        <v/>
      </c>
      <c r="P740" s="91" t="str">
        <f t="shared" si="43"/>
        <v/>
      </c>
      <c r="R740" s="91" t="str">
        <f t="shared" si="42"/>
        <v/>
      </c>
    </row>
    <row r="741" spans="15:18" x14ac:dyDescent="0.2">
      <c r="O741" s="134" t="str">
        <f t="shared" si="41"/>
        <v/>
      </c>
      <c r="P741" s="91" t="str">
        <f t="shared" si="43"/>
        <v/>
      </c>
      <c r="R741" s="91" t="str">
        <f t="shared" si="42"/>
        <v/>
      </c>
    </row>
    <row r="742" spans="15:18" x14ac:dyDescent="0.2">
      <c r="O742" s="134" t="str">
        <f t="shared" si="41"/>
        <v/>
      </c>
      <c r="P742" s="91" t="str">
        <f t="shared" si="43"/>
        <v/>
      </c>
      <c r="R742" s="91" t="str">
        <f t="shared" si="42"/>
        <v/>
      </c>
    </row>
    <row r="743" spans="15:18" x14ac:dyDescent="0.2">
      <c r="O743" s="134" t="str">
        <f t="shared" si="41"/>
        <v/>
      </c>
      <c r="P743" s="91" t="str">
        <f t="shared" si="43"/>
        <v/>
      </c>
      <c r="R743" s="91" t="str">
        <f t="shared" si="42"/>
        <v/>
      </c>
    </row>
    <row r="744" spans="15:18" x14ac:dyDescent="0.2">
      <c r="O744" s="134" t="str">
        <f t="shared" si="41"/>
        <v/>
      </c>
      <c r="P744" s="91" t="str">
        <f t="shared" si="43"/>
        <v/>
      </c>
      <c r="R744" s="91" t="str">
        <f t="shared" si="42"/>
        <v/>
      </c>
    </row>
    <row r="745" spans="15:18" x14ac:dyDescent="0.2">
      <c r="O745" s="134" t="str">
        <f t="shared" si="41"/>
        <v/>
      </c>
      <c r="P745" s="91" t="str">
        <f t="shared" si="43"/>
        <v/>
      </c>
      <c r="R745" s="91" t="str">
        <f t="shared" si="42"/>
        <v/>
      </c>
    </row>
    <row r="746" spans="15:18" x14ac:dyDescent="0.2">
      <c r="O746" s="134" t="str">
        <f t="shared" si="41"/>
        <v/>
      </c>
      <c r="P746" s="91" t="str">
        <f t="shared" si="43"/>
        <v/>
      </c>
      <c r="R746" s="91" t="str">
        <f t="shared" si="42"/>
        <v/>
      </c>
    </row>
    <row r="747" spans="15:18" x14ac:dyDescent="0.2">
      <c r="O747" s="134" t="str">
        <f t="shared" si="41"/>
        <v/>
      </c>
      <c r="P747" s="91" t="str">
        <f t="shared" si="43"/>
        <v/>
      </c>
      <c r="R747" s="91" t="str">
        <f t="shared" si="42"/>
        <v/>
      </c>
    </row>
    <row r="748" spans="15:18" x14ac:dyDescent="0.2">
      <c r="O748" s="134" t="str">
        <f t="shared" si="41"/>
        <v/>
      </c>
      <c r="P748" s="91" t="str">
        <f t="shared" si="43"/>
        <v/>
      </c>
      <c r="R748" s="91" t="str">
        <f t="shared" si="42"/>
        <v/>
      </c>
    </row>
    <row r="749" spans="15:18" x14ac:dyDescent="0.2">
      <c r="O749" s="134" t="str">
        <f t="shared" si="41"/>
        <v/>
      </c>
      <c r="P749" s="91" t="str">
        <f t="shared" si="43"/>
        <v/>
      </c>
      <c r="R749" s="91" t="str">
        <f t="shared" si="42"/>
        <v/>
      </c>
    </row>
    <row r="750" spans="15:18" x14ac:dyDescent="0.2">
      <c r="O750" s="134" t="str">
        <f t="shared" si="41"/>
        <v/>
      </c>
      <c r="P750" s="91" t="str">
        <f t="shared" si="43"/>
        <v/>
      </c>
      <c r="R750" s="91" t="str">
        <f t="shared" si="42"/>
        <v/>
      </c>
    </row>
    <row r="751" spans="15:18" x14ac:dyDescent="0.2">
      <c r="O751" s="134" t="str">
        <f t="shared" si="41"/>
        <v/>
      </c>
      <c r="P751" s="91" t="str">
        <f t="shared" si="43"/>
        <v/>
      </c>
      <c r="R751" s="91" t="str">
        <f t="shared" si="42"/>
        <v/>
      </c>
    </row>
    <row r="752" spans="15:18" x14ac:dyDescent="0.2">
      <c r="O752" s="134" t="str">
        <f t="shared" si="41"/>
        <v/>
      </c>
      <c r="P752" s="91" t="str">
        <f t="shared" si="43"/>
        <v/>
      </c>
      <c r="R752" s="91" t="str">
        <f t="shared" si="42"/>
        <v/>
      </c>
    </row>
    <row r="753" spans="15:18" x14ac:dyDescent="0.2">
      <c r="O753" s="134" t="str">
        <f t="shared" si="41"/>
        <v/>
      </c>
      <c r="P753" s="91" t="str">
        <f t="shared" si="43"/>
        <v/>
      </c>
      <c r="R753" s="91" t="str">
        <f t="shared" si="42"/>
        <v/>
      </c>
    </row>
    <row r="754" spans="15:18" x14ac:dyDescent="0.2">
      <c r="O754" s="134" t="str">
        <f t="shared" si="41"/>
        <v/>
      </c>
      <c r="P754" s="91" t="str">
        <f t="shared" si="43"/>
        <v/>
      </c>
      <c r="R754" s="91" t="str">
        <f t="shared" si="42"/>
        <v/>
      </c>
    </row>
    <row r="755" spans="15:18" x14ac:dyDescent="0.2">
      <c r="O755" s="134" t="str">
        <f t="shared" si="41"/>
        <v/>
      </c>
      <c r="P755" s="91" t="str">
        <f t="shared" si="43"/>
        <v/>
      </c>
      <c r="R755" s="91" t="str">
        <f t="shared" si="42"/>
        <v/>
      </c>
    </row>
    <row r="756" spans="15:18" x14ac:dyDescent="0.2">
      <c r="O756" s="134" t="str">
        <f t="shared" si="41"/>
        <v/>
      </c>
      <c r="P756" s="91" t="str">
        <f t="shared" si="43"/>
        <v/>
      </c>
      <c r="R756" s="91" t="str">
        <f t="shared" si="42"/>
        <v/>
      </c>
    </row>
    <row r="757" spans="15:18" x14ac:dyDescent="0.2">
      <c r="O757" s="134" t="str">
        <f t="shared" si="41"/>
        <v/>
      </c>
      <c r="P757" s="91" t="str">
        <f t="shared" si="43"/>
        <v/>
      </c>
      <c r="R757" s="91" t="str">
        <f t="shared" si="42"/>
        <v/>
      </c>
    </row>
    <row r="758" spans="15:18" x14ac:dyDescent="0.2">
      <c r="O758" s="134" t="str">
        <f t="shared" si="41"/>
        <v/>
      </c>
      <c r="P758" s="91" t="str">
        <f t="shared" si="43"/>
        <v/>
      </c>
      <c r="R758" s="91" t="str">
        <f t="shared" si="42"/>
        <v/>
      </c>
    </row>
    <row r="759" spans="15:18" x14ac:dyDescent="0.2">
      <c r="O759" s="134" t="str">
        <f t="shared" si="41"/>
        <v/>
      </c>
      <c r="P759" s="91" t="str">
        <f t="shared" si="43"/>
        <v/>
      </c>
      <c r="R759" s="91" t="str">
        <f t="shared" si="42"/>
        <v/>
      </c>
    </row>
    <row r="760" spans="15:18" x14ac:dyDescent="0.2">
      <c r="O760" s="134" t="str">
        <f t="shared" si="41"/>
        <v/>
      </c>
      <c r="P760" s="91" t="str">
        <f t="shared" si="43"/>
        <v/>
      </c>
      <c r="R760" s="91" t="str">
        <f t="shared" si="42"/>
        <v/>
      </c>
    </row>
    <row r="761" spans="15:18" x14ac:dyDescent="0.2">
      <c r="O761" s="134" t="str">
        <f t="shared" si="41"/>
        <v/>
      </c>
      <c r="P761" s="91" t="str">
        <f t="shared" si="43"/>
        <v/>
      </c>
      <c r="R761" s="91" t="str">
        <f t="shared" si="42"/>
        <v/>
      </c>
    </row>
    <row r="762" spans="15:18" x14ac:dyDescent="0.2">
      <c r="O762" s="134" t="str">
        <f t="shared" si="41"/>
        <v/>
      </c>
      <c r="P762" s="91" t="str">
        <f t="shared" si="43"/>
        <v/>
      </c>
      <c r="R762" s="91" t="str">
        <f t="shared" si="42"/>
        <v/>
      </c>
    </row>
    <row r="763" spans="15:18" x14ac:dyDescent="0.2">
      <c r="O763" s="134" t="str">
        <f t="shared" si="41"/>
        <v/>
      </c>
      <c r="P763" s="91" t="str">
        <f t="shared" si="43"/>
        <v/>
      </c>
      <c r="R763" s="91" t="str">
        <f t="shared" si="42"/>
        <v/>
      </c>
    </row>
    <row r="764" spans="15:18" x14ac:dyDescent="0.2">
      <c r="O764" s="134" t="str">
        <f t="shared" si="41"/>
        <v/>
      </c>
      <c r="P764" s="91" t="str">
        <f t="shared" si="43"/>
        <v/>
      </c>
      <c r="R764" s="91" t="str">
        <f t="shared" si="42"/>
        <v/>
      </c>
    </row>
    <row r="765" spans="15:18" x14ac:dyDescent="0.2">
      <c r="O765" s="134" t="str">
        <f t="shared" si="41"/>
        <v/>
      </c>
      <c r="P765" s="91" t="str">
        <f t="shared" si="43"/>
        <v/>
      </c>
      <c r="R765" s="91" t="str">
        <f t="shared" si="42"/>
        <v/>
      </c>
    </row>
    <row r="766" spans="15:18" x14ac:dyDescent="0.2">
      <c r="O766" s="134" t="str">
        <f t="shared" si="41"/>
        <v/>
      </c>
      <c r="P766" s="91" t="str">
        <f t="shared" si="43"/>
        <v/>
      </c>
      <c r="R766" s="91" t="str">
        <f t="shared" si="42"/>
        <v/>
      </c>
    </row>
    <row r="767" spans="15:18" x14ac:dyDescent="0.2">
      <c r="O767" s="134" t="str">
        <f t="shared" si="41"/>
        <v/>
      </c>
      <c r="P767" s="91" t="str">
        <f t="shared" si="43"/>
        <v/>
      </c>
      <c r="R767" s="91" t="str">
        <f t="shared" si="42"/>
        <v/>
      </c>
    </row>
    <row r="768" spans="15:18" x14ac:dyDescent="0.2">
      <c r="O768" s="134" t="str">
        <f t="shared" si="41"/>
        <v/>
      </c>
      <c r="P768" s="91" t="str">
        <f t="shared" si="43"/>
        <v/>
      </c>
      <c r="R768" s="91" t="str">
        <f t="shared" si="42"/>
        <v/>
      </c>
    </row>
    <row r="769" spans="15:18" x14ac:dyDescent="0.2">
      <c r="O769" s="134" t="str">
        <f t="shared" si="41"/>
        <v/>
      </c>
      <c r="P769" s="91" t="str">
        <f t="shared" si="43"/>
        <v/>
      </c>
      <c r="R769" s="91" t="str">
        <f t="shared" si="42"/>
        <v/>
      </c>
    </row>
    <row r="770" spans="15:18" x14ac:dyDescent="0.2">
      <c r="O770" s="134" t="str">
        <f t="shared" si="41"/>
        <v/>
      </c>
      <c r="P770" s="91" t="str">
        <f t="shared" si="43"/>
        <v/>
      </c>
      <c r="R770" s="91" t="str">
        <f t="shared" si="42"/>
        <v/>
      </c>
    </row>
    <row r="771" spans="15:18" x14ac:dyDescent="0.2">
      <c r="O771" s="134" t="str">
        <f t="shared" ref="O771:O834" si="44">IF(A771="","",1)</f>
        <v/>
      </c>
      <c r="P771" s="91" t="str">
        <f t="shared" si="43"/>
        <v/>
      </c>
      <c r="R771" s="91" t="str">
        <f t="shared" ref="R771:R834" si="45">IF(S771="AGENT",2,"")&amp;IF(S771="CLIENT",1,"")</f>
        <v/>
      </c>
    </row>
    <row r="772" spans="15:18" x14ac:dyDescent="0.2">
      <c r="O772" s="134" t="str">
        <f t="shared" si="44"/>
        <v/>
      </c>
      <c r="P772" s="91" t="str">
        <f t="shared" ref="P772:P835" si="46">IF(OR(L772="TROP CHER ALL IN", L772="TROP CHER FOB", L772="TROP CHER FRET", L772="REP HORS DELAIS", L772="PDT NON ADAPTE", L772="CDE ANNULEE", L772="AUTRE"),1, "")</f>
        <v/>
      </c>
      <c r="R772" s="91" t="str">
        <f t="shared" si="45"/>
        <v/>
      </c>
    </row>
    <row r="773" spans="15:18" x14ac:dyDescent="0.2">
      <c r="O773" s="134" t="str">
        <f t="shared" si="44"/>
        <v/>
      </c>
      <c r="P773" s="91" t="str">
        <f t="shared" si="46"/>
        <v/>
      </c>
      <c r="R773" s="91" t="str">
        <f t="shared" si="45"/>
        <v/>
      </c>
    </row>
    <row r="774" spans="15:18" x14ac:dyDescent="0.2">
      <c r="O774" s="134" t="str">
        <f t="shared" si="44"/>
        <v/>
      </c>
      <c r="P774" s="91" t="str">
        <f t="shared" si="46"/>
        <v/>
      </c>
      <c r="R774" s="91" t="str">
        <f t="shared" si="45"/>
        <v/>
      </c>
    </row>
    <row r="775" spans="15:18" x14ac:dyDescent="0.2">
      <c r="O775" s="134" t="str">
        <f t="shared" si="44"/>
        <v/>
      </c>
      <c r="P775" s="91" t="str">
        <f t="shared" si="46"/>
        <v/>
      </c>
      <c r="R775" s="91" t="str">
        <f t="shared" si="45"/>
        <v/>
      </c>
    </row>
    <row r="776" spans="15:18" x14ac:dyDescent="0.2">
      <c r="O776" s="134" t="str">
        <f t="shared" si="44"/>
        <v/>
      </c>
      <c r="P776" s="91" t="str">
        <f t="shared" si="46"/>
        <v/>
      </c>
      <c r="R776" s="91" t="str">
        <f t="shared" si="45"/>
        <v/>
      </c>
    </row>
    <row r="777" spans="15:18" x14ac:dyDescent="0.2">
      <c r="O777" s="134" t="str">
        <f t="shared" si="44"/>
        <v/>
      </c>
      <c r="P777" s="91" t="str">
        <f t="shared" si="46"/>
        <v/>
      </c>
      <c r="R777" s="91" t="str">
        <f t="shared" si="45"/>
        <v/>
      </c>
    </row>
    <row r="778" spans="15:18" x14ac:dyDescent="0.2">
      <c r="O778" s="134" t="str">
        <f t="shared" si="44"/>
        <v/>
      </c>
      <c r="P778" s="91" t="str">
        <f t="shared" si="46"/>
        <v/>
      </c>
      <c r="R778" s="91" t="str">
        <f t="shared" si="45"/>
        <v/>
      </c>
    </row>
    <row r="779" spans="15:18" x14ac:dyDescent="0.2">
      <c r="O779" s="134" t="str">
        <f t="shared" si="44"/>
        <v/>
      </c>
      <c r="P779" s="91" t="str">
        <f t="shared" si="46"/>
        <v/>
      </c>
      <c r="R779" s="91" t="str">
        <f t="shared" si="45"/>
        <v/>
      </c>
    </row>
    <row r="780" spans="15:18" x14ac:dyDescent="0.2">
      <c r="O780" s="134" t="str">
        <f t="shared" si="44"/>
        <v/>
      </c>
      <c r="P780" s="91" t="str">
        <f t="shared" si="46"/>
        <v/>
      </c>
      <c r="R780" s="91" t="str">
        <f t="shared" si="45"/>
        <v/>
      </c>
    </row>
    <row r="781" spans="15:18" x14ac:dyDescent="0.2">
      <c r="O781" s="134" t="str">
        <f t="shared" si="44"/>
        <v/>
      </c>
      <c r="P781" s="91" t="str">
        <f t="shared" si="46"/>
        <v/>
      </c>
      <c r="R781" s="91" t="str">
        <f t="shared" si="45"/>
        <v/>
      </c>
    </row>
    <row r="782" spans="15:18" x14ac:dyDescent="0.2">
      <c r="O782" s="134" t="str">
        <f t="shared" si="44"/>
        <v/>
      </c>
      <c r="P782" s="91" t="str">
        <f t="shared" si="46"/>
        <v/>
      </c>
      <c r="R782" s="91" t="str">
        <f t="shared" si="45"/>
        <v/>
      </c>
    </row>
    <row r="783" spans="15:18" x14ac:dyDescent="0.2">
      <c r="O783" s="134" t="str">
        <f t="shared" si="44"/>
        <v/>
      </c>
      <c r="P783" s="91" t="str">
        <f t="shared" si="46"/>
        <v/>
      </c>
      <c r="R783" s="91" t="str">
        <f t="shared" si="45"/>
        <v/>
      </c>
    </row>
    <row r="784" spans="15:18" x14ac:dyDescent="0.2">
      <c r="O784" s="134" t="str">
        <f t="shared" si="44"/>
        <v/>
      </c>
      <c r="P784" s="91" t="str">
        <f t="shared" si="46"/>
        <v/>
      </c>
      <c r="R784" s="91" t="str">
        <f t="shared" si="45"/>
        <v/>
      </c>
    </row>
    <row r="785" spans="15:18" x14ac:dyDescent="0.2">
      <c r="O785" s="134" t="str">
        <f t="shared" si="44"/>
        <v/>
      </c>
      <c r="P785" s="91" t="str">
        <f t="shared" si="46"/>
        <v/>
      </c>
      <c r="R785" s="91" t="str">
        <f t="shared" si="45"/>
        <v/>
      </c>
    </row>
    <row r="786" spans="15:18" x14ac:dyDescent="0.2">
      <c r="O786" s="134" t="str">
        <f t="shared" si="44"/>
        <v/>
      </c>
      <c r="P786" s="91" t="str">
        <f t="shared" si="46"/>
        <v/>
      </c>
      <c r="R786" s="91" t="str">
        <f t="shared" si="45"/>
        <v/>
      </c>
    </row>
    <row r="787" spans="15:18" x14ac:dyDescent="0.2">
      <c r="O787" s="134" t="str">
        <f t="shared" si="44"/>
        <v/>
      </c>
      <c r="P787" s="91" t="str">
        <f t="shared" si="46"/>
        <v/>
      </c>
      <c r="R787" s="91" t="str">
        <f t="shared" si="45"/>
        <v/>
      </c>
    </row>
    <row r="788" spans="15:18" x14ac:dyDescent="0.2">
      <c r="O788" s="134" t="str">
        <f t="shared" si="44"/>
        <v/>
      </c>
      <c r="P788" s="91" t="str">
        <f t="shared" si="46"/>
        <v/>
      </c>
      <c r="R788" s="91" t="str">
        <f t="shared" si="45"/>
        <v/>
      </c>
    </row>
    <row r="789" spans="15:18" x14ac:dyDescent="0.2">
      <c r="O789" s="134" t="str">
        <f t="shared" si="44"/>
        <v/>
      </c>
      <c r="P789" s="91" t="str">
        <f t="shared" si="46"/>
        <v/>
      </c>
      <c r="R789" s="91" t="str">
        <f t="shared" si="45"/>
        <v/>
      </c>
    </row>
    <row r="790" spans="15:18" x14ac:dyDescent="0.2">
      <c r="O790" s="134" t="str">
        <f t="shared" si="44"/>
        <v/>
      </c>
      <c r="P790" s="91" t="str">
        <f t="shared" si="46"/>
        <v/>
      </c>
      <c r="R790" s="91" t="str">
        <f t="shared" si="45"/>
        <v/>
      </c>
    </row>
    <row r="791" spans="15:18" x14ac:dyDescent="0.2">
      <c r="O791" s="134" t="str">
        <f t="shared" si="44"/>
        <v/>
      </c>
      <c r="P791" s="91" t="str">
        <f t="shared" si="46"/>
        <v/>
      </c>
      <c r="R791" s="91" t="str">
        <f t="shared" si="45"/>
        <v/>
      </c>
    </row>
    <row r="792" spans="15:18" x14ac:dyDescent="0.2">
      <c r="O792" s="134" t="str">
        <f t="shared" si="44"/>
        <v/>
      </c>
      <c r="P792" s="91" t="str">
        <f t="shared" si="46"/>
        <v/>
      </c>
      <c r="R792" s="91" t="str">
        <f t="shared" si="45"/>
        <v/>
      </c>
    </row>
    <row r="793" spans="15:18" x14ac:dyDescent="0.2">
      <c r="O793" s="134" t="str">
        <f t="shared" si="44"/>
        <v/>
      </c>
      <c r="P793" s="91" t="str">
        <f t="shared" si="46"/>
        <v/>
      </c>
      <c r="R793" s="91" t="str">
        <f t="shared" si="45"/>
        <v/>
      </c>
    </row>
    <row r="794" spans="15:18" x14ac:dyDescent="0.2">
      <c r="O794" s="134" t="str">
        <f t="shared" si="44"/>
        <v/>
      </c>
      <c r="P794" s="91" t="str">
        <f t="shared" si="46"/>
        <v/>
      </c>
      <c r="R794" s="91" t="str">
        <f t="shared" si="45"/>
        <v/>
      </c>
    </row>
    <row r="795" spans="15:18" x14ac:dyDescent="0.2">
      <c r="O795" s="134" t="str">
        <f t="shared" si="44"/>
        <v/>
      </c>
      <c r="P795" s="91" t="str">
        <f t="shared" si="46"/>
        <v/>
      </c>
      <c r="R795" s="91" t="str">
        <f t="shared" si="45"/>
        <v/>
      </c>
    </row>
    <row r="796" spans="15:18" x14ac:dyDescent="0.2">
      <c r="O796" s="134" t="str">
        <f t="shared" si="44"/>
        <v/>
      </c>
      <c r="P796" s="91" t="str">
        <f t="shared" si="46"/>
        <v/>
      </c>
      <c r="R796" s="91" t="str">
        <f t="shared" si="45"/>
        <v/>
      </c>
    </row>
    <row r="797" spans="15:18" x14ac:dyDescent="0.2">
      <c r="O797" s="134" t="str">
        <f t="shared" si="44"/>
        <v/>
      </c>
      <c r="P797" s="91" t="str">
        <f t="shared" si="46"/>
        <v/>
      </c>
      <c r="R797" s="91" t="str">
        <f t="shared" si="45"/>
        <v/>
      </c>
    </row>
    <row r="798" spans="15:18" x14ac:dyDescent="0.2">
      <c r="O798" s="134" t="str">
        <f t="shared" si="44"/>
        <v/>
      </c>
      <c r="P798" s="91" t="str">
        <f t="shared" si="46"/>
        <v/>
      </c>
      <c r="R798" s="91" t="str">
        <f t="shared" si="45"/>
        <v/>
      </c>
    </row>
    <row r="799" spans="15:18" x14ac:dyDescent="0.2">
      <c r="O799" s="134" t="str">
        <f t="shared" si="44"/>
        <v/>
      </c>
      <c r="P799" s="91" t="str">
        <f t="shared" si="46"/>
        <v/>
      </c>
      <c r="R799" s="91" t="str">
        <f t="shared" si="45"/>
        <v/>
      </c>
    </row>
    <row r="800" spans="15:18" x14ac:dyDescent="0.2">
      <c r="O800" s="134" t="str">
        <f t="shared" si="44"/>
        <v/>
      </c>
      <c r="P800" s="91" t="str">
        <f t="shared" si="46"/>
        <v/>
      </c>
      <c r="R800" s="91" t="str">
        <f t="shared" si="45"/>
        <v/>
      </c>
    </row>
    <row r="801" spans="15:18" x14ac:dyDescent="0.2">
      <c r="O801" s="134" t="str">
        <f t="shared" si="44"/>
        <v/>
      </c>
      <c r="P801" s="91" t="str">
        <f t="shared" si="46"/>
        <v/>
      </c>
      <c r="R801" s="91" t="str">
        <f t="shared" si="45"/>
        <v/>
      </c>
    </row>
    <row r="802" spans="15:18" x14ac:dyDescent="0.2">
      <c r="O802" s="134" t="str">
        <f t="shared" si="44"/>
        <v/>
      </c>
      <c r="P802" s="91" t="str">
        <f t="shared" si="46"/>
        <v/>
      </c>
      <c r="R802" s="91" t="str">
        <f t="shared" si="45"/>
        <v/>
      </c>
    </row>
    <row r="803" spans="15:18" x14ac:dyDescent="0.2">
      <c r="O803" s="134" t="str">
        <f t="shared" si="44"/>
        <v/>
      </c>
      <c r="P803" s="91" t="str">
        <f t="shared" si="46"/>
        <v/>
      </c>
      <c r="R803" s="91" t="str">
        <f t="shared" si="45"/>
        <v/>
      </c>
    </row>
    <row r="804" spans="15:18" x14ac:dyDescent="0.2">
      <c r="O804" s="134" t="str">
        <f t="shared" si="44"/>
        <v/>
      </c>
      <c r="P804" s="91" t="str">
        <f t="shared" si="46"/>
        <v/>
      </c>
      <c r="R804" s="91" t="str">
        <f t="shared" si="45"/>
        <v/>
      </c>
    </row>
    <row r="805" spans="15:18" x14ac:dyDescent="0.2">
      <c r="O805" s="134" t="str">
        <f t="shared" si="44"/>
        <v/>
      </c>
      <c r="P805" s="91" t="str">
        <f t="shared" si="46"/>
        <v/>
      </c>
      <c r="R805" s="91" t="str">
        <f t="shared" si="45"/>
        <v/>
      </c>
    </row>
    <row r="806" spans="15:18" x14ac:dyDescent="0.2">
      <c r="O806" s="134" t="str">
        <f t="shared" si="44"/>
        <v/>
      </c>
      <c r="P806" s="91" t="str">
        <f t="shared" si="46"/>
        <v/>
      </c>
      <c r="R806" s="91" t="str">
        <f t="shared" si="45"/>
        <v/>
      </c>
    </row>
    <row r="807" spans="15:18" x14ac:dyDescent="0.2">
      <c r="O807" s="134" t="str">
        <f t="shared" si="44"/>
        <v/>
      </c>
      <c r="P807" s="91" t="str">
        <f t="shared" si="46"/>
        <v/>
      </c>
      <c r="R807" s="91" t="str">
        <f t="shared" si="45"/>
        <v/>
      </c>
    </row>
    <row r="808" spans="15:18" x14ac:dyDescent="0.2">
      <c r="O808" s="134" t="str">
        <f t="shared" si="44"/>
        <v/>
      </c>
      <c r="P808" s="91" t="str">
        <f t="shared" si="46"/>
        <v/>
      </c>
      <c r="R808" s="91" t="str">
        <f t="shared" si="45"/>
        <v/>
      </c>
    </row>
    <row r="809" spans="15:18" x14ac:dyDescent="0.2">
      <c r="O809" s="134" t="str">
        <f t="shared" si="44"/>
        <v/>
      </c>
      <c r="P809" s="91" t="str">
        <f t="shared" si="46"/>
        <v/>
      </c>
      <c r="R809" s="91" t="str">
        <f t="shared" si="45"/>
        <v/>
      </c>
    </row>
    <row r="810" spans="15:18" x14ac:dyDescent="0.2">
      <c r="O810" s="134" t="str">
        <f t="shared" si="44"/>
        <v/>
      </c>
      <c r="P810" s="91" t="str">
        <f t="shared" si="46"/>
        <v/>
      </c>
      <c r="R810" s="91" t="str">
        <f t="shared" si="45"/>
        <v/>
      </c>
    </row>
    <row r="811" spans="15:18" x14ac:dyDescent="0.2">
      <c r="O811" s="134" t="str">
        <f t="shared" si="44"/>
        <v/>
      </c>
      <c r="P811" s="91" t="str">
        <f t="shared" si="46"/>
        <v/>
      </c>
      <c r="R811" s="91" t="str">
        <f t="shared" si="45"/>
        <v/>
      </c>
    </row>
    <row r="812" spans="15:18" x14ac:dyDescent="0.2">
      <c r="O812" s="134" t="str">
        <f t="shared" si="44"/>
        <v/>
      </c>
      <c r="P812" s="91" t="str">
        <f t="shared" si="46"/>
        <v/>
      </c>
      <c r="R812" s="91" t="str">
        <f t="shared" si="45"/>
        <v/>
      </c>
    </row>
    <row r="813" spans="15:18" x14ac:dyDescent="0.2">
      <c r="O813" s="134" t="str">
        <f t="shared" si="44"/>
        <v/>
      </c>
      <c r="P813" s="91" t="str">
        <f t="shared" si="46"/>
        <v/>
      </c>
      <c r="R813" s="91" t="str">
        <f t="shared" si="45"/>
        <v/>
      </c>
    </row>
    <row r="814" spans="15:18" x14ac:dyDescent="0.2">
      <c r="O814" s="134" t="str">
        <f t="shared" si="44"/>
        <v/>
      </c>
      <c r="P814" s="91" t="str">
        <f t="shared" si="46"/>
        <v/>
      </c>
      <c r="R814" s="91" t="str">
        <f t="shared" si="45"/>
        <v/>
      </c>
    </row>
    <row r="815" spans="15:18" x14ac:dyDescent="0.2">
      <c r="O815" s="134" t="str">
        <f t="shared" si="44"/>
        <v/>
      </c>
      <c r="P815" s="91" t="str">
        <f t="shared" si="46"/>
        <v/>
      </c>
      <c r="R815" s="91" t="str">
        <f t="shared" si="45"/>
        <v/>
      </c>
    </row>
    <row r="816" spans="15:18" x14ac:dyDescent="0.2">
      <c r="O816" s="134" t="str">
        <f t="shared" si="44"/>
        <v/>
      </c>
      <c r="P816" s="91" t="str">
        <f t="shared" si="46"/>
        <v/>
      </c>
      <c r="R816" s="91" t="str">
        <f t="shared" si="45"/>
        <v/>
      </c>
    </row>
    <row r="817" spans="15:18" x14ac:dyDescent="0.2">
      <c r="O817" s="134" t="str">
        <f t="shared" si="44"/>
        <v/>
      </c>
      <c r="P817" s="91" t="str">
        <f t="shared" si="46"/>
        <v/>
      </c>
      <c r="R817" s="91" t="str">
        <f t="shared" si="45"/>
        <v/>
      </c>
    </row>
    <row r="818" spans="15:18" x14ac:dyDescent="0.2">
      <c r="O818" s="134" t="str">
        <f t="shared" si="44"/>
        <v/>
      </c>
      <c r="P818" s="91" t="str">
        <f t="shared" si="46"/>
        <v/>
      </c>
      <c r="R818" s="91" t="str">
        <f t="shared" si="45"/>
        <v/>
      </c>
    </row>
    <row r="819" spans="15:18" x14ac:dyDescent="0.2">
      <c r="O819" s="134" t="str">
        <f t="shared" si="44"/>
        <v/>
      </c>
      <c r="P819" s="91" t="str">
        <f t="shared" si="46"/>
        <v/>
      </c>
      <c r="R819" s="91" t="str">
        <f t="shared" si="45"/>
        <v/>
      </c>
    </row>
    <row r="820" spans="15:18" x14ac:dyDescent="0.2">
      <c r="O820" s="134" t="str">
        <f t="shared" si="44"/>
        <v/>
      </c>
      <c r="P820" s="91" t="str">
        <f t="shared" si="46"/>
        <v/>
      </c>
      <c r="R820" s="91" t="str">
        <f t="shared" si="45"/>
        <v/>
      </c>
    </row>
    <row r="821" spans="15:18" x14ac:dyDescent="0.2">
      <c r="O821" s="134" t="str">
        <f t="shared" si="44"/>
        <v/>
      </c>
      <c r="P821" s="91" t="str">
        <f t="shared" si="46"/>
        <v/>
      </c>
      <c r="R821" s="91" t="str">
        <f t="shared" si="45"/>
        <v/>
      </c>
    </row>
    <row r="822" spans="15:18" x14ac:dyDescent="0.2">
      <c r="O822" s="134" t="str">
        <f t="shared" si="44"/>
        <v/>
      </c>
      <c r="P822" s="91" t="str">
        <f t="shared" si="46"/>
        <v/>
      </c>
      <c r="R822" s="91" t="str">
        <f t="shared" si="45"/>
        <v/>
      </c>
    </row>
    <row r="823" spans="15:18" x14ac:dyDescent="0.2">
      <c r="O823" s="134" t="str">
        <f t="shared" si="44"/>
        <v/>
      </c>
      <c r="P823" s="91" t="str">
        <f t="shared" si="46"/>
        <v/>
      </c>
      <c r="R823" s="91" t="str">
        <f t="shared" si="45"/>
        <v/>
      </c>
    </row>
    <row r="824" spans="15:18" x14ac:dyDescent="0.2">
      <c r="O824" s="134" t="str">
        <f t="shared" si="44"/>
        <v/>
      </c>
      <c r="P824" s="91" t="str">
        <f t="shared" si="46"/>
        <v/>
      </c>
      <c r="R824" s="91" t="str">
        <f t="shared" si="45"/>
        <v/>
      </c>
    </row>
    <row r="825" spans="15:18" x14ac:dyDescent="0.2">
      <c r="O825" s="134" t="str">
        <f t="shared" si="44"/>
        <v/>
      </c>
      <c r="P825" s="91" t="str">
        <f t="shared" si="46"/>
        <v/>
      </c>
      <c r="R825" s="91" t="str">
        <f t="shared" si="45"/>
        <v/>
      </c>
    </row>
    <row r="826" spans="15:18" x14ac:dyDescent="0.2">
      <c r="O826" s="134" t="str">
        <f t="shared" si="44"/>
        <v/>
      </c>
      <c r="P826" s="91" t="str">
        <f t="shared" si="46"/>
        <v/>
      </c>
      <c r="R826" s="91" t="str">
        <f t="shared" si="45"/>
        <v/>
      </c>
    </row>
    <row r="827" spans="15:18" x14ac:dyDescent="0.2">
      <c r="O827" s="134" t="str">
        <f t="shared" si="44"/>
        <v/>
      </c>
      <c r="P827" s="91" t="str">
        <f t="shared" si="46"/>
        <v/>
      </c>
      <c r="R827" s="91" t="str">
        <f t="shared" si="45"/>
        <v/>
      </c>
    </row>
    <row r="828" spans="15:18" x14ac:dyDescent="0.2">
      <c r="O828" s="134" t="str">
        <f t="shared" si="44"/>
        <v/>
      </c>
      <c r="P828" s="91" t="str">
        <f t="shared" si="46"/>
        <v/>
      </c>
      <c r="R828" s="91" t="str">
        <f t="shared" si="45"/>
        <v/>
      </c>
    </row>
    <row r="829" spans="15:18" x14ac:dyDescent="0.2">
      <c r="O829" s="134" t="str">
        <f t="shared" si="44"/>
        <v/>
      </c>
      <c r="P829" s="91" t="str">
        <f t="shared" si="46"/>
        <v/>
      </c>
      <c r="R829" s="91" t="str">
        <f t="shared" si="45"/>
        <v/>
      </c>
    </row>
    <row r="830" spans="15:18" x14ac:dyDescent="0.2">
      <c r="O830" s="134" t="str">
        <f t="shared" si="44"/>
        <v/>
      </c>
      <c r="P830" s="91" t="str">
        <f t="shared" si="46"/>
        <v/>
      </c>
      <c r="R830" s="91" t="str">
        <f t="shared" si="45"/>
        <v/>
      </c>
    </row>
    <row r="831" spans="15:18" x14ac:dyDescent="0.2">
      <c r="O831" s="134" t="str">
        <f t="shared" si="44"/>
        <v/>
      </c>
      <c r="P831" s="91" t="str">
        <f t="shared" si="46"/>
        <v/>
      </c>
      <c r="R831" s="91" t="str">
        <f t="shared" si="45"/>
        <v/>
      </c>
    </row>
    <row r="832" spans="15:18" x14ac:dyDescent="0.2">
      <c r="O832" s="134" t="str">
        <f t="shared" si="44"/>
        <v/>
      </c>
      <c r="P832" s="91" t="str">
        <f t="shared" si="46"/>
        <v/>
      </c>
      <c r="R832" s="91" t="str">
        <f t="shared" si="45"/>
        <v/>
      </c>
    </row>
    <row r="833" spans="15:18" x14ac:dyDescent="0.2">
      <c r="O833" s="134" t="str">
        <f t="shared" si="44"/>
        <v/>
      </c>
      <c r="P833" s="91" t="str">
        <f t="shared" si="46"/>
        <v/>
      </c>
      <c r="R833" s="91" t="str">
        <f t="shared" si="45"/>
        <v/>
      </c>
    </row>
    <row r="834" spans="15:18" x14ac:dyDescent="0.2">
      <c r="O834" s="134" t="str">
        <f t="shared" si="44"/>
        <v/>
      </c>
      <c r="P834" s="91" t="str">
        <f t="shared" si="46"/>
        <v/>
      </c>
      <c r="R834" s="91" t="str">
        <f t="shared" si="45"/>
        <v/>
      </c>
    </row>
    <row r="835" spans="15:18" x14ac:dyDescent="0.2">
      <c r="O835" s="134" t="str">
        <f t="shared" ref="O835:O898" si="47">IF(A835="","",1)</f>
        <v/>
      </c>
      <c r="P835" s="91" t="str">
        <f t="shared" si="46"/>
        <v/>
      </c>
      <c r="R835" s="91" t="str">
        <f t="shared" ref="R835:R898" si="48">IF(S835="AGENT",2,"")&amp;IF(S835="CLIENT",1,"")</f>
        <v/>
      </c>
    </row>
    <row r="836" spans="15:18" x14ac:dyDescent="0.2">
      <c r="O836" s="134" t="str">
        <f t="shared" si="47"/>
        <v/>
      </c>
      <c r="P836" s="91" t="str">
        <f t="shared" ref="P836:P899" si="49">IF(OR(L836="TROP CHER ALL IN", L836="TROP CHER FOB", L836="TROP CHER FRET", L836="REP HORS DELAIS", L836="PDT NON ADAPTE", L836="CDE ANNULEE", L836="AUTRE"),1, "")</f>
        <v/>
      </c>
      <c r="R836" s="91" t="str">
        <f t="shared" si="48"/>
        <v/>
      </c>
    </row>
    <row r="837" spans="15:18" x14ac:dyDescent="0.2">
      <c r="O837" s="134" t="str">
        <f t="shared" si="47"/>
        <v/>
      </c>
      <c r="P837" s="91" t="str">
        <f t="shared" si="49"/>
        <v/>
      </c>
      <c r="R837" s="91" t="str">
        <f t="shared" si="48"/>
        <v/>
      </c>
    </row>
    <row r="838" spans="15:18" x14ac:dyDescent="0.2">
      <c r="O838" s="134" t="str">
        <f t="shared" si="47"/>
        <v/>
      </c>
      <c r="P838" s="91" t="str">
        <f t="shared" si="49"/>
        <v/>
      </c>
      <c r="R838" s="91" t="str">
        <f t="shared" si="48"/>
        <v/>
      </c>
    </row>
    <row r="839" spans="15:18" x14ac:dyDescent="0.2">
      <c r="O839" s="134" t="str">
        <f t="shared" si="47"/>
        <v/>
      </c>
      <c r="P839" s="91" t="str">
        <f t="shared" si="49"/>
        <v/>
      </c>
      <c r="R839" s="91" t="str">
        <f t="shared" si="48"/>
        <v/>
      </c>
    </row>
    <row r="840" spans="15:18" x14ac:dyDescent="0.2">
      <c r="O840" s="134" t="str">
        <f t="shared" si="47"/>
        <v/>
      </c>
      <c r="P840" s="91" t="str">
        <f t="shared" si="49"/>
        <v/>
      </c>
      <c r="R840" s="91" t="str">
        <f t="shared" si="48"/>
        <v/>
      </c>
    </row>
    <row r="841" spans="15:18" x14ac:dyDescent="0.2">
      <c r="O841" s="134" t="str">
        <f t="shared" si="47"/>
        <v/>
      </c>
      <c r="P841" s="91" t="str">
        <f t="shared" si="49"/>
        <v/>
      </c>
      <c r="R841" s="91" t="str">
        <f t="shared" si="48"/>
        <v/>
      </c>
    </row>
    <row r="842" spans="15:18" x14ac:dyDescent="0.2">
      <c r="O842" s="134" t="str">
        <f t="shared" si="47"/>
        <v/>
      </c>
      <c r="P842" s="91" t="str">
        <f t="shared" si="49"/>
        <v/>
      </c>
      <c r="R842" s="91" t="str">
        <f t="shared" si="48"/>
        <v/>
      </c>
    </row>
    <row r="843" spans="15:18" x14ac:dyDescent="0.2">
      <c r="O843" s="134" t="str">
        <f t="shared" si="47"/>
        <v/>
      </c>
      <c r="P843" s="91" t="str">
        <f t="shared" si="49"/>
        <v/>
      </c>
      <c r="R843" s="91" t="str">
        <f t="shared" si="48"/>
        <v/>
      </c>
    </row>
    <row r="844" spans="15:18" x14ac:dyDescent="0.2">
      <c r="O844" s="134" t="str">
        <f t="shared" si="47"/>
        <v/>
      </c>
      <c r="P844" s="91" t="str">
        <f t="shared" si="49"/>
        <v/>
      </c>
      <c r="R844" s="91" t="str">
        <f t="shared" si="48"/>
        <v/>
      </c>
    </row>
    <row r="845" spans="15:18" x14ac:dyDescent="0.2">
      <c r="O845" s="134" t="str">
        <f t="shared" si="47"/>
        <v/>
      </c>
      <c r="P845" s="91" t="str">
        <f t="shared" si="49"/>
        <v/>
      </c>
      <c r="R845" s="91" t="str">
        <f t="shared" si="48"/>
        <v/>
      </c>
    </row>
    <row r="846" spans="15:18" x14ac:dyDescent="0.2">
      <c r="O846" s="134" t="str">
        <f t="shared" si="47"/>
        <v/>
      </c>
      <c r="P846" s="91" t="str">
        <f t="shared" si="49"/>
        <v/>
      </c>
      <c r="R846" s="91" t="str">
        <f t="shared" si="48"/>
        <v/>
      </c>
    </row>
    <row r="847" spans="15:18" x14ac:dyDescent="0.2">
      <c r="O847" s="134" t="str">
        <f t="shared" si="47"/>
        <v/>
      </c>
      <c r="P847" s="91" t="str">
        <f t="shared" si="49"/>
        <v/>
      </c>
      <c r="R847" s="91" t="str">
        <f t="shared" si="48"/>
        <v/>
      </c>
    </row>
    <row r="848" spans="15:18" x14ac:dyDescent="0.2">
      <c r="O848" s="134" t="str">
        <f t="shared" si="47"/>
        <v/>
      </c>
      <c r="P848" s="91" t="str">
        <f t="shared" si="49"/>
        <v/>
      </c>
      <c r="R848" s="91" t="str">
        <f t="shared" si="48"/>
        <v/>
      </c>
    </row>
    <row r="849" spans="15:18" x14ac:dyDescent="0.2">
      <c r="O849" s="134" t="str">
        <f t="shared" si="47"/>
        <v/>
      </c>
      <c r="P849" s="91" t="str">
        <f t="shared" si="49"/>
        <v/>
      </c>
      <c r="R849" s="91" t="str">
        <f t="shared" si="48"/>
        <v/>
      </c>
    </row>
    <row r="850" spans="15:18" x14ac:dyDescent="0.2">
      <c r="O850" s="134" t="str">
        <f t="shared" si="47"/>
        <v/>
      </c>
      <c r="P850" s="91" t="str">
        <f t="shared" si="49"/>
        <v/>
      </c>
      <c r="R850" s="91" t="str">
        <f t="shared" si="48"/>
        <v/>
      </c>
    </row>
    <row r="851" spans="15:18" x14ac:dyDescent="0.2">
      <c r="O851" s="134" t="str">
        <f t="shared" si="47"/>
        <v/>
      </c>
      <c r="P851" s="91" t="str">
        <f t="shared" si="49"/>
        <v/>
      </c>
      <c r="R851" s="91" t="str">
        <f t="shared" si="48"/>
        <v/>
      </c>
    </row>
    <row r="852" spans="15:18" x14ac:dyDescent="0.2">
      <c r="O852" s="134" t="str">
        <f t="shared" si="47"/>
        <v/>
      </c>
      <c r="P852" s="91" t="str">
        <f t="shared" si="49"/>
        <v/>
      </c>
      <c r="R852" s="91" t="str">
        <f t="shared" si="48"/>
        <v/>
      </c>
    </row>
    <row r="853" spans="15:18" x14ac:dyDescent="0.2">
      <c r="O853" s="134" t="str">
        <f t="shared" si="47"/>
        <v/>
      </c>
      <c r="P853" s="91" t="str">
        <f t="shared" si="49"/>
        <v/>
      </c>
      <c r="R853" s="91" t="str">
        <f t="shared" si="48"/>
        <v/>
      </c>
    </row>
    <row r="854" spans="15:18" x14ac:dyDescent="0.2">
      <c r="O854" s="134" t="str">
        <f t="shared" si="47"/>
        <v/>
      </c>
      <c r="P854" s="91" t="str">
        <f t="shared" si="49"/>
        <v/>
      </c>
      <c r="R854" s="91" t="str">
        <f t="shared" si="48"/>
        <v/>
      </c>
    </row>
    <row r="855" spans="15:18" x14ac:dyDescent="0.2">
      <c r="O855" s="134" t="str">
        <f t="shared" si="47"/>
        <v/>
      </c>
      <c r="P855" s="91" t="str">
        <f t="shared" si="49"/>
        <v/>
      </c>
      <c r="R855" s="91" t="str">
        <f t="shared" si="48"/>
        <v/>
      </c>
    </row>
    <row r="856" spans="15:18" x14ac:dyDescent="0.2">
      <c r="O856" s="134" t="str">
        <f t="shared" si="47"/>
        <v/>
      </c>
      <c r="P856" s="91" t="str">
        <f t="shared" si="49"/>
        <v/>
      </c>
      <c r="R856" s="91" t="str">
        <f t="shared" si="48"/>
        <v/>
      </c>
    </row>
    <row r="857" spans="15:18" x14ac:dyDescent="0.2">
      <c r="O857" s="134" t="str">
        <f t="shared" si="47"/>
        <v/>
      </c>
      <c r="P857" s="91" t="str">
        <f t="shared" si="49"/>
        <v/>
      </c>
      <c r="R857" s="91" t="str">
        <f t="shared" si="48"/>
        <v/>
      </c>
    </row>
    <row r="858" spans="15:18" x14ac:dyDescent="0.2">
      <c r="O858" s="134" t="str">
        <f t="shared" si="47"/>
        <v/>
      </c>
      <c r="P858" s="91" t="str">
        <f t="shared" si="49"/>
        <v/>
      </c>
      <c r="R858" s="91" t="str">
        <f t="shared" si="48"/>
        <v/>
      </c>
    </row>
    <row r="859" spans="15:18" x14ac:dyDescent="0.2">
      <c r="O859" s="134" t="str">
        <f t="shared" si="47"/>
        <v/>
      </c>
      <c r="P859" s="91" t="str">
        <f t="shared" si="49"/>
        <v/>
      </c>
      <c r="R859" s="91" t="str">
        <f t="shared" si="48"/>
        <v/>
      </c>
    </row>
    <row r="860" spans="15:18" x14ac:dyDescent="0.2">
      <c r="O860" s="134" t="str">
        <f t="shared" si="47"/>
        <v/>
      </c>
      <c r="P860" s="91" t="str">
        <f t="shared" si="49"/>
        <v/>
      </c>
      <c r="R860" s="91" t="str">
        <f t="shared" si="48"/>
        <v/>
      </c>
    </row>
    <row r="861" spans="15:18" x14ac:dyDescent="0.2">
      <c r="O861" s="134" t="str">
        <f t="shared" si="47"/>
        <v/>
      </c>
      <c r="P861" s="91" t="str">
        <f t="shared" si="49"/>
        <v/>
      </c>
      <c r="R861" s="91" t="str">
        <f t="shared" si="48"/>
        <v/>
      </c>
    </row>
    <row r="862" spans="15:18" x14ac:dyDescent="0.2">
      <c r="O862" s="134" t="str">
        <f t="shared" si="47"/>
        <v/>
      </c>
      <c r="P862" s="91" t="str">
        <f t="shared" si="49"/>
        <v/>
      </c>
      <c r="R862" s="91" t="str">
        <f t="shared" si="48"/>
        <v/>
      </c>
    </row>
    <row r="863" spans="15:18" x14ac:dyDescent="0.2">
      <c r="O863" s="134" t="str">
        <f t="shared" si="47"/>
        <v/>
      </c>
      <c r="P863" s="91" t="str">
        <f t="shared" si="49"/>
        <v/>
      </c>
      <c r="R863" s="91" t="str">
        <f t="shared" si="48"/>
        <v/>
      </c>
    </row>
    <row r="864" spans="15:18" x14ac:dyDescent="0.2">
      <c r="O864" s="134" t="str">
        <f t="shared" si="47"/>
        <v/>
      </c>
      <c r="P864" s="91" t="str">
        <f t="shared" si="49"/>
        <v/>
      </c>
      <c r="R864" s="91" t="str">
        <f t="shared" si="48"/>
        <v/>
      </c>
    </row>
    <row r="865" spans="15:18" x14ac:dyDescent="0.2">
      <c r="O865" s="134" t="str">
        <f t="shared" si="47"/>
        <v/>
      </c>
      <c r="P865" s="91" t="str">
        <f t="shared" si="49"/>
        <v/>
      </c>
      <c r="R865" s="91" t="str">
        <f t="shared" si="48"/>
        <v/>
      </c>
    </row>
    <row r="866" spans="15:18" x14ac:dyDescent="0.2">
      <c r="O866" s="134" t="str">
        <f t="shared" si="47"/>
        <v/>
      </c>
      <c r="P866" s="91" t="str">
        <f t="shared" si="49"/>
        <v/>
      </c>
      <c r="R866" s="91" t="str">
        <f t="shared" si="48"/>
        <v/>
      </c>
    </row>
    <row r="867" spans="15:18" x14ac:dyDescent="0.2">
      <c r="O867" s="134" t="str">
        <f t="shared" si="47"/>
        <v/>
      </c>
      <c r="P867" s="91" t="str">
        <f t="shared" si="49"/>
        <v/>
      </c>
      <c r="R867" s="91" t="str">
        <f t="shared" si="48"/>
        <v/>
      </c>
    </row>
    <row r="868" spans="15:18" x14ac:dyDescent="0.2">
      <c r="O868" s="134" t="str">
        <f t="shared" si="47"/>
        <v/>
      </c>
      <c r="P868" s="91" t="str">
        <f t="shared" si="49"/>
        <v/>
      </c>
      <c r="R868" s="91" t="str">
        <f t="shared" si="48"/>
        <v/>
      </c>
    </row>
    <row r="869" spans="15:18" x14ac:dyDescent="0.2">
      <c r="O869" s="134" t="str">
        <f t="shared" si="47"/>
        <v/>
      </c>
      <c r="P869" s="91" t="str">
        <f t="shared" si="49"/>
        <v/>
      </c>
      <c r="R869" s="91" t="str">
        <f t="shared" si="48"/>
        <v/>
      </c>
    </row>
    <row r="870" spans="15:18" x14ac:dyDescent="0.2">
      <c r="O870" s="134" t="str">
        <f t="shared" si="47"/>
        <v/>
      </c>
      <c r="P870" s="91" t="str">
        <f t="shared" si="49"/>
        <v/>
      </c>
      <c r="R870" s="91" t="str">
        <f t="shared" si="48"/>
        <v/>
      </c>
    </row>
    <row r="871" spans="15:18" x14ac:dyDescent="0.2">
      <c r="O871" s="134" t="str">
        <f t="shared" si="47"/>
        <v/>
      </c>
      <c r="P871" s="91" t="str">
        <f t="shared" si="49"/>
        <v/>
      </c>
      <c r="R871" s="91" t="str">
        <f t="shared" si="48"/>
        <v/>
      </c>
    </row>
    <row r="872" spans="15:18" x14ac:dyDescent="0.2">
      <c r="O872" s="134" t="str">
        <f t="shared" si="47"/>
        <v/>
      </c>
      <c r="P872" s="91" t="str">
        <f t="shared" si="49"/>
        <v/>
      </c>
      <c r="R872" s="91" t="str">
        <f t="shared" si="48"/>
        <v/>
      </c>
    </row>
    <row r="873" spans="15:18" x14ac:dyDescent="0.2">
      <c r="O873" s="134" t="str">
        <f t="shared" si="47"/>
        <v/>
      </c>
      <c r="P873" s="91" t="str">
        <f t="shared" si="49"/>
        <v/>
      </c>
      <c r="R873" s="91" t="str">
        <f t="shared" si="48"/>
        <v/>
      </c>
    </row>
    <row r="874" spans="15:18" x14ac:dyDescent="0.2">
      <c r="O874" s="134" t="str">
        <f t="shared" si="47"/>
        <v/>
      </c>
      <c r="P874" s="91" t="str">
        <f t="shared" si="49"/>
        <v/>
      </c>
      <c r="R874" s="91" t="str">
        <f t="shared" si="48"/>
        <v/>
      </c>
    </row>
    <row r="875" spans="15:18" x14ac:dyDescent="0.2">
      <c r="O875" s="134" t="str">
        <f t="shared" si="47"/>
        <v/>
      </c>
      <c r="P875" s="91" t="str">
        <f t="shared" si="49"/>
        <v/>
      </c>
      <c r="R875" s="91" t="str">
        <f t="shared" si="48"/>
        <v/>
      </c>
    </row>
    <row r="876" spans="15:18" x14ac:dyDescent="0.2">
      <c r="O876" s="134" t="str">
        <f t="shared" si="47"/>
        <v/>
      </c>
      <c r="P876" s="91" t="str">
        <f t="shared" si="49"/>
        <v/>
      </c>
      <c r="R876" s="91" t="str">
        <f t="shared" si="48"/>
        <v/>
      </c>
    </row>
    <row r="877" spans="15:18" x14ac:dyDescent="0.2">
      <c r="O877" s="134" t="str">
        <f t="shared" si="47"/>
        <v/>
      </c>
      <c r="P877" s="91" t="str">
        <f t="shared" si="49"/>
        <v/>
      </c>
      <c r="R877" s="91" t="str">
        <f t="shared" si="48"/>
        <v/>
      </c>
    </row>
    <row r="878" spans="15:18" x14ac:dyDescent="0.2">
      <c r="O878" s="134" t="str">
        <f t="shared" si="47"/>
        <v/>
      </c>
      <c r="P878" s="91" t="str">
        <f t="shared" si="49"/>
        <v/>
      </c>
      <c r="R878" s="91" t="str">
        <f t="shared" si="48"/>
        <v/>
      </c>
    </row>
    <row r="879" spans="15:18" x14ac:dyDescent="0.2">
      <c r="O879" s="134" t="str">
        <f t="shared" si="47"/>
        <v/>
      </c>
      <c r="P879" s="91" t="str">
        <f t="shared" si="49"/>
        <v/>
      </c>
      <c r="R879" s="91" t="str">
        <f t="shared" si="48"/>
        <v/>
      </c>
    </row>
    <row r="880" spans="15:18" x14ac:dyDescent="0.2">
      <c r="O880" s="134" t="str">
        <f t="shared" si="47"/>
        <v/>
      </c>
      <c r="P880" s="91" t="str">
        <f t="shared" si="49"/>
        <v/>
      </c>
      <c r="R880" s="91" t="str">
        <f t="shared" si="48"/>
        <v/>
      </c>
    </row>
    <row r="881" spans="15:18" x14ac:dyDescent="0.2">
      <c r="O881" s="134" t="str">
        <f t="shared" si="47"/>
        <v/>
      </c>
      <c r="P881" s="91" t="str">
        <f t="shared" si="49"/>
        <v/>
      </c>
      <c r="R881" s="91" t="str">
        <f t="shared" si="48"/>
        <v/>
      </c>
    </row>
    <row r="882" spans="15:18" x14ac:dyDescent="0.2">
      <c r="O882" s="134" t="str">
        <f t="shared" si="47"/>
        <v/>
      </c>
      <c r="P882" s="91" t="str">
        <f t="shared" si="49"/>
        <v/>
      </c>
      <c r="R882" s="91" t="str">
        <f t="shared" si="48"/>
        <v/>
      </c>
    </row>
    <row r="883" spans="15:18" x14ac:dyDescent="0.2">
      <c r="O883" s="134" t="str">
        <f t="shared" si="47"/>
        <v/>
      </c>
      <c r="P883" s="91" t="str">
        <f t="shared" si="49"/>
        <v/>
      </c>
      <c r="R883" s="91" t="str">
        <f t="shared" si="48"/>
        <v/>
      </c>
    </row>
    <row r="884" spans="15:18" x14ac:dyDescent="0.2">
      <c r="O884" s="134" t="str">
        <f t="shared" si="47"/>
        <v/>
      </c>
      <c r="P884" s="91" t="str">
        <f t="shared" si="49"/>
        <v/>
      </c>
      <c r="R884" s="91" t="str">
        <f t="shared" si="48"/>
        <v/>
      </c>
    </row>
    <row r="885" spans="15:18" x14ac:dyDescent="0.2">
      <c r="O885" s="134" t="str">
        <f t="shared" si="47"/>
        <v/>
      </c>
      <c r="P885" s="91" t="str">
        <f t="shared" si="49"/>
        <v/>
      </c>
      <c r="R885" s="91" t="str">
        <f t="shared" si="48"/>
        <v/>
      </c>
    </row>
    <row r="886" spans="15:18" x14ac:dyDescent="0.2">
      <c r="O886" s="134" t="str">
        <f t="shared" si="47"/>
        <v/>
      </c>
      <c r="P886" s="91" t="str">
        <f t="shared" si="49"/>
        <v/>
      </c>
      <c r="R886" s="91" t="str">
        <f t="shared" si="48"/>
        <v/>
      </c>
    </row>
    <row r="887" spans="15:18" x14ac:dyDescent="0.2">
      <c r="O887" s="134" t="str">
        <f t="shared" si="47"/>
        <v/>
      </c>
      <c r="P887" s="91" t="str">
        <f t="shared" si="49"/>
        <v/>
      </c>
      <c r="R887" s="91" t="str">
        <f t="shared" si="48"/>
        <v/>
      </c>
    </row>
    <row r="888" spans="15:18" x14ac:dyDescent="0.2">
      <c r="O888" s="134" t="str">
        <f t="shared" si="47"/>
        <v/>
      </c>
      <c r="P888" s="91" t="str">
        <f t="shared" si="49"/>
        <v/>
      </c>
      <c r="R888" s="91" t="str">
        <f t="shared" si="48"/>
        <v/>
      </c>
    </row>
    <row r="889" spans="15:18" x14ac:dyDescent="0.2">
      <c r="O889" s="134" t="str">
        <f t="shared" si="47"/>
        <v/>
      </c>
      <c r="P889" s="91" t="str">
        <f t="shared" si="49"/>
        <v/>
      </c>
      <c r="R889" s="91" t="str">
        <f t="shared" si="48"/>
        <v/>
      </c>
    </row>
    <row r="890" spans="15:18" x14ac:dyDescent="0.2">
      <c r="O890" s="134" t="str">
        <f t="shared" si="47"/>
        <v/>
      </c>
      <c r="P890" s="91" t="str">
        <f t="shared" si="49"/>
        <v/>
      </c>
      <c r="R890" s="91" t="str">
        <f t="shared" si="48"/>
        <v/>
      </c>
    </row>
    <row r="891" spans="15:18" x14ac:dyDescent="0.2">
      <c r="O891" s="134" t="str">
        <f t="shared" si="47"/>
        <v/>
      </c>
      <c r="P891" s="91" t="str">
        <f t="shared" si="49"/>
        <v/>
      </c>
      <c r="R891" s="91" t="str">
        <f t="shared" si="48"/>
        <v/>
      </c>
    </row>
    <row r="892" spans="15:18" x14ac:dyDescent="0.2">
      <c r="O892" s="134" t="str">
        <f t="shared" si="47"/>
        <v/>
      </c>
      <c r="P892" s="91" t="str">
        <f t="shared" si="49"/>
        <v/>
      </c>
      <c r="R892" s="91" t="str">
        <f t="shared" si="48"/>
        <v/>
      </c>
    </row>
    <row r="893" spans="15:18" x14ac:dyDescent="0.2">
      <c r="O893" s="134" t="str">
        <f t="shared" si="47"/>
        <v/>
      </c>
      <c r="P893" s="91" t="str">
        <f t="shared" si="49"/>
        <v/>
      </c>
      <c r="R893" s="91" t="str">
        <f t="shared" si="48"/>
        <v/>
      </c>
    </row>
    <row r="894" spans="15:18" x14ac:dyDescent="0.2">
      <c r="O894" s="134" t="str">
        <f t="shared" si="47"/>
        <v/>
      </c>
      <c r="P894" s="91" t="str">
        <f t="shared" si="49"/>
        <v/>
      </c>
      <c r="R894" s="91" t="str">
        <f t="shared" si="48"/>
        <v/>
      </c>
    </row>
    <row r="895" spans="15:18" x14ac:dyDescent="0.2">
      <c r="O895" s="134" t="str">
        <f t="shared" si="47"/>
        <v/>
      </c>
      <c r="P895" s="91" t="str">
        <f t="shared" si="49"/>
        <v/>
      </c>
      <c r="R895" s="91" t="str">
        <f t="shared" si="48"/>
        <v/>
      </c>
    </row>
    <row r="896" spans="15:18" x14ac:dyDescent="0.2">
      <c r="O896" s="134" t="str">
        <f t="shared" si="47"/>
        <v/>
      </c>
      <c r="P896" s="91" t="str">
        <f t="shared" si="49"/>
        <v/>
      </c>
      <c r="R896" s="91" t="str">
        <f t="shared" si="48"/>
        <v/>
      </c>
    </row>
    <row r="897" spans="15:18" x14ac:dyDescent="0.2">
      <c r="O897" s="134" t="str">
        <f t="shared" si="47"/>
        <v/>
      </c>
      <c r="P897" s="91" t="str">
        <f t="shared" si="49"/>
        <v/>
      </c>
      <c r="R897" s="91" t="str">
        <f t="shared" si="48"/>
        <v/>
      </c>
    </row>
    <row r="898" spans="15:18" x14ac:dyDescent="0.2">
      <c r="O898" s="134" t="str">
        <f t="shared" si="47"/>
        <v/>
      </c>
      <c r="P898" s="91" t="str">
        <f t="shared" si="49"/>
        <v/>
      </c>
      <c r="R898" s="91" t="str">
        <f t="shared" si="48"/>
        <v/>
      </c>
    </row>
    <row r="899" spans="15:18" x14ac:dyDescent="0.2">
      <c r="O899" s="134" t="str">
        <f t="shared" ref="O899:O962" si="50">IF(A899="","",1)</f>
        <v/>
      </c>
      <c r="P899" s="91" t="str">
        <f t="shared" si="49"/>
        <v/>
      </c>
      <c r="R899" s="91" t="str">
        <f t="shared" ref="R899:R962" si="51">IF(S899="AGENT",2,"")&amp;IF(S899="CLIENT",1,"")</f>
        <v/>
      </c>
    </row>
    <row r="900" spans="15:18" x14ac:dyDescent="0.2">
      <c r="O900" s="134" t="str">
        <f t="shared" si="50"/>
        <v/>
      </c>
      <c r="P900" s="91" t="str">
        <f t="shared" ref="P900:P963" si="52">IF(OR(L900="TROP CHER ALL IN", L900="TROP CHER FOB", L900="TROP CHER FRET", L900="REP HORS DELAIS", L900="PDT NON ADAPTE", L900="CDE ANNULEE", L900="AUTRE"),1, "")</f>
        <v/>
      </c>
      <c r="R900" s="91" t="str">
        <f t="shared" si="51"/>
        <v/>
      </c>
    </row>
    <row r="901" spans="15:18" x14ac:dyDescent="0.2">
      <c r="O901" s="134" t="str">
        <f t="shared" si="50"/>
        <v/>
      </c>
      <c r="P901" s="91" t="str">
        <f t="shared" si="52"/>
        <v/>
      </c>
      <c r="R901" s="91" t="str">
        <f t="shared" si="51"/>
        <v/>
      </c>
    </row>
    <row r="902" spans="15:18" x14ac:dyDescent="0.2">
      <c r="O902" s="134" t="str">
        <f t="shared" si="50"/>
        <v/>
      </c>
      <c r="P902" s="91" t="str">
        <f t="shared" si="52"/>
        <v/>
      </c>
      <c r="R902" s="91" t="str">
        <f t="shared" si="51"/>
        <v/>
      </c>
    </row>
    <row r="903" spans="15:18" x14ac:dyDescent="0.2">
      <c r="O903" s="134" t="str">
        <f t="shared" si="50"/>
        <v/>
      </c>
      <c r="P903" s="91" t="str">
        <f t="shared" si="52"/>
        <v/>
      </c>
      <c r="R903" s="91" t="str">
        <f t="shared" si="51"/>
        <v/>
      </c>
    </row>
    <row r="904" spans="15:18" x14ac:dyDescent="0.2">
      <c r="O904" s="134" t="str">
        <f t="shared" si="50"/>
        <v/>
      </c>
      <c r="P904" s="91" t="str">
        <f t="shared" si="52"/>
        <v/>
      </c>
      <c r="R904" s="91" t="str">
        <f t="shared" si="51"/>
        <v/>
      </c>
    </row>
    <row r="905" spans="15:18" x14ac:dyDescent="0.2">
      <c r="O905" s="134" t="str">
        <f t="shared" si="50"/>
        <v/>
      </c>
      <c r="P905" s="91" t="str">
        <f t="shared" si="52"/>
        <v/>
      </c>
      <c r="R905" s="91" t="str">
        <f t="shared" si="51"/>
        <v/>
      </c>
    </row>
    <row r="906" spans="15:18" x14ac:dyDescent="0.2">
      <c r="O906" s="134" t="str">
        <f t="shared" si="50"/>
        <v/>
      </c>
      <c r="P906" s="91" t="str">
        <f t="shared" si="52"/>
        <v/>
      </c>
      <c r="R906" s="91" t="str">
        <f t="shared" si="51"/>
        <v/>
      </c>
    </row>
    <row r="907" spans="15:18" x14ac:dyDescent="0.2">
      <c r="O907" s="134" t="str">
        <f t="shared" si="50"/>
        <v/>
      </c>
      <c r="P907" s="91" t="str">
        <f t="shared" si="52"/>
        <v/>
      </c>
      <c r="R907" s="91" t="str">
        <f t="shared" si="51"/>
        <v/>
      </c>
    </row>
    <row r="908" spans="15:18" x14ac:dyDescent="0.2">
      <c r="O908" s="134" t="str">
        <f t="shared" si="50"/>
        <v/>
      </c>
      <c r="P908" s="91" t="str">
        <f t="shared" si="52"/>
        <v/>
      </c>
      <c r="R908" s="91" t="str">
        <f t="shared" si="51"/>
        <v/>
      </c>
    </row>
    <row r="909" spans="15:18" x14ac:dyDescent="0.2">
      <c r="O909" s="134" t="str">
        <f t="shared" si="50"/>
        <v/>
      </c>
      <c r="P909" s="91" t="str">
        <f t="shared" si="52"/>
        <v/>
      </c>
      <c r="R909" s="91" t="str">
        <f t="shared" si="51"/>
        <v/>
      </c>
    </row>
    <row r="910" spans="15:18" x14ac:dyDescent="0.2">
      <c r="O910" s="134" t="str">
        <f t="shared" si="50"/>
        <v/>
      </c>
      <c r="P910" s="91" t="str">
        <f t="shared" si="52"/>
        <v/>
      </c>
      <c r="R910" s="91" t="str">
        <f t="shared" si="51"/>
        <v/>
      </c>
    </row>
    <row r="911" spans="15:18" x14ac:dyDescent="0.2">
      <c r="O911" s="134" t="str">
        <f t="shared" si="50"/>
        <v/>
      </c>
      <c r="P911" s="91" t="str">
        <f t="shared" si="52"/>
        <v/>
      </c>
      <c r="R911" s="91" t="str">
        <f t="shared" si="51"/>
        <v/>
      </c>
    </row>
    <row r="912" spans="15:18" x14ac:dyDescent="0.2">
      <c r="O912" s="134" t="str">
        <f t="shared" si="50"/>
        <v/>
      </c>
      <c r="P912" s="91" t="str">
        <f t="shared" si="52"/>
        <v/>
      </c>
      <c r="R912" s="91" t="str">
        <f t="shared" si="51"/>
        <v/>
      </c>
    </row>
    <row r="913" spans="15:18" x14ac:dyDescent="0.2">
      <c r="O913" s="134" t="str">
        <f t="shared" si="50"/>
        <v/>
      </c>
      <c r="P913" s="91" t="str">
        <f t="shared" si="52"/>
        <v/>
      </c>
      <c r="R913" s="91" t="str">
        <f t="shared" si="51"/>
        <v/>
      </c>
    </row>
    <row r="914" spans="15:18" x14ac:dyDescent="0.2">
      <c r="O914" s="134" t="str">
        <f t="shared" si="50"/>
        <v/>
      </c>
      <c r="P914" s="91" t="str">
        <f t="shared" si="52"/>
        <v/>
      </c>
      <c r="R914" s="91" t="str">
        <f t="shared" si="51"/>
        <v/>
      </c>
    </row>
    <row r="915" spans="15:18" x14ac:dyDescent="0.2">
      <c r="O915" s="134" t="str">
        <f t="shared" si="50"/>
        <v/>
      </c>
      <c r="P915" s="91" t="str">
        <f t="shared" si="52"/>
        <v/>
      </c>
      <c r="R915" s="91" t="str">
        <f t="shared" si="51"/>
        <v/>
      </c>
    </row>
    <row r="916" spans="15:18" x14ac:dyDescent="0.2">
      <c r="O916" s="134" t="str">
        <f t="shared" si="50"/>
        <v/>
      </c>
      <c r="P916" s="91" t="str">
        <f t="shared" si="52"/>
        <v/>
      </c>
      <c r="R916" s="91" t="str">
        <f t="shared" si="51"/>
        <v/>
      </c>
    </row>
    <row r="917" spans="15:18" x14ac:dyDescent="0.2">
      <c r="O917" s="134" t="str">
        <f t="shared" si="50"/>
        <v/>
      </c>
      <c r="P917" s="91" t="str">
        <f t="shared" si="52"/>
        <v/>
      </c>
      <c r="R917" s="91" t="str">
        <f t="shared" si="51"/>
        <v/>
      </c>
    </row>
    <row r="918" spans="15:18" x14ac:dyDescent="0.2">
      <c r="O918" s="134" t="str">
        <f t="shared" si="50"/>
        <v/>
      </c>
      <c r="P918" s="91" t="str">
        <f t="shared" si="52"/>
        <v/>
      </c>
      <c r="R918" s="91" t="str">
        <f t="shared" si="51"/>
        <v/>
      </c>
    </row>
    <row r="919" spans="15:18" x14ac:dyDescent="0.2">
      <c r="O919" s="134" t="str">
        <f t="shared" si="50"/>
        <v/>
      </c>
      <c r="P919" s="91" t="str">
        <f t="shared" si="52"/>
        <v/>
      </c>
      <c r="R919" s="91" t="str">
        <f t="shared" si="51"/>
        <v/>
      </c>
    </row>
    <row r="920" spans="15:18" x14ac:dyDescent="0.2">
      <c r="O920" s="134" t="str">
        <f t="shared" si="50"/>
        <v/>
      </c>
      <c r="P920" s="91" t="str">
        <f t="shared" si="52"/>
        <v/>
      </c>
      <c r="R920" s="91" t="str">
        <f t="shared" si="51"/>
        <v/>
      </c>
    </row>
    <row r="921" spans="15:18" x14ac:dyDescent="0.2">
      <c r="O921" s="134" t="str">
        <f t="shared" si="50"/>
        <v/>
      </c>
      <c r="P921" s="91" t="str">
        <f t="shared" si="52"/>
        <v/>
      </c>
      <c r="R921" s="91" t="str">
        <f t="shared" si="51"/>
        <v/>
      </c>
    </row>
    <row r="922" spans="15:18" x14ac:dyDescent="0.2">
      <c r="O922" s="134" t="str">
        <f t="shared" si="50"/>
        <v/>
      </c>
      <c r="P922" s="91" t="str">
        <f t="shared" si="52"/>
        <v/>
      </c>
      <c r="R922" s="91" t="str">
        <f t="shared" si="51"/>
        <v/>
      </c>
    </row>
    <row r="923" spans="15:18" x14ac:dyDescent="0.2">
      <c r="O923" s="134" t="str">
        <f t="shared" si="50"/>
        <v/>
      </c>
      <c r="P923" s="91" t="str">
        <f t="shared" si="52"/>
        <v/>
      </c>
      <c r="R923" s="91" t="str">
        <f t="shared" si="51"/>
        <v/>
      </c>
    </row>
    <row r="924" spans="15:18" x14ac:dyDescent="0.2">
      <c r="O924" s="134" t="str">
        <f t="shared" si="50"/>
        <v/>
      </c>
      <c r="P924" s="91" t="str">
        <f t="shared" si="52"/>
        <v/>
      </c>
      <c r="R924" s="91" t="str">
        <f t="shared" si="51"/>
        <v/>
      </c>
    </row>
    <row r="925" spans="15:18" x14ac:dyDescent="0.2">
      <c r="O925" s="134" t="str">
        <f t="shared" si="50"/>
        <v/>
      </c>
      <c r="P925" s="91" t="str">
        <f t="shared" si="52"/>
        <v/>
      </c>
      <c r="R925" s="91" t="str">
        <f t="shared" si="51"/>
        <v/>
      </c>
    </row>
    <row r="926" spans="15:18" x14ac:dyDescent="0.2">
      <c r="O926" s="134" t="str">
        <f t="shared" si="50"/>
        <v/>
      </c>
      <c r="P926" s="91" t="str">
        <f t="shared" si="52"/>
        <v/>
      </c>
      <c r="R926" s="91" t="str">
        <f t="shared" si="51"/>
        <v/>
      </c>
    </row>
    <row r="927" spans="15:18" x14ac:dyDescent="0.2">
      <c r="O927" s="134" t="str">
        <f t="shared" si="50"/>
        <v/>
      </c>
      <c r="P927" s="91" t="str">
        <f t="shared" si="52"/>
        <v/>
      </c>
      <c r="R927" s="91" t="str">
        <f t="shared" si="51"/>
        <v/>
      </c>
    </row>
    <row r="928" spans="15:18" x14ac:dyDescent="0.2">
      <c r="O928" s="134" t="str">
        <f t="shared" si="50"/>
        <v/>
      </c>
      <c r="P928" s="91" t="str">
        <f t="shared" si="52"/>
        <v/>
      </c>
      <c r="R928" s="91" t="str">
        <f t="shared" si="51"/>
        <v/>
      </c>
    </row>
    <row r="929" spans="15:18" x14ac:dyDescent="0.2">
      <c r="O929" s="134" t="str">
        <f t="shared" si="50"/>
        <v/>
      </c>
      <c r="P929" s="91" t="str">
        <f t="shared" si="52"/>
        <v/>
      </c>
      <c r="R929" s="91" t="str">
        <f t="shared" si="51"/>
        <v/>
      </c>
    </row>
    <row r="930" spans="15:18" x14ac:dyDescent="0.2">
      <c r="O930" s="134" t="str">
        <f t="shared" si="50"/>
        <v/>
      </c>
      <c r="P930" s="91" t="str">
        <f t="shared" si="52"/>
        <v/>
      </c>
      <c r="R930" s="91" t="str">
        <f t="shared" si="51"/>
        <v/>
      </c>
    </row>
    <row r="931" spans="15:18" x14ac:dyDescent="0.2">
      <c r="O931" s="134" t="str">
        <f t="shared" si="50"/>
        <v/>
      </c>
      <c r="P931" s="91" t="str">
        <f t="shared" si="52"/>
        <v/>
      </c>
      <c r="R931" s="91" t="str">
        <f t="shared" si="51"/>
        <v/>
      </c>
    </row>
    <row r="932" spans="15:18" x14ac:dyDescent="0.2">
      <c r="O932" s="134" t="str">
        <f t="shared" si="50"/>
        <v/>
      </c>
      <c r="P932" s="91" t="str">
        <f t="shared" si="52"/>
        <v/>
      </c>
      <c r="R932" s="91" t="str">
        <f t="shared" si="51"/>
        <v/>
      </c>
    </row>
    <row r="933" spans="15:18" x14ac:dyDescent="0.2">
      <c r="O933" s="134" t="str">
        <f t="shared" si="50"/>
        <v/>
      </c>
      <c r="P933" s="91" t="str">
        <f t="shared" si="52"/>
        <v/>
      </c>
      <c r="R933" s="91" t="str">
        <f t="shared" si="51"/>
        <v/>
      </c>
    </row>
    <row r="934" spans="15:18" x14ac:dyDescent="0.2">
      <c r="O934" s="134" t="str">
        <f t="shared" si="50"/>
        <v/>
      </c>
      <c r="P934" s="91" t="str">
        <f t="shared" si="52"/>
        <v/>
      </c>
      <c r="R934" s="91" t="str">
        <f t="shared" si="51"/>
        <v/>
      </c>
    </row>
    <row r="935" spans="15:18" x14ac:dyDescent="0.2">
      <c r="O935" s="134" t="str">
        <f t="shared" si="50"/>
        <v/>
      </c>
      <c r="P935" s="91" t="str">
        <f t="shared" si="52"/>
        <v/>
      </c>
      <c r="R935" s="91" t="str">
        <f t="shared" si="51"/>
        <v/>
      </c>
    </row>
    <row r="936" spans="15:18" x14ac:dyDescent="0.2">
      <c r="O936" s="134" t="str">
        <f t="shared" si="50"/>
        <v/>
      </c>
      <c r="P936" s="91" t="str">
        <f t="shared" si="52"/>
        <v/>
      </c>
      <c r="R936" s="91" t="str">
        <f t="shared" si="51"/>
        <v/>
      </c>
    </row>
    <row r="937" spans="15:18" x14ac:dyDescent="0.2">
      <c r="O937" s="134" t="str">
        <f t="shared" si="50"/>
        <v/>
      </c>
      <c r="P937" s="91" t="str">
        <f t="shared" si="52"/>
        <v/>
      </c>
      <c r="R937" s="91" t="str">
        <f t="shared" si="51"/>
        <v/>
      </c>
    </row>
    <row r="938" spans="15:18" x14ac:dyDescent="0.2">
      <c r="O938" s="134" t="str">
        <f t="shared" si="50"/>
        <v/>
      </c>
      <c r="P938" s="91" t="str">
        <f t="shared" si="52"/>
        <v/>
      </c>
      <c r="R938" s="91" t="str">
        <f t="shared" si="51"/>
        <v/>
      </c>
    </row>
    <row r="939" spans="15:18" x14ac:dyDescent="0.2">
      <c r="O939" s="134" t="str">
        <f t="shared" si="50"/>
        <v/>
      </c>
      <c r="P939" s="91" t="str">
        <f t="shared" si="52"/>
        <v/>
      </c>
      <c r="R939" s="91" t="str">
        <f t="shared" si="51"/>
        <v/>
      </c>
    </row>
    <row r="940" spans="15:18" x14ac:dyDescent="0.2">
      <c r="O940" s="134" t="str">
        <f t="shared" si="50"/>
        <v/>
      </c>
      <c r="P940" s="91" t="str">
        <f t="shared" si="52"/>
        <v/>
      </c>
      <c r="R940" s="91" t="str">
        <f t="shared" si="51"/>
        <v/>
      </c>
    </row>
    <row r="941" spans="15:18" x14ac:dyDescent="0.2">
      <c r="O941" s="134" t="str">
        <f t="shared" si="50"/>
        <v/>
      </c>
      <c r="P941" s="91" t="str">
        <f t="shared" si="52"/>
        <v/>
      </c>
      <c r="R941" s="91" t="str">
        <f t="shared" si="51"/>
        <v/>
      </c>
    </row>
    <row r="942" spans="15:18" x14ac:dyDescent="0.2">
      <c r="O942" s="134" t="str">
        <f t="shared" si="50"/>
        <v/>
      </c>
      <c r="P942" s="91" t="str">
        <f t="shared" si="52"/>
        <v/>
      </c>
      <c r="R942" s="91" t="str">
        <f t="shared" si="51"/>
        <v/>
      </c>
    </row>
    <row r="943" spans="15:18" x14ac:dyDescent="0.2">
      <c r="O943" s="134" t="str">
        <f t="shared" si="50"/>
        <v/>
      </c>
      <c r="P943" s="91" t="str">
        <f t="shared" si="52"/>
        <v/>
      </c>
      <c r="R943" s="91" t="str">
        <f t="shared" si="51"/>
        <v/>
      </c>
    </row>
    <row r="944" spans="15:18" x14ac:dyDescent="0.2">
      <c r="O944" s="134" t="str">
        <f t="shared" si="50"/>
        <v/>
      </c>
      <c r="P944" s="91" t="str">
        <f t="shared" si="52"/>
        <v/>
      </c>
      <c r="R944" s="91" t="str">
        <f t="shared" si="51"/>
        <v/>
      </c>
    </row>
    <row r="945" spans="15:18" x14ac:dyDescent="0.2">
      <c r="O945" s="134" t="str">
        <f t="shared" si="50"/>
        <v/>
      </c>
      <c r="P945" s="91" t="str">
        <f t="shared" si="52"/>
        <v/>
      </c>
      <c r="R945" s="91" t="str">
        <f t="shared" si="51"/>
        <v/>
      </c>
    </row>
    <row r="946" spans="15:18" x14ac:dyDescent="0.2">
      <c r="O946" s="134" t="str">
        <f t="shared" si="50"/>
        <v/>
      </c>
      <c r="P946" s="91" t="str">
        <f t="shared" si="52"/>
        <v/>
      </c>
      <c r="R946" s="91" t="str">
        <f t="shared" si="51"/>
        <v/>
      </c>
    </row>
    <row r="947" spans="15:18" x14ac:dyDescent="0.2">
      <c r="O947" s="134" t="str">
        <f t="shared" si="50"/>
        <v/>
      </c>
      <c r="P947" s="91" t="str">
        <f t="shared" si="52"/>
        <v/>
      </c>
      <c r="R947" s="91" t="str">
        <f t="shared" si="51"/>
        <v/>
      </c>
    </row>
    <row r="948" spans="15:18" x14ac:dyDescent="0.2">
      <c r="O948" s="134" t="str">
        <f t="shared" si="50"/>
        <v/>
      </c>
      <c r="P948" s="91" t="str">
        <f t="shared" si="52"/>
        <v/>
      </c>
      <c r="R948" s="91" t="str">
        <f t="shared" si="51"/>
        <v/>
      </c>
    </row>
    <row r="949" spans="15:18" x14ac:dyDescent="0.2">
      <c r="O949" s="134" t="str">
        <f t="shared" si="50"/>
        <v/>
      </c>
      <c r="P949" s="91" t="str">
        <f t="shared" si="52"/>
        <v/>
      </c>
      <c r="R949" s="91" t="str">
        <f t="shared" si="51"/>
        <v/>
      </c>
    </row>
    <row r="950" spans="15:18" x14ac:dyDescent="0.2">
      <c r="O950" s="134" t="str">
        <f t="shared" si="50"/>
        <v/>
      </c>
      <c r="P950" s="91" t="str">
        <f t="shared" si="52"/>
        <v/>
      </c>
      <c r="R950" s="91" t="str">
        <f t="shared" si="51"/>
        <v/>
      </c>
    </row>
    <row r="951" spans="15:18" x14ac:dyDescent="0.2">
      <c r="O951" s="134" t="str">
        <f t="shared" si="50"/>
        <v/>
      </c>
      <c r="P951" s="91" t="str">
        <f t="shared" si="52"/>
        <v/>
      </c>
      <c r="R951" s="91" t="str">
        <f t="shared" si="51"/>
        <v/>
      </c>
    </row>
    <row r="952" spans="15:18" x14ac:dyDescent="0.2">
      <c r="O952" s="134" t="str">
        <f t="shared" si="50"/>
        <v/>
      </c>
      <c r="P952" s="91" t="str">
        <f t="shared" si="52"/>
        <v/>
      </c>
      <c r="R952" s="91" t="str">
        <f t="shared" si="51"/>
        <v/>
      </c>
    </row>
    <row r="953" spans="15:18" x14ac:dyDescent="0.2">
      <c r="O953" s="134" t="str">
        <f t="shared" si="50"/>
        <v/>
      </c>
      <c r="P953" s="91" t="str">
        <f t="shared" si="52"/>
        <v/>
      </c>
      <c r="R953" s="91" t="str">
        <f t="shared" si="51"/>
        <v/>
      </c>
    </row>
    <row r="954" spans="15:18" x14ac:dyDescent="0.2">
      <c r="O954" s="134" t="str">
        <f t="shared" si="50"/>
        <v/>
      </c>
      <c r="P954" s="91" t="str">
        <f t="shared" si="52"/>
        <v/>
      </c>
      <c r="R954" s="91" t="str">
        <f t="shared" si="51"/>
        <v/>
      </c>
    </row>
    <row r="955" spans="15:18" x14ac:dyDescent="0.2">
      <c r="O955" s="134" t="str">
        <f t="shared" si="50"/>
        <v/>
      </c>
      <c r="P955" s="91" t="str">
        <f t="shared" si="52"/>
        <v/>
      </c>
      <c r="R955" s="91" t="str">
        <f t="shared" si="51"/>
        <v/>
      </c>
    </row>
    <row r="956" spans="15:18" x14ac:dyDescent="0.2">
      <c r="O956" s="134" t="str">
        <f t="shared" si="50"/>
        <v/>
      </c>
      <c r="P956" s="91" t="str">
        <f t="shared" si="52"/>
        <v/>
      </c>
      <c r="R956" s="91" t="str">
        <f t="shared" si="51"/>
        <v/>
      </c>
    </row>
    <row r="957" spans="15:18" x14ac:dyDescent="0.2">
      <c r="O957" s="134" t="str">
        <f t="shared" si="50"/>
        <v/>
      </c>
      <c r="P957" s="91" t="str">
        <f t="shared" si="52"/>
        <v/>
      </c>
      <c r="R957" s="91" t="str">
        <f t="shared" si="51"/>
        <v/>
      </c>
    </row>
    <row r="958" spans="15:18" x14ac:dyDescent="0.2">
      <c r="O958" s="134" t="str">
        <f t="shared" si="50"/>
        <v/>
      </c>
      <c r="P958" s="91" t="str">
        <f t="shared" si="52"/>
        <v/>
      </c>
      <c r="R958" s="91" t="str">
        <f t="shared" si="51"/>
        <v/>
      </c>
    </row>
    <row r="959" spans="15:18" x14ac:dyDescent="0.2">
      <c r="O959" s="134" t="str">
        <f t="shared" si="50"/>
        <v/>
      </c>
      <c r="P959" s="91" t="str">
        <f t="shared" si="52"/>
        <v/>
      </c>
      <c r="R959" s="91" t="str">
        <f t="shared" si="51"/>
        <v/>
      </c>
    </row>
    <row r="960" spans="15:18" x14ac:dyDescent="0.2">
      <c r="O960" s="134" t="str">
        <f t="shared" si="50"/>
        <v/>
      </c>
      <c r="P960" s="91" t="str">
        <f t="shared" si="52"/>
        <v/>
      </c>
      <c r="R960" s="91" t="str">
        <f t="shared" si="51"/>
        <v/>
      </c>
    </row>
    <row r="961" spans="15:18" x14ac:dyDescent="0.2">
      <c r="O961" s="134" t="str">
        <f t="shared" si="50"/>
        <v/>
      </c>
      <c r="P961" s="91" t="str">
        <f t="shared" si="52"/>
        <v/>
      </c>
      <c r="R961" s="91" t="str">
        <f t="shared" si="51"/>
        <v/>
      </c>
    </row>
    <row r="962" spans="15:18" x14ac:dyDescent="0.2">
      <c r="O962" s="134" t="str">
        <f t="shared" si="50"/>
        <v/>
      </c>
      <c r="P962" s="91" t="str">
        <f t="shared" si="52"/>
        <v/>
      </c>
      <c r="R962" s="91" t="str">
        <f t="shared" si="51"/>
        <v/>
      </c>
    </row>
    <row r="963" spans="15:18" x14ac:dyDescent="0.2">
      <c r="O963" s="134" t="str">
        <f t="shared" ref="O963:O1026" si="53">IF(A963="","",1)</f>
        <v/>
      </c>
      <c r="P963" s="91" t="str">
        <f t="shared" si="52"/>
        <v/>
      </c>
      <c r="R963" s="91" t="str">
        <f t="shared" ref="R963:R1026" si="54">IF(S963="AGENT",2,"")&amp;IF(S963="CLIENT",1,"")</f>
        <v/>
      </c>
    </row>
    <row r="964" spans="15:18" x14ac:dyDescent="0.2">
      <c r="O964" s="134" t="str">
        <f t="shared" si="53"/>
        <v/>
      </c>
      <c r="P964" s="91" t="str">
        <f t="shared" ref="P964:P1027" si="55">IF(OR(L964="TROP CHER ALL IN", L964="TROP CHER FOB", L964="TROP CHER FRET", L964="REP HORS DELAIS", L964="PDT NON ADAPTE", L964="CDE ANNULEE", L964="AUTRE"),1, "")</f>
        <v/>
      </c>
      <c r="R964" s="91" t="str">
        <f t="shared" si="54"/>
        <v/>
      </c>
    </row>
    <row r="965" spans="15:18" x14ac:dyDescent="0.2">
      <c r="O965" s="134" t="str">
        <f t="shared" si="53"/>
        <v/>
      </c>
      <c r="P965" s="91" t="str">
        <f t="shared" si="55"/>
        <v/>
      </c>
      <c r="R965" s="91" t="str">
        <f t="shared" si="54"/>
        <v/>
      </c>
    </row>
    <row r="966" spans="15:18" x14ac:dyDescent="0.2">
      <c r="O966" s="134" t="str">
        <f t="shared" si="53"/>
        <v/>
      </c>
      <c r="P966" s="91" t="str">
        <f t="shared" si="55"/>
        <v/>
      </c>
      <c r="R966" s="91" t="str">
        <f t="shared" si="54"/>
        <v/>
      </c>
    </row>
    <row r="967" spans="15:18" x14ac:dyDescent="0.2">
      <c r="O967" s="134" t="str">
        <f t="shared" si="53"/>
        <v/>
      </c>
      <c r="P967" s="91" t="str">
        <f t="shared" si="55"/>
        <v/>
      </c>
      <c r="R967" s="91" t="str">
        <f t="shared" si="54"/>
        <v/>
      </c>
    </row>
    <row r="968" spans="15:18" x14ac:dyDescent="0.2">
      <c r="O968" s="134" t="str">
        <f t="shared" si="53"/>
        <v/>
      </c>
      <c r="P968" s="91" t="str">
        <f t="shared" si="55"/>
        <v/>
      </c>
      <c r="R968" s="91" t="str">
        <f t="shared" si="54"/>
        <v/>
      </c>
    </row>
    <row r="969" spans="15:18" x14ac:dyDescent="0.2">
      <c r="O969" s="134" t="str">
        <f t="shared" si="53"/>
        <v/>
      </c>
      <c r="P969" s="91" t="str">
        <f t="shared" si="55"/>
        <v/>
      </c>
      <c r="R969" s="91" t="str">
        <f t="shared" si="54"/>
        <v/>
      </c>
    </row>
    <row r="970" spans="15:18" x14ac:dyDescent="0.2">
      <c r="O970" s="134" t="str">
        <f t="shared" si="53"/>
        <v/>
      </c>
      <c r="P970" s="91" t="str">
        <f t="shared" si="55"/>
        <v/>
      </c>
      <c r="R970" s="91" t="str">
        <f t="shared" si="54"/>
        <v/>
      </c>
    </row>
    <row r="971" spans="15:18" x14ac:dyDescent="0.2">
      <c r="O971" s="134" t="str">
        <f t="shared" si="53"/>
        <v/>
      </c>
      <c r="P971" s="91" t="str">
        <f t="shared" si="55"/>
        <v/>
      </c>
      <c r="R971" s="91" t="str">
        <f t="shared" si="54"/>
        <v/>
      </c>
    </row>
    <row r="972" spans="15:18" x14ac:dyDescent="0.2">
      <c r="O972" s="134" t="str">
        <f t="shared" si="53"/>
        <v/>
      </c>
      <c r="P972" s="91" t="str">
        <f t="shared" si="55"/>
        <v/>
      </c>
      <c r="R972" s="91" t="str">
        <f t="shared" si="54"/>
        <v/>
      </c>
    </row>
    <row r="973" spans="15:18" x14ac:dyDescent="0.2">
      <c r="O973" s="134" t="str">
        <f t="shared" si="53"/>
        <v/>
      </c>
      <c r="P973" s="91" t="str">
        <f t="shared" si="55"/>
        <v/>
      </c>
      <c r="R973" s="91" t="str">
        <f t="shared" si="54"/>
        <v/>
      </c>
    </row>
    <row r="974" spans="15:18" x14ac:dyDescent="0.2">
      <c r="O974" s="134" t="str">
        <f t="shared" si="53"/>
        <v/>
      </c>
      <c r="P974" s="91" t="str">
        <f t="shared" si="55"/>
        <v/>
      </c>
      <c r="R974" s="91" t="str">
        <f t="shared" si="54"/>
        <v/>
      </c>
    </row>
    <row r="975" spans="15:18" x14ac:dyDescent="0.2">
      <c r="O975" s="134" t="str">
        <f t="shared" si="53"/>
        <v/>
      </c>
      <c r="P975" s="91" t="str">
        <f t="shared" si="55"/>
        <v/>
      </c>
      <c r="R975" s="91" t="str">
        <f t="shared" si="54"/>
        <v/>
      </c>
    </row>
    <row r="976" spans="15:18" x14ac:dyDescent="0.2">
      <c r="O976" s="134" t="str">
        <f t="shared" si="53"/>
        <v/>
      </c>
      <c r="P976" s="91" t="str">
        <f t="shared" si="55"/>
        <v/>
      </c>
      <c r="R976" s="91" t="str">
        <f t="shared" si="54"/>
        <v/>
      </c>
    </row>
    <row r="977" spans="15:18" x14ac:dyDescent="0.2">
      <c r="O977" s="134" t="str">
        <f t="shared" si="53"/>
        <v/>
      </c>
      <c r="P977" s="91" t="str">
        <f t="shared" si="55"/>
        <v/>
      </c>
      <c r="R977" s="91" t="str">
        <f t="shared" si="54"/>
        <v/>
      </c>
    </row>
    <row r="978" spans="15:18" x14ac:dyDescent="0.2">
      <c r="O978" s="134" t="str">
        <f t="shared" si="53"/>
        <v/>
      </c>
      <c r="P978" s="91" t="str">
        <f t="shared" si="55"/>
        <v/>
      </c>
      <c r="R978" s="91" t="str">
        <f t="shared" si="54"/>
        <v/>
      </c>
    </row>
    <row r="979" spans="15:18" x14ac:dyDescent="0.2">
      <c r="O979" s="134" t="str">
        <f t="shared" si="53"/>
        <v/>
      </c>
      <c r="P979" s="91" t="str">
        <f t="shared" si="55"/>
        <v/>
      </c>
      <c r="R979" s="91" t="str">
        <f t="shared" si="54"/>
        <v/>
      </c>
    </row>
    <row r="980" spans="15:18" x14ac:dyDescent="0.2">
      <c r="O980" s="134" t="str">
        <f t="shared" si="53"/>
        <v/>
      </c>
      <c r="P980" s="91" t="str">
        <f t="shared" si="55"/>
        <v/>
      </c>
      <c r="R980" s="91" t="str">
        <f t="shared" si="54"/>
        <v/>
      </c>
    </row>
    <row r="981" spans="15:18" x14ac:dyDescent="0.2">
      <c r="O981" s="134" t="str">
        <f t="shared" si="53"/>
        <v/>
      </c>
      <c r="P981" s="91" t="str">
        <f t="shared" si="55"/>
        <v/>
      </c>
      <c r="R981" s="91" t="str">
        <f t="shared" si="54"/>
        <v/>
      </c>
    </row>
    <row r="982" spans="15:18" x14ac:dyDescent="0.2">
      <c r="O982" s="134" t="str">
        <f t="shared" si="53"/>
        <v/>
      </c>
      <c r="P982" s="91" t="str">
        <f t="shared" si="55"/>
        <v/>
      </c>
      <c r="R982" s="91" t="str">
        <f t="shared" si="54"/>
        <v/>
      </c>
    </row>
    <row r="983" spans="15:18" x14ac:dyDescent="0.2">
      <c r="O983" s="134" t="str">
        <f t="shared" si="53"/>
        <v/>
      </c>
      <c r="P983" s="91" t="str">
        <f t="shared" si="55"/>
        <v/>
      </c>
      <c r="R983" s="91" t="str">
        <f t="shared" si="54"/>
        <v/>
      </c>
    </row>
    <row r="984" spans="15:18" x14ac:dyDescent="0.2">
      <c r="O984" s="134" t="str">
        <f t="shared" si="53"/>
        <v/>
      </c>
      <c r="P984" s="91" t="str">
        <f t="shared" si="55"/>
        <v/>
      </c>
      <c r="R984" s="91" t="str">
        <f t="shared" si="54"/>
        <v/>
      </c>
    </row>
    <row r="985" spans="15:18" x14ac:dyDescent="0.2">
      <c r="O985" s="134" t="str">
        <f t="shared" si="53"/>
        <v/>
      </c>
      <c r="P985" s="91" t="str">
        <f t="shared" si="55"/>
        <v/>
      </c>
      <c r="R985" s="91" t="str">
        <f t="shared" si="54"/>
        <v/>
      </c>
    </row>
    <row r="986" spans="15:18" x14ac:dyDescent="0.2">
      <c r="O986" s="134" t="str">
        <f t="shared" si="53"/>
        <v/>
      </c>
      <c r="P986" s="91" t="str">
        <f t="shared" si="55"/>
        <v/>
      </c>
      <c r="R986" s="91" t="str">
        <f t="shared" si="54"/>
        <v/>
      </c>
    </row>
    <row r="987" spans="15:18" x14ac:dyDescent="0.2">
      <c r="O987" s="134" t="str">
        <f t="shared" si="53"/>
        <v/>
      </c>
      <c r="P987" s="91" t="str">
        <f t="shared" si="55"/>
        <v/>
      </c>
      <c r="R987" s="91" t="str">
        <f t="shared" si="54"/>
        <v/>
      </c>
    </row>
    <row r="988" spans="15:18" x14ac:dyDescent="0.2">
      <c r="O988" s="134" t="str">
        <f t="shared" si="53"/>
        <v/>
      </c>
      <c r="P988" s="91" t="str">
        <f t="shared" si="55"/>
        <v/>
      </c>
      <c r="R988" s="91" t="str">
        <f t="shared" si="54"/>
        <v/>
      </c>
    </row>
    <row r="989" spans="15:18" x14ac:dyDescent="0.2">
      <c r="O989" s="134" t="str">
        <f t="shared" si="53"/>
        <v/>
      </c>
      <c r="P989" s="91" t="str">
        <f t="shared" si="55"/>
        <v/>
      </c>
      <c r="R989" s="91" t="str">
        <f t="shared" si="54"/>
        <v/>
      </c>
    </row>
    <row r="990" spans="15:18" x14ac:dyDescent="0.2">
      <c r="O990" s="134" t="str">
        <f t="shared" si="53"/>
        <v/>
      </c>
      <c r="P990" s="91" t="str">
        <f t="shared" si="55"/>
        <v/>
      </c>
      <c r="R990" s="91" t="str">
        <f t="shared" si="54"/>
        <v/>
      </c>
    </row>
    <row r="991" spans="15:18" x14ac:dyDescent="0.2">
      <c r="O991" s="134" t="str">
        <f t="shared" si="53"/>
        <v/>
      </c>
      <c r="P991" s="91" t="str">
        <f t="shared" si="55"/>
        <v/>
      </c>
      <c r="R991" s="91" t="str">
        <f t="shared" si="54"/>
        <v/>
      </c>
    </row>
    <row r="992" spans="15:18" x14ac:dyDescent="0.2">
      <c r="O992" s="134" t="str">
        <f t="shared" si="53"/>
        <v/>
      </c>
      <c r="P992" s="91" t="str">
        <f t="shared" si="55"/>
        <v/>
      </c>
      <c r="R992" s="91" t="str">
        <f t="shared" si="54"/>
        <v/>
      </c>
    </row>
    <row r="993" spans="15:18" x14ac:dyDescent="0.2">
      <c r="O993" s="134" t="str">
        <f t="shared" si="53"/>
        <v/>
      </c>
      <c r="P993" s="91" t="str">
        <f t="shared" si="55"/>
        <v/>
      </c>
      <c r="R993" s="91" t="str">
        <f t="shared" si="54"/>
        <v/>
      </c>
    </row>
    <row r="994" spans="15:18" x14ac:dyDescent="0.2">
      <c r="O994" s="134" t="str">
        <f t="shared" si="53"/>
        <v/>
      </c>
      <c r="P994" s="91" t="str">
        <f t="shared" si="55"/>
        <v/>
      </c>
      <c r="R994" s="91" t="str">
        <f t="shared" si="54"/>
        <v/>
      </c>
    </row>
    <row r="995" spans="15:18" x14ac:dyDescent="0.2">
      <c r="O995" s="134" t="str">
        <f t="shared" si="53"/>
        <v/>
      </c>
      <c r="P995" s="91" t="str">
        <f t="shared" si="55"/>
        <v/>
      </c>
      <c r="R995" s="91" t="str">
        <f t="shared" si="54"/>
        <v/>
      </c>
    </row>
    <row r="996" spans="15:18" x14ac:dyDescent="0.2">
      <c r="O996" s="134" t="str">
        <f t="shared" si="53"/>
        <v/>
      </c>
      <c r="P996" s="91" t="str">
        <f t="shared" si="55"/>
        <v/>
      </c>
      <c r="R996" s="91" t="str">
        <f t="shared" si="54"/>
        <v/>
      </c>
    </row>
    <row r="997" spans="15:18" x14ac:dyDescent="0.2">
      <c r="O997" s="134" t="str">
        <f t="shared" si="53"/>
        <v/>
      </c>
      <c r="P997" s="91" t="str">
        <f t="shared" si="55"/>
        <v/>
      </c>
      <c r="R997" s="91" t="str">
        <f t="shared" si="54"/>
        <v/>
      </c>
    </row>
    <row r="998" spans="15:18" x14ac:dyDescent="0.2">
      <c r="O998" s="134" t="str">
        <f t="shared" si="53"/>
        <v/>
      </c>
      <c r="P998" s="91" t="str">
        <f t="shared" si="55"/>
        <v/>
      </c>
      <c r="R998" s="91" t="str">
        <f t="shared" si="54"/>
        <v/>
      </c>
    </row>
    <row r="999" spans="15:18" x14ac:dyDescent="0.2">
      <c r="O999" s="134" t="str">
        <f t="shared" si="53"/>
        <v/>
      </c>
      <c r="P999" s="91" t="str">
        <f t="shared" si="55"/>
        <v/>
      </c>
      <c r="R999" s="91" t="str">
        <f t="shared" si="54"/>
        <v/>
      </c>
    </row>
    <row r="1000" spans="15:18" x14ac:dyDescent="0.2">
      <c r="O1000" s="134" t="str">
        <f t="shared" si="53"/>
        <v/>
      </c>
      <c r="P1000" s="91" t="str">
        <f t="shared" si="55"/>
        <v/>
      </c>
      <c r="R1000" s="91" t="str">
        <f t="shared" si="54"/>
        <v/>
      </c>
    </row>
    <row r="1001" spans="15:18" x14ac:dyDescent="0.2">
      <c r="O1001" s="134" t="str">
        <f t="shared" si="53"/>
        <v/>
      </c>
      <c r="P1001" s="91" t="str">
        <f t="shared" si="55"/>
        <v/>
      </c>
      <c r="R1001" s="91" t="str">
        <f t="shared" si="54"/>
        <v/>
      </c>
    </row>
    <row r="1002" spans="15:18" x14ac:dyDescent="0.2">
      <c r="O1002" s="134" t="str">
        <f t="shared" si="53"/>
        <v/>
      </c>
      <c r="P1002" s="91" t="str">
        <f t="shared" si="55"/>
        <v/>
      </c>
      <c r="R1002" s="91" t="str">
        <f t="shared" si="54"/>
        <v/>
      </c>
    </row>
    <row r="1003" spans="15:18" x14ac:dyDescent="0.2">
      <c r="O1003" s="134" t="str">
        <f t="shared" si="53"/>
        <v/>
      </c>
      <c r="P1003" s="91" t="str">
        <f t="shared" si="55"/>
        <v/>
      </c>
      <c r="R1003" s="91" t="str">
        <f t="shared" si="54"/>
        <v/>
      </c>
    </row>
    <row r="1004" spans="15:18" x14ac:dyDescent="0.2">
      <c r="O1004" s="134" t="str">
        <f t="shared" si="53"/>
        <v/>
      </c>
      <c r="P1004" s="91" t="str">
        <f t="shared" si="55"/>
        <v/>
      </c>
      <c r="R1004" s="91" t="str">
        <f t="shared" si="54"/>
        <v/>
      </c>
    </row>
    <row r="1005" spans="15:18" x14ac:dyDescent="0.2">
      <c r="O1005" s="134" t="str">
        <f t="shared" si="53"/>
        <v/>
      </c>
      <c r="P1005" s="91" t="str">
        <f t="shared" si="55"/>
        <v/>
      </c>
      <c r="R1005" s="91" t="str">
        <f t="shared" si="54"/>
        <v/>
      </c>
    </row>
    <row r="1006" spans="15:18" x14ac:dyDescent="0.2">
      <c r="O1006" s="134" t="str">
        <f t="shared" si="53"/>
        <v/>
      </c>
      <c r="P1006" s="91" t="str">
        <f t="shared" si="55"/>
        <v/>
      </c>
      <c r="R1006" s="91" t="str">
        <f t="shared" si="54"/>
        <v/>
      </c>
    </row>
    <row r="1007" spans="15:18" x14ac:dyDescent="0.2">
      <c r="O1007" s="134" t="str">
        <f t="shared" si="53"/>
        <v/>
      </c>
      <c r="P1007" s="91" t="str">
        <f t="shared" si="55"/>
        <v/>
      </c>
      <c r="R1007" s="91" t="str">
        <f t="shared" si="54"/>
        <v/>
      </c>
    </row>
    <row r="1008" spans="15:18" x14ac:dyDescent="0.2">
      <c r="O1008" s="134" t="str">
        <f t="shared" si="53"/>
        <v/>
      </c>
      <c r="P1008" s="91" t="str">
        <f t="shared" si="55"/>
        <v/>
      </c>
      <c r="R1008" s="91" t="str">
        <f t="shared" si="54"/>
        <v/>
      </c>
    </row>
    <row r="1009" spans="15:18" x14ac:dyDescent="0.2">
      <c r="O1009" s="134" t="str">
        <f t="shared" si="53"/>
        <v/>
      </c>
      <c r="P1009" s="91" t="str">
        <f t="shared" si="55"/>
        <v/>
      </c>
      <c r="R1009" s="91" t="str">
        <f t="shared" si="54"/>
        <v/>
      </c>
    </row>
    <row r="1010" spans="15:18" x14ac:dyDescent="0.2">
      <c r="O1010" s="134" t="str">
        <f t="shared" si="53"/>
        <v/>
      </c>
      <c r="P1010" s="91" t="str">
        <f t="shared" si="55"/>
        <v/>
      </c>
      <c r="R1010" s="91" t="str">
        <f t="shared" si="54"/>
        <v/>
      </c>
    </row>
    <row r="1011" spans="15:18" x14ac:dyDescent="0.2">
      <c r="O1011" s="134" t="str">
        <f t="shared" si="53"/>
        <v/>
      </c>
      <c r="P1011" s="91" t="str">
        <f t="shared" si="55"/>
        <v/>
      </c>
      <c r="R1011" s="91" t="str">
        <f t="shared" si="54"/>
        <v/>
      </c>
    </row>
    <row r="1012" spans="15:18" x14ac:dyDescent="0.2">
      <c r="O1012" s="134" t="str">
        <f t="shared" si="53"/>
        <v/>
      </c>
      <c r="P1012" s="91" t="str">
        <f t="shared" si="55"/>
        <v/>
      </c>
      <c r="R1012" s="91" t="str">
        <f t="shared" si="54"/>
        <v/>
      </c>
    </row>
    <row r="1013" spans="15:18" x14ac:dyDescent="0.2">
      <c r="O1013" s="134" t="str">
        <f t="shared" si="53"/>
        <v/>
      </c>
      <c r="P1013" s="91" t="str">
        <f t="shared" si="55"/>
        <v/>
      </c>
      <c r="R1013" s="91" t="str">
        <f t="shared" si="54"/>
        <v/>
      </c>
    </row>
    <row r="1014" spans="15:18" x14ac:dyDescent="0.2">
      <c r="O1014" s="134" t="str">
        <f t="shared" si="53"/>
        <v/>
      </c>
      <c r="P1014" s="91" t="str">
        <f t="shared" si="55"/>
        <v/>
      </c>
      <c r="R1014" s="91" t="str">
        <f t="shared" si="54"/>
        <v/>
      </c>
    </row>
    <row r="1015" spans="15:18" x14ac:dyDescent="0.2">
      <c r="O1015" s="134" t="str">
        <f t="shared" si="53"/>
        <v/>
      </c>
      <c r="P1015" s="91" t="str">
        <f t="shared" si="55"/>
        <v/>
      </c>
      <c r="R1015" s="91" t="str">
        <f t="shared" si="54"/>
        <v/>
      </c>
    </row>
    <row r="1016" spans="15:18" x14ac:dyDescent="0.2">
      <c r="O1016" s="134" t="str">
        <f t="shared" si="53"/>
        <v/>
      </c>
      <c r="P1016" s="91" t="str">
        <f t="shared" si="55"/>
        <v/>
      </c>
      <c r="R1016" s="91" t="str">
        <f t="shared" si="54"/>
        <v/>
      </c>
    </row>
    <row r="1017" spans="15:18" x14ac:dyDescent="0.2">
      <c r="O1017" s="134" t="str">
        <f t="shared" si="53"/>
        <v/>
      </c>
      <c r="P1017" s="91" t="str">
        <f t="shared" si="55"/>
        <v/>
      </c>
      <c r="R1017" s="91" t="str">
        <f t="shared" si="54"/>
        <v/>
      </c>
    </row>
    <row r="1018" spans="15:18" x14ac:dyDescent="0.2">
      <c r="O1018" s="134" t="str">
        <f t="shared" si="53"/>
        <v/>
      </c>
      <c r="P1018" s="91" t="str">
        <f t="shared" si="55"/>
        <v/>
      </c>
      <c r="R1018" s="91" t="str">
        <f t="shared" si="54"/>
        <v/>
      </c>
    </row>
    <row r="1019" spans="15:18" x14ac:dyDescent="0.2">
      <c r="O1019" s="134" t="str">
        <f t="shared" si="53"/>
        <v/>
      </c>
      <c r="P1019" s="91" t="str">
        <f t="shared" si="55"/>
        <v/>
      </c>
      <c r="R1019" s="91" t="str">
        <f t="shared" si="54"/>
        <v/>
      </c>
    </row>
    <row r="1020" spans="15:18" x14ac:dyDescent="0.2">
      <c r="O1020" s="134" t="str">
        <f t="shared" si="53"/>
        <v/>
      </c>
      <c r="P1020" s="91" t="str">
        <f t="shared" si="55"/>
        <v/>
      </c>
      <c r="R1020" s="91" t="str">
        <f t="shared" si="54"/>
        <v/>
      </c>
    </row>
    <row r="1021" spans="15:18" x14ac:dyDescent="0.2">
      <c r="O1021" s="134" t="str">
        <f t="shared" si="53"/>
        <v/>
      </c>
      <c r="P1021" s="91" t="str">
        <f t="shared" si="55"/>
        <v/>
      </c>
      <c r="R1021" s="91" t="str">
        <f t="shared" si="54"/>
        <v/>
      </c>
    </row>
    <row r="1022" spans="15:18" x14ac:dyDescent="0.2">
      <c r="O1022" s="134" t="str">
        <f t="shared" si="53"/>
        <v/>
      </c>
      <c r="P1022" s="91" t="str">
        <f t="shared" si="55"/>
        <v/>
      </c>
      <c r="R1022" s="91" t="str">
        <f t="shared" si="54"/>
        <v/>
      </c>
    </row>
    <row r="1023" spans="15:18" x14ac:dyDescent="0.2">
      <c r="O1023" s="134" t="str">
        <f t="shared" si="53"/>
        <v/>
      </c>
      <c r="P1023" s="91" t="str">
        <f t="shared" si="55"/>
        <v/>
      </c>
      <c r="R1023" s="91" t="str">
        <f t="shared" si="54"/>
        <v/>
      </c>
    </row>
    <row r="1024" spans="15:18" x14ac:dyDescent="0.2">
      <c r="O1024" s="134" t="str">
        <f t="shared" si="53"/>
        <v/>
      </c>
      <c r="P1024" s="91" t="str">
        <f t="shared" si="55"/>
        <v/>
      </c>
      <c r="R1024" s="91" t="str">
        <f t="shared" si="54"/>
        <v/>
      </c>
    </row>
    <row r="1025" spans="15:18" x14ac:dyDescent="0.2">
      <c r="O1025" s="134" t="str">
        <f t="shared" si="53"/>
        <v/>
      </c>
      <c r="P1025" s="91" t="str">
        <f t="shared" si="55"/>
        <v/>
      </c>
      <c r="R1025" s="91" t="str">
        <f t="shared" si="54"/>
        <v/>
      </c>
    </row>
    <row r="1026" spans="15:18" x14ac:dyDescent="0.2">
      <c r="O1026" s="134" t="str">
        <f t="shared" si="53"/>
        <v/>
      </c>
      <c r="P1026" s="91" t="str">
        <f t="shared" si="55"/>
        <v/>
      </c>
      <c r="R1026" s="91" t="str">
        <f t="shared" si="54"/>
        <v/>
      </c>
    </row>
    <row r="1027" spans="15:18" x14ac:dyDescent="0.2">
      <c r="O1027" s="134" t="str">
        <f t="shared" ref="O1027:O1090" si="56">IF(A1027="","",1)</f>
        <v/>
      </c>
      <c r="P1027" s="91" t="str">
        <f t="shared" si="55"/>
        <v/>
      </c>
      <c r="R1027" s="91" t="str">
        <f t="shared" ref="R1027:R1090" si="57">IF(S1027="AGENT",2,"")&amp;IF(S1027="CLIENT",1,"")</f>
        <v/>
      </c>
    </row>
    <row r="1028" spans="15:18" x14ac:dyDescent="0.2">
      <c r="O1028" s="134" t="str">
        <f t="shared" si="56"/>
        <v/>
      </c>
      <c r="P1028" s="91" t="str">
        <f t="shared" ref="P1028:P1091" si="58">IF(OR(L1028="TROP CHER ALL IN", L1028="TROP CHER FOB", L1028="TROP CHER FRET", L1028="REP HORS DELAIS", L1028="PDT NON ADAPTE", L1028="CDE ANNULEE", L1028="AUTRE"),1, "")</f>
        <v/>
      </c>
      <c r="R1028" s="91" t="str">
        <f t="shared" si="57"/>
        <v/>
      </c>
    </row>
    <row r="1029" spans="15:18" x14ac:dyDescent="0.2">
      <c r="O1029" s="134" t="str">
        <f t="shared" si="56"/>
        <v/>
      </c>
      <c r="P1029" s="91" t="str">
        <f t="shared" si="58"/>
        <v/>
      </c>
      <c r="R1029" s="91" t="str">
        <f t="shared" si="57"/>
        <v/>
      </c>
    </row>
    <row r="1030" spans="15:18" x14ac:dyDescent="0.2">
      <c r="O1030" s="134" t="str">
        <f t="shared" si="56"/>
        <v/>
      </c>
      <c r="P1030" s="91" t="str">
        <f t="shared" si="58"/>
        <v/>
      </c>
      <c r="R1030" s="91" t="str">
        <f t="shared" si="57"/>
        <v/>
      </c>
    </row>
    <row r="1031" spans="15:18" x14ac:dyDescent="0.2">
      <c r="O1031" s="134" t="str">
        <f t="shared" si="56"/>
        <v/>
      </c>
      <c r="P1031" s="91" t="str">
        <f t="shared" si="58"/>
        <v/>
      </c>
      <c r="R1031" s="91" t="str">
        <f t="shared" si="57"/>
        <v/>
      </c>
    </row>
    <row r="1032" spans="15:18" x14ac:dyDescent="0.2">
      <c r="O1032" s="134" t="str">
        <f t="shared" si="56"/>
        <v/>
      </c>
      <c r="P1032" s="91" t="str">
        <f t="shared" si="58"/>
        <v/>
      </c>
      <c r="R1032" s="91" t="str">
        <f t="shared" si="57"/>
        <v/>
      </c>
    </row>
    <row r="1033" spans="15:18" x14ac:dyDescent="0.2">
      <c r="O1033" s="134" t="str">
        <f t="shared" si="56"/>
        <v/>
      </c>
      <c r="P1033" s="91" t="str">
        <f t="shared" si="58"/>
        <v/>
      </c>
      <c r="R1033" s="91" t="str">
        <f t="shared" si="57"/>
        <v/>
      </c>
    </row>
    <row r="1034" spans="15:18" x14ac:dyDescent="0.2">
      <c r="O1034" s="134" t="str">
        <f t="shared" si="56"/>
        <v/>
      </c>
      <c r="P1034" s="91" t="str">
        <f t="shared" si="58"/>
        <v/>
      </c>
      <c r="R1034" s="91" t="str">
        <f t="shared" si="57"/>
        <v/>
      </c>
    </row>
    <row r="1035" spans="15:18" x14ac:dyDescent="0.2">
      <c r="O1035" s="134" t="str">
        <f t="shared" si="56"/>
        <v/>
      </c>
      <c r="P1035" s="91" t="str">
        <f t="shared" si="58"/>
        <v/>
      </c>
      <c r="R1035" s="91" t="str">
        <f t="shared" si="57"/>
        <v/>
      </c>
    </row>
    <row r="1036" spans="15:18" x14ac:dyDescent="0.2">
      <c r="O1036" s="134" t="str">
        <f t="shared" si="56"/>
        <v/>
      </c>
      <c r="P1036" s="91" t="str">
        <f t="shared" si="58"/>
        <v/>
      </c>
      <c r="R1036" s="91" t="str">
        <f t="shared" si="57"/>
        <v/>
      </c>
    </row>
    <row r="1037" spans="15:18" x14ac:dyDescent="0.2">
      <c r="O1037" s="134" t="str">
        <f t="shared" si="56"/>
        <v/>
      </c>
      <c r="P1037" s="91" t="str">
        <f t="shared" si="58"/>
        <v/>
      </c>
      <c r="R1037" s="91" t="str">
        <f t="shared" si="57"/>
        <v/>
      </c>
    </row>
    <row r="1038" spans="15:18" x14ac:dyDescent="0.2">
      <c r="O1038" s="134" t="str">
        <f t="shared" si="56"/>
        <v/>
      </c>
      <c r="P1038" s="91" t="str">
        <f t="shared" si="58"/>
        <v/>
      </c>
      <c r="R1038" s="91" t="str">
        <f t="shared" si="57"/>
        <v/>
      </c>
    </row>
    <row r="1039" spans="15:18" x14ac:dyDescent="0.2">
      <c r="O1039" s="134" t="str">
        <f t="shared" si="56"/>
        <v/>
      </c>
      <c r="P1039" s="91" t="str">
        <f t="shared" si="58"/>
        <v/>
      </c>
      <c r="R1039" s="91" t="str">
        <f t="shared" si="57"/>
        <v/>
      </c>
    </row>
    <row r="1040" spans="15:18" x14ac:dyDescent="0.2">
      <c r="O1040" s="134" t="str">
        <f t="shared" si="56"/>
        <v/>
      </c>
      <c r="P1040" s="91" t="str">
        <f t="shared" si="58"/>
        <v/>
      </c>
      <c r="R1040" s="91" t="str">
        <f t="shared" si="57"/>
        <v/>
      </c>
    </row>
    <row r="1041" spans="15:18" x14ac:dyDescent="0.2">
      <c r="O1041" s="134" t="str">
        <f t="shared" si="56"/>
        <v/>
      </c>
      <c r="P1041" s="91" t="str">
        <f t="shared" si="58"/>
        <v/>
      </c>
      <c r="R1041" s="91" t="str">
        <f t="shared" si="57"/>
        <v/>
      </c>
    </row>
    <row r="1042" spans="15:18" x14ac:dyDescent="0.2">
      <c r="O1042" s="134" t="str">
        <f t="shared" si="56"/>
        <v/>
      </c>
      <c r="P1042" s="91" t="str">
        <f t="shared" si="58"/>
        <v/>
      </c>
      <c r="R1042" s="91" t="str">
        <f t="shared" si="57"/>
        <v/>
      </c>
    </row>
    <row r="1043" spans="15:18" x14ac:dyDescent="0.2">
      <c r="O1043" s="134" t="str">
        <f t="shared" si="56"/>
        <v/>
      </c>
      <c r="P1043" s="91" t="str">
        <f t="shared" si="58"/>
        <v/>
      </c>
      <c r="R1043" s="91" t="str">
        <f t="shared" si="57"/>
        <v/>
      </c>
    </row>
    <row r="1044" spans="15:18" x14ac:dyDescent="0.2">
      <c r="O1044" s="134" t="str">
        <f t="shared" si="56"/>
        <v/>
      </c>
      <c r="P1044" s="91" t="str">
        <f t="shared" si="58"/>
        <v/>
      </c>
      <c r="R1044" s="91" t="str">
        <f t="shared" si="57"/>
        <v/>
      </c>
    </row>
    <row r="1045" spans="15:18" x14ac:dyDescent="0.2">
      <c r="O1045" s="134" t="str">
        <f t="shared" si="56"/>
        <v/>
      </c>
      <c r="P1045" s="91" t="str">
        <f t="shared" si="58"/>
        <v/>
      </c>
      <c r="R1045" s="91" t="str">
        <f t="shared" si="57"/>
        <v/>
      </c>
    </row>
    <row r="1046" spans="15:18" x14ac:dyDescent="0.2">
      <c r="O1046" s="134" t="str">
        <f t="shared" si="56"/>
        <v/>
      </c>
      <c r="P1046" s="91" t="str">
        <f t="shared" si="58"/>
        <v/>
      </c>
      <c r="R1046" s="91" t="str">
        <f t="shared" si="57"/>
        <v/>
      </c>
    </row>
    <row r="1047" spans="15:18" x14ac:dyDescent="0.2">
      <c r="O1047" s="134" t="str">
        <f t="shared" si="56"/>
        <v/>
      </c>
      <c r="P1047" s="91" t="str">
        <f t="shared" si="58"/>
        <v/>
      </c>
      <c r="R1047" s="91" t="str">
        <f t="shared" si="57"/>
        <v/>
      </c>
    </row>
    <row r="1048" spans="15:18" x14ac:dyDescent="0.2">
      <c r="O1048" s="134" t="str">
        <f t="shared" si="56"/>
        <v/>
      </c>
      <c r="P1048" s="91" t="str">
        <f t="shared" si="58"/>
        <v/>
      </c>
      <c r="R1048" s="91" t="str">
        <f t="shared" si="57"/>
        <v/>
      </c>
    </row>
    <row r="1049" spans="15:18" x14ac:dyDescent="0.2">
      <c r="O1049" s="134" t="str">
        <f t="shared" si="56"/>
        <v/>
      </c>
      <c r="P1049" s="91" t="str">
        <f t="shared" si="58"/>
        <v/>
      </c>
      <c r="R1049" s="91" t="str">
        <f t="shared" si="57"/>
        <v/>
      </c>
    </row>
    <row r="1050" spans="15:18" x14ac:dyDescent="0.2">
      <c r="O1050" s="134" t="str">
        <f t="shared" si="56"/>
        <v/>
      </c>
      <c r="P1050" s="91" t="str">
        <f t="shared" si="58"/>
        <v/>
      </c>
      <c r="R1050" s="91" t="str">
        <f t="shared" si="57"/>
        <v/>
      </c>
    </row>
    <row r="1051" spans="15:18" x14ac:dyDescent="0.2">
      <c r="O1051" s="134" t="str">
        <f t="shared" si="56"/>
        <v/>
      </c>
      <c r="P1051" s="91" t="str">
        <f t="shared" si="58"/>
        <v/>
      </c>
      <c r="R1051" s="91" t="str">
        <f t="shared" si="57"/>
        <v/>
      </c>
    </row>
    <row r="1052" spans="15:18" x14ac:dyDescent="0.2">
      <c r="O1052" s="134" t="str">
        <f t="shared" si="56"/>
        <v/>
      </c>
      <c r="P1052" s="91" t="str">
        <f t="shared" si="58"/>
        <v/>
      </c>
      <c r="R1052" s="91" t="str">
        <f t="shared" si="57"/>
        <v/>
      </c>
    </row>
    <row r="1053" spans="15:18" x14ac:dyDescent="0.2">
      <c r="O1053" s="134" t="str">
        <f t="shared" si="56"/>
        <v/>
      </c>
      <c r="P1053" s="91" t="str">
        <f t="shared" si="58"/>
        <v/>
      </c>
      <c r="R1053" s="91" t="str">
        <f t="shared" si="57"/>
        <v/>
      </c>
    </row>
    <row r="1054" spans="15:18" x14ac:dyDescent="0.2">
      <c r="O1054" s="134" t="str">
        <f t="shared" si="56"/>
        <v/>
      </c>
      <c r="P1054" s="91" t="str">
        <f t="shared" si="58"/>
        <v/>
      </c>
      <c r="R1054" s="91" t="str">
        <f t="shared" si="57"/>
        <v/>
      </c>
    </row>
    <row r="1055" spans="15:18" x14ac:dyDescent="0.2">
      <c r="O1055" s="134" t="str">
        <f t="shared" si="56"/>
        <v/>
      </c>
      <c r="P1055" s="91" t="str">
        <f t="shared" si="58"/>
        <v/>
      </c>
      <c r="R1055" s="91" t="str">
        <f t="shared" si="57"/>
        <v/>
      </c>
    </row>
    <row r="1056" spans="15:18" x14ac:dyDescent="0.2">
      <c r="O1056" s="134" t="str">
        <f t="shared" si="56"/>
        <v/>
      </c>
      <c r="P1056" s="91" t="str">
        <f t="shared" si="58"/>
        <v/>
      </c>
      <c r="R1056" s="91" t="str">
        <f t="shared" si="57"/>
        <v/>
      </c>
    </row>
    <row r="1057" spans="15:18" x14ac:dyDescent="0.2">
      <c r="O1057" s="134" t="str">
        <f t="shared" si="56"/>
        <v/>
      </c>
      <c r="P1057" s="91" t="str">
        <f t="shared" si="58"/>
        <v/>
      </c>
      <c r="R1057" s="91" t="str">
        <f t="shared" si="57"/>
        <v/>
      </c>
    </row>
    <row r="1058" spans="15:18" x14ac:dyDescent="0.2">
      <c r="O1058" s="134" t="str">
        <f t="shared" si="56"/>
        <v/>
      </c>
      <c r="P1058" s="91" t="str">
        <f t="shared" si="58"/>
        <v/>
      </c>
      <c r="R1058" s="91" t="str">
        <f t="shared" si="57"/>
        <v/>
      </c>
    </row>
    <row r="1059" spans="15:18" x14ac:dyDescent="0.2">
      <c r="O1059" s="134" t="str">
        <f t="shared" si="56"/>
        <v/>
      </c>
      <c r="P1059" s="91" t="str">
        <f t="shared" si="58"/>
        <v/>
      </c>
      <c r="R1059" s="91" t="str">
        <f t="shared" si="57"/>
        <v/>
      </c>
    </row>
    <row r="1060" spans="15:18" x14ac:dyDescent="0.2">
      <c r="O1060" s="134" t="str">
        <f t="shared" si="56"/>
        <v/>
      </c>
      <c r="P1060" s="91" t="str">
        <f t="shared" si="58"/>
        <v/>
      </c>
      <c r="R1060" s="91" t="str">
        <f t="shared" si="57"/>
        <v/>
      </c>
    </row>
    <row r="1061" spans="15:18" x14ac:dyDescent="0.2">
      <c r="O1061" s="134" t="str">
        <f t="shared" si="56"/>
        <v/>
      </c>
      <c r="P1061" s="91" t="str">
        <f t="shared" si="58"/>
        <v/>
      </c>
      <c r="R1061" s="91" t="str">
        <f t="shared" si="57"/>
        <v/>
      </c>
    </row>
    <row r="1062" spans="15:18" x14ac:dyDescent="0.2">
      <c r="O1062" s="134" t="str">
        <f t="shared" si="56"/>
        <v/>
      </c>
      <c r="P1062" s="91" t="str">
        <f t="shared" si="58"/>
        <v/>
      </c>
      <c r="R1062" s="91" t="str">
        <f t="shared" si="57"/>
        <v/>
      </c>
    </row>
    <row r="1063" spans="15:18" x14ac:dyDescent="0.2">
      <c r="O1063" s="134" t="str">
        <f t="shared" si="56"/>
        <v/>
      </c>
      <c r="P1063" s="91" t="str">
        <f t="shared" si="58"/>
        <v/>
      </c>
      <c r="R1063" s="91" t="str">
        <f t="shared" si="57"/>
        <v/>
      </c>
    </row>
    <row r="1064" spans="15:18" x14ac:dyDescent="0.2">
      <c r="O1064" s="134" t="str">
        <f t="shared" si="56"/>
        <v/>
      </c>
      <c r="P1064" s="91" t="str">
        <f t="shared" si="58"/>
        <v/>
      </c>
      <c r="R1064" s="91" t="str">
        <f t="shared" si="57"/>
        <v/>
      </c>
    </row>
    <row r="1065" spans="15:18" x14ac:dyDescent="0.2">
      <c r="O1065" s="134" t="str">
        <f t="shared" si="56"/>
        <v/>
      </c>
      <c r="P1065" s="91" t="str">
        <f t="shared" si="58"/>
        <v/>
      </c>
      <c r="R1065" s="91" t="str">
        <f t="shared" si="57"/>
        <v/>
      </c>
    </row>
    <row r="1066" spans="15:18" x14ac:dyDescent="0.2">
      <c r="O1066" s="134" t="str">
        <f t="shared" si="56"/>
        <v/>
      </c>
      <c r="P1066" s="91" t="str">
        <f t="shared" si="58"/>
        <v/>
      </c>
      <c r="R1066" s="91" t="str">
        <f t="shared" si="57"/>
        <v/>
      </c>
    </row>
    <row r="1067" spans="15:18" x14ac:dyDescent="0.2">
      <c r="O1067" s="134" t="str">
        <f t="shared" si="56"/>
        <v/>
      </c>
      <c r="P1067" s="91" t="str">
        <f t="shared" si="58"/>
        <v/>
      </c>
      <c r="R1067" s="91" t="str">
        <f t="shared" si="57"/>
        <v/>
      </c>
    </row>
    <row r="1068" spans="15:18" x14ac:dyDescent="0.2">
      <c r="O1068" s="134" t="str">
        <f t="shared" si="56"/>
        <v/>
      </c>
      <c r="P1068" s="91" t="str">
        <f t="shared" si="58"/>
        <v/>
      </c>
      <c r="R1068" s="91" t="str">
        <f t="shared" si="57"/>
        <v/>
      </c>
    </row>
    <row r="1069" spans="15:18" x14ac:dyDescent="0.2">
      <c r="O1069" s="134" t="str">
        <f t="shared" si="56"/>
        <v/>
      </c>
      <c r="P1069" s="91" t="str">
        <f t="shared" si="58"/>
        <v/>
      </c>
      <c r="R1069" s="91" t="str">
        <f t="shared" si="57"/>
        <v/>
      </c>
    </row>
    <row r="1070" spans="15:18" x14ac:dyDescent="0.2">
      <c r="O1070" s="134" t="str">
        <f t="shared" si="56"/>
        <v/>
      </c>
      <c r="P1070" s="91" t="str">
        <f t="shared" si="58"/>
        <v/>
      </c>
      <c r="R1070" s="91" t="str">
        <f t="shared" si="57"/>
        <v/>
      </c>
    </row>
    <row r="1071" spans="15:18" x14ac:dyDescent="0.2">
      <c r="O1071" s="134" t="str">
        <f t="shared" si="56"/>
        <v/>
      </c>
      <c r="P1071" s="91" t="str">
        <f t="shared" si="58"/>
        <v/>
      </c>
      <c r="R1071" s="91" t="str">
        <f t="shared" si="57"/>
        <v/>
      </c>
    </row>
    <row r="1072" spans="15:18" x14ac:dyDescent="0.2">
      <c r="O1072" s="134" t="str">
        <f t="shared" si="56"/>
        <v/>
      </c>
      <c r="P1072" s="91" t="str">
        <f t="shared" si="58"/>
        <v/>
      </c>
      <c r="R1072" s="91" t="str">
        <f t="shared" si="57"/>
        <v/>
      </c>
    </row>
    <row r="1073" spans="15:18" x14ac:dyDescent="0.2">
      <c r="O1073" s="134" t="str">
        <f t="shared" si="56"/>
        <v/>
      </c>
      <c r="P1073" s="91" t="str">
        <f t="shared" si="58"/>
        <v/>
      </c>
      <c r="R1073" s="91" t="str">
        <f t="shared" si="57"/>
        <v/>
      </c>
    </row>
    <row r="1074" spans="15:18" x14ac:dyDescent="0.2">
      <c r="O1074" s="134" t="str">
        <f t="shared" si="56"/>
        <v/>
      </c>
      <c r="P1074" s="91" t="str">
        <f t="shared" si="58"/>
        <v/>
      </c>
      <c r="R1074" s="91" t="str">
        <f t="shared" si="57"/>
        <v/>
      </c>
    </row>
    <row r="1075" spans="15:18" x14ac:dyDescent="0.2">
      <c r="O1075" s="134" t="str">
        <f t="shared" si="56"/>
        <v/>
      </c>
      <c r="P1075" s="91" t="str">
        <f t="shared" si="58"/>
        <v/>
      </c>
      <c r="R1075" s="91" t="str">
        <f t="shared" si="57"/>
        <v/>
      </c>
    </row>
    <row r="1076" spans="15:18" x14ac:dyDescent="0.2">
      <c r="O1076" s="134" t="str">
        <f t="shared" si="56"/>
        <v/>
      </c>
      <c r="P1076" s="91" t="str">
        <f t="shared" si="58"/>
        <v/>
      </c>
      <c r="R1076" s="91" t="str">
        <f t="shared" si="57"/>
        <v/>
      </c>
    </row>
    <row r="1077" spans="15:18" x14ac:dyDescent="0.2">
      <c r="O1077" s="134" t="str">
        <f t="shared" si="56"/>
        <v/>
      </c>
      <c r="P1077" s="91" t="str">
        <f t="shared" si="58"/>
        <v/>
      </c>
      <c r="R1077" s="91" t="str">
        <f t="shared" si="57"/>
        <v/>
      </c>
    </row>
    <row r="1078" spans="15:18" x14ac:dyDescent="0.2">
      <c r="O1078" s="134" t="str">
        <f t="shared" si="56"/>
        <v/>
      </c>
      <c r="P1078" s="91" t="str">
        <f t="shared" si="58"/>
        <v/>
      </c>
      <c r="R1078" s="91" t="str">
        <f t="shared" si="57"/>
        <v/>
      </c>
    </row>
    <row r="1079" spans="15:18" x14ac:dyDescent="0.2">
      <c r="O1079" s="134" t="str">
        <f t="shared" si="56"/>
        <v/>
      </c>
      <c r="P1079" s="91" t="str">
        <f t="shared" si="58"/>
        <v/>
      </c>
      <c r="R1079" s="91" t="str">
        <f t="shared" si="57"/>
        <v/>
      </c>
    </row>
    <row r="1080" spans="15:18" x14ac:dyDescent="0.2">
      <c r="O1080" s="134" t="str">
        <f t="shared" si="56"/>
        <v/>
      </c>
      <c r="P1080" s="91" t="str">
        <f t="shared" si="58"/>
        <v/>
      </c>
      <c r="R1080" s="91" t="str">
        <f t="shared" si="57"/>
        <v/>
      </c>
    </row>
    <row r="1081" spans="15:18" x14ac:dyDescent="0.2">
      <c r="O1081" s="134" t="str">
        <f t="shared" si="56"/>
        <v/>
      </c>
      <c r="P1081" s="91" t="str">
        <f t="shared" si="58"/>
        <v/>
      </c>
      <c r="R1081" s="91" t="str">
        <f t="shared" si="57"/>
        <v/>
      </c>
    </row>
    <row r="1082" spans="15:18" x14ac:dyDescent="0.2">
      <c r="O1082" s="134" t="str">
        <f t="shared" si="56"/>
        <v/>
      </c>
      <c r="P1082" s="91" t="str">
        <f t="shared" si="58"/>
        <v/>
      </c>
      <c r="R1082" s="91" t="str">
        <f t="shared" si="57"/>
        <v/>
      </c>
    </row>
    <row r="1083" spans="15:18" x14ac:dyDescent="0.2">
      <c r="O1083" s="134" t="str">
        <f t="shared" si="56"/>
        <v/>
      </c>
      <c r="P1083" s="91" t="str">
        <f t="shared" si="58"/>
        <v/>
      </c>
      <c r="R1083" s="91" t="str">
        <f t="shared" si="57"/>
        <v/>
      </c>
    </row>
    <row r="1084" spans="15:18" x14ac:dyDescent="0.2">
      <c r="O1084" s="134" t="str">
        <f t="shared" si="56"/>
        <v/>
      </c>
      <c r="P1084" s="91" t="str">
        <f t="shared" si="58"/>
        <v/>
      </c>
      <c r="R1084" s="91" t="str">
        <f t="shared" si="57"/>
        <v/>
      </c>
    </row>
    <row r="1085" spans="15:18" x14ac:dyDescent="0.2">
      <c r="O1085" s="134" t="str">
        <f t="shared" si="56"/>
        <v/>
      </c>
      <c r="P1085" s="91" t="str">
        <f t="shared" si="58"/>
        <v/>
      </c>
      <c r="R1085" s="91" t="str">
        <f t="shared" si="57"/>
        <v/>
      </c>
    </row>
    <row r="1086" spans="15:18" x14ac:dyDescent="0.2">
      <c r="O1086" s="134" t="str">
        <f t="shared" si="56"/>
        <v/>
      </c>
      <c r="P1086" s="91" t="str">
        <f t="shared" si="58"/>
        <v/>
      </c>
      <c r="R1086" s="91" t="str">
        <f t="shared" si="57"/>
        <v/>
      </c>
    </row>
    <row r="1087" spans="15:18" x14ac:dyDescent="0.2">
      <c r="O1087" s="134" t="str">
        <f t="shared" si="56"/>
        <v/>
      </c>
      <c r="P1087" s="91" t="str">
        <f t="shared" si="58"/>
        <v/>
      </c>
      <c r="R1087" s="91" t="str">
        <f t="shared" si="57"/>
        <v/>
      </c>
    </row>
    <row r="1088" spans="15:18" x14ac:dyDescent="0.2">
      <c r="O1088" s="134" t="str">
        <f t="shared" si="56"/>
        <v/>
      </c>
      <c r="P1088" s="91" t="str">
        <f t="shared" si="58"/>
        <v/>
      </c>
      <c r="R1088" s="91" t="str">
        <f t="shared" si="57"/>
        <v/>
      </c>
    </row>
    <row r="1089" spans="15:18" x14ac:dyDescent="0.2">
      <c r="O1089" s="134" t="str">
        <f t="shared" si="56"/>
        <v/>
      </c>
      <c r="P1089" s="91" t="str">
        <f t="shared" si="58"/>
        <v/>
      </c>
      <c r="R1089" s="91" t="str">
        <f t="shared" si="57"/>
        <v/>
      </c>
    </row>
    <row r="1090" spans="15:18" x14ac:dyDescent="0.2">
      <c r="O1090" s="134" t="str">
        <f t="shared" si="56"/>
        <v/>
      </c>
      <c r="P1090" s="91" t="str">
        <f t="shared" si="58"/>
        <v/>
      </c>
      <c r="R1090" s="91" t="str">
        <f t="shared" si="57"/>
        <v/>
      </c>
    </row>
    <row r="1091" spans="15:18" x14ac:dyDescent="0.2">
      <c r="O1091" s="134" t="str">
        <f t="shared" ref="O1091:O1154" si="59">IF(A1091="","",1)</f>
        <v/>
      </c>
      <c r="P1091" s="91" t="str">
        <f t="shared" si="58"/>
        <v/>
      </c>
      <c r="R1091" s="91" t="str">
        <f t="shared" ref="R1091:R1154" si="60">IF(S1091="AGENT",2,"")&amp;IF(S1091="CLIENT",1,"")</f>
        <v/>
      </c>
    </row>
    <row r="1092" spans="15:18" x14ac:dyDescent="0.2">
      <c r="O1092" s="134" t="str">
        <f t="shared" si="59"/>
        <v/>
      </c>
      <c r="P1092" s="91" t="str">
        <f t="shared" ref="P1092:P1155" si="61">IF(OR(L1092="TROP CHER ALL IN", L1092="TROP CHER FOB", L1092="TROP CHER FRET", L1092="REP HORS DELAIS", L1092="PDT NON ADAPTE", L1092="CDE ANNULEE", L1092="AUTRE"),1, "")</f>
        <v/>
      </c>
      <c r="R1092" s="91" t="str">
        <f t="shared" si="60"/>
        <v/>
      </c>
    </row>
    <row r="1093" spans="15:18" x14ac:dyDescent="0.2">
      <c r="O1093" s="134" t="str">
        <f t="shared" si="59"/>
        <v/>
      </c>
      <c r="P1093" s="91" t="str">
        <f t="shared" si="61"/>
        <v/>
      </c>
      <c r="R1093" s="91" t="str">
        <f t="shared" si="60"/>
        <v/>
      </c>
    </row>
    <row r="1094" spans="15:18" x14ac:dyDescent="0.2">
      <c r="O1094" s="134" t="str">
        <f t="shared" si="59"/>
        <v/>
      </c>
      <c r="P1094" s="91" t="str">
        <f t="shared" si="61"/>
        <v/>
      </c>
      <c r="R1094" s="91" t="str">
        <f t="shared" si="60"/>
        <v/>
      </c>
    </row>
    <row r="1095" spans="15:18" x14ac:dyDescent="0.2">
      <c r="O1095" s="134" t="str">
        <f t="shared" si="59"/>
        <v/>
      </c>
      <c r="P1095" s="91" t="str">
        <f t="shared" si="61"/>
        <v/>
      </c>
      <c r="R1095" s="91" t="str">
        <f t="shared" si="60"/>
        <v/>
      </c>
    </row>
    <row r="1096" spans="15:18" x14ac:dyDescent="0.2">
      <c r="O1096" s="134" t="str">
        <f t="shared" si="59"/>
        <v/>
      </c>
      <c r="P1096" s="91" t="str">
        <f t="shared" si="61"/>
        <v/>
      </c>
      <c r="R1096" s="91" t="str">
        <f t="shared" si="60"/>
        <v/>
      </c>
    </row>
    <row r="1097" spans="15:18" x14ac:dyDescent="0.2">
      <c r="O1097" s="134" t="str">
        <f t="shared" si="59"/>
        <v/>
      </c>
      <c r="P1097" s="91" t="str">
        <f t="shared" si="61"/>
        <v/>
      </c>
      <c r="R1097" s="91" t="str">
        <f t="shared" si="60"/>
        <v/>
      </c>
    </row>
    <row r="1098" spans="15:18" x14ac:dyDescent="0.2">
      <c r="O1098" s="134" t="str">
        <f t="shared" si="59"/>
        <v/>
      </c>
      <c r="P1098" s="91" t="str">
        <f t="shared" si="61"/>
        <v/>
      </c>
      <c r="R1098" s="91" t="str">
        <f t="shared" si="60"/>
        <v/>
      </c>
    </row>
    <row r="1099" spans="15:18" x14ac:dyDescent="0.2">
      <c r="O1099" s="134" t="str">
        <f t="shared" si="59"/>
        <v/>
      </c>
      <c r="P1099" s="91" t="str">
        <f t="shared" si="61"/>
        <v/>
      </c>
      <c r="R1099" s="91" t="str">
        <f t="shared" si="60"/>
        <v/>
      </c>
    </row>
    <row r="1100" spans="15:18" x14ac:dyDescent="0.2">
      <c r="O1100" s="134" t="str">
        <f t="shared" si="59"/>
        <v/>
      </c>
      <c r="P1100" s="91" t="str">
        <f t="shared" si="61"/>
        <v/>
      </c>
      <c r="R1100" s="91" t="str">
        <f t="shared" si="60"/>
        <v/>
      </c>
    </row>
    <row r="1101" spans="15:18" x14ac:dyDescent="0.2">
      <c r="O1101" s="134" t="str">
        <f t="shared" si="59"/>
        <v/>
      </c>
      <c r="P1101" s="91" t="str">
        <f t="shared" si="61"/>
        <v/>
      </c>
      <c r="R1101" s="91" t="str">
        <f t="shared" si="60"/>
        <v/>
      </c>
    </row>
    <row r="1102" spans="15:18" x14ac:dyDescent="0.2">
      <c r="O1102" s="134" t="str">
        <f t="shared" si="59"/>
        <v/>
      </c>
      <c r="P1102" s="91" t="str">
        <f t="shared" si="61"/>
        <v/>
      </c>
      <c r="R1102" s="91" t="str">
        <f t="shared" si="60"/>
        <v/>
      </c>
    </row>
    <row r="1103" spans="15:18" x14ac:dyDescent="0.2">
      <c r="O1103" s="134" t="str">
        <f t="shared" si="59"/>
        <v/>
      </c>
      <c r="P1103" s="91" t="str">
        <f t="shared" si="61"/>
        <v/>
      </c>
      <c r="R1103" s="91" t="str">
        <f t="shared" si="60"/>
        <v/>
      </c>
    </row>
    <row r="1104" spans="15:18" x14ac:dyDescent="0.2">
      <c r="O1104" s="134" t="str">
        <f t="shared" si="59"/>
        <v/>
      </c>
      <c r="P1104" s="91" t="str">
        <f t="shared" si="61"/>
        <v/>
      </c>
      <c r="R1104" s="91" t="str">
        <f t="shared" si="60"/>
        <v/>
      </c>
    </row>
    <row r="1105" spans="15:18" x14ac:dyDescent="0.2">
      <c r="O1105" s="134" t="str">
        <f t="shared" si="59"/>
        <v/>
      </c>
      <c r="P1105" s="91" t="str">
        <f t="shared" si="61"/>
        <v/>
      </c>
      <c r="R1105" s="91" t="str">
        <f t="shared" si="60"/>
        <v/>
      </c>
    </row>
    <row r="1106" spans="15:18" x14ac:dyDescent="0.2">
      <c r="O1106" s="134" t="str">
        <f t="shared" si="59"/>
        <v/>
      </c>
      <c r="P1106" s="91" t="str">
        <f t="shared" si="61"/>
        <v/>
      </c>
      <c r="R1106" s="91" t="str">
        <f t="shared" si="60"/>
        <v/>
      </c>
    </row>
    <row r="1107" spans="15:18" x14ac:dyDescent="0.2">
      <c r="O1107" s="134" t="str">
        <f t="shared" si="59"/>
        <v/>
      </c>
      <c r="P1107" s="91" t="str">
        <f t="shared" si="61"/>
        <v/>
      </c>
      <c r="R1107" s="91" t="str">
        <f t="shared" si="60"/>
        <v/>
      </c>
    </row>
    <row r="1108" spans="15:18" x14ac:dyDescent="0.2">
      <c r="O1108" s="134" t="str">
        <f t="shared" si="59"/>
        <v/>
      </c>
      <c r="P1108" s="91" t="str">
        <f t="shared" si="61"/>
        <v/>
      </c>
      <c r="R1108" s="91" t="str">
        <f t="shared" si="60"/>
        <v/>
      </c>
    </row>
    <row r="1109" spans="15:18" x14ac:dyDescent="0.2">
      <c r="O1109" s="134" t="str">
        <f t="shared" si="59"/>
        <v/>
      </c>
      <c r="P1109" s="91" t="str">
        <f t="shared" si="61"/>
        <v/>
      </c>
      <c r="R1109" s="91" t="str">
        <f t="shared" si="60"/>
        <v/>
      </c>
    </row>
    <row r="1110" spans="15:18" x14ac:dyDescent="0.2">
      <c r="O1110" s="134" t="str">
        <f t="shared" si="59"/>
        <v/>
      </c>
      <c r="P1110" s="91" t="str">
        <f t="shared" si="61"/>
        <v/>
      </c>
      <c r="R1110" s="91" t="str">
        <f t="shared" si="60"/>
        <v/>
      </c>
    </row>
    <row r="1111" spans="15:18" x14ac:dyDescent="0.2">
      <c r="O1111" s="134" t="str">
        <f t="shared" si="59"/>
        <v/>
      </c>
      <c r="P1111" s="91" t="str">
        <f t="shared" si="61"/>
        <v/>
      </c>
      <c r="R1111" s="91" t="str">
        <f t="shared" si="60"/>
        <v/>
      </c>
    </row>
    <row r="1112" spans="15:18" x14ac:dyDescent="0.2">
      <c r="O1112" s="134" t="str">
        <f t="shared" si="59"/>
        <v/>
      </c>
      <c r="P1112" s="91" t="str">
        <f t="shared" si="61"/>
        <v/>
      </c>
      <c r="R1112" s="91" t="str">
        <f t="shared" si="60"/>
        <v/>
      </c>
    </row>
    <row r="1113" spans="15:18" x14ac:dyDescent="0.2">
      <c r="O1113" s="134" t="str">
        <f t="shared" si="59"/>
        <v/>
      </c>
      <c r="P1113" s="91" t="str">
        <f t="shared" si="61"/>
        <v/>
      </c>
      <c r="R1113" s="91" t="str">
        <f t="shared" si="60"/>
        <v/>
      </c>
    </row>
    <row r="1114" spans="15:18" x14ac:dyDescent="0.2">
      <c r="O1114" s="134" t="str">
        <f t="shared" si="59"/>
        <v/>
      </c>
      <c r="P1114" s="91" t="str">
        <f t="shared" si="61"/>
        <v/>
      </c>
      <c r="R1114" s="91" t="str">
        <f t="shared" si="60"/>
        <v/>
      </c>
    </row>
    <row r="1115" spans="15:18" x14ac:dyDescent="0.2">
      <c r="O1115" s="134" t="str">
        <f t="shared" si="59"/>
        <v/>
      </c>
      <c r="P1115" s="91" t="str">
        <f t="shared" si="61"/>
        <v/>
      </c>
      <c r="R1115" s="91" t="str">
        <f t="shared" si="60"/>
        <v/>
      </c>
    </row>
    <row r="1116" spans="15:18" x14ac:dyDescent="0.2">
      <c r="O1116" s="134" t="str">
        <f t="shared" si="59"/>
        <v/>
      </c>
      <c r="P1116" s="91" t="str">
        <f t="shared" si="61"/>
        <v/>
      </c>
      <c r="R1116" s="91" t="str">
        <f t="shared" si="60"/>
        <v/>
      </c>
    </row>
    <row r="1117" spans="15:18" x14ac:dyDescent="0.2">
      <c r="O1117" s="134" t="str">
        <f t="shared" si="59"/>
        <v/>
      </c>
      <c r="P1117" s="91" t="str">
        <f t="shared" si="61"/>
        <v/>
      </c>
      <c r="R1117" s="91" t="str">
        <f t="shared" si="60"/>
        <v/>
      </c>
    </row>
    <row r="1118" spans="15:18" x14ac:dyDescent="0.2">
      <c r="O1118" s="134" t="str">
        <f t="shared" si="59"/>
        <v/>
      </c>
      <c r="P1118" s="91" t="str">
        <f t="shared" si="61"/>
        <v/>
      </c>
      <c r="R1118" s="91" t="str">
        <f t="shared" si="60"/>
        <v/>
      </c>
    </row>
    <row r="1119" spans="15:18" x14ac:dyDescent="0.2">
      <c r="O1119" s="134" t="str">
        <f t="shared" si="59"/>
        <v/>
      </c>
      <c r="P1119" s="91" t="str">
        <f t="shared" si="61"/>
        <v/>
      </c>
      <c r="R1119" s="91" t="str">
        <f t="shared" si="60"/>
        <v/>
      </c>
    </row>
    <row r="1120" spans="15:18" x14ac:dyDescent="0.2">
      <c r="O1120" s="134" t="str">
        <f t="shared" si="59"/>
        <v/>
      </c>
      <c r="P1120" s="91" t="str">
        <f t="shared" si="61"/>
        <v/>
      </c>
      <c r="R1120" s="91" t="str">
        <f t="shared" si="60"/>
        <v/>
      </c>
    </row>
    <row r="1121" spans="15:18" x14ac:dyDescent="0.2">
      <c r="O1121" s="134" t="str">
        <f t="shared" si="59"/>
        <v/>
      </c>
      <c r="P1121" s="91" t="str">
        <f t="shared" si="61"/>
        <v/>
      </c>
      <c r="R1121" s="91" t="str">
        <f t="shared" si="60"/>
        <v/>
      </c>
    </row>
    <row r="1122" spans="15:18" x14ac:dyDescent="0.2">
      <c r="O1122" s="134" t="str">
        <f t="shared" si="59"/>
        <v/>
      </c>
      <c r="P1122" s="91" t="str">
        <f t="shared" si="61"/>
        <v/>
      </c>
      <c r="R1122" s="91" t="str">
        <f t="shared" si="60"/>
        <v/>
      </c>
    </row>
    <row r="1123" spans="15:18" x14ac:dyDescent="0.2">
      <c r="O1123" s="134" t="str">
        <f t="shared" si="59"/>
        <v/>
      </c>
      <c r="P1123" s="91" t="str">
        <f t="shared" si="61"/>
        <v/>
      </c>
      <c r="R1123" s="91" t="str">
        <f t="shared" si="60"/>
        <v/>
      </c>
    </row>
    <row r="1124" spans="15:18" x14ac:dyDescent="0.2">
      <c r="O1124" s="134" t="str">
        <f t="shared" si="59"/>
        <v/>
      </c>
      <c r="P1124" s="91" t="str">
        <f t="shared" si="61"/>
        <v/>
      </c>
      <c r="R1124" s="91" t="str">
        <f t="shared" si="60"/>
        <v/>
      </c>
    </row>
    <row r="1125" spans="15:18" x14ac:dyDescent="0.2">
      <c r="O1125" s="134" t="str">
        <f t="shared" si="59"/>
        <v/>
      </c>
      <c r="P1125" s="91" t="str">
        <f t="shared" si="61"/>
        <v/>
      </c>
      <c r="R1125" s="91" t="str">
        <f t="shared" si="60"/>
        <v/>
      </c>
    </row>
    <row r="1126" spans="15:18" x14ac:dyDescent="0.2">
      <c r="O1126" s="134" t="str">
        <f t="shared" si="59"/>
        <v/>
      </c>
      <c r="P1126" s="91" t="str">
        <f t="shared" si="61"/>
        <v/>
      </c>
      <c r="R1126" s="91" t="str">
        <f t="shared" si="60"/>
        <v/>
      </c>
    </row>
    <row r="1127" spans="15:18" x14ac:dyDescent="0.2">
      <c r="O1127" s="134" t="str">
        <f t="shared" si="59"/>
        <v/>
      </c>
      <c r="P1127" s="91" t="str">
        <f t="shared" si="61"/>
        <v/>
      </c>
      <c r="R1127" s="91" t="str">
        <f t="shared" si="60"/>
        <v/>
      </c>
    </row>
    <row r="1128" spans="15:18" x14ac:dyDescent="0.2">
      <c r="O1128" s="134" t="str">
        <f t="shared" si="59"/>
        <v/>
      </c>
      <c r="P1128" s="91" t="str">
        <f t="shared" si="61"/>
        <v/>
      </c>
      <c r="R1128" s="91" t="str">
        <f t="shared" si="60"/>
        <v/>
      </c>
    </row>
    <row r="1129" spans="15:18" x14ac:dyDescent="0.2">
      <c r="O1129" s="134" t="str">
        <f t="shared" si="59"/>
        <v/>
      </c>
      <c r="P1129" s="91" t="str">
        <f t="shared" si="61"/>
        <v/>
      </c>
      <c r="R1129" s="91" t="str">
        <f t="shared" si="60"/>
        <v/>
      </c>
    </row>
    <row r="1130" spans="15:18" x14ac:dyDescent="0.2">
      <c r="O1130" s="134" t="str">
        <f t="shared" si="59"/>
        <v/>
      </c>
      <c r="P1130" s="91" t="str">
        <f t="shared" si="61"/>
        <v/>
      </c>
      <c r="R1130" s="91" t="str">
        <f t="shared" si="60"/>
        <v/>
      </c>
    </row>
    <row r="1131" spans="15:18" x14ac:dyDescent="0.2">
      <c r="O1131" s="134" t="str">
        <f t="shared" si="59"/>
        <v/>
      </c>
      <c r="P1131" s="91" t="str">
        <f t="shared" si="61"/>
        <v/>
      </c>
      <c r="R1131" s="91" t="str">
        <f t="shared" si="60"/>
        <v/>
      </c>
    </row>
    <row r="1132" spans="15:18" x14ac:dyDescent="0.2">
      <c r="O1132" s="134" t="str">
        <f t="shared" si="59"/>
        <v/>
      </c>
      <c r="P1132" s="91" t="str">
        <f t="shared" si="61"/>
        <v/>
      </c>
      <c r="R1132" s="91" t="str">
        <f t="shared" si="60"/>
        <v/>
      </c>
    </row>
    <row r="1133" spans="15:18" x14ac:dyDescent="0.2">
      <c r="O1133" s="134" t="str">
        <f t="shared" si="59"/>
        <v/>
      </c>
      <c r="P1133" s="91" t="str">
        <f t="shared" si="61"/>
        <v/>
      </c>
      <c r="R1133" s="91" t="str">
        <f t="shared" si="60"/>
        <v/>
      </c>
    </row>
    <row r="1134" spans="15:18" x14ac:dyDescent="0.2">
      <c r="O1134" s="134" t="str">
        <f t="shared" si="59"/>
        <v/>
      </c>
      <c r="P1134" s="91" t="str">
        <f t="shared" si="61"/>
        <v/>
      </c>
      <c r="R1134" s="91" t="str">
        <f t="shared" si="60"/>
        <v/>
      </c>
    </row>
    <row r="1135" spans="15:18" x14ac:dyDescent="0.2">
      <c r="O1135" s="134" t="str">
        <f t="shared" si="59"/>
        <v/>
      </c>
      <c r="P1135" s="91" t="str">
        <f t="shared" si="61"/>
        <v/>
      </c>
      <c r="R1135" s="91" t="str">
        <f t="shared" si="60"/>
        <v/>
      </c>
    </row>
    <row r="1136" spans="15:18" x14ac:dyDescent="0.2">
      <c r="O1136" s="134" t="str">
        <f t="shared" si="59"/>
        <v/>
      </c>
      <c r="P1136" s="91" t="str">
        <f t="shared" si="61"/>
        <v/>
      </c>
      <c r="R1136" s="91" t="str">
        <f t="shared" si="60"/>
        <v/>
      </c>
    </row>
    <row r="1137" spans="15:18" x14ac:dyDescent="0.2">
      <c r="O1137" s="134" t="str">
        <f t="shared" si="59"/>
        <v/>
      </c>
      <c r="P1137" s="91" t="str">
        <f t="shared" si="61"/>
        <v/>
      </c>
      <c r="R1137" s="91" t="str">
        <f t="shared" si="60"/>
        <v/>
      </c>
    </row>
    <row r="1138" spans="15:18" x14ac:dyDescent="0.2">
      <c r="O1138" s="134" t="str">
        <f t="shared" si="59"/>
        <v/>
      </c>
      <c r="P1138" s="91" t="str">
        <f t="shared" si="61"/>
        <v/>
      </c>
      <c r="R1138" s="91" t="str">
        <f t="shared" si="60"/>
        <v/>
      </c>
    </row>
    <row r="1139" spans="15:18" x14ac:dyDescent="0.2">
      <c r="O1139" s="134" t="str">
        <f t="shared" si="59"/>
        <v/>
      </c>
      <c r="P1139" s="91" t="str">
        <f t="shared" si="61"/>
        <v/>
      </c>
      <c r="R1139" s="91" t="str">
        <f t="shared" si="60"/>
        <v/>
      </c>
    </row>
    <row r="1140" spans="15:18" x14ac:dyDescent="0.2">
      <c r="O1140" s="134" t="str">
        <f t="shared" si="59"/>
        <v/>
      </c>
      <c r="P1140" s="91" t="str">
        <f t="shared" si="61"/>
        <v/>
      </c>
      <c r="R1140" s="91" t="str">
        <f t="shared" si="60"/>
        <v/>
      </c>
    </row>
    <row r="1141" spans="15:18" x14ac:dyDescent="0.2">
      <c r="O1141" s="134" t="str">
        <f t="shared" si="59"/>
        <v/>
      </c>
      <c r="P1141" s="91" t="str">
        <f t="shared" si="61"/>
        <v/>
      </c>
      <c r="R1141" s="91" t="str">
        <f t="shared" si="60"/>
        <v/>
      </c>
    </row>
    <row r="1142" spans="15:18" x14ac:dyDescent="0.2">
      <c r="O1142" s="134" t="str">
        <f t="shared" si="59"/>
        <v/>
      </c>
      <c r="P1142" s="91" t="str">
        <f t="shared" si="61"/>
        <v/>
      </c>
      <c r="R1142" s="91" t="str">
        <f t="shared" si="60"/>
        <v/>
      </c>
    </row>
    <row r="1143" spans="15:18" x14ac:dyDescent="0.2">
      <c r="O1143" s="134" t="str">
        <f t="shared" si="59"/>
        <v/>
      </c>
      <c r="P1143" s="91" t="str">
        <f t="shared" si="61"/>
        <v/>
      </c>
      <c r="R1143" s="91" t="str">
        <f t="shared" si="60"/>
        <v/>
      </c>
    </row>
    <row r="1144" spans="15:18" x14ac:dyDescent="0.2">
      <c r="O1144" s="134" t="str">
        <f t="shared" si="59"/>
        <v/>
      </c>
      <c r="P1144" s="91" t="str">
        <f t="shared" si="61"/>
        <v/>
      </c>
      <c r="R1144" s="91" t="str">
        <f t="shared" si="60"/>
        <v/>
      </c>
    </row>
    <row r="1145" spans="15:18" x14ac:dyDescent="0.2">
      <c r="O1145" s="134" t="str">
        <f t="shared" si="59"/>
        <v/>
      </c>
      <c r="P1145" s="91" t="str">
        <f t="shared" si="61"/>
        <v/>
      </c>
      <c r="R1145" s="91" t="str">
        <f t="shared" si="60"/>
        <v/>
      </c>
    </row>
    <row r="1146" spans="15:18" x14ac:dyDescent="0.2">
      <c r="O1146" s="134" t="str">
        <f t="shared" si="59"/>
        <v/>
      </c>
      <c r="P1146" s="91" t="str">
        <f t="shared" si="61"/>
        <v/>
      </c>
      <c r="R1146" s="91" t="str">
        <f t="shared" si="60"/>
        <v/>
      </c>
    </row>
    <row r="1147" spans="15:18" x14ac:dyDescent="0.2">
      <c r="O1147" s="134" t="str">
        <f t="shared" si="59"/>
        <v/>
      </c>
      <c r="P1147" s="91" t="str">
        <f t="shared" si="61"/>
        <v/>
      </c>
      <c r="R1147" s="91" t="str">
        <f t="shared" si="60"/>
        <v/>
      </c>
    </row>
    <row r="1148" spans="15:18" x14ac:dyDescent="0.2">
      <c r="O1148" s="134" t="str">
        <f t="shared" si="59"/>
        <v/>
      </c>
      <c r="P1148" s="91" t="str">
        <f t="shared" si="61"/>
        <v/>
      </c>
      <c r="R1148" s="91" t="str">
        <f t="shared" si="60"/>
        <v/>
      </c>
    </row>
    <row r="1149" spans="15:18" x14ac:dyDescent="0.2">
      <c r="O1149" s="134" t="str">
        <f t="shared" si="59"/>
        <v/>
      </c>
      <c r="P1149" s="91" t="str">
        <f t="shared" si="61"/>
        <v/>
      </c>
      <c r="R1149" s="91" t="str">
        <f t="shared" si="60"/>
        <v/>
      </c>
    </row>
    <row r="1150" spans="15:18" x14ac:dyDescent="0.2">
      <c r="O1150" s="134" t="str">
        <f t="shared" si="59"/>
        <v/>
      </c>
      <c r="P1150" s="91" t="str">
        <f t="shared" si="61"/>
        <v/>
      </c>
      <c r="R1150" s="91" t="str">
        <f t="shared" si="60"/>
        <v/>
      </c>
    </row>
    <row r="1151" spans="15:18" x14ac:dyDescent="0.2">
      <c r="O1151" s="134" t="str">
        <f t="shared" si="59"/>
        <v/>
      </c>
      <c r="P1151" s="91" t="str">
        <f t="shared" si="61"/>
        <v/>
      </c>
      <c r="R1151" s="91" t="str">
        <f t="shared" si="60"/>
        <v/>
      </c>
    </row>
    <row r="1152" spans="15:18" x14ac:dyDescent="0.2">
      <c r="O1152" s="134" t="str">
        <f t="shared" si="59"/>
        <v/>
      </c>
      <c r="P1152" s="91" t="str">
        <f t="shared" si="61"/>
        <v/>
      </c>
      <c r="R1152" s="91" t="str">
        <f t="shared" si="60"/>
        <v/>
      </c>
    </row>
    <row r="1153" spans="15:18" x14ac:dyDescent="0.2">
      <c r="O1153" s="134" t="str">
        <f t="shared" si="59"/>
        <v/>
      </c>
      <c r="P1153" s="91" t="str">
        <f t="shared" si="61"/>
        <v/>
      </c>
      <c r="R1153" s="91" t="str">
        <f t="shared" si="60"/>
        <v/>
      </c>
    </row>
    <row r="1154" spans="15:18" x14ac:dyDescent="0.2">
      <c r="O1154" s="134" t="str">
        <f t="shared" si="59"/>
        <v/>
      </c>
      <c r="P1154" s="91" t="str">
        <f t="shared" si="61"/>
        <v/>
      </c>
      <c r="R1154" s="91" t="str">
        <f t="shared" si="60"/>
        <v/>
      </c>
    </row>
    <row r="1155" spans="15:18" x14ac:dyDescent="0.2">
      <c r="O1155" s="134" t="str">
        <f t="shared" ref="O1155:O1218" si="62">IF(A1155="","",1)</f>
        <v/>
      </c>
      <c r="P1155" s="91" t="str">
        <f t="shared" si="61"/>
        <v/>
      </c>
      <c r="R1155" s="91" t="str">
        <f t="shared" ref="R1155:R1218" si="63">IF(S1155="AGENT",2,"")&amp;IF(S1155="CLIENT",1,"")</f>
        <v/>
      </c>
    </row>
    <row r="1156" spans="15:18" x14ac:dyDescent="0.2">
      <c r="O1156" s="134" t="str">
        <f t="shared" si="62"/>
        <v/>
      </c>
      <c r="P1156" s="91" t="str">
        <f t="shared" ref="P1156:P1219" si="64">IF(OR(L1156="TROP CHER ALL IN", L1156="TROP CHER FOB", L1156="TROP CHER FRET", L1156="REP HORS DELAIS", L1156="PDT NON ADAPTE", L1156="CDE ANNULEE", L1156="AUTRE"),1, "")</f>
        <v/>
      </c>
      <c r="R1156" s="91" t="str">
        <f t="shared" si="63"/>
        <v/>
      </c>
    </row>
    <row r="1157" spans="15:18" x14ac:dyDescent="0.2">
      <c r="O1157" s="134" t="str">
        <f t="shared" si="62"/>
        <v/>
      </c>
      <c r="P1157" s="91" t="str">
        <f t="shared" si="64"/>
        <v/>
      </c>
      <c r="R1157" s="91" t="str">
        <f t="shared" si="63"/>
        <v/>
      </c>
    </row>
    <row r="1158" spans="15:18" x14ac:dyDescent="0.2">
      <c r="O1158" s="134" t="str">
        <f t="shared" si="62"/>
        <v/>
      </c>
      <c r="P1158" s="91" t="str">
        <f t="shared" si="64"/>
        <v/>
      </c>
      <c r="R1158" s="91" t="str">
        <f t="shared" si="63"/>
        <v/>
      </c>
    </row>
    <row r="1159" spans="15:18" x14ac:dyDescent="0.2">
      <c r="O1159" s="134" t="str">
        <f t="shared" si="62"/>
        <v/>
      </c>
      <c r="P1159" s="91" t="str">
        <f t="shared" si="64"/>
        <v/>
      </c>
      <c r="R1159" s="91" t="str">
        <f t="shared" si="63"/>
        <v/>
      </c>
    </row>
    <row r="1160" spans="15:18" x14ac:dyDescent="0.2">
      <c r="O1160" s="134" t="str">
        <f t="shared" si="62"/>
        <v/>
      </c>
      <c r="P1160" s="91" t="str">
        <f t="shared" si="64"/>
        <v/>
      </c>
      <c r="R1160" s="91" t="str">
        <f t="shared" si="63"/>
        <v/>
      </c>
    </row>
    <row r="1161" spans="15:18" x14ac:dyDescent="0.2">
      <c r="O1161" s="134" t="str">
        <f t="shared" si="62"/>
        <v/>
      </c>
      <c r="P1161" s="91" t="str">
        <f t="shared" si="64"/>
        <v/>
      </c>
      <c r="R1161" s="91" t="str">
        <f t="shared" si="63"/>
        <v/>
      </c>
    </row>
    <row r="1162" spans="15:18" x14ac:dyDescent="0.2">
      <c r="O1162" s="134" t="str">
        <f t="shared" si="62"/>
        <v/>
      </c>
      <c r="P1162" s="91" t="str">
        <f t="shared" si="64"/>
        <v/>
      </c>
      <c r="R1162" s="91" t="str">
        <f t="shared" si="63"/>
        <v/>
      </c>
    </row>
    <row r="1163" spans="15:18" x14ac:dyDescent="0.2">
      <c r="O1163" s="134" t="str">
        <f t="shared" si="62"/>
        <v/>
      </c>
      <c r="P1163" s="91" t="str">
        <f t="shared" si="64"/>
        <v/>
      </c>
      <c r="R1163" s="91" t="str">
        <f t="shared" si="63"/>
        <v/>
      </c>
    </row>
    <row r="1164" spans="15:18" x14ac:dyDescent="0.2">
      <c r="O1164" s="134" t="str">
        <f t="shared" si="62"/>
        <v/>
      </c>
      <c r="P1164" s="91" t="str">
        <f t="shared" si="64"/>
        <v/>
      </c>
      <c r="R1164" s="91" t="str">
        <f t="shared" si="63"/>
        <v/>
      </c>
    </row>
    <row r="1165" spans="15:18" x14ac:dyDescent="0.2">
      <c r="O1165" s="134" t="str">
        <f t="shared" si="62"/>
        <v/>
      </c>
      <c r="P1165" s="91" t="str">
        <f t="shared" si="64"/>
        <v/>
      </c>
      <c r="R1165" s="91" t="str">
        <f t="shared" si="63"/>
        <v/>
      </c>
    </row>
    <row r="1166" spans="15:18" x14ac:dyDescent="0.2">
      <c r="O1166" s="134" t="str">
        <f t="shared" si="62"/>
        <v/>
      </c>
      <c r="P1166" s="91" t="str">
        <f t="shared" si="64"/>
        <v/>
      </c>
      <c r="R1166" s="91" t="str">
        <f t="shared" si="63"/>
        <v/>
      </c>
    </row>
    <row r="1167" spans="15:18" x14ac:dyDescent="0.2">
      <c r="O1167" s="134" t="str">
        <f t="shared" si="62"/>
        <v/>
      </c>
      <c r="P1167" s="91" t="str">
        <f t="shared" si="64"/>
        <v/>
      </c>
      <c r="R1167" s="91" t="str">
        <f t="shared" si="63"/>
        <v/>
      </c>
    </row>
    <row r="1168" spans="15:18" x14ac:dyDescent="0.2">
      <c r="O1168" s="134" t="str">
        <f t="shared" si="62"/>
        <v/>
      </c>
      <c r="P1168" s="91" t="str">
        <f t="shared" si="64"/>
        <v/>
      </c>
      <c r="R1168" s="91" t="str">
        <f t="shared" si="63"/>
        <v/>
      </c>
    </row>
    <row r="1169" spans="15:18" x14ac:dyDescent="0.2">
      <c r="O1169" s="134" t="str">
        <f t="shared" si="62"/>
        <v/>
      </c>
      <c r="P1169" s="91" t="str">
        <f t="shared" si="64"/>
        <v/>
      </c>
      <c r="R1169" s="91" t="str">
        <f t="shared" si="63"/>
        <v/>
      </c>
    </row>
    <row r="1170" spans="15:18" x14ac:dyDescent="0.2">
      <c r="O1170" s="134" t="str">
        <f t="shared" si="62"/>
        <v/>
      </c>
      <c r="P1170" s="91" t="str">
        <f t="shared" si="64"/>
        <v/>
      </c>
      <c r="R1170" s="91" t="str">
        <f t="shared" si="63"/>
        <v/>
      </c>
    </row>
    <row r="1171" spans="15:18" x14ac:dyDescent="0.2">
      <c r="O1171" s="134" t="str">
        <f t="shared" si="62"/>
        <v/>
      </c>
      <c r="P1171" s="91" t="str">
        <f t="shared" si="64"/>
        <v/>
      </c>
      <c r="R1171" s="91" t="str">
        <f t="shared" si="63"/>
        <v/>
      </c>
    </row>
    <row r="1172" spans="15:18" x14ac:dyDescent="0.2">
      <c r="O1172" s="134" t="str">
        <f t="shared" si="62"/>
        <v/>
      </c>
      <c r="P1172" s="91" t="str">
        <f t="shared" si="64"/>
        <v/>
      </c>
      <c r="R1172" s="91" t="str">
        <f t="shared" si="63"/>
        <v/>
      </c>
    </row>
    <row r="1173" spans="15:18" x14ac:dyDescent="0.2">
      <c r="O1173" s="134" t="str">
        <f t="shared" si="62"/>
        <v/>
      </c>
      <c r="P1173" s="91" t="str">
        <f t="shared" si="64"/>
        <v/>
      </c>
      <c r="R1173" s="91" t="str">
        <f t="shared" si="63"/>
        <v/>
      </c>
    </row>
    <row r="1174" spans="15:18" x14ac:dyDescent="0.2">
      <c r="O1174" s="134" t="str">
        <f t="shared" si="62"/>
        <v/>
      </c>
      <c r="P1174" s="91" t="str">
        <f t="shared" si="64"/>
        <v/>
      </c>
      <c r="R1174" s="91" t="str">
        <f t="shared" si="63"/>
        <v/>
      </c>
    </row>
    <row r="1175" spans="15:18" x14ac:dyDescent="0.2">
      <c r="O1175" s="134" t="str">
        <f t="shared" si="62"/>
        <v/>
      </c>
      <c r="P1175" s="91" t="str">
        <f t="shared" si="64"/>
        <v/>
      </c>
      <c r="R1175" s="91" t="str">
        <f t="shared" si="63"/>
        <v/>
      </c>
    </row>
    <row r="1176" spans="15:18" x14ac:dyDescent="0.2">
      <c r="O1176" s="134" t="str">
        <f t="shared" si="62"/>
        <v/>
      </c>
      <c r="P1176" s="91" t="str">
        <f t="shared" si="64"/>
        <v/>
      </c>
      <c r="R1176" s="91" t="str">
        <f t="shared" si="63"/>
        <v/>
      </c>
    </row>
    <row r="1177" spans="15:18" x14ac:dyDescent="0.2">
      <c r="O1177" s="134" t="str">
        <f t="shared" si="62"/>
        <v/>
      </c>
      <c r="P1177" s="91" t="str">
        <f t="shared" si="64"/>
        <v/>
      </c>
      <c r="R1177" s="91" t="str">
        <f t="shared" si="63"/>
        <v/>
      </c>
    </row>
    <row r="1178" spans="15:18" x14ac:dyDescent="0.2">
      <c r="O1178" s="134" t="str">
        <f t="shared" si="62"/>
        <v/>
      </c>
      <c r="P1178" s="91" t="str">
        <f t="shared" si="64"/>
        <v/>
      </c>
      <c r="R1178" s="91" t="str">
        <f t="shared" si="63"/>
        <v/>
      </c>
    </row>
    <row r="1179" spans="15:18" x14ac:dyDescent="0.2">
      <c r="O1179" s="134" t="str">
        <f t="shared" si="62"/>
        <v/>
      </c>
      <c r="P1179" s="91" t="str">
        <f t="shared" si="64"/>
        <v/>
      </c>
      <c r="R1179" s="91" t="str">
        <f t="shared" si="63"/>
        <v/>
      </c>
    </row>
    <row r="1180" spans="15:18" x14ac:dyDescent="0.2">
      <c r="O1180" s="134" t="str">
        <f t="shared" si="62"/>
        <v/>
      </c>
      <c r="P1180" s="91" t="str">
        <f t="shared" si="64"/>
        <v/>
      </c>
      <c r="R1180" s="91" t="str">
        <f t="shared" si="63"/>
        <v/>
      </c>
    </row>
    <row r="1181" spans="15:18" x14ac:dyDescent="0.2">
      <c r="O1181" s="134" t="str">
        <f t="shared" si="62"/>
        <v/>
      </c>
      <c r="P1181" s="91" t="str">
        <f t="shared" si="64"/>
        <v/>
      </c>
      <c r="R1181" s="91" t="str">
        <f t="shared" si="63"/>
        <v/>
      </c>
    </row>
    <row r="1182" spans="15:18" x14ac:dyDescent="0.2">
      <c r="O1182" s="134" t="str">
        <f t="shared" si="62"/>
        <v/>
      </c>
      <c r="P1182" s="91" t="str">
        <f t="shared" si="64"/>
        <v/>
      </c>
      <c r="R1182" s="91" t="str">
        <f t="shared" si="63"/>
        <v/>
      </c>
    </row>
    <row r="1183" spans="15:18" x14ac:dyDescent="0.2">
      <c r="O1183" s="134" t="str">
        <f t="shared" si="62"/>
        <v/>
      </c>
      <c r="P1183" s="91" t="str">
        <f t="shared" si="64"/>
        <v/>
      </c>
      <c r="R1183" s="91" t="str">
        <f t="shared" si="63"/>
        <v/>
      </c>
    </row>
    <row r="1184" spans="15:18" x14ac:dyDescent="0.2">
      <c r="O1184" s="134" t="str">
        <f t="shared" si="62"/>
        <v/>
      </c>
      <c r="P1184" s="91" t="str">
        <f t="shared" si="64"/>
        <v/>
      </c>
      <c r="R1184" s="91" t="str">
        <f t="shared" si="63"/>
        <v/>
      </c>
    </row>
    <row r="1185" spans="15:18" x14ac:dyDescent="0.2">
      <c r="O1185" s="134" t="str">
        <f t="shared" si="62"/>
        <v/>
      </c>
      <c r="P1185" s="91" t="str">
        <f t="shared" si="64"/>
        <v/>
      </c>
      <c r="R1185" s="91" t="str">
        <f t="shared" si="63"/>
        <v/>
      </c>
    </row>
    <row r="1186" spans="15:18" x14ac:dyDescent="0.2">
      <c r="O1186" s="134" t="str">
        <f t="shared" si="62"/>
        <v/>
      </c>
      <c r="P1186" s="91" t="str">
        <f t="shared" si="64"/>
        <v/>
      </c>
      <c r="R1186" s="91" t="str">
        <f t="shared" si="63"/>
        <v/>
      </c>
    </row>
    <row r="1187" spans="15:18" x14ac:dyDescent="0.2">
      <c r="O1187" s="134" t="str">
        <f t="shared" si="62"/>
        <v/>
      </c>
      <c r="P1187" s="91" t="str">
        <f t="shared" si="64"/>
        <v/>
      </c>
      <c r="R1187" s="91" t="str">
        <f t="shared" si="63"/>
        <v/>
      </c>
    </row>
    <row r="1188" spans="15:18" x14ac:dyDescent="0.2">
      <c r="O1188" s="134" t="str">
        <f t="shared" si="62"/>
        <v/>
      </c>
      <c r="P1188" s="91" t="str">
        <f t="shared" si="64"/>
        <v/>
      </c>
      <c r="R1188" s="91" t="str">
        <f t="shared" si="63"/>
        <v/>
      </c>
    </row>
    <row r="1189" spans="15:18" x14ac:dyDescent="0.2">
      <c r="O1189" s="134" t="str">
        <f t="shared" si="62"/>
        <v/>
      </c>
      <c r="P1189" s="91" t="str">
        <f t="shared" si="64"/>
        <v/>
      </c>
      <c r="R1189" s="91" t="str">
        <f t="shared" si="63"/>
        <v/>
      </c>
    </row>
    <row r="1190" spans="15:18" x14ac:dyDescent="0.2">
      <c r="O1190" s="134" t="str">
        <f t="shared" si="62"/>
        <v/>
      </c>
      <c r="P1190" s="91" t="str">
        <f t="shared" si="64"/>
        <v/>
      </c>
      <c r="R1190" s="91" t="str">
        <f t="shared" si="63"/>
        <v/>
      </c>
    </row>
    <row r="1191" spans="15:18" x14ac:dyDescent="0.2">
      <c r="O1191" s="134" t="str">
        <f t="shared" si="62"/>
        <v/>
      </c>
      <c r="P1191" s="91" t="str">
        <f t="shared" si="64"/>
        <v/>
      </c>
      <c r="R1191" s="91" t="str">
        <f t="shared" si="63"/>
        <v/>
      </c>
    </row>
    <row r="1192" spans="15:18" x14ac:dyDescent="0.2">
      <c r="O1192" s="134" t="str">
        <f t="shared" si="62"/>
        <v/>
      </c>
      <c r="P1192" s="91" t="str">
        <f t="shared" si="64"/>
        <v/>
      </c>
      <c r="R1192" s="91" t="str">
        <f t="shared" si="63"/>
        <v/>
      </c>
    </row>
    <row r="1193" spans="15:18" x14ac:dyDescent="0.2">
      <c r="O1193" s="134" t="str">
        <f t="shared" si="62"/>
        <v/>
      </c>
      <c r="P1193" s="91" t="str">
        <f t="shared" si="64"/>
        <v/>
      </c>
      <c r="R1193" s="91" t="str">
        <f t="shared" si="63"/>
        <v/>
      </c>
    </row>
    <row r="1194" spans="15:18" x14ac:dyDescent="0.2">
      <c r="O1194" s="134" t="str">
        <f t="shared" si="62"/>
        <v/>
      </c>
      <c r="P1194" s="91" t="str">
        <f t="shared" si="64"/>
        <v/>
      </c>
      <c r="R1194" s="91" t="str">
        <f t="shared" si="63"/>
        <v/>
      </c>
    </row>
    <row r="1195" spans="15:18" x14ac:dyDescent="0.2">
      <c r="O1195" s="134" t="str">
        <f t="shared" si="62"/>
        <v/>
      </c>
      <c r="P1195" s="91" t="str">
        <f t="shared" si="64"/>
        <v/>
      </c>
      <c r="R1195" s="91" t="str">
        <f t="shared" si="63"/>
        <v/>
      </c>
    </row>
    <row r="1196" spans="15:18" x14ac:dyDescent="0.2">
      <c r="O1196" s="134" t="str">
        <f t="shared" si="62"/>
        <v/>
      </c>
      <c r="P1196" s="91" t="str">
        <f t="shared" si="64"/>
        <v/>
      </c>
      <c r="R1196" s="91" t="str">
        <f t="shared" si="63"/>
        <v/>
      </c>
    </row>
    <row r="1197" spans="15:18" x14ac:dyDescent="0.2">
      <c r="O1197" s="134" t="str">
        <f t="shared" si="62"/>
        <v/>
      </c>
      <c r="P1197" s="91" t="str">
        <f t="shared" si="64"/>
        <v/>
      </c>
      <c r="R1197" s="91" t="str">
        <f t="shared" si="63"/>
        <v/>
      </c>
    </row>
    <row r="1198" spans="15:18" x14ac:dyDescent="0.2">
      <c r="O1198" s="134" t="str">
        <f t="shared" si="62"/>
        <v/>
      </c>
      <c r="P1198" s="91" t="str">
        <f t="shared" si="64"/>
        <v/>
      </c>
      <c r="R1198" s="91" t="str">
        <f t="shared" si="63"/>
        <v/>
      </c>
    </row>
    <row r="1199" spans="15:18" x14ac:dyDescent="0.2">
      <c r="O1199" s="134" t="str">
        <f t="shared" si="62"/>
        <v/>
      </c>
      <c r="P1199" s="91" t="str">
        <f t="shared" si="64"/>
        <v/>
      </c>
      <c r="R1199" s="91" t="str">
        <f t="shared" si="63"/>
        <v/>
      </c>
    </row>
    <row r="1200" spans="15:18" x14ac:dyDescent="0.2">
      <c r="O1200" s="134" t="str">
        <f t="shared" si="62"/>
        <v/>
      </c>
      <c r="P1200" s="91" t="str">
        <f t="shared" si="64"/>
        <v/>
      </c>
      <c r="R1200" s="91" t="str">
        <f t="shared" si="63"/>
        <v/>
      </c>
    </row>
    <row r="1201" spans="15:18" x14ac:dyDescent="0.2">
      <c r="O1201" s="134" t="str">
        <f t="shared" si="62"/>
        <v/>
      </c>
      <c r="P1201" s="91" t="str">
        <f t="shared" si="64"/>
        <v/>
      </c>
      <c r="R1201" s="91" t="str">
        <f t="shared" si="63"/>
        <v/>
      </c>
    </row>
    <row r="1202" spans="15:18" x14ac:dyDescent="0.2">
      <c r="O1202" s="134" t="str">
        <f t="shared" si="62"/>
        <v/>
      </c>
      <c r="P1202" s="91" t="str">
        <f t="shared" si="64"/>
        <v/>
      </c>
      <c r="R1202" s="91" t="str">
        <f t="shared" si="63"/>
        <v/>
      </c>
    </row>
    <row r="1203" spans="15:18" x14ac:dyDescent="0.2">
      <c r="O1203" s="134" t="str">
        <f t="shared" si="62"/>
        <v/>
      </c>
      <c r="P1203" s="91" t="str">
        <f t="shared" si="64"/>
        <v/>
      </c>
      <c r="R1203" s="91" t="str">
        <f t="shared" si="63"/>
        <v/>
      </c>
    </row>
    <row r="1204" spans="15:18" x14ac:dyDescent="0.2">
      <c r="O1204" s="134" t="str">
        <f t="shared" si="62"/>
        <v/>
      </c>
      <c r="P1204" s="91" t="str">
        <f t="shared" si="64"/>
        <v/>
      </c>
      <c r="R1204" s="91" t="str">
        <f t="shared" si="63"/>
        <v/>
      </c>
    </row>
    <row r="1205" spans="15:18" x14ac:dyDescent="0.2">
      <c r="O1205" s="134" t="str">
        <f t="shared" si="62"/>
        <v/>
      </c>
      <c r="P1205" s="91" t="str">
        <f t="shared" si="64"/>
        <v/>
      </c>
      <c r="R1205" s="91" t="str">
        <f t="shared" si="63"/>
        <v/>
      </c>
    </row>
    <row r="1206" spans="15:18" x14ac:dyDescent="0.2">
      <c r="O1206" s="134" t="str">
        <f t="shared" si="62"/>
        <v/>
      </c>
      <c r="P1206" s="91" t="str">
        <f t="shared" si="64"/>
        <v/>
      </c>
      <c r="R1206" s="91" t="str">
        <f t="shared" si="63"/>
        <v/>
      </c>
    </row>
    <row r="1207" spans="15:18" x14ac:dyDescent="0.2">
      <c r="O1207" s="134" t="str">
        <f t="shared" si="62"/>
        <v/>
      </c>
      <c r="P1207" s="91" t="str">
        <f t="shared" si="64"/>
        <v/>
      </c>
      <c r="R1207" s="91" t="str">
        <f t="shared" si="63"/>
        <v/>
      </c>
    </row>
    <row r="1208" spans="15:18" x14ac:dyDescent="0.2">
      <c r="O1208" s="134" t="str">
        <f t="shared" si="62"/>
        <v/>
      </c>
      <c r="P1208" s="91" t="str">
        <f t="shared" si="64"/>
        <v/>
      </c>
      <c r="R1208" s="91" t="str">
        <f t="shared" si="63"/>
        <v/>
      </c>
    </row>
    <row r="1209" spans="15:18" x14ac:dyDescent="0.2">
      <c r="O1209" s="134" t="str">
        <f t="shared" si="62"/>
        <v/>
      </c>
      <c r="P1209" s="91" t="str">
        <f t="shared" si="64"/>
        <v/>
      </c>
      <c r="R1209" s="91" t="str">
        <f t="shared" si="63"/>
        <v/>
      </c>
    </row>
    <row r="1210" spans="15:18" x14ac:dyDescent="0.2">
      <c r="O1210" s="134" t="str">
        <f t="shared" si="62"/>
        <v/>
      </c>
      <c r="P1210" s="91" t="str">
        <f t="shared" si="64"/>
        <v/>
      </c>
      <c r="R1210" s="91" t="str">
        <f t="shared" si="63"/>
        <v/>
      </c>
    </row>
    <row r="1211" spans="15:18" x14ac:dyDescent="0.2">
      <c r="O1211" s="134" t="str">
        <f t="shared" si="62"/>
        <v/>
      </c>
      <c r="P1211" s="91" t="str">
        <f t="shared" si="64"/>
        <v/>
      </c>
      <c r="R1211" s="91" t="str">
        <f t="shared" si="63"/>
        <v/>
      </c>
    </row>
    <row r="1212" spans="15:18" x14ac:dyDescent="0.2">
      <c r="O1212" s="134" t="str">
        <f t="shared" si="62"/>
        <v/>
      </c>
      <c r="P1212" s="91" t="str">
        <f t="shared" si="64"/>
        <v/>
      </c>
      <c r="R1212" s="91" t="str">
        <f t="shared" si="63"/>
        <v/>
      </c>
    </row>
    <row r="1213" spans="15:18" x14ac:dyDescent="0.2">
      <c r="O1213" s="134" t="str">
        <f t="shared" si="62"/>
        <v/>
      </c>
      <c r="P1213" s="91" t="str">
        <f t="shared" si="64"/>
        <v/>
      </c>
      <c r="R1213" s="91" t="str">
        <f t="shared" si="63"/>
        <v/>
      </c>
    </row>
    <row r="1214" spans="15:18" x14ac:dyDescent="0.2">
      <c r="O1214" s="134" t="str">
        <f t="shared" si="62"/>
        <v/>
      </c>
      <c r="P1214" s="91" t="str">
        <f t="shared" si="64"/>
        <v/>
      </c>
      <c r="R1214" s="91" t="str">
        <f t="shared" si="63"/>
        <v/>
      </c>
    </row>
    <row r="1215" spans="15:18" x14ac:dyDescent="0.2">
      <c r="O1215" s="134" t="str">
        <f t="shared" si="62"/>
        <v/>
      </c>
      <c r="P1215" s="91" t="str">
        <f t="shared" si="64"/>
        <v/>
      </c>
      <c r="R1215" s="91" t="str">
        <f t="shared" si="63"/>
        <v/>
      </c>
    </row>
    <row r="1216" spans="15:18" x14ac:dyDescent="0.2">
      <c r="O1216" s="134" t="str">
        <f t="shared" si="62"/>
        <v/>
      </c>
      <c r="P1216" s="91" t="str">
        <f t="shared" si="64"/>
        <v/>
      </c>
      <c r="R1216" s="91" t="str">
        <f t="shared" si="63"/>
        <v/>
      </c>
    </row>
    <row r="1217" spans="15:18" x14ac:dyDescent="0.2">
      <c r="O1217" s="134" t="str">
        <f t="shared" si="62"/>
        <v/>
      </c>
      <c r="P1217" s="91" t="str">
        <f t="shared" si="64"/>
        <v/>
      </c>
      <c r="R1217" s="91" t="str">
        <f t="shared" si="63"/>
        <v/>
      </c>
    </row>
    <row r="1218" spans="15:18" x14ac:dyDescent="0.2">
      <c r="O1218" s="134" t="str">
        <f t="shared" si="62"/>
        <v/>
      </c>
      <c r="P1218" s="91" t="str">
        <f t="shared" si="64"/>
        <v/>
      </c>
      <c r="R1218" s="91" t="str">
        <f t="shared" si="63"/>
        <v/>
      </c>
    </row>
    <row r="1219" spans="15:18" x14ac:dyDescent="0.2">
      <c r="O1219" s="134" t="str">
        <f t="shared" ref="O1219:O1282" si="65">IF(A1219="","",1)</f>
        <v/>
      </c>
      <c r="P1219" s="91" t="str">
        <f t="shared" si="64"/>
        <v/>
      </c>
      <c r="R1219" s="91" t="str">
        <f t="shared" ref="R1219:R1282" si="66">IF(S1219="AGENT",2,"")&amp;IF(S1219="CLIENT",1,"")</f>
        <v/>
      </c>
    </row>
    <row r="1220" spans="15:18" x14ac:dyDescent="0.2">
      <c r="O1220" s="134" t="str">
        <f t="shared" si="65"/>
        <v/>
      </c>
      <c r="P1220" s="91" t="str">
        <f t="shared" ref="P1220:P1283" si="67">IF(OR(L1220="TROP CHER ALL IN", L1220="TROP CHER FOB", L1220="TROP CHER FRET", L1220="REP HORS DELAIS", L1220="PDT NON ADAPTE", L1220="CDE ANNULEE", L1220="AUTRE"),1, "")</f>
        <v/>
      </c>
      <c r="R1220" s="91" t="str">
        <f t="shared" si="66"/>
        <v/>
      </c>
    </row>
    <row r="1221" spans="15:18" x14ac:dyDescent="0.2">
      <c r="O1221" s="134" t="str">
        <f t="shared" si="65"/>
        <v/>
      </c>
      <c r="P1221" s="91" t="str">
        <f t="shared" si="67"/>
        <v/>
      </c>
      <c r="R1221" s="91" t="str">
        <f t="shared" si="66"/>
        <v/>
      </c>
    </row>
    <row r="1222" spans="15:18" x14ac:dyDescent="0.2">
      <c r="O1222" s="134" t="str">
        <f t="shared" si="65"/>
        <v/>
      </c>
      <c r="P1222" s="91" t="str">
        <f t="shared" si="67"/>
        <v/>
      </c>
      <c r="R1222" s="91" t="str">
        <f t="shared" si="66"/>
        <v/>
      </c>
    </row>
    <row r="1223" spans="15:18" x14ac:dyDescent="0.2">
      <c r="O1223" s="134" t="str">
        <f t="shared" si="65"/>
        <v/>
      </c>
      <c r="P1223" s="91" t="str">
        <f t="shared" si="67"/>
        <v/>
      </c>
      <c r="R1223" s="91" t="str">
        <f t="shared" si="66"/>
        <v/>
      </c>
    </row>
    <row r="1224" spans="15:18" x14ac:dyDescent="0.2">
      <c r="O1224" s="134" t="str">
        <f t="shared" si="65"/>
        <v/>
      </c>
      <c r="P1224" s="91" t="str">
        <f t="shared" si="67"/>
        <v/>
      </c>
      <c r="R1224" s="91" t="str">
        <f t="shared" si="66"/>
        <v/>
      </c>
    </row>
    <row r="1225" spans="15:18" x14ac:dyDescent="0.2">
      <c r="O1225" s="134" t="str">
        <f t="shared" si="65"/>
        <v/>
      </c>
      <c r="P1225" s="91" t="str">
        <f t="shared" si="67"/>
        <v/>
      </c>
      <c r="R1225" s="91" t="str">
        <f t="shared" si="66"/>
        <v/>
      </c>
    </row>
    <row r="1226" spans="15:18" x14ac:dyDescent="0.2">
      <c r="O1226" s="134" t="str">
        <f t="shared" si="65"/>
        <v/>
      </c>
      <c r="P1226" s="91" t="str">
        <f t="shared" si="67"/>
        <v/>
      </c>
      <c r="R1226" s="91" t="str">
        <f t="shared" si="66"/>
        <v/>
      </c>
    </row>
    <row r="1227" spans="15:18" x14ac:dyDescent="0.2">
      <c r="O1227" s="134" t="str">
        <f t="shared" si="65"/>
        <v/>
      </c>
      <c r="P1227" s="91" t="str">
        <f t="shared" si="67"/>
        <v/>
      </c>
      <c r="R1227" s="91" t="str">
        <f t="shared" si="66"/>
        <v/>
      </c>
    </row>
    <row r="1228" spans="15:18" x14ac:dyDescent="0.2">
      <c r="O1228" s="134" t="str">
        <f t="shared" si="65"/>
        <v/>
      </c>
      <c r="P1228" s="91" t="str">
        <f t="shared" si="67"/>
        <v/>
      </c>
      <c r="R1228" s="91" t="str">
        <f t="shared" si="66"/>
        <v/>
      </c>
    </row>
    <row r="1229" spans="15:18" x14ac:dyDescent="0.2">
      <c r="O1229" s="134" t="str">
        <f t="shared" si="65"/>
        <v/>
      </c>
      <c r="P1229" s="91" t="str">
        <f t="shared" si="67"/>
        <v/>
      </c>
      <c r="R1229" s="91" t="str">
        <f t="shared" si="66"/>
        <v/>
      </c>
    </row>
    <row r="1230" spans="15:18" x14ac:dyDescent="0.2">
      <c r="O1230" s="134" t="str">
        <f t="shared" si="65"/>
        <v/>
      </c>
      <c r="P1230" s="91" t="str">
        <f t="shared" si="67"/>
        <v/>
      </c>
      <c r="R1230" s="91" t="str">
        <f t="shared" si="66"/>
        <v/>
      </c>
    </row>
    <row r="1231" spans="15:18" x14ac:dyDescent="0.2">
      <c r="O1231" s="134" t="str">
        <f t="shared" si="65"/>
        <v/>
      </c>
      <c r="P1231" s="91" t="str">
        <f t="shared" si="67"/>
        <v/>
      </c>
      <c r="R1231" s="91" t="str">
        <f t="shared" si="66"/>
        <v/>
      </c>
    </row>
    <row r="1232" spans="15:18" x14ac:dyDescent="0.2">
      <c r="O1232" s="134" t="str">
        <f t="shared" si="65"/>
        <v/>
      </c>
      <c r="P1232" s="91" t="str">
        <f t="shared" si="67"/>
        <v/>
      </c>
      <c r="R1232" s="91" t="str">
        <f t="shared" si="66"/>
        <v/>
      </c>
    </row>
    <row r="1233" spans="15:18" x14ac:dyDescent="0.2">
      <c r="O1233" s="134" t="str">
        <f t="shared" si="65"/>
        <v/>
      </c>
      <c r="P1233" s="91" t="str">
        <f t="shared" si="67"/>
        <v/>
      </c>
      <c r="R1233" s="91" t="str">
        <f t="shared" si="66"/>
        <v/>
      </c>
    </row>
    <row r="1234" spans="15:18" x14ac:dyDescent="0.2">
      <c r="O1234" s="134" t="str">
        <f t="shared" si="65"/>
        <v/>
      </c>
      <c r="P1234" s="91" t="str">
        <f t="shared" si="67"/>
        <v/>
      </c>
      <c r="R1234" s="91" t="str">
        <f t="shared" si="66"/>
        <v/>
      </c>
    </row>
    <row r="1235" spans="15:18" x14ac:dyDescent="0.2">
      <c r="O1235" s="134" t="str">
        <f t="shared" si="65"/>
        <v/>
      </c>
      <c r="P1235" s="91" t="str">
        <f t="shared" si="67"/>
        <v/>
      </c>
      <c r="R1235" s="91" t="str">
        <f t="shared" si="66"/>
        <v/>
      </c>
    </row>
    <row r="1236" spans="15:18" x14ac:dyDescent="0.2">
      <c r="O1236" s="134" t="str">
        <f t="shared" si="65"/>
        <v/>
      </c>
      <c r="P1236" s="91" t="str">
        <f t="shared" si="67"/>
        <v/>
      </c>
      <c r="R1236" s="91" t="str">
        <f t="shared" si="66"/>
        <v/>
      </c>
    </row>
    <row r="1237" spans="15:18" x14ac:dyDescent="0.2">
      <c r="O1237" s="134" t="str">
        <f t="shared" si="65"/>
        <v/>
      </c>
      <c r="P1237" s="91" t="str">
        <f t="shared" si="67"/>
        <v/>
      </c>
      <c r="R1237" s="91" t="str">
        <f t="shared" si="66"/>
        <v/>
      </c>
    </row>
    <row r="1238" spans="15:18" x14ac:dyDescent="0.2">
      <c r="O1238" s="134" t="str">
        <f t="shared" si="65"/>
        <v/>
      </c>
      <c r="P1238" s="91" t="str">
        <f t="shared" si="67"/>
        <v/>
      </c>
      <c r="R1238" s="91" t="str">
        <f t="shared" si="66"/>
        <v/>
      </c>
    </row>
    <row r="1239" spans="15:18" x14ac:dyDescent="0.2">
      <c r="O1239" s="134" t="str">
        <f t="shared" si="65"/>
        <v/>
      </c>
      <c r="P1239" s="91" t="str">
        <f t="shared" si="67"/>
        <v/>
      </c>
      <c r="R1239" s="91" t="str">
        <f t="shared" si="66"/>
        <v/>
      </c>
    </row>
    <row r="1240" spans="15:18" x14ac:dyDescent="0.2">
      <c r="O1240" s="134" t="str">
        <f t="shared" si="65"/>
        <v/>
      </c>
      <c r="P1240" s="91" t="str">
        <f t="shared" si="67"/>
        <v/>
      </c>
      <c r="R1240" s="91" t="str">
        <f t="shared" si="66"/>
        <v/>
      </c>
    </row>
    <row r="1241" spans="15:18" x14ac:dyDescent="0.2">
      <c r="O1241" s="134" t="str">
        <f t="shared" si="65"/>
        <v/>
      </c>
      <c r="P1241" s="91" t="str">
        <f t="shared" si="67"/>
        <v/>
      </c>
      <c r="R1241" s="91" t="str">
        <f t="shared" si="66"/>
        <v/>
      </c>
    </row>
    <row r="1242" spans="15:18" x14ac:dyDescent="0.2">
      <c r="O1242" s="134" t="str">
        <f t="shared" si="65"/>
        <v/>
      </c>
      <c r="P1242" s="91" t="str">
        <f t="shared" si="67"/>
        <v/>
      </c>
      <c r="R1242" s="91" t="str">
        <f t="shared" si="66"/>
        <v/>
      </c>
    </row>
    <row r="1243" spans="15:18" x14ac:dyDescent="0.2">
      <c r="O1243" s="134" t="str">
        <f t="shared" si="65"/>
        <v/>
      </c>
      <c r="P1243" s="91" t="str">
        <f t="shared" si="67"/>
        <v/>
      </c>
      <c r="R1243" s="91" t="str">
        <f t="shared" si="66"/>
        <v/>
      </c>
    </row>
    <row r="1244" spans="15:18" x14ac:dyDescent="0.2">
      <c r="O1244" s="134" t="str">
        <f t="shared" si="65"/>
        <v/>
      </c>
      <c r="P1244" s="91" t="str">
        <f t="shared" si="67"/>
        <v/>
      </c>
      <c r="R1244" s="91" t="str">
        <f t="shared" si="66"/>
        <v/>
      </c>
    </row>
    <row r="1245" spans="15:18" x14ac:dyDescent="0.2">
      <c r="O1245" s="134" t="str">
        <f t="shared" si="65"/>
        <v/>
      </c>
      <c r="P1245" s="91" t="str">
        <f t="shared" si="67"/>
        <v/>
      </c>
      <c r="R1245" s="91" t="str">
        <f t="shared" si="66"/>
        <v/>
      </c>
    </row>
    <row r="1246" spans="15:18" x14ac:dyDescent="0.2">
      <c r="O1246" s="134" t="str">
        <f t="shared" si="65"/>
        <v/>
      </c>
      <c r="P1246" s="91" t="str">
        <f t="shared" si="67"/>
        <v/>
      </c>
      <c r="R1246" s="91" t="str">
        <f t="shared" si="66"/>
        <v/>
      </c>
    </row>
    <row r="1247" spans="15:18" x14ac:dyDescent="0.2">
      <c r="O1247" s="134" t="str">
        <f t="shared" si="65"/>
        <v/>
      </c>
      <c r="P1247" s="91" t="str">
        <f t="shared" si="67"/>
        <v/>
      </c>
      <c r="R1247" s="91" t="str">
        <f t="shared" si="66"/>
        <v/>
      </c>
    </row>
    <row r="1248" spans="15:18" x14ac:dyDescent="0.2">
      <c r="O1248" s="134" t="str">
        <f t="shared" si="65"/>
        <v/>
      </c>
      <c r="P1248" s="91" t="str">
        <f t="shared" si="67"/>
        <v/>
      </c>
      <c r="R1248" s="91" t="str">
        <f t="shared" si="66"/>
        <v/>
      </c>
    </row>
    <row r="1249" spans="15:18" x14ac:dyDescent="0.2">
      <c r="O1249" s="134" t="str">
        <f t="shared" si="65"/>
        <v/>
      </c>
      <c r="P1249" s="91" t="str">
        <f t="shared" si="67"/>
        <v/>
      </c>
      <c r="R1249" s="91" t="str">
        <f t="shared" si="66"/>
        <v/>
      </c>
    </row>
    <row r="1250" spans="15:18" x14ac:dyDescent="0.2">
      <c r="O1250" s="134" t="str">
        <f t="shared" si="65"/>
        <v/>
      </c>
      <c r="P1250" s="91" t="str">
        <f t="shared" si="67"/>
        <v/>
      </c>
      <c r="R1250" s="91" t="str">
        <f t="shared" si="66"/>
        <v/>
      </c>
    </row>
    <row r="1251" spans="15:18" x14ac:dyDescent="0.2">
      <c r="O1251" s="134" t="str">
        <f t="shared" si="65"/>
        <v/>
      </c>
      <c r="P1251" s="91" t="str">
        <f t="shared" si="67"/>
        <v/>
      </c>
      <c r="R1251" s="91" t="str">
        <f t="shared" si="66"/>
        <v/>
      </c>
    </row>
    <row r="1252" spans="15:18" x14ac:dyDescent="0.2">
      <c r="O1252" s="134" t="str">
        <f t="shared" si="65"/>
        <v/>
      </c>
      <c r="P1252" s="91" t="str">
        <f t="shared" si="67"/>
        <v/>
      </c>
      <c r="R1252" s="91" t="str">
        <f t="shared" si="66"/>
        <v/>
      </c>
    </row>
    <row r="1253" spans="15:18" x14ac:dyDescent="0.2">
      <c r="O1253" s="134" t="str">
        <f t="shared" si="65"/>
        <v/>
      </c>
      <c r="P1253" s="91" t="str">
        <f t="shared" si="67"/>
        <v/>
      </c>
      <c r="R1253" s="91" t="str">
        <f t="shared" si="66"/>
        <v/>
      </c>
    </row>
    <row r="1254" spans="15:18" x14ac:dyDescent="0.2">
      <c r="O1254" s="134" t="str">
        <f t="shared" si="65"/>
        <v/>
      </c>
      <c r="P1254" s="91" t="str">
        <f t="shared" si="67"/>
        <v/>
      </c>
      <c r="R1254" s="91" t="str">
        <f t="shared" si="66"/>
        <v/>
      </c>
    </row>
    <row r="1255" spans="15:18" x14ac:dyDescent="0.2">
      <c r="O1255" s="134" t="str">
        <f t="shared" si="65"/>
        <v/>
      </c>
      <c r="P1255" s="91" t="str">
        <f t="shared" si="67"/>
        <v/>
      </c>
      <c r="R1255" s="91" t="str">
        <f t="shared" si="66"/>
        <v/>
      </c>
    </row>
    <row r="1256" spans="15:18" x14ac:dyDescent="0.2">
      <c r="O1256" s="134" t="str">
        <f t="shared" si="65"/>
        <v/>
      </c>
      <c r="P1256" s="91" t="str">
        <f t="shared" si="67"/>
        <v/>
      </c>
      <c r="R1256" s="91" t="str">
        <f t="shared" si="66"/>
        <v/>
      </c>
    </row>
    <row r="1257" spans="15:18" x14ac:dyDescent="0.2">
      <c r="O1257" s="134" t="str">
        <f t="shared" si="65"/>
        <v/>
      </c>
      <c r="P1257" s="91" t="str">
        <f t="shared" si="67"/>
        <v/>
      </c>
      <c r="R1257" s="91" t="str">
        <f t="shared" si="66"/>
        <v/>
      </c>
    </row>
    <row r="1258" spans="15:18" x14ac:dyDescent="0.2">
      <c r="O1258" s="134" t="str">
        <f t="shared" si="65"/>
        <v/>
      </c>
      <c r="P1258" s="91" t="str">
        <f t="shared" si="67"/>
        <v/>
      </c>
      <c r="R1258" s="91" t="str">
        <f t="shared" si="66"/>
        <v/>
      </c>
    </row>
    <row r="1259" spans="15:18" x14ac:dyDescent="0.2">
      <c r="O1259" s="134" t="str">
        <f t="shared" si="65"/>
        <v/>
      </c>
      <c r="P1259" s="91" t="str">
        <f t="shared" si="67"/>
        <v/>
      </c>
      <c r="R1259" s="91" t="str">
        <f t="shared" si="66"/>
        <v/>
      </c>
    </row>
    <row r="1260" spans="15:18" x14ac:dyDescent="0.2">
      <c r="O1260" s="134" t="str">
        <f t="shared" si="65"/>
        <v/>
      </c>
      <c r="P1260" s="91" t="str">
        <f t="shared" si="67"/>
        <v/>
      </c>
      <c r="R1260" s="91" t="str">
        <f t="shared" si="66"/>
        <v/>
      </c>
    </row>
    <row r="1261" spans="15:18" x14ac:dyDescent="0.2">
      <c r="O1261" s="134" t="str">
        <f t="shared" si="65"/>
        <v/>
      </c>
      <c r="P1261" s="91" t="str">
        <f t="shared" si="67"/>
        <v/>
      </c>
      <c r="R1261" s="91" t="str">
        <f t="shared" si="66"/>
        <v/>
      </c>
    </row>
    <row r="1262" spans="15:18" x14ac:dyDescent="0.2">
      <c r="O1262" s="134" t="str">
        <f t="shared" si="65"/>
        <v/>
      </c>
      <c r="P1262" s="91" t="str">
        <f t="shared" si="67"/>
        <v/>
      </c>
      <c r="R1262" s="91" t="str">
        <f t="shared" si="66"/>
        <v/>
      </c>
    </row>
    <row r="1263" spans="15:18" x14ac:dyDescent="0.2">
      <c r="O1263" s="134" t="str">
        <f t="shared" si="65"/>
        <v/>
      </c>
      <c r="P1263" s="91" t="str">
        <f t="shared" si="67"/>
        <v/>
      </c>
      <c r="R1263" s="91" t="str">
        <f t="shared" si="66"/>
        <v/>
      </c>
    </row>
    <row r="1264" spans="15:18" x14ac:dyDescent="0.2">
      <c r="O1264" s="134" t="str">
        <f t="shared" si="65"/>
        <v/>
      </c>
      <c r="P1264" s="91" t="str">
        <f t="shared" si="67"/>
        <v/>
      </c>
      <c r="R1264" s="91" t="str">
        <f t="shared" si="66"/>
        <v/>
      </c>
    </row>
    <row r="1265" spans="15:18" x14ac:dyDescent="0.2">
      <c r="O1265" s="134" t="str">
        <f t="shared" si="65"/>
        <v/>
      </c>
      <c r="P1265" s="91" t="str">
        <f t="shared" si="67"/>
        <v/>
      </c>
      <c r="R1265" s="91" t="str">
        <f t="shared" si="66"/>
        <v/>
      </c>
    </row>
    <row r="1266" spans="15:18" x14ac:dyDescent="0.2">
      <c r="O1266" s="134" t="str">
        <f t="shared" si="65"/>
        <v/>
      </c>
      <c r="P1266" s="91" t="str">
        <f t="shared" si="67"/>
        <v/>
      </c>
      <c r="R1266" s="91" t="str">
        <f t="shared" si="66"/>
        <v/>
      </c>
    </row>
    <row r="1267" spans="15:18" x14ac:dyDescent="0.2">
      <c r="O1267" s="134" t="str">
        <f t="shared" si="65"/>
        <v/>
      </c>
      <c r="P1267" s="91" t="str">
        <f t="shared" si="67"/>
        <v/>
      </c>
      <c r="R1267" s="91" t="str">
        <f t="shared" si="66"/>
        <v/>
      </c>
    </row>
    <row r="1268" spans="15:18" x14ac:dyDescent="0.2">
      <c r="O1268" s="134" t="str">
        <f t="shared" si="65"/>
        <v/>
      </c>
      <c r="P1268" s="91" t="str">
        <f t="shared" si="67"/>
        <v/>
      </c>
      <c r="R1268" s="91" t="str">
        <f t="shared" si="66"/>
        <v/>
      </c>
    </row>
    <row r="1269" spans="15:18" x14ac:dyDescent="0.2">
      <c r="O1269" s="134" t="str">
        <f t="shared" si="65"/>
        <v/>
      </c>
      <c r="P1269" s="91" t="str">
        <f t="shared" si="67"/>
        <v/>
      </c>
      <c r="R1269" s="91" t="str">
        <f t="shared" si="66"/>
        <v/>
      </c>
    </row>
    <row r="1270" spans="15:18" x14ac:dyDescent="0.2">
      <c r="O1270" s="134" t="str">
        <f t="shared" si="65"/>
        <v/>
      </c>
      <c r="P1270" s="91" t="str">
        <f t="shared" si="67"/>
        <v/>
      </c>
      <c r="R1270" s="91" t="str">
        <f t="shared" si="66"/>
        <v/>
      </c>
    </row>
    <row r="1271" spans="15:18" x14ac:dyDescent="0.2">
      <c r="O1271" s="134" t="str">
        <f t="shared" si="65"/>
        <v/>
      </c>
      <c r="P1271" s="91" t="str">
        <f t="shared" si="67"/>
        <v/>
      </c>
      <c r="R1271" s="91" t="str">
        <f t="shared" si="66"/>
        <v/>
      </c>
    </row>
    <row r="1272" spans="15:18" x14ac:dyDescent="0.2">
      <c r="O1272" s="134" t="str">
        <f t="shared" si="65"/>
        <v/>
      </c>
      <c r="P1272" s="91" t="str">
        <f t="shared" si="67"/>
        <v/>
      </c>
      <c r="R1272" s="91" t="str">
        <f t="shared" si="66"/>
        <v/>
      </c>
    </row>
    <row r="1273" spans="15:18" x14ac:dyDescent="0.2">
      <c r="O1273" s="134" t="str">
        <f t="shared" si="65"/>
        <v/>
      </c>
      <c r="P1273" s="91" t="str">
        <f t="shared" si="67"/>
        <v/>
      </c>
      <c r="R1273" s="91" t="str">
        <f t="shared" si="66"/>
        <v/>
      </c>
    </row>
    <row r="1274" spans="15:18" x14ac:dyDescent="0.2">
      <c r="O1274" s="134" t="str">
        <f t="shared" si="65"/>
        <v/>
      </c>
      <c r="P1274" s="91" t="str">
        <f t="shared" si="67"/>
        <v/>
      </c>
      <c r="R1274" s="91" t="str">
        <f t="shared" si="66"/>
        <v/>
      </c>
    </row>
    <row r="1275" spans="15:18" x14ac:dyDescent="0.2">
      <c r="O1275" s="134" t="str">
        <f t="shared" si="65"/>
        <v/>
      </c>
      <c r="P1275" s="91" t="str">
        <f t="shared" si="67"/>
        <v/>
      </c>
      <c r="R1275" s="91" t="str">
        <f t="shared" si="66"/>
        <v/>
      </c>
    </row>
    <row r="1276" spans="15:18" x14ac:dyDescent="0.2">
      <c r="O1276" s="134" t="str">
        <f t="shared" si="65"/>
        <v/>
      </c>
      <c r="P1276" s="91" t="str">
        <f t="shared" si="67"/>
        <v/>
      </c>
      <c r="R1276" s="91" t="str">
        <f t="shared" si="66"/>
        <v/>
      </c>
    </row>
    <row r="1277" spans="15:18" x14ac:dyDescent="0.2">
      <c r="O1277" s="134" t="str">
        <f t="shared" si="65"/>
        <v/>
      </c>
      <c r="P1277" s="91" t="str">
        <f t="shared" si="67"/>
        <v/>
      </c>
      <c r="R1277" s="91" t="str">
        <f t="shared" si="66"/>
        <v/>
      </c>
    </row>
    <row r="1278" spans="15:18" x14ac:dyDescent="0.2">
      <c r="O1278" s="134" t="str">
        <f t="shared" si="65"/>
        <v/>
      </c>
      <c r="P1278" s="91" t="str">
        <f t="shared" si="67"/>
        <v/>
      </c>
      <c r="R1278" s="91" t="str">
        <f t="shared" si="66"/>
        <v/>
      </c>
    </row>
    <row r="1279" spans="15:18" x14ac:dyDescent="0.2">
      <c r="O1279" s="134" t="str">
        <f t="shared" si="65"/>
        <v/>
      </c>
      <c r="P1279" s="91" t="str">
        <f t="shared" si="67"/>
        <v/>
      </c>
      <c r="R1279" s="91" t="str">
        <f t="shared" si="66"/>
        <v/>
      </c>
    </row>
    <row r="1280" spans="15:18" x14ac:dyDescent="0.2">
      <c r="O1280" s="134" t="str">
        <f t="shared" si="65"/>
        <v/>
      </c>
      <c r="P1280" s="91" t="str">
        <f t="shared" si="67"/>
        <v/>
      </c>
      <c r="R1280" s="91" t="str">
        <f t="shared" si="66"/>
        <v/>
      </c>
    </row>
    <row r="1281" spans="15:18" x14ac:dyDescent="0.2">
      <c r="O1281" s="134" t="str">
        <f t="shared" si="65"/>
        <v/>
      </c>
      <c r="P1281" s="91" t="str">
        <f t="shared" si="67"/>
        <v/>
      </c>
      <c r="R1281" s="91" t="str">
        <f t="shared" si="66"/>
        <v/>
      </c>
    </row>
    <row r="1282" spans="15:18" x14ac:dyDescent="0.2">
      <c r="O1282" s="134" t="str">
        <f t="shared" si="65"/>
        <v/>
      </c>
      <c r="P1282" s="91" t="str">
        <f t="shared" si="67"/>
        <v/>
      </c>
      <c r="R1282" s="91" t="str">
        <f t="shared" si="66"/>
        <v/>
      </c>
    </row>
    <row r="1283" spans="15:18" x14ac:dyDescent="0.2">
      <c r="O1283" s="134" t="str">
        <f t="shared" ref="O1283:O1346" si="68">IF(A1283="","",1)</f>
        <v/>
      </c>
      <c r="P1283" s="91" t="str">
        <f t="shared" si="67"/>
        <v/>
      </c>
      <c r="R1283" s="91" t="str">
        <f t="shared" ref="R1283:R1346" si="69">IF(S1283="AGENT",2,"")&amp;IF(S1283="CLIENT",1,"")</f>
        <v/>
      </c>
    </row>
    <row r="1284" spans="15:18" x14ac:dyDescent="0.2">
      <c r="O1284" s="134" t="str">
        <f t="shared" si="68"/>
        <v/>
      </c>
      <c r="P1284" s="91" t="str">
        <f t="shared" ref="P1284:P1347" si="70">IF(OR(L1284="TROP CHER ALL IN", L1284="TROP CHER FOB", L1284="TROP CHER FRET", L1284="REP HORS DELAIS", L1284="PDT NON ADAPTE", L1284="CDE ANNULEE", L1284="AUTRE"),1, "")</f>
        <v/>
      </c>
      <c r="R1284" s="91" t="str">
        <f t="shared" si="69"/>
        <v/>
      </c>
    </row>
    <row r="1285" spans="15:18" x14ac:dyDescent="0.2">
      <c r="O1285" s="134" t="str">
        <f t="shared" si="68"/>
        <v/>
      </c>
      <c r="P1285" s="91" t="str">
        <f t="shared" si="70"/>
        <v/>
      </c>
      <c r="R1285" s="91" t="str">
        <f t="shared" si="69"/>
        <v/>
      </c>
    </row>
    <row r="1286" spans="15:18" x14ac:dyDescent="0.2">
      <c r="O1286" s="134" t="str">
        <f t="shared" si="68"/>
        <v/>
      </c>
      <c r="P1286" s="91" t="str">
        <f t="shared" si="70"/>
        <v/>
      </c>
      <c r="R1286" s="91" t="str">
        <f t="shared" si="69"/>
        <v/>
      </c>
    </row>
    <row r="1287" spans="15:18" x14ac:dyDescent="0.2">
      <c r="O1287" s="134" t="str">
        <f t="shared" si="68"/>
        <v/>
      </c>
      <c r="P1287" s="91" t="str">
        <f t="shared" si="70"/>
        <v/>
      </c>
      <c r="R1287" s="91" t="str">
        <f t="shared" si="69"/>
        <v/>
      </c>
    </row>
    <row r="1288" spans="15:18" x14ac:dyDescent="0.2">
      <c r="O1288" s="134" t="str">
        <f t="shared" si="68"/>
        <v/>
      </c>
      <c r="P1288" s="91" t="str">
        <f t="shared" si="70"/>
        <v/>
      </c>
      <c r="R1288" s="91" t="str">
        <f t="shared" si="69"/>
        <v/>
      </c>
    </row>
    <row r="1289" spans="15:18" x14ac:dyDescent="0.2">
      <c r="O1289" s="134" t="str">
        <f t="shared" si="68"/>
        <v/>
      </c>
      <c r="P1289" s="91" t="str">
        <f t="shared" si="70"/>
        <v/>
      </c>
      <c r="R1289" s="91" t="str">
        <f t="shared" si="69"/>
        <v/>
      </c>
    </row>
    <row r="1290" spans="15:18" x14ac:dyDescent="0.2">
      <c r="O1290" s="134" t="str">
        <f t="shared" si="68"/>
        <v/>
      </c>
      <c r="P1290" s="91" t="str">
        <f t="shared" si="70"/>
        <v/>
      </c>
      <c r="R1290" s="91" t="str">
        <f t="shared" si="69"/>
        <v/>
      </c>
    </row>
    <row r="1291" spans="15:18" x14ac:dyDescent="0.2">
      <c r="O1291" s="134" t="str">
        <f t="shared" si="68"/>
        <v/>
      </c>
      <c r="P1291" s="91" t="str">
        <f t="shared" si="70"/>
        <v/>
      </c>
      <c r="R1291" s="91" t="str">
        <f t="shared" si="69"/>
        <v/>
      </c>
    </row>
    <row r="1292" spans="15:18" x14ac:dyDescent="0.2">
      <c r="O1292" s="134" t="str">
        <f t="shared" si="68"/>
        <v/>
      </c>
      <c r="P1292" s="91" t="str">
        <f t="shared" si="70"/>
        <v/>
      </c>
      <c r="R1292" s="91" t="str">
        <f t="shared" si="69"/>
        <v/>
      </c>
    </row>
    <row r="1293" spans="15:18" x14ac:dyDescent="0.2">
      <c r="O1293" s="134" t="str">
        <f t="shared" si="68"/>
        <v/>
      </c>
      <c r="P1293" s="91" t="str">
        <f t="shared" si="70"/>
        <v/>
      </c>
      <c r="R1293" s="91" t="str">
        <f t="shared" si="69"/>
        <v/>
      </c>
    </row>
    <row r="1294" spans="15:18" x14ac:dyDescent="0.2">
      <c r="O1294" s="134" t="str">
        <f t="shared" si="68"/>
        <v/>
      </c>
      <c r="P1294" s="91" t="str">
        <f t="shared" si="70"/>
        <v/>
      </c>
      <c r="R1294" s="91" t="str">
        <f t="shared" si="69"/>
        <v/>
      </c>
    </row>
    <row r="1295" spans="15:18" x14ac:dyDescent="0.2">
      <c r="O1295" s="134" t="str">
        <f t="shared" si="68"/>
        <v/>
      </c>
      <c r="P1295" s="91" t="str">
        <f t="shared" si="70"/>
        <v/>
      </c>
      <c r="R1295" s="91" t="str">
        <f t="shared" si="69"/>
        <v/>
      </c>
    </row>
    <row r="1296" spans="15:18" x14ac:dyDescent="0.2">
      <c r="O1296" s="134" t="str">
        <f t="shared" si="68"/>
        <v/>
      </c>
      <c r="P1296" s="91" t="str">
        <f t="shared" si="70"/>
        <v/>
      </c>
      <c r="R1296" s="91" t="str">
        <f t="shared" si="69"/>
        <v/>
      </c>
    </row>
    <row r="1297" spans="15:18" x14ac:dyDescent="0.2">
      <c r="O1297" s="134" t="str">
        <f t="shared" si="68"/>
        <v/>
      </c>
      <c r="P1297" s="91" t="str">
        <f t="shared" si="70"/>
        <v/>
      </c>
      <c r="R1297" s="91" t="str">
        <f t="shared" si="69"/>
        <v/>
      </c>
    </row>
    <row r="1298" spans="15:18" x14ac:dyDescent="0.2">
      <c r="O1298" s="134" t="str">
        <f t="shared" si="68"/>
        <v/>
      </c>
      <c r="P1298" s="91" t="str">
        <f t="shared" si="70"/>
        <v/>
      </c>
      <c r="R1298" s="91" t="str">
        <f t="shared" si="69"/>
        <v/>
      </c>
    </row>
    <row r="1299" spans="15:18" x14ac:dyDescent="0.2">
      <c r="O1299" s="134" t="str">
        <f t="shared" si="68"/>
        <v/>
      </c>
      <c r="P1299" s="91" t="str">
        <f t="shared" si="70"/>
        <v/>
      </c>
      <c r="R1299" s="91" t="str">
        <f t="shared" si="69"/>
        <v/>
      </c>
    </row>
    <row r="1300" spans="15:18" x14ac:dyDescent="0.2">
      <c r="O1300" s="134" t="str">
        <f t="shared" si="68"/>
        <v/>
      </c>
      <c r="P1300" s="91" t="str">
        <f t="shared" si="70"/>
        <v/>
      </c>
      <c r="R1300" s="91" t="str">
        <f t="shared" si="69"/>
        <v/>
      </c>
    </row>
    <row r="1301" spans="15:18" x14ac:dyDescent="0.2">
      <c r="O1301" s="134" t="str">
        <f t="shared" si="68"/>
        <v/>
      </c>
      <c r="P1301" s="91" t="str">
        <f t="shared" si="70"/>
        <v/>
      </c>
      <c r="R1301" s="91" t="str">
        <f t="shared" si="69"/>
        <v/>
      </c>
    </row>
    <row r="1302" spans="15:18" x14ac:dyDescent="0.2">
      <c r="O1302" s="134" t="str">
        <f t="shared" si="68"/>
        <v/>
      </c>
      <c r="P1302" s="91" t="str">
        <f t="shared" si="70"/>
        <v/>
      </c>
      <c r="R1302" s="91" t="str">
        <f t="shared" si="69"/>
        <v/>
      </c>
    </row>
    <row r="1303" spans="15:18" x14ac:dyDescent="0.2">
      <c r="O1303" s="134" t="str">
        <f t="shared" si="68"/>
        <v/>
      </c>
      <c r="P1303" s="91" t="str">
        <f t="shared" si="70"/>
        <v/>
      </c>
      <c r="R1303" s="91" t="str">
        <f t="shared" si="69"/>
        <v/>
      </c>
    </row>
    <row r="1304" spans="15:18" x14ac:dyDescent="0.2">
      <c r="O1304" s="134" t="str">
        <f t="shared" si="68"/>
        <v/>
      </c>
      <c r="P1304" s="91" t="str">
        <f t="shared" si="70"/>
        <v/>
      </c>
      <c r="R1304" s="91" t="str">
        <f t="shared" si="69"/>
        <v/>
      </c>
    </row>
    <row r="1305" spans="15:18" x14ac:dyDescent="0.2">
      <c r="O1305" s="134" t="str">
        <f t="shared" si="68"/>
        <v/>
      </c>
      <c r="P1305" s="91" t="str">
        <f t="shared" si="70"/>
        <v/>
      </c>
      <c r="R1305" s="91" t="str">
        <f t="shared" si="69"/>
        <v/>
      </c>
    </row>
    <row r="1306" spans="15:18" x14ac:dyDescent="0.2">
      <c r="O1306" s="134" t="str">
        <f t="shared" si="68"/>
        <v/>
      </c>
      <c r="P1306" s="91" t="str">
        <f t="shared" si="70"/>
        <v/>
      </c>
      <c r="R1306" s="91" t="str">
        <f t="shared" si="69"/>
        <v/>
      </c>
    </row>
    <row r="1307" spans="15:18" x14ac:dyDescent="0.2">
      <c r="O1307" s="134" t="str">
        <f t="shared" si="68"/>
        <v/>
      </c>
      <c r="P1307" s="91" t="str">
        <f t="shared" si="70"/>
        <v/>
      </c>
      <c r="R1307" s="91" t="str">
        <f t="shared" si="69"/>
        <v/>
      </c>
    </row>
    <row r="1308" spans="15:18" x14ac:dyDescent="0.2">
      <c r="O1308" s="134" t="str">
        <f t="shared" si="68"/>
        <v/>
      </c>
      <c r="P1308" s="91" t="str">
        <f t="shared" si="70"/>
        <v/>
      </c>
      <c r="R1308" s="91" t="str">
        <f t="shared" si="69"/>
        <v/>
      </c>
    </row>
    <row r="1309" spans="15:18" x14ac:dyDescent="0.2">
      <c r="O1309" s="134" t="str">
        <f t="shared" si="68"/>
        <v/>
      </c>
      <c r="P1309" s="91" t="str">
        <f t="shared" si="70"/>
        <v/>
      </c>
      <c r="R1309" s="91" t="str">
        <f t="shared" si="69"/>
        <v/>
      </c>
    </row>
    <row r="1310" spans="15:18" x14ac:dyDescent="0.2">
      <c r="O1310" s="134" t="str">
        <f t="shared" si="68"/>
        <v/>
      </c>
      <c r="P1310" s="91" t="str">
        <f t="shared" si="70"/>
        <v/>
      </c>
      <c r="R1310" s="91" t="str">
        <f t="shared" si="69"/>
        <v/>
      </c>
    </row>
    <row r="1311" spans="15:18" x14ac:dyDescent="0.2">
      <c r="O1311" s="134" t="str">
        <f t="shared" si="68"/>
        <v/>
      </c>
      <c r="P1311" s="91" t="str">
        <f t="shared" si="70"/>
        <v/>
      </c>
      <c r="R1311" s="91" t="str">
        <f t="shared" si="69"/>
        <v/>
      </c>
    </row>
    <row r="1312" spans="15:18" x14ac:dyDescent="0.2">
      <c r="O1312" s="134" t="str">
        <f t="shared" si="68"/>
        <v/>
      </c>
      <c r="P1312" s="91" t="str">
        <f t="shared" si="70"/>
        <v/>
      </c>
      <c r="R1312" s="91" t="str">
        <f t="shared" si="69"/>
        <v/>
      </c>
    </row>
    <row r="1313" spans="15:18" x14ac:dyDescent="0.2">
      <c r="O1313" s="134" t="str">
        <f t="shared" si="68"/>
        <v/>
      </c>
      <c r="P1313" s="91" t="str">
        <f t="shared" si="70"/>
        <v/>
      </c>
      <c r="R1313" s="91" t="str">
        <f t="shared" si="69"/>
        <v/>
      </c>
    </row>
    <row r="1314" spans="15:18" x14ac:dyDescent="0.2">
      <c r="O1314" s="134" t="str">
        <f t="shared" si="68"/>
        <v/>
      </c>
      <c r="P1314" s="91" t="str">
        <f t="shared" si="70"/>
        <v/>
      </c>
      <c r="R1314" s="91" t="str">
        <f t="shared" si="69"/>
        <v/>
      </c>
    </row>
    <row r="1315" spans="15:18" x14ac:dyDescent="0.2">
      <c r="O1315" s="134" t="str">
        <f t="shared" si="68"/>
        <v/>
      </c>
      <c r="P1315" s="91" t="str">
        <f t="shared" si="70"/>
        <v/>
      </c>
      <c r="R1315" s="91" t="str">
        <f t="shared" si="69"/>
        <v/>
      </c>
    </row>
    <row r="1316" spans="15:18" x14ac:dyDescent="0.2">
      <c r="O1316" s="134" t="str">
        <f t="shared" si="68"/>
        <v/>
      </c>
      <c r="P1316" s="91" t="str">
        <f t="shared" si="70"/>
        <v/>
      </c>
      <c r="R1316" s="91" t="str">
        <f t="shared" si="69"/>
        <v/>
      </c>
    </row>
    <row r="1317" spans="15:18" x14ac:dyDescent="0.2">
      <c r="O1317" s="134" t="str">
        <f t="shared" si="68"/>
        <v/>
      </c>
      <c r="P1317" s="91" t="str">
        <f t="shared" si="70"/>
        <v/>
      </c>
      <c r="R1317" s="91" t="str">
        <f t="shared" si="69"/>
        <v/>
      </c>
    </row>
    <row r="1318" spans="15:18" x14ac:dyDescent="0.2">
      <c r="O1318" s="134" t="str">
        <f t="shared" si="68"/>
        <v/>
      </c>
      <c r="P1318" s="91" t="str">
        <f t="shared" si="70"/>
        <v/>
      </c>
      <c r="R1318" s="91" t="str">
        <f t="shared" si="69"/>
        <v/>
      </c>
    </row>
    <row r="1319" spans="15:18" x14ac:dyDescent="0.2">
      <c r="O1319" s="134" t="str">
        <f t="shared" si="68"/>
        <v/>
      </c>
      <c r="P1319" s="91" t="str">
        <f t="shared" si="70"/>
        <v/>
      </c>
      <c r="R1319" s="91" t="str">
        <f t="shared" si="69"/>
        <v/>
      </c>
    </row>
    <row r="1320" spans="15:18" x14ac:dyDescent="0.2">
      <c r="O1320" s="134" t="str">
        <f t="shared" si="68"/>
        <v/>
      </c>
      <c r="P1320" s="91" t="str">
        <f t="shared" si="70"/>
        <v/>
      </c>
      <c r="R1320" s="91" t="str">
        <f t="shared" si="69"/>
        <v/>
      </c>
    </row>
    <row r="1321" spans="15:18" x14ac:dyDescent="0.2">
      <c r="O1321" s="134" t="str">
        <f t="shared" si="68"/>
        <v/>
      </c>
      <c r="P1321" s="91" t="str">
        <f t="shared" si="70"/>
        <v/>
      </c>
      <c r="R1321" s="91" t="str">
        <f t="shared" si="69"/>
        <v/>
      </c>
    </row>
    <row r="1322" spans="15:18" x14ac:dyDescent="0.2">
      <c r="O1322" s="134" t="str">
        <f t="shared" si="68"/>
        <v/>
      </c>
      <c r="P1322" s="91" t="str">
        <f t="shared" si="70"/>
        <v/>
      </c>
      <c r="R1322" s="91" t="str">
        <f t="shared" si="69"/>
        <v/>
      </c>
    </row>
    <row r="1323" spans="15:18" x14ac:dyDescent="0.2">
      <c r="O1323" s="134" t="str">
        <f t="shared" si="68"/>
        <v/>
      </c>
      <c r="P1323" s="91" t="str">
        <f t="shared" si="70"/>
        <v/>
      </c>
      <c r="R1323" s="91" t="str">
        <f t="shared" si="69"/>
        <v/>
      </c>
    </row>
    <row r="1324" spans="15:18" x14ac:dyDescent="0.2">
      <c r="O1324" s="134" t="str">
        <f t="shared" si="68"/>
        <v/>
      </c>
      <c r="P1324" s="91" t="str">
        <f t="shared" si="70"/>
        <v/>
      </c>
      <c r="R1324" s="91" t="str">
        <f t="shared" si="69"/>
        <v/>
      </c>
    </row>
    <row r="1325" spans="15:18" x14ac:dyDescent="0.2">
      <c r="O1325" s="134" t="str">
        <f t="shared" si="68"/>
        <v/>
      </c>
      <c r="P1325" s="91" t="str">
        <f t="shared" si="70"/>
        <v/>
      </c>
      <c r="R1325" s="91" t="str">
        <f t="shared" si="69"/>
        <v/>
      </c>
    </row>
    <row r="1326" spans="15:18" x14ac:dyDescent="0.2">
      <c r="O1326" s="134" t="str">
        <f t="shared" si="68"/>
        <v/>
      </c>
      <c r="P1326" s="91" t="str">
        <f t="shared" si="70"/>
        <v/>
      </c>
      <c r="R1326" s="91" t="str">
        <f t="shared" si="69"/>
        <v/>
      </c>
    </row>
    <row r="1327" spans="15:18" x14ac:dyDescent="0.2">
      <c r="O1327" s="134" t="str">
        <f t="shared" si="68"/>
        <v/>
      </c>
      <c r="P1327" s="91" t="str">
        <f t="shared" si="70"/>
        <v/>
      </c>
      <c r="R1327" s="91" t="str">
        <f t="shared" si="69"/>
        <v/>
      </c>
    </row>
    <row r="1328" spans="15:18" x14ac:dyDescent="0.2">
      <c r="O1328" s="134" t="str">
        <f t="shared" si="68"/>
        <v/>
      </c>
      <c r="P1328" s="91" t="str">
        <f t="shared" si="70"/>
        <v/>
      </c>
      <c r="R1328" s="91" t="str">
        <f t="shared" si="69"/>
        <v/>
      </c>
    </row>
    <row r="1329" spans="15:18" x14ac:dyDescent="0.2">
      <c r="O1329" s="134" t="str">
        <f t="shared" si="68"/>
        <v/>
      </c>
      <c r="P1329" s="91" t="str">
        <f t="shared" si="70"/>
        <v/>
      </c>
      <c r="R1329" s="91" t="str">
        <f t="shared" si="69"/>
        <v/>
      </c>
    </row>
    <row r="1330" spans="15:18" x14ac:dyDescent="0.2">
      <c r="O1330" s="134" t="str">
        <f t="shared" si="68"/>
        <v/>
      </c>
      <c r="P1330" s="91" t="str">
        <f t="shared" si="70"/>
        <v/>
      </c>
      <c r="R1330" s="91" t="str">
        <f t="shared" si="69"/>
        <v/>
      </c>
    </row>
    <row r="1331" spans="15:18" x14ac:dyDescent="0.2">
      <c r="O1331" s="134" t="str">
        <f t="shared" si="68"/>
        <v/>
      </c>
      <c r="P1331" s="91" t="str">
        <f t="shared" si="70"/>
        <v/>
      </c>
      <c r="R1331" s="91" t="str">
        <f t="shared" si="69"/>
        <v/>
      </c>
    </row>
    <row r="1332" spans="15:18" x14ac:dyDescent="0.2">
      <c r="O1332" s="134" t="str">
        <f t="shared" si="68"/>
        <v/>
      </c>
      <c r="P1332" s="91" t="str">
        <f t="shared" si="70"/>
        <v/>
      </c>
      <c r="R1332" s="91" t="str">
        <f t="shared" si="69"/>
        <v/>
      </c>
    </row>
    <row r="1333" spans="15:18" x14ac:dyDescent="0.2">
      <c r="O1333" s="134" t="str">
        <f t="shared" si="68"/>
        <v/>
      </c>
      <c r="P1333" s="91" t="str">
        <f t="shared" si="70"/>
        <v/>
      </c>
      <c r="R1333" s="91" t="str">
        <f t="shared" si="69"/>
        <v/>
      </c>
    </row>
    <row r="1334" spans="15:18" x14ac:dyDescent="0.2">
      <c r="O1334" s="134" t="str">
        <f t="shared" si="68"/>
        <v/>
      </c>
      <c r="P1334" s="91" t="str">
        <f t="shared" si="70"/>
        <v/>
      </c>
      <c r="R1334" s="91" t="str">
        <f t="shared" si="69"/>
        <v/>
      </c>
    </row>
    <row r="1335" spans="15:18" x14ac:dyDescent="0.2">
      <c r="O1335" s="134" t="str">
        <f t="shared" si="68"/>
        <v/>
      </c>
      <c r="P1335" s="91" t="str">
        <f t="shared" si="70"/>
        <v/>
      </c>
      <c r="R1335" s="91" t="str">
        <f t="shared" si="69"/>
        <v/>
      </c>
    </row>
    <row r="1336" spans="15:18" x14ac:dyDescent="0.2">
      <c r="O1336" s="134" t="str">
        <f t="shared" si="68"/>
        <v/>
      </c>
      <c r="P1336" s="91" t="str">
        <f t="shared" si="70"/>
        <v/>
      </c>
      <c r="R1336" s="91" t="str">
        <f t="shared" si="69"/>
        <v/>
      </c>
    </row>
    <row r="1337" spans="15:18" x14ac:dyDescent="0.2">
      <c r="O1337" s="134" t="str">
        <f t="shared" si="68"/>
        <v/>
      </c>
      <c r="P1337" s="91" t="str">
        <f t="shared" si="70"/>
        <v/>
      </c>
      <c r="R1337" s="91" t="str">
        <f t="shared" si="69"/>
        <v/>
      </c>
    </row>
    <row r="1338" spans="15:18" x14ac:dyDescent="0.2">
      <c r="O1338" s="134" t="str">
        <f t="shared" si="68"/>
        <v/>
      </c>
      <c r="P1338" s="91" t="str">
        <f t="shared" si="70"/>
        <v/>
      </c>
      <c r="R1338" s="91" t="str">
        <f t="shared" si="69"/>
        <v/>
      </c>
    </row>
    <row r="1339" spans="15:18" x14ac:dyDescent="0.2">
      <c r="O1339" s="134" t="str">
        <f t="shared" si="68"/>
        <v/>
      </c>
      <c r="P1339" s="91" t="str">
        <f t="shared" si="70"/>
        <v/>
      </c>
      <c r="R1339" s="91" t="str">
        <f t="shared" si="69"/>
        <v/>
      </c>
    </row>
    <row r="1340" spans="15:18" x14ac:dyDescent="0.2">
      <c r="O1340" s="134" t="str">
        <f t="shared" si="68"/>
        <v/>
      </c>
      <c r="P1340" s="91" t="str">
        <f t="shared" si="70"/>
        <v/>
      </c>
      <c r="R1340" s="91" t="str">
        <f t="shared" si="69"/>
        <v/>
      </c>
    </row>
    <row r="1341" spans="15:18" x14ac:dyDescent="0.2">
      <c r="O1341" s="134" t="str">
        <f t="shared" si="68"/>
        <v/>
      </c>
      <c r="P1341" s="91" t="str">
        <f t="shared" si="70"/>
        <v/>
      </c>
      <c r="R1341" s="91" t="str">
        <f t="shared" si="69"/>
        <v/>
      </c>
    </row>
    <row r="1342" spans="15:18" x14ac:dyDescent="0.2">
      <c r="O1342" s="134" t="str">
        <f t="shared" si="68"/>
        <v/>
      </c>
      <c r="P1342" s="91" t="str">
        <f t="shared" si="70"/>
        <v/>
      </c>
      <c r="R1342" s="91" t="str">
        <f t="shared" si="69"/>
        <v/>
      </c>
    </row>
    <row r="1343" spans="15:18" x14ac:dyDescent="0.2">
      <c r="O1343" s="134" t="str">
        <f t="shared" si="68"/>
        <v/>
      </c>
      <c r="P1343" s="91" t="str">
        <f t="shared" si="70"/>
        <v/>
      </c>
      <c r="R1343" s="91" t="str">
        <f t="shared" si="69"/>
        <v/>
      </c>
    </row>
    <row r="1344" spans="15:18" x14ac:dyDescent="0.2">
      <c r="O1344" s="134" t="str">
        <f t="shared" si="68"/>
        <v/>
      </c>
      <c r="P1344" s="91" t="str">
        <f t="shared" si="70"/>
        <v/>
      </c>
      <c r="R1344" s="91" t="str">
        <f t="shared" si="69"/>
        <v/>
      </c>
    </row>
    <row r="1345" spans="15:18" x14ac:dyDescent="0.2">
      <c r="O1345" s="134" t="str">
        <f t="shared" si="68"/>
        <v/>
      </c>
      <c r="P1345" s="91" t="str">
        <f t="shared" si="70"/>
        <v/>
      </c>
      <c r="R1345" s="91" t="str">
        <f t="shared" si="69"/>
        <v/>
      </c>
    </row>
    <row r="1346" spans="15:18" x14ac:dyDescent="0.2">
      <c r="O1346" s="134" t="str">
        <f t="shared" si="68"/>
        <v/>
      </c>
      <c r="P1346" s="91" t="str">
        <f t="shared" si="70"/>
        <v/>
      </c>
      <c r="R1346" s="91" t="str">
        <f t="shared" si="69"/>
        <v/>
      </c>
    </row>
    <row r="1347" spans="15:18" x14ac:dyDescent="0.2">
      <c r="O1347" s="134" t="str">
        <f t="shared" ref="O1347:O1410" si="71">IF(A1347="","",1)</f>
        <v/>
      </c>
      <c r="P1347" s="91" t="str">
        <f t="shared" si="70"/>
        <v/>
      </c>
      <c r="R1347" s="91" t="str">
        <f t="shared" ref="R1347:R1410" si="72">IF(S1347="AGENT",2,"")&amp;IF(S1347="CLIENT",1,"")</f>
        <v/>
      </c>
    </row>
    <row r="1348" spans="15:18" x14ac:dyDescent="0.2">
      <c r="O1348" s="134" t="str">
        <f t="shared" si="71"/>
        <v/>
      </c>
      <c r="P1348" s="91" t="str">
        <f t="shared" ref="P1348:P1411" si="73">IF(OR(L1348="TROP CHER ALL IN", L1348="TROP CHER FOB", L1348="TROP CHER FRET", L1348="REP HORS DELAIS", L1348="PDT NON ADAPTE", L1348="CDE ANNULEE", L1348="AUTRE"),1, "")</f>
        <v/>
      </c>
      <c r="R1348" s="91" t="str">
        <f t="shared" si="72"/>
        <v/>
      </c>
    </row>
    <row r="1349" spans="15:18" x14ac:dyDescent="0.2">
      <c r="O1349" s="134" t="str">
        <f t="shared" si="71"/>
        <v/>
      </c>
      <c r="P1349" s="91" t="str">
        <f t="shared" si="73"/>
        <v/>
      </c>
      <c r="R1349" s="91" t="str">
        <f t="shared" si="72"/>
        <v/>
      </c>
    </row>
    <row r="1350" spans="15:18" x14ac:dyDescent="0.2">
      <c r="O1350" s="134" t="str">
        <f t="shared" si="71"/>
        <v/>
      </c>
      <c r="P1350" s="91" t="str">
        <f t="shared" si="73"/>
        <v/>
      </c>
      <c r="R1350" s="91" t="str">
        <f t="shared" si="72"/>
        <v/>
      </c>
    </row>
    <row r="1351" spans="15:18" x14ac:dyDescent="0.2">
      <c r="O1351" s="134" t="str">
        <f t="shared" si="71"/>
        <v/>
      </c>
      <c r="P1351" s="91" t="str">
        <f t="shared" si="73"/>
        <v/>
      </c>
      <c r="R1351" s="91" t="str">
        <f t="shared" si="72"/>
        <v/>
      </c>
    </row>
    <row r="1352" spans="15:18" x14ac:dyDescent="0.2">
      <c r="O1352" s="134" t="str">
        <f t="shared" si="71"/>
        <v/>
      </c>
      <c r="P1352" s="91" t="str">
        <f t="shared" si="73"/>
        <v/>
      </c>
      <c r="R1352" s="91" t="str">
        <f t="shared" si="72"/>
        <v/>
      </c>
    </row>
    <row r="1353" spans="15:18" x14ac:dyDescent="0.2">
      <c r="O1353" s="134" t="str">
        <f t="shared" si="71"/>
        <v/>
      </c>
      <c r="P1353" s="91" t="str">
        <f t="shared" si="73"/>
        <v/>
      </c>
      <c r="R1353" s="91" t="str">
        <f t="shared" si="72"/>
        <v/>
      </c>
    </row>
    <row r="1354" spans="15:18" x14ac:dyDescent="0.2">
      <c r="O1354" s="134" t="str">
        <f t="shared" si="71"/>
        <v/>
      </c>
      <c r="P1354" s="91" t="str">
        <f t="shared" si="73"/>
        <v/>
      </c>
      <c r="R1354" s="91" t="str">
        <f t="shared" si="72"/>
        <v/>
      </c>
    </row>
    <row r="1355" spans="15:18" x14ac:dyDescent="0.2">
      <c r="O1355" s="134" t="str">
        <f t="shared" si="71"/>
        <v/>
      </c>
      <c r="P1355" s="91" t="str">
        <f t="shared" si="73"/>
        <v/>
      </c>
      <c r="R1355" s="91" t="str">
        <f t="shared" si="72"/>
        <v/>
      </c>
    </row>
    <row r="1356" spans="15:18" x14ac:dyDescent="0.2">
      <c r="O1356" s="134" t="str">
        <f t="shared" si="71"/>
        <v/>
      </c>
      <c r="P1356" s="91" t="str">
        <f t="shared" si="73"/>
        <v/>
      </c>
      <c r="R1356" s="91" t="str">
        <f t="shared" si="72"/>
        <v/>
      </c>
    </row>
    <row r="1357" spans="15:18" x14ac:dyDescent="0.2">
      <c r="O1357" s="134" t="str">
        <f t="shared" si="71"/>
        <v/>
      </c>
      <c r="P1357" s="91" t="str">
        <f t="shared" si="73"/>
        <v/>
      </c>
      <c r="R1357" s="91" t="str">
        <f t="shared" si="72"/>
        <v/>
      </c>
    </row>
    <row r="1358" spans="15:18" x14ac:dyDescent="0.2">
      <c r="O1358" s="134" t="str">
        <f t="shared" si="71"/>
        <v/>
      </c>
      <c r="P1358" s="91" t="str">
        <f t="shared" si="73"/>
        <v/>
      </c>
      <c r="R1358" s="91" t="str">
        <f t="shared" si="72"/>
        <v/>
      </c>
    </row>
    <row r="1359" spans="15:18" x14ac:dyDescent="0.2">
      <c r="O1359" s="134" t="str">
        <f t="shared" si="71"/>
        <v/>
      </c>
      <c r="P1359" s="91" t="str">
        <f t="shared" si="73"/>
        <v/>
      </c>
      <c r="R1359" s="91" t="str">
        <f t="shared" si="72"/>
        <v/>
      </c>
    </row>
    <row r="1360" spans="15:18" x14ac:dyDescent="0.2">
      <c r="O1360" s="134" t="str">
        <f t="shared" si="71"/>
        <v/>
      </c>
      <c r="P1360" s="91" t="str">
        <f t="shared" si="73"/>
        <v/>
      </c>
      <c r="R1360" s="91" t="str">
        <f t="shared" si="72"/>
        <v/>
      </c>
    </row>
    <row r="1361" spans="15:18" x14ac:dyDescent="0.2">
      <c r="O1361" s="134" t="str">
        <f t="shared" si="71"/>
        <v/>
      </c>
      <c r="P1361" s="91" t="str">
        <f t="shared" si="73"/>
        <v/>
      </c>
      <c r="R1361" s="91" t="str">
        <f t="shared" si="72"/>
        <v/>
      </c>
    </row>
    <row r="1362" spans="15:18" x14ac:dyDescent="0.2">
      <c r="O1362" s="134" t="str">
        <f t="shared" si="71"/>
        <v/>
      </c>
      <c r="P1362" s="91" t="str">
        <f t="shared" si="73"/>
        <v/>
      </c>
      <c r="R1362" s="91" t="str">
        <f t="shared" si="72"/>
        <v/>
      </c>
    </row>
    <row r="1363" spans="15:18" x14ac:dyDescent="0.2">
      <c r="O1363" s="134" t="str">
        <f t="shared" si="71"/>
        <v/>
      </c>
      <c r="P1363" s="91" t="str">
        <f t="shared" si="73"/>
        <v/>
      </c>
      <c r="R1363" s="91" t="str">
        <f t="shared" si="72"/>
        <v/>
      </c>
    </row>
    <row r="1364" spans="15:18" x14ac:dyDescent="0.2">
      <c r="O1364" s="134" t="str">
        <f t="shared" si="71"/>
        <v/>
      </c>
      <c r="P1364" s="91" t="str">
        <f t="shared" si="73"/>
        <v/>
      </c>
      <c r="R1364" s="91" t="str">
        <f t="shared" si="72"/>
        <v/>
      </c>
    </row>
    <row r="1365" spans="15:18" x14ac:dyDescent="0.2">
      <c r="O1365" s="134" t="str">
        <f t="shared" si="71"/>
        <v/>
      </c>
      <c r="P1365" s="91" t="str">
        <f t="shared" si="73"/>
        <v/>
      </c>
      <c r="R1365" s="91" t="str">
        <f t="shared" si="72"/>
        <v/>
      </c>
    </row>
    <row r="1366" spans="15:18" x14ac:dyDescent="0.2">
      <c r="O1366" s="134" t="str">
        <f t="shared" si="71"/>
        <v/>
      </c>
      <c r="P1366" s="91" t="str">
        <f t="shared" si="73"/>
        <v/>
      </c>
      <c r="R1366" s="91" t="str">
        <f t="shared" si="72"/>
        <v/>
      </c>
    </row>
    <row r="1367" spans="15:18" x14ac:dyDescent="0.2">
      <c r="O1367" s="134" t="str">
        <f t="shared" si="71"/>
        <v/>
      </c>
      <c r="P1367" s="91" t="str">
        <f t="shared" si="73"/>
        <v/>
      </c>
      <c r="R1367" s="91" t="str">
        <f t="shared" si="72"/>
        <v/>
      </c>
    </row>
    <row r="1368" spans="15:18" x14ac:dyDescent="0.2">
      <c r="O1368" s="134" t="str">
        <f t="shared" si="71"/>
        <v/>
      </c>
      <c r="P1368" s="91" t="str">
        <f t="shared" si="73"/>
        <v/>
      </c>
      <c r="R1368" s="91" t="str">
        <f t="shared" si="72"/>
        <v/>
      </c>
    </row>
    <row r="1369" spans="15:18" x14ac:dyDescent="0.2">
      <c r="O1369" s="134" t="str">
        <f t="shared" si="71"/>
        <v/>
      </c>
      <c r="P1369" s="91" t="str">
        <f t="shared" si="73"/>
        <v/>
      </c>
      <c r="R1369" s="91" t="str">
        <f t="shared" si="72"/>
        <v/>
      </c>
    </row>
    <row r="1370" spans="15:18" x14ac:dyDescent="0.2">
      <c r="O1370" s="134" t="str">
        <f t="shared" si="71"/>
        <v/>
      </c>
      <c r="P1370" s="91" t="str">
        <f t="shared" si="73"/>
        <v/>
      </c>
      <c r="R1370" s="91" t="str">
        <f t="shared" si="72"/>
        <v/>
      </c>
    </row>
    <row r="1371" spans="15:18" x14ac:dyDescent="0.2">
      <c r="O1371" s="134" t="str">
        <f t="shared" si="71"/>
        <v/>
      </c>
      <c r="P1371" s="91" t="str">
        <f t="shared" si="73"/>
        <v/>
      </c>
      <c r="R1371" s="91" t="str">
        <f t="shared" si="72"/>
        <v/>
      </c>
    </row>
    <row r="1372" spans="15:18" x14ac:dyDescent="0.2">
      <c r="O1372" s="134" t="str">
        <f t="shared" si="71"/>
        <v/>
      </c>
      <c r="P1372" s="91" t="str">
        <f t="shared" si="73"/>
        <v/>
      </c>
      <c r="R1372" s="91" t="str">
        <f t="shared" si="72"/>
        <v/>
      </c>
    </row>
    <row r="1373" spans="15:18" x14ac:dyDescent="0.2">
      <c r="O1373" s="134" t="str">
        <f t="shared" si="71"/>
        <v/>
      </c>
      <c r="P1373" s="91" t="str">
        <f t="shared" si="73"/>
        <v/>
      </c>
      <c r="R1373" s="91" t="str">
        <f t="shared" si="72"/>
        <v/>
      </c>
    </row>
    <row r="1374" spans="15:18" x14ac:dyDescent="0.2">
      <c r="O1374" s="134" t="str">
        <f t="shared" si="71"/>
        <v/>
      </c>
      <c r="P1374" s="91" t="str">
        <f t="shared" si="73"/>
        <v/>
      </c>
      <c r="R1374" s="91" t="str">
        <f t="shared" si="72"/>
        <v/>
      </c>
    </row>
    <row r="1375" spans="15:18" x14ac:dyDescent="0.2">
      <c r="O1375" s="134" t="str">
        <f t="shared" si="71"/>
        <v/>
      </c>
      <c r="P1375" s="91" t="str">
        <f t="shared" si="73"/>
        <v/>
      </c>
      <c r="R1375" s="91" t="str">
        <f t="shared" si="72"/>
        <v/>
      </c>
    </row>
    <row r="1376" spans="15:18" x14ac:dyDescent="0.2">
      <c r="O1376" s="134" t="str">
        <f t="shared" si="71"/>
        <v/>
      </c>
      <c r="P1376" s="91" t="str">
        <f t="shared" si="73"/>
        <v/>
      </c>
      <c r="R1376" s="91" t="str">
        <f t="shared" si="72"/>
        <v/>
      </c>
    </row>
    <row r="1377" spans="15:18" x14ac:dyDescent="0.2">
      <c r="O1377" s="134" t="str">
        <f t="shared" si="71"/>
        <v/>
      </c>
      <c r="P1377" s="91" t="str">
        <f t="shared" si="73"/>
        <v/>
      </c>
      <c r="R1377" s="91" t="str">
        <f t="shared" si="72"/>
        <v/>
      </c>
    </row>
    <row r="1378" spans="15:18" x14ac:dyDescent="0.2">
      <c r="O1378" s="134" t="str">
        <f t="shared" si="71"/>
        <v/>
      </c>
      <c r="P1378" s="91" t="str">
        <f t="shared" si="73"/>
        <v/>
      </c>
      <c r="R1378" s="91" t="str">
        <f t="shared" si="72"/>
        <v/>
      </c>
    </row>
    <row r="1379" spans="15:18" x14ac:dyDescent="0.2">
      <c r="O1379" s="134" t="str">
        <f t="shared" si="71"/>
        <v/>
      </c>
      <c r="P1379" s="91" t="str">
        <f t="shared" si="73"/>
        <v/>
      </c>
      <c r="R1379" s="91" t="str">
        <f t="shared" si="72"/>
        <v/>
      </c>
    </row>
    <row r="1380" spans="15:18" x14ac:dyDescent="0.2">
      <c r="O1380" s="134" t="str">
        <f t="shared" si="71"/>
        <v/>
      </c>
      <c r="P1380" s="91" t="str">
        <f t="shared" si="73"/>
        <v/>
      </c>
      <c r="R1380" s="91" t="str">
        <f t="shared" si="72"/>
        <v/>
      </c>
    </row>
    <row r="1381" spans="15:18" x14ac:dyDescent="0.2">
      <c r="O1381" s="134" t="str">
        <f t="shared" si="71"/>
        <v/>
      </c>
      <c r="P1381" s="91" t="str">
        <f t="shared" si="73"/>
        <v/>
      </c>
      <c r="R1381" s="91" t="str">
        <f t="shared" si="72"/>
        <v/>
      </c>
    </row>
    <row r="1382" spans="15:18" x14ac:dyDescent="0.2">
      <c r="O1382" s="134" t="str">
        <f t="shared" si="71"/>
        <v/>
      </c>
      <c r="P1382" s="91" t="str">
        <f t="shared" si="73"/>
        <v/>
      </c>
      <c r="R1382" s="91" t="str">
        <f t="shared" si="72"/>
        <v/>
      </c>
    </row>
    <row r="1383" spans="15:18" x14ac:dyDescent="0.2">
      <c r="O1383" s="134" t="str">
        <f t="shared" si="71"/>
        <v/>
      </c>
      <c r="P1383" s="91" t="str">
        <f t="shared" si="73"/>
        <v/>
      </c>
      <c r="R1383" s="91" t="str">
        <f t="shared" si="72"/>
        <v/>
      </c>
    </row>
    <row r="1384" spans="15:18" x14ac:dyDescent="0.2">
      <c r="O1384" s="134" t="str">
        <f t="shared" si="71"/>
        <v/>
      </c>
      <c r="P1384" s="91" t="str">
        <f t="shared" si="73"/>
        <v/>
      </c>
      <c r="R1384" s="91" t="str">
        <f t="shared" si="72"/>
        <v/>
      </c>
    </row>
    <row r="1385" spans="15:18" x14ac:dyDescent="0.2">
      <c r="O1385" s="134" t="str">
        <f t="shared" si="71"/>
        <v/>
      </c>
      <c r="P1385" s="91" t="str">
        <f t="shared" si="73"/>
        <v/>
      </c>
      <c r="R1385" s="91" t="str">
        <f t="shared" si="72"/>
        <v/>
      </c>
    </row>
    <row r="1386" spans="15:18" x14ac:dyDescent="0.2">
      <c r="O1386" s="134" t="str">
        <f t="shared" si="71"/>
        <v/>
      </c>
      <c r="P1386" s="91" t="str">
        <f t="shared" si="73"/>
        <v/>
      </c>
      <c r="R1386" s="91" t="str">
        <f t="shared" si="72"/>
        <v/>
      </c>
    </row>
    <row r="1387" spans="15:18" x14ac:dyDescent="0.2">
      <c r="O1387" s="134" t="str">
        <f t="shared" si="71"/>
        <v/>
      </c>
      <c r="P1387" s="91" t="str">
        <f t="shared" si="73"/>
        <v/>
      </c>
      <c r="R1387" s="91" t="str">
        <f t="shared" si="72"/>
        <v/>
      </c>
    </row>
    <row r="1388" spans="15:18" x14ac:dyDescent="0.2">
      <c r="O1388" s="134" t="str">
        <f t="shared" si="71"/>
        <v/>
      </c>
      <c r="P1388" s="91" t="str">
        <f t="shared" si="73"/>
        <v/>
      </c>
      <c r="R1388" s="91" t="str">
        <f t="shared" si="72"/>
        <v/>
      </c>
    </row>
    <row r="1389" spans="15:18" x14ac:dyDescent="0.2">
      <c r="O1389" s="134" t="str">
        <f t="shared" si="71"/>
        <v/>
      </c>
      <c r="P1389" s="91" t="str">
        <f t="shared" si="73"/>
        <v/>
      </c>
      <c r="R1389" s="91" t="str">
        <f t="shared" si="72"/>
        <v/>
      </c>
    </row>
    <row r="1390" spans="15:18" x14ac:dyDescent="0.2">
      <c r="O1390" s="134" t="str">
        <f t="shared" si="71"/>
        <v/>
      </c>
      <c r="P1390" s="91" t="str">
        <f t="shared" si="73"/>
        <v/>
      </c>
      <c r="R1390" s="91" t="str">
        <f t="shared" si="72"/>
        <v/>
      </c>
    </row>
    <row r="1391" spans="15:18" x14ac:dyDescent="0.2">
      <c r="O1391" s="134" t="str">
        <f t="shared" si="71"/>
        <v/>
      </c>
      <c r="P1391" s="91" t="str">
        <f t="shared" si="73"/>
        <v/>
      </c>
      <c r="R1391" s="91" t="str">
        <f t="shared" si="72"/>
        <v/>
      </c>
    </row>
    <row r="1392" spans="15:18" x14ac:dyDescent="0.2">
      <c r="O1392" s="134" t="str">
        <f t="shared" si="71"/>
        <v/>
      </c>
      <c r="P1392" s="91" t="str">
        <f t="shared" si="73"/>
        <v/>
      </c>
      <c r="R1392" s="91" t="str">
        <f t="shared" si="72"/>
        <v/>
      </c>
    </row>
    <row r="1393" spans="15:18" x14ac:dyDescent="0.2">
      <c r="O1393" s="134" t="str">
        <f t="shared" si="71"/>
        <v/>
      </c>
      <c r="P1393" s="91" t="str">
        <f t="shared" si="73"/>
        <v/>
      </c>
      <c r="R1393" s="91" t="str">
        <f t="shared" si="72"/>
        <v/>
      </c>
    </row>
    <row r="1394" spans="15:18" x14ac:dyDescent="0.2">
      <c r="O1394" s="134" t="str">
        <f t="shared" si="71"/>
        <v/>
      </c>
      <c r="P1394" s="91" t="str">
        <f t="shared" si="73"/>
        <v/>
      </c>
      <c r="R1394" s="91" t="str">
        <f t="shared" si="72"/>
        <v/>
      </c>
    </row>
    <row r="1395" spans="15:18" x14ac:dyDescent="0.2">
      <c r="O1395" s="134" t="str">
        <f t="shared" si="71"/>
        <v/>
      </c>
      <c r="P1395" s="91" t="str">
        <f t="shared" si="73"/>
        <v/>
      </c>
      <c r="R1395" s="91" t="str">
        <f t="shared" si="72"/>
        <v/>
      </c>
    </row>
    <row r="1396" spans="15:18" x14ac:dyDescent="0.2">
      <c r="O1396" s="134" t="str">
        <f t="shared" si="71"/>
        <v/>
      </c>
      <c r="P1396" s="91" t="str">
        <f t="shared" si="73"/>
        <v/>
      </c>
      <c r="R1396" s="91" t="str">
        <f t="shared" si="72"/>
        <v/>
      </c>
    </row>
    <row r="1397" spans="15:18" x14ac:dyDescent="0.2">
      <c r="O1397" s="134" t="str">
        <f t="shared" si="71"/>
        <v/>
      </c>
      <c r="P1397" s="91" t="str">
        <f t="shared" si="73"/>
        <v/>
      </c>
      <c r="R1397" s="91" t="str">
        <f t="shared" si="72"/>
        <v/>
      </c>
    </row>
    <row r="1398" spans="15:18" x14ac:dyDescent="0.2">
      <c r="O1398" s="134" t="str">
        <f t="shared" si="71"/>
        <v/>
      </c>
      <c r="P1398" s="91" t="str">
        <f t="shared" si="73"/>
        <v/>
      </c>
      <c r="R1398" s="91" t="str">
        <f t="shared" si="72"/>
        <v/>
      </c>
    </row>
    <row r="1399" spans="15:18" x14ac:dyDescent="0.2">
      <c r="O1399" s="134" t="str">
        <f t="shared" si="71"/>
        <v/>
      </c>
      <c r="P1399" s="91" t="str">
        <f t="shared" si="73"/>
        <v/>
      </c>
      <c r="R1399" s="91" t="str">
        <f t="shared" si="72"/>
        <v/>
      </c>
    </row>
    <row r="1400" spans="15:18" x14ac:dyDescent="0.2">
      <c r="O1400" s="134" t="str">
        <f t="shared" si="71"/>
        <v/>
      </c>
      <c r="P1400" s="91" t="str">
        <f t="shared" si="73"/>
        <v/>
      </c>
      <c r="R1400" s="91" t="str">
        <f t="shared" si="72"/>
        <v/>
      </c>
    </row>
    <row r="1401" spans="15:18" x14ac:dyDescent="0.2">
      <c r="O1401" s="134" t="str">
        <f t="shared" si="71"/>
        <v/>
      </c>
      <c r="P1401" s="91" t="str">
        <f t="shared" si="73"/>
        <v/>
      </c>
      <c r="R1401" s="91" t="str">
        <f t="shared" si="72"/>
        <v/>
      </c>
    </row>
    <row r="1402" spans="15:18" x14ac:dyDescent="0.2">
      <c r="O1402" s="134" t="str">
        <f t="shared" si="71"/>
        <v/>
      </c>
      <c r="P1402" s="91" t="str">
        <f t="shared" si="73"/>
        <v/>
      </c>
      <c r="R1402" s="91" t="str">
        <f t="shared" si="72"/>
        <v/>
      </c>
    </row>
    <row r="1403" spans="15:18" x14ac:dyDescent="0.2">
      <c r="O1403" s="134" t="str">
        <f t="shared" si="71"/>
        <v/>
      </c>
      <c r="P1403" s="91" t="str">
        <f t="shared" si="73"/>
        <v/>
      </c>
      <c r="R1403" s="91" t="str">
        <f t="shared" si="72"/>
        <v/>
      </c>
    </row>
    <row r="1404" spans="15:18" x14ac:dyDescent="0.2">
      <c r="O1404" s="134" t="str">
        <f t="shared" si="71"/>
        <v/>
      </c>
      <c r="P1404" s="91" t="str">
        <f t="shared" si="73"/>
        <v/>
      </c>
      <c r="R1404" s="91" t="str">
        <f t="shared" si="72"/>
        <v/>
      </c>
    </row>
    <row r="1405" spans="15:18" x14ac:dyDescent="0.2">
      <c r="O1405" s="134" t="str">
        <f t="shared" si="71"/>
        <v/>
      </c>
      <c r="P1405" s="91" t="str">
        <f t="shared" si="73"/>
        <v/>
      </c>
      <c r="R1405" s="91" t="str">
        <f t="shared" si="72"/>
        <v/>
      </c>
    </row>
    <row r="1406" spans="15:18" x14ac:dyDescent="0.2">
      <c r="O1406" s="134" t="str">
        <f t="shared" si="71"/>
        <v/>
      </c>
      <c r="P1406" s="91" t="str">
        <f t="shared" si="73"/>
        <v/>
      </c>
      <c r="R1406" s="91" t="str">
        <f t="shared" si="72"/>
        <v/>
      </c>
    </row>
    <row r="1407" spans="15:18" x14ac:dyDescent="0.2">
      <c r="O1407" s="134" t="str">
        <f t="shared" si="71"/>
        <v/>
      </c>
      <c r="P1407" s="91" t="str">
        <f t="shared" si="73"/>
        <v/>
      </c>
      <c r="R1407" s="91" t="str">
        <f t="shared" si="72"/>
        <v/>
      </c>
    </row>
    <row r="1408" spans="15:18" x14ac:dyDescent="0.2">
      <c r="O1408" s="134" t="str">
        <f t="shared" si="71"/>
        <v/>
      </c>
      <c r="P1408" s="91" t="str">
        <f t="shared" si="73"/>
        <v/>
      </c>
      <c r="R1408" s="91" t="str">
        <f t="shared" si="72"/>
        <v/>
      </c>
    </row>
    <row r="1409" spans="15:18" x14ac:dyDescent="0.2">
      <c r="O1409" s="134" t="str">
        <f t="shared" si="71"/>
        <v/>
      </c>
      <c r="P1409" s="91" t="str">
        <f t="shared" si="73"/>
        <v/>
      </c>
      <c r="R1409" s="91" t="str">
        <f t="shared" si="72"/>
        <v/>
      </c>
    </row>
    <row r="1410" spans="15:18" x14ac:dyDescent="0.2">
      <c r="O1410" s="134" t="str">
        <f t="shared" si="71"/>
        <v/>
      </c>
      <c r="P1410" s="91" t="str">
        <f t="shared" si="73"/>
        <v/>
      </c>
      <c r="R1410" s="91" t="str">
        <f t="shared" si="72"/>
        <v/>
      </c>
    </row>
    <row r="1411" spans="15:18" x14ac:dyDescent="0.2">
      <c r="O1411" s="134" t="str">
        <f t="shared" ref="O1411:O1474" si="74">IF(A1411="","",1)</f>
        <v/>
      </c>
      <c r="P1411" s="91" t="str">
        <f t="shared" si="73"/>
        <v/>
      </c>
      <c r="R1411" s="91" t="str">
        <f t="shared" ref="R1411:R1474" si="75">IF(S1411="AGENT",2,"")&amp;IF(S1411="CLIENT",1,"")</f>
        <v/>
      </c>
    </row>
    <row r="1412" spans="15:18" x14ac:dyDescent="0.2">
      <c r="O1412" s="134" t="str">
        <f t="shared" si="74"/>
        <v/>
      </c>
      <c r="P1412" s="91" t="str">
        <f t="shared" ref="P1412:P1475" si="76">IF(OR(L1412="TROP CHER ALL IN", L1412="TROP CHER FOB", L1412="TROP CHER FRET", L1412="REP HORS DELAIS", L1412="PDT NON ADAPTE", L1412="CDE ANNULEE", L1412="AUTRE"),1, "")</f>
        <v/>
      </c>
      <c r="R1412" s="91" t="str">
        <f t="shared" si="75"/>
        <v/>
      </c>
    </row>
    <row r="1413" spans="15:18" x14ac:dyDescent="0.2">
      <c r="O1413" s="134" t="str">
        <f t="shared" si="74"/>
        <v/>
      </c>
      <c r="P1413" s="91" t="str">
        <f t="shared" si="76"/>
        <v/>
      </c>
      <c r="R1413" s="91" t="str">
        <f t="shared" si="75"/>
        <v/>
      </c>
    </row>
    <row r="1414" spans="15:18" x14ac:dyDescent="0.2">
      <c r="O1414" s="134" t="str">
        <f t="shared" si="74"/>
        <v/>
      </c>
      <c r="P1414" s="91" t="str">
        <f t="shared" si="76"/>
        <v/>
      </c>
      <c r="R1414" s="91" t="str">
        <f t="shared" si="75"/>
        <v/>
      </c>
    </row>
    <row r="1415" spans="15:18" x14ac:dyDescent="0.2">
      <c r="O1415" s="134" t="str">
        <f t="shared" si="74"/>
        <v/>
      </c>
      <c r="P1415" s="91" t="str">
        <f t="shared" si="76"/>
        <v/>
      </c>
      <c r="R1415" s="91" t="str">
        <f t="shared" si="75"/>
        <v/>
      </c>
    </row>
    <row r="1416" spans="15:18" x14ac:dyDescent="0.2">
      <c r="O1416" s="134" t="str">
        <f t="shared" si="74"/>
        <v/>
      </c>
      <c r="P1416" s="91" t="str">
        <f t="shared" si="76"/>
        <v/>
      </c>
      <c r="R1416" s="91" t="str">
        <f t="shared" si="75"/>
        <v/>
      </c>
    </row>
    <row r="1417" spans="15:18" x14ac:dyDescent="0.2">
      <c r="O1417" s="134" t="str">
        <f t="shared" si="74"/>
        <v/>
      </c>
      <c r="P1417" s="91" t="str">
        <f t="shared" si="76"/>
        <v/>
      </c>
      <c r="R1417" s="91" t="str">
        <f t="shared" si="75"/>
        <v/>
      </c>
    </row>
    <row r="1418" spans="15:18" x14ac:dyDescent="0.2">
      <c r="O1418" s="134" t="str">
        <f t="shared" si="74"/>
        <v/>
      </c>
      <c r="P1418" s="91" t="str">
        <f t="shared" si="76"/>
        <v/>
      </c>
      <c r="R1418" s="91" t="str">
        <f t="shared" si="75"/>
        <v/>
      </c>
    </row>
    <row r="1419" spans="15:18" x14ac:dyDescent="0.2">
      <c r="O1419" s="134" t="str">
        <f t="shared" si="74"/>
        <v/>
      </c>
      <c r="P1419" s="91" t="str">
        <f t="shared" si="76"/>
        <v/>
      </c>
      <c r="R1419" s="91" t="str">
        <f t="shared" si="75"/>
        <v/>
      </c>
    </row>
    <row r="1420" spans="15:18" x14ac:dyDescent="0.2">
      <c r="O1420" s="134" t="str">
        <f t="shared" si="74"/>
        <v/>
      </c>
      <c r="P1420" s="91" t="str">
        <f t="shared" si="76"/>
        <v/>
      </c>
      <c r="R1420" s="91" t="str">
        <f t="shared" si="75"/>
        <v/>
      </c>
    </row>
    <row r="1421" spans="15:18" x14ac:dyDescent="0.2">
      <c r="O1421" s="134" t="str">
        <f t="shared" si="74"/>
        <v/>
      </c>
      <c r="P1421" s="91" t="str">
        <f t="shared" si="76"/>
        <v/>
      </c>
      <c r="R1421" s="91" t="str">
        <f t="shared" si="75"/>
        <v/>
      </c>
    </row>
    <row r="1422" spans="15:18" x14ac:dyDescent="0.2">
      <c r="O1422" s="134" t="str">
        <f t="shared" si="74"/>
        <v/>
      </c>
      <c r="P1422" s="91" t="str">
        <f t="shared" si="76"/>
        <v/>
      </c>
      <c r="R1422" s="91" t="str">
        <f t="shared" si="75"/>
        <v/>
      </c>
    </row>
    <row r="1423" spans="15:18" x14ac:dyDescent="0.2">
      <c r="O1423" s="134" t="str">
        <f t="shared" si="74"/>
        <v/>
      </c>
      <c r="P1423" s="91" t="str">
        <f t="shared" si="76"/>
        <v/>
      </c>
      <c r="R1423" s="91" t="str">
        <f t="shared" si="75"/>
        <v/>
      </c>
    </row>
    <row r="1424" spans="15:18" x14ac:dyDescent="0.2">
      <c r="O1424" s="134" t="str">
        <f t="shared" si="74"/>
        <v/>
      </c>
      <c r="P1424" s="91" t="str">
        <f t="shared" si="76"/>
        <v/>
      </c>
      <c r="R1424" s="91" t="str">
        <f t="shared" si="75"/>
        <v/>
      </c>
    </row>
    <row r="1425" spans="15:18" x14ac:dyDescent="0.2">
      <c r="O1425" s="134" t="str">
        <f t="shared" si="74"/>
        <v/>
      </c>
      <c r="P1425" s="91" t="str">
        <f t="shared" si="76"/>
        <v/>
      </c>
      <c r="R1425" s="91" t="str">
        <f t="shared" si="75"/>
        <v/>
      </c>
    </row>
    <row r="1426" spans="15:18" x14ac:dyDescent="0.2">
      <c r="O1426" s="134" t="str">
        <f t="shared" si="74"/>
        <v/>
      </c>
      <c r="P1426" s="91" t="str">
        <f t="shared" si="76"/>
        <v/>
      </c>
      <c r="R1426" s="91" t="str">
        <f t="shared" si="75"/>
        <v/>
      </c>
    </row>
    <row r="1427" spans="15:18" x14ac:dyDescent="0.2">
      <c r="O1427" s="134" t="str">
        <f t="shared" si="74"/>
        <v/>
      </c>
      <c r="P1427" s="91" t="str">
        <f t="shared" si="76"/>
        <v/>
      </c>
      <c r="R1427" s="91" t="str">
        <f t="shared" si="75"/>
        <v/>
      </c>
    </row>
    <row r="1428" spans="15:18" x14ac:dyDescent="0.2">
      <c r="O1428" s="134" t="str">
        <f t="shared" si="74"/>
        <v/>
      </c>
      <c r="P1428" s="91" t="str">
        <f t="shared" si="76"/>
        <v/>
      </c>
      <c r="R1428" s="91" t="str">
        <f t="shared" si="75"/>
        <v/>
      </c>
    </row>
    <row r="1429" spans="15:18" x14ac:dyDescent="0.2">
      <c r="O1429" s="134" t="str">
        <f t="shared" si="74"/>
        <v/>
      </c>
      <c r="P1429" s="91" t="str">
        <f t="shared" si="76"/>
        <v/>
      </c>
      <c r="R1429" s="91" t="str">
        <f t="shared" si="75"/>
        <v/>
      </c>
    </row>
    <row r="1430" spans="15:18" x14ac:dyDescent="0.2">
      <c r="O1430" s="134" t="str">
        <f t="shared" si="74"/>
        <v/>
      </c>
      <c r="P1430" s="91" t="str">
        <f t="shared" si="76"/>
        <v/>
      </c>
      <c r="R1430" s="91" t="str">
        <f t="shared" si="75"/>
        <v/>
      </c>
    </row>
    <row r="1431" spans="15:18" x14ac:dyDescent="0.2">
      <c r="O1431" s="134" t="str">
        <f t="shared" si="74"/>
        <v/>
      </c>
      <c r="P1431" s="91" t="str">
        <f t="shared" si="76"/>
        <v/>
      </c>
      <c r="R1431" s="91" t="str">
        <f t="shared" si="75"/>
        <v/>
      </c>
    </row>
    <row r="1432" spans="15:18" x14ac:dyDescent="0.2">
      <c r="O1432" s="134" t="str">
        <f t="shared" si="74"/>
        <v/>
      </c>
      <c r="P1432" s="91" t="str">
        <f t="shared" si="76"/>
        <v/>
      </c>
      <c r="R1432" s="91" t="str">
        <f t="shared" si="75"/>
        <v/>
      </c>
    </row>
    <row r="1433" spans="15:18" x14ac:dyDescent="0.2">
      <c r="O1433" s="134" t="str">
        <f t="shared" si="74"/>
        <v/>
      </c>
      <c r="P1433" s="91" t="str">
        <f t="shared" si="76"/>
        <v/>
      </c>
      <c r="R1433" s="91" t="str">
        <f t="shared" si="75"/>
        <v/>
      </c>
    </row>
    <row r="1434" spans="15:18" x14ac:dyDescent="0.2">
      <c r="O1434" s="134" t="str">
        <f t="shared" si="74"/>
        <v/>
      </c>
      <c r="P1434" s="91" t="str">
        <f t="shared" si="76"/>
        <v/>
      </c>
      <c r="R1434" s="91" t="str">
        <f t="shared" si="75"/>
        <v/>
      </c>
    </row>
    <row r="1435" spans="15:18" x14ac:dyDescent="0.2">
      <c r="O1435" s="134" t="str">
        <f t="shared" si="74"/>
        <v/>
      </c>
      <c r="P1435" s="91" t="str">
        <f t="shared" si="76"/>
        <v/>
      </c>
      <c r="R1435" s="91" t="str">
        <f t="shared" si="75"/>
        <v/>
      </c>
    </row>
    <row r="1436" spans="15:18" x14ac:dyDescent="0.2">
      <c r="O1436" s="134" t="str">
        <f t="shared" si="74"/>
        <v/>
      </c>
      <c r="P1436" s="91" t="str">
        <f t="shared" si="76"/>
        <v/>
      </c>
      <c r="R1436" s="91" t="str">
        <f t="shared" si="75"/>
        <v/>
      </c>
    </row>
    <row r="1437" spans="15:18" x14ac:dyDescent="0.2">
      <c r="O1437" s="134" t="str">
        <f t="shared" si="74"/>
        <v/>
      </c>
      <c r="P1437" s="91" t="str">
        <f t="shared" si="76"/>
        <v/>
      </c>
      <c r="R1437" s="91" t="str">
        <f t="shared" si="75"/>
        <v/>
      </c>
    </row>
    <row r="1438" spans="15:18" x14ac:dyDescent="0.2">
      <c r="O1438" s="134" t="str">
        <f t="shared" si="74"/>
        <v/>
      </c>
      <c r="P1438" s="91" t="str">
        <f t="shared" si="76"/>
        <v/>
      </c>
      <c r="R1438" s="91" t="str">
        <f t="shared" si="75"/>
        <v/>
      </c>
    </row>
    <row r="1439" spans="15:18" x14ac:dyDescent="0.2">
      <c r="O1439" s="134" t="str">
        <f t="shared" si="74"/>
        <v/>
      </c>
      <c r="P1439" s="91" t="str">
        <f t="shared" si="76"/>
        <v/>
      </c>
      <c r="R1439" s="91" t="str">
        <f t="shared" si="75"/>
        <v/>
      </c>
    </row>
    <row r="1440" spans="15:18" x14ac:dyDescent="0.2">
      <c r="O1440" s="134" t="str">
        <f t="shared" si="74"/>
        <v/>
      </c>
      <c r="P1440" s="91" t="str">
        <f t="shared" si="76"/>
        <v/>
      </c>
      <c r="R1440" s="91" t="str">
        <f t="shared" si="75"/>
        <v/>
      </c>
    </row>
    <row r="1441" spans="15:18" x14ac:dyDescent="0.2">
      <c r="O1441" s="134" t="str">
        <f t="shared" si="74"/>
        <v/>
      </c>
      <c r="P1441" s="91" t="str">
        <f t="shared" si="76"/>
        <v/>
      </c>
      <c r="R1441" s="91" t="str">
        <f t="shared" si="75"/>
        <v/>
      </c>
    </row>
    <row r="1442" spans="15:18" x14ac:dyDescent="0.2">
      <c r="O1442" s="134" t="str">
        <f t="shared" si="74"/>
        <v/>
      </c>
      <c r="P1442" s="91" t="str">
        <f t="shared" si="76"/>
        <v/>
      </c>
      <c r="R1442" s="91" t="str">
        <f t="shared" si="75"/>
        <v/>
      </c>
    </row>
    <row r="1443" spans="15:18" x14ac:dyDescent="0.2">
      <c r="O1443" s="134" t="str">
        <f t="shared" si="74"/>
        <v/>
      </c>
      <c r="P1443" s="91" t="str">
        <f t="shared" si="76"/>
        <v/>
      </c>
      <c r="R1443" s="91" t="str">
        <f t="shared" si="75"/>
        <v/>
      </c>
    </row>
    <row r="1444" spans="15:18" x14ac:dyDescent="0.2">
      <c r="O1444" s="134" t="str">
        <f t="shared" si="74"/>
        <v/>
      </c>
      <c r="P1444" s="91" t="str">
        <f t="shared" si="76"/>
        <v/>
      </c>
      <c r="R1444" s="91" t="str">
        <f t="shared" si="75"/>
        <v/>
      </c>
    </row>
    <row r="1445" spans="15:18" x14ac:dyDescent="0.2">
      <c r="O1445" s="134" t="str">
        <f t="shared" si="74"/>
        <v/>
      </c>
      <c r="P1445" s="91" t="str">
        <f t="shared" si="76"/>
        <v/>
      </c>
      <c r="R1445" s="91" t="str">
        <f t="shared" si="75"/>
        <v/>
      </c>
    </row>
    <row r="1446" spans="15:18" x14ac:dyDescent="0.2">
      <c r="O1446" s="134" t="str">
        <f t="shared" si="74"/>
        <v/>
      </c>
      <c r="P1446" s="91" t="str">
        <f t="shared" si="76"/>
        <v/>
      </c>
      <c r="R1446" s="91" t="str">
        <f t="shared" si="75"/>
        <v/>
      </c>
    </row>
    <row r="1447" spans="15:18" x14ac:dyDescent="0.2">
      <c r="O1447" s="134" t="str">
        <f t="shared" si="74"/>
        <v/>
      </c>
      <c r="P1447" s="91" t="str">
        <f t="shared" si="76"/>
        <v/>
      </c>
      <c r="R1447" s="91" t="str">
        <f t="shared" si="75"/>
        <v/>
      </c>
    </row>
    <row r="1448" spans="15:18" x14ac:dyDescent="0.2">
      <c r="O1448" s="134" t="str">
        <f t="shared" si="74"/>
        <v/>
      </c>
      <c r="P1448" s="91" t="str">
        <f t="shared" si="76"/>
        <v/>
      </c>
      <c r="R1448" s="91" t="str">
        <f t="shared" si="75"/>
        <v/>
      </c>
    </row>
    <row r="1449" spans="15:18" x14ac:dyDescent="0.2">
      <c r="O1449" s="134" t="str">
        <f t="shared" si="74"/>
        <v/>
      </c>
      <c r="P1449" s="91" t="str">
        <f t="shared" si="76"/>
        <v/>
      </c>
      <c r="R1449" s="91" t="str">
        <f t="shared" si="75"/>
        <v/>
      </c>
    </row>
    <row r="1450" spans="15:18" x14ac:dyDescent="0.2">
      <c r="O1450" s="134" t="str">
        <f t="shared" si="74"/>
        <v/>
      </c>
      <c r="P1450" s="91" t="str">
        <f t="shared" si="76"/>
        <v/>
      </c>
      <c r="R1450" s="91" t="str">
        <f t="shared" si="75"/>
        <v/>
      </c>
    </row>
    <row r="1451" spans="15:18" x14ac:dyDescent="0.2">
      <c r="O1451" s="134" t="str">
        <f t="shared" si="74"/>
        <v/>
      </c>
      <c r="P1451" s="91" t="str">
        <f t="shared" si="76"/>
        <v/>
      </c>
      <c r="R1451" s="91" t="str">
        <f t="shared" si="75"/>
        <v/>
      </c>
    </row>
    <row r="1452" spans="15:18" x14ac:dyDescent="0.2">
      <c r="O1452" s="134" t="str">
        <f t="shared" si="74"/>
        <v/>
      </c>
      <c r="P1452" s="91" t="str">
        <f t="shared" si="76"/>
        <v/>
      </c>
      <c r="R1452" s="91" t="str">
        <f t="shared" si="75"/>
        <v/>
      </c>
    </row>
    <row r="1453" spans="15:18" x14ac:dyDescent="0.2">
      <c r="O1453" s="134" t="str">
        <f t="shared" si="74"/>
        <v/>
      </c>
      <c r="P1453" s="91" t="str">
        <f t="shared" si="76"/>
        <v/>
      </c>
      <c r="R1453" s="91" t="str">
        <f t="shared" si="75"/>
        <v/>
      </c>
    </row>
    <row r="1454" spans="15:18" x14ac:dyDescent="0.2">
      <c r="O1454" s="134" t="str">
        <f t="shared" si="74"/>
        <v/>
      </c>
      <c r="P1454" s="91" t="str">
        <f t="shared" si="76"/>
        <v/>
      </c>
      <c r="R1454" s="91" t="str">
        <f t="shared" si="75"/>
        <v/>
      </c>
    </row>
    <row r="1455" spans="15:18" x14ac:dyDescent="0.2">
      <c r="O1455" s="134" t="str">
        <f t="shared" si="74"/>
        <v/>
      </c>
      <c r="P1455" s="91" t="str">
        <f t="shared" si="76"/>
        <v/>
      </c>
      <c r="R1455" s="91" t="str">
        <f t="shared" si="75"/>
        <v/>
      </c>
    </row>
    <row r="1456" spans="15:18" x14ac:dyDescent="0.2">
      <c r="O1456" s="134" t="str">
        <f t="shared" si="74"/>
        <v/>
      </c>
      <c r="P1456" s="91" t="str">
        <f t="shared" si="76"/>
        <v/>
      </c>
      <c r="R1456" s="91" t="str">
        <f t="shared" si="75"/>
        <v/>
      </c>
    </row>
    <row r="1457" spans="15:18" x14ac:dyDescent="0.2">
      <c r="O1457" s="134" t="str">
        <f t="shared" si="74"/>
        <v/>
      </c>
      <c r="P1457" s="91" t="str">
        <f t="shared" si="76"/>
        <v/>
      </c>
      <c r="R1457" s="91" t="str">
        <f t="shared" si="75"/>
        <v/>
      </c>
    </row>
    <row r="1458" spans="15:18" x14ac:dyDescent="0.2">
      <c r="O1458" s="134" t="str">
        <f t="shared" si="74"/>
        <v/>
      </c>
      <c r="P1458" s="91" t="str">
        <f t="shared" si="76"/>
        <v/>
      </c>
      <c r="R1458" s="91" t="str">
        <f t="shared" si="75"/>
        <v/>
      </c>
    </row>
    <row r="1459" spans="15:18" x14ac:dyDescent="0.2">
      <c r="O1459" s="134" t="str">
        <f t="shared" si="74"/>
        <v/>
      </c>
      <c r="P1459" s="91" t="str">
        <f t="shared" si="76"/>
        <v/>
      </c>
      <c r="R1459" s="91" t="str">
        <f t="shared" si="75"/>
        <v/>
      </c>
    </row>
    <row r="1460" spans="15:18" x14ac:dyDescent="0.2">
      <c r="O1460" s="134" t="str">
        <f t="shared" si="74"/>
        <v/>
      </c>
      <c r="P1460" s="91" t="str">
        <f t="shared" si="76"/>
        <v/>
      </c>
      <c r="R1460" s="91" t="str">
        <f t="shared" si="75"/>
        <v/>
      </c>
    </row>
    <row r="1461" spans="15:18" x14ac:dyDescent="0.2">
      <c r="O1461" s="134" t="str">
        <f t="shared" si="74"/>
        <v/>
      </c>
      <c r="P1461" s="91" t="str">
        <f t="shared" si="76"/>
        <v/>
      </c>
      <c r="R1461" s="91" t="str">
        <f t="shared" si="75"/>
        <v/>
      </c>
    </row>
    <row r="1462" spans="15:18" x14ac:dyDescent="0.2">
      <c r="O1462" s="134" t="str">
        <f t="shared" si="74"/>
        <v/>
      </c>
      <c r="P1462" s="91" t="str">
        <f t="shared" si="76"/>
        <v/>
      </c>
      <c r="R1462" s="91" t="str">
        <f t="shared" si="75"/>
        <v/>
      </c>
    </row>
    <row r="1463" spans="15:18" x14ac:dyDescent="0.2">
      <c r="O1463" s="134" t="str">
        <f t="shared" si="74"/>
        <v/>
      </c>
      <c r="P1463" s="91" t="str">
        <f t="shared" si="76"/>
        <v/>
      </c>
      <c r="R1463" s="91" t="str">
        <f t="shared" si="75"/>
        <v/>
      </c>
    </row>
    <row r="1464" spans="15:18" x14ac:dyDescent="0.2">
      <c r="O1464" s="134" t="str">
        <f t="shared" si="74"/>
        <v/>
      </c>
      <c r="P1464" s="91" t="str">
        <f t="shared" si="76"/>
        <v/>
      </c>
      <c r="R1464" s="91" t="str">
        <f t="shared" si="75"/>
        <v/>
      </c>
    </row>
    <row r="1465" spans="15:18" x14ac:dyDescent="0.2">
      <c r="O1465" s="134" t="str">
        <f t="shared" si="74"/>
        <v/>
      </c>
      <c r="P1465" s="91" t="str">
        <f t="shared" si="76"/>
        <v/>
      </c>
      <c r="R1465" s="91" t="str">
        <f t="shared" si="75"/>
        <v/>
      </c>
    </row>
    <row r="1466" spans="15:18" x14ac:dyDescent="0.2">
      <c r="O1466" s="134" t="str">
        <f t="shared" si="74"/>
        <v/>
      </c>
      <c r="P1466" s="91" t="str">
        <f t="shared" si="76"/>
        <v/>
      </c>
      <c r="R1466" s="91" t="str">
        <f t="shared" si="75"/>
        <v/>
      </c>
    </row>
    <row r="1467" spans="15:18" x14ac:dyDescent="0.2">
      <c r="O1467" s="134" t="str">
        <f t="shared" si="74"/>
        <v/>
      </c>
      <c r="P1467" s="91" t="str">
        <f t="shared" si="76"/>
        <v/>
      </c>
      <c r="R1467" s="91" t="str">
        <f t="shared" si="75"/>
        <v/>
      </c>
    </row>
    <row r="1468" spans="15:18" x14ac:dyDescent="0.2">
      <c r="O1468" s="134" t="str">
        <f t="shared" si="74"/>
        <v/>
      </c>
      <c r="P1468" s="91" t="str">
        <f t="shared" si="76"/>
        <v/>
      </c>
      <c r="R1468" s="91" t="str">
        <f t="shared" si="75"/>
        <v/>
      </c>
    </row>
    <row r="1469" spans="15:18" x14ac:dyDescent="0.2">
      <c r="O1469" s="134" t="str">
        <f t="shared" si="74"/>
        <v/>
      </c>
      <c r="P1469" s="91" t="str">
        <f t="shared" si="76"/>
        <v/>
      </c>
      <c r="R1469" s="91" t="str">
        <f t="shared" si="75"/>
        <v/>
      </c>
    </row>
    <row r="1470" spans="15:18" x14ac:dyDescent="0.2">
      <c r="O1470" s="134" t="str">
        <f t="shared" si="74"/>
        <v/>
      </c>
      <c r="P1470" s="91" t="str">
        <f t="shared" si="76"/>
        <v/>
      </c>
      <c r="R1470" s="91" t="str">
        <f t="shared" si="75"/>
        <v/>
      </c>
    </row>
    <row r="1471" spans="15:18" x14ac:dyDescent="0.2">
      <c r="O1471" s="134" t="str">
        <f t="shared" si="74"/>
        <v/>
      </c>
      <c r="P1471" s="91" t="str">
        <f t="shared" si="76"/>
        <v/>
      </c>
      <c r="R1471" s="91" t="str">
        <f t="shared" si="75"/>
        <v/>
      </c>
    </row>
    <row r="1472" spans="15:18" x14ac:dyDescent="0.2">
      <c r="O1472" s="134" t="str">
        <f t="shared" si="74"/>
        <v/>
      </c>
      <c r="P1472" s="91" t="str">
        <f t="shared" si="76"/>
        <v/>
      </c>
      <c r="R1472" s="91" t="str">
        <f t="shared" si="75"/>
        <v/>
      </c>
    </row>
    <row r="1473" spans="15:18" x14ac:dyDescent="0.2">
      <c r="O1473" s="134" t="str">
        <f t="shared" si="74"/>
        <v/>
      </c>
      <c r="P1473" s="91" t="str">
        <f t="shared" si="76"/>
        <v/>
      </c>
      <c r="R1473" s="91" t="str">
        <f t="shared" si="75"/>
        <v/>
      </c>
    </row>
    <row r="1474" spans="15:18" x14ac:dyDescent="0.2">
      <c r="O1474" s="134" t="str">
        <f t="shared" si="74"/>
        <v/>
      </c>
      <c r="P1474" s="91" t="str">
        <f t="shared" si="76"/>
        <v/>
      </c>
      <c r="R1474" s="91" t="str">
        <f t="shared" si="75"/>
        <v/>
      </c>
    </row>
    <row r="1475" spans="15:18" x14ac:dyDescent="0.2">
      <c r="O1475" s="134" t="str">
        <f t="shared" ref="O1475:O1538" si="77">IF(A1475="","",1)</f>
        <v/>
      </c>
      <c r="P1475" s="91" t="str">
        <f t="shared" si="76"/>
        <v/>
      </c>
      <c r="R1475" s="91" t="str">
        <f t="shared" ref="R1475:R1538" si="78">IF(S1475="AGENT",2,"")&amp;IF(S1475="CLIENT",1,"")</f>
        <v/>
      </c>
    </row>
    <row r="1476" spans="15:18" x14ac:dyDescent="0.2">
      <c r="O1476" s="134" t="str">
        <f t="shared" si="77"/>
        <v/>
      </c>
      <c r="P1476" s="91" t="str">
        <f t="shared" ref="P1476:P1539" si="79">IF(OR(L1476="TROP CHER ALL IN", L1476="TROP CHER FOB", L1476="TROP CHER FRET", L1476="REP HORS DELAIS", L1476="PDT NON ADAPTE", L1476="CDE ANNULEE", L1476="AUTRE"),1, "")</f>
        <v/>
      </c>
      <c r="R1476" s="91" t="str">
        <f t="shared" si="78"/>
        <v/>
      </c>
    </row>
    <row r="1477" spans="15:18" x14ac:dyDescent="0.2">
      <c r="O1477" s="134" t="str">
        <f t="shared" si="77"/>
        <v/>
      </c>
      <c r="P1477" s="91" t="str">
        <f t="shared" si="79"/>
        <v/>
      </c>
      <c r="R1477" s="91" t="str">
        <f t="shared" si="78"/>
        <v/>
      </c>
    </row>
    <row r="1478" spans="15:18" x14ac:dyDescent="0.2">
      <c r="O1478" s="134" t="str">
        <f t="shared" si="77"/>
        <v/>
      </c>
      <c r="P1478" s="91" t="str">
        <f t="shared" si="79"/>
        <v/>
      </c>
      <c r="R1478" s="91" t="str">
        <f t="shared" si="78"/>
        <v/>
      </c>
    </row>
    <row r="1479" spans="15:18" x14ac:dyDescent="0.2">
      <c r="O1479" s="134" t="str">
        <f t="shared" si="77"/>
        <v/>
      </c>
      <c r="P1479" s="91" t="str">
        <f t="shared" si="79"/>
        <v/>
      </c>
      <c r="R1479" s="91" t="str">
        <f t="shared" si="78"/>
        <v/>
      </c>
    </row>
    <row r="1480" spans="15:18" x14ac:dyDescent="0.2">
      <c r="O1480" s="134" t="str">
        <f t="shared" si="77"/>
        <v/>
      </c>
      <c r="P1480" s="91" t="str">
        <f t="shared" si="79"/>
        <v/>
      </c>
      <c r="R1480" s="91" t="str">
        <f t="shared" si="78"/>
        <v/>
      </c>
    </row>
    <row r="1481" spans="15:18" x14ac:dyDescent="0.2">
      <c r="O1481" s="134" t="str">
        <f t="shared" si="77"/>
        <v/>
      </c>
      <c r="P1481" s="91" t="str">
        <f t="shared" si="79"/>
        <v/>
      </c>
      <c r="R1481" s="91" t="str">
        <f t="shared" si="78"/>
        <v/>
      </c>
    </row>
    <row r="1482" spans="15:18" x14ac:dyDescent="0.2">
      <c r="O1482" s="134" t="str">
        <f t="shared" si="77"/>
        <v/>
      </c>
      <c r="P1482" s="91" t="str">
        <f t="shared" si="79"/>
        <v/>
      </c>
      <c r="R1482" s="91" t="str">
        <f t="shared" si="78"/>
        <v/>
      </c>
    </row>
    <row r="1483" spans="15:18" x14ac:dyDescent="0.2">
      <c r="O1483" s="134" t="str">
        <f t="shared" si="77"/>
        <v/>
      </c>
      <c r="P1483" s="91" t="str">
        <f t="shared" si="79"/>
        <v/>
      </c>
      <c r="R1483" s="91" t="str">
        <f t="shared" si="78"/>
        <v/>
      </c>
    </row>
    <row r="1484" spans="15:18" x14ac:dyDescent="0.2">
      <c r="O1484" s="134" t="str">
        <f t="shared" si="77"/>
        <v/>
      </c>
      <c r="P1484" s="91" t="str">
        <f t="shared" si="79"/>
        <v/>
      </c>
      <c r="R1484" s="91" t="str">
        <f t="shared" si="78"/>
        <v/>
      </c>
    </row>
    <row r="1485" spans="15:18" x14ac:dyDescent="0.2">
      <c r="O1485" s="134" t="str">
        <f t="shared" si="77"/>
        <v/>
      </c>
      <c r="P1485" s="91" t="str">
        <f t="shared" si="79"/>
        <v/>
      </c>
      <c r="R1485" s="91" t="str">
        <f t="shared" si="78"/>
        <v/>
      </c>
    </row>
    <row r="1486" spans="15:18" x14ac:dyDescent="0.2">
      <c r="O1486" s="134" t="str">
        <f t="shared" si="77"/>
        <v/>
      </c>
      <c r="P1486" s="91" t="str">
        <f t="shared" si="79"/>
        <v/>
      </c>
      <c r="R1486" s="91" t="str">
        <f t="shared" si="78"/>
        <v/>
      </c>
    </row>
    <row r="1487" spans="15:18" x14ac:dyDescent="0.2">
      <c r="O1487" s="134" t="str">
        <f t="shared" si="77"/>
        <v/>
      </c>
      <c r="P1487" s="91" t="str">
        <f t="shared" si="79"/>
        <v/>
      </c>
      <c r="R1487" s="91" t="str">
        <f t="shared" si="78"/>
        <v/>
      </c>
    </row>
    <row r="1488" spans="15:18" x14ac:dyDescent="0.2">
      <c r="O1488" s="134" t="str">
        <f t="shared" si="77"/>
        <v/>
      </c>
      <c r="P1488" s="91" t="str">
        <f t="shared" si="79"/>
        <v/>
      </c>
      <c r="R1488" s="91" t="str">
        <f t="shared" si="78"/>
        <v/>
      </c>
    </row>
    <row r="1489" spans="15:18" x14ac:dyDescent="0.2">
      <c r="O1489" s="134" t="str">
        <f t="shared" si="77"/>
        <v/>
      </c>
      <c r="P1489" s="91" t="str">
        <f t="shared" si="79"/>
        <v/>
      </c>
      <c r="R1489" s="91" t="str">
        <f t="shared" si="78"/>
        <v/>
      </c>
    </row>
    <row r="1490" spans="15:18" x14ac:dyDescent="0.2">
      <c r="O1490" s="134" t="str">
        <f t="shared" si="77"/>
        <v/>
      </c>
      <c r="P1490" s="91" t="str">
        <f t="shared" si="79"/>
        <v/>
      </c>
      <c r="R1490" s="91" t="str">
        <f t="shared" si="78"/>
        <v/>
      </c>
    </row>
    <row r="1491" spans="15:18" x14ac:dyDescent="0.2">
      <c r="O1491" s="134" t="str">
        <f t="shared" si="77"/>
        <v/>
      </c>
      <c r="P1491" s="91" t="str">
        <f t="shared" si="79"/>
        <v/>
      </c>
      <c r="R1491" s="91" t="str">
        <f t="shared" si="78"/>
        <v/>
      </c>
    </row>
    <row r="1492" spans="15:18" x14ac:dyDescent="0.2">
      <c r="O1492" s="134" t="str">
        <f t="shared" si="77"/>
        <v/>
      </c>
      <c r="P1492" s="91" t="str">
        <f t="shared" si="79"/>
        <v/>
      </c>
      <c r="R1492" s="91" t="str">
        <f t="shared" si="78"/>
        <v/>
      </c>
    </row>
    <row r="1493" spans="15:18" x14ac:dyDescent="0.2">
      <c r="O1493" s="134" t="str">
        <f t="shared" si="77"/>
        <v/>
      </c>
      <c r="P1493" s="91" t="str">
        <f t="shared" si="79"/>
        <v/>
      </c>
      <c r="R1493" s="91" t="str">
        <f t="shared" si="78"/>
        <v/>
      </c>
    </row>
    <row r="1494" spans="15:18" x14ac:dyDescent="0.2">
      <c r="O1494" s="134" t="str">
        <f t="shared" si="77"/>
        <v/>
      </c>
      <c r="P1494" s="91" t="str">
        <f t="shared" si="79"/>
        <v/>
      </c>
      <c r="R1494" s="91" t="str">
        <f t="shared" si="78"/>
        <v/>
      </c>
    </row>
    <row r="1495" spans="15:18" x14ac:dyDescent="0.2">
      <c r="O1495" s="134" t="str">
        <f t="shared" si="77"/>
        <v/>
      </c>
      <c r="P1495" s="91" t="str">
        <f t="shared" si="79"/>
        <v/>
      </c>
      <c r="R1495" s="91" t="str">
        <f t="shared" si="78"/>
        <v/>
      </c>
    </row>
    <row r="1496" spans="15:18" x14ac:dyDescent="0.2">
      <c r="O1496" s="134" t="str">
        <f t="shared" si="77"/>
        <v/>
      </c>
      <c r="P1496" s="91" t="str">
        <f t="shared" si="79"/>
        <v/>
      </c>
      <c r="R1496" s="91" t="str">
        <f t="shared" si="78"/>
        <v/>
      </c>
    </row>
    <row r="1497" spans="15:18" x14ac:dyDescent="0.2">
      <c r="O1497" s="134" t="str">
        <f t="shared" si="77"/>
        <v/>
      </c>
      <c r="P1497" s="91" t="str">
        <f t="shared" si="79"/>
        <v/>
      </c>
      <c r="R1497" s="91" t="str">
        <f t="shared" si="78"/>
        <v/>
      </c>
    </row>
    <row r="1498" spans="15:18" x14ac:dyDescent="0.2">
      <c r="O1498" s="134" t="str">
        <f t="shared" si="77"/>
        <v/>
      </c>
      <c r="P1498" s="91" t="str">
        <f t="shared" si="79"/>
        <v/>
      </c>
      <c r="R1498" s="91" t="str">
        <f t="shared" si="78"/>
        <v/>
      </c>
    </row>
    <row r="1499" spans="15:18" x14ac:dyDescent="0.2">
      <c r="O1499" s="134" t="str">
        <f t="shared" si="77"/>
        <v/>
      </c>
      <c r="P1499" s="91" t="str">
        <f t="shared" si="79"/>
        <v/>
      </c>
      <c r="R1499" s="91" t="str">
        <f t="shared" si="78"/>
        <v/>
      </c>
    </row>
    <row r="1500" spans="15:18" x14ac:dyDescent="0.2">
      <c r="O1500" s="134" t="str">
        <f t="shared" si="77"/>
        <v/>
      </c>
      <c r="P1500" s="91" t="str">
        <f t="shared" si="79"/>
        <v/>
      </c>
      <c r="R1500" s="91" t="str">
        <f t="shared" si="78"/>
        <v/>
      </c>
    </row>
    <row r="1501" spans="15:18" x14ac:dyDescent="0.2">
      <c r="O1501" s="134" t="str">
        <f t="shared" si="77"/>
        <v/>
      </c>
      <c r="P1501" s="91" t="str">
        <f t="shared" si="79"/>
        <v/>
      </c>
      <c r="R1501" s="91" t="str">
        <f t="shared" si="78"/>
        <v/>
      </c>
    </row>
    <row r="1502" spans="15:18" x14ac:dyDescent="0.2">
      <c r="O1502" s="134" t="str">
        <f t="shared" si="77"/>
        <v/>
      </c>
      <c r="P1502" s="91" t="str">
        <f t="shared" si="79"/>
        <v/>
      </c>
      <c r="R1502" s="91" t="str">
        <f t="shared" si="78"/>
        <v/>
      </c>
    </row>
    <row r="1503" spans="15:18" x14ac:dyDescent="0.2">
      <c r="O1503" s="134" t="str">
        <f t="shared" si="77"/>
        <v/>
      </c>
      <c r="P1503" s="91" t="str">
        <f t="shared" si="79"/>
        <v/>
      </c>
      <c r="R1503" s="91" t="str">
        <f t="shared" si="78"/>
        <v/>
      </c>
    </row>
    <row r="1504" spans="15:18" x14ac:dyDescent="0.2">
      <c r="O1504" s="134" t="str">
        <f t="shared" si="77"/>
        <v/>
      </c>
      <c r="P1504" s="91" t="str">
        <f t="shared" si="79"/>
        <v/>
      </c>
      <c r="R1504" s="91" t="str">
        <f t="shared" si="78"/>
        <v/>
      </c>
    </row>
    <row r="1505" spans="15:18" x14ac:dyDescent="0.2">
      <c r="O1505" s="134" t="str">
        <f t="shared" si="77"/>
        <v/>
      </c>
      <c r="P1505" s="91" t="str">
        <f t="shared" si="79"/>
        <v/>
      </c>
      <c r="R1505" s="91" t="str">
        <f t="shared" si="78"/>
        <v/>
      </c>
    </row>
    <row r="1506" spans="15:18" x14ac:dyDescent="0.2">
      <c r="O1506" s="134" t="str">
        <f t="shared" si="77"/>
        <v/>
      </c>
      <c r="P1506" s="91" t="str">
        <f t="shared" si="79"/>
        <v/>
      </c>
      <c r="R1506" s="91" t="str">
        <f t="shared" si="78"/>
        <v/>
      </c>
    </row>
    <row r="1507" spans="15:18" x14ac:dyDescent="0.2">
      <c r="O1507" s="134" t="str">
        <f t="shared" si="77"/>
        <v/>
      </c>
      <c r="P1507" s="91" t="str">
        <f t="shared" si="79"/>
        <v/>
      </c>
      <c r="R1507" s="91" t="str">
        <f t="shared" si="78"/>
        <v/>
      </c>
    </row>
    <row r="1508" spans="15:18" x14ac:dyDescent="0.2">
      <c r="O1508" s="134" t="str">
        <f t="shared" si="77"/>
        <v/>
      </c>
      <c r="P1508" s="91" t="str">
        <f t="shared" si="79"/>
        <v/>
      </c>
      <c r="R1508" s="91" t="str">
        <f t="shared" si="78"/>
        <v/>
      </c>
    </row>
    <row r="1509" spans="15:18" x14ac:dyDescent="0.2">
      <c r="O1509" s="134" t="str">
        <f t="shared" si="77"/>
        <v/>
      </c>
      <c r="P1509" s="91" t="str">
        <f t="shared" si="79"/>
        <v/>
      </c>
      <c r="R1509" s="91" t="str">
        <f t="shared" si="78"/>
        <v/>
      </c>
    </row>
    <row r="1510" spans="15:18" x14ac:dyDescent="0.2">
      <c r="O1510" s="134" t="str">
        <f t="shared" si="77"/>
        <v/>
      </c>
      <c r="P1510" s="91" t="str">
        <f t="shared" si="79"/>
        <v/>
      </c>
      <c r="R1510" s="91" t="str">
        <f t="shared" si="78"/>
        <v/>
      </c>
    </row>
    <row r="1511" spans="15:18" x14ac:dyDescent="0.2">
      <c r="O1511" s="134" t="str">
        <f t="shared" si="77"/>
        <v/>
      </c>
      <c r="P1511" s="91" t="str">
        <f t="shared" si="79"/>
        <v/>
      </c>
      <c r="R1511" s="91" t="str">
        <f t="shared" si="78"/>
        <v/>
      </c>
    </row>
    <row r="1512" spans="15:18" x14ac:dyDescent="0.2">
      <c r="O1512" s="134" t="str">
        <f t="shared" si="77"/>
        <v/>
      </c>
      <c r="P1512" s="91" t="str">
        <f t="shared" si="79"/>
        <v/>
      </c>
      <c r="R1512" s="91" t="str">
        <f t="shared" si="78"/>
        <v/>
      </c>
    </row>
    <row r="1513" spans="15:18" x14ac:dyDescent="0.2">
      <c r="O1513" s="134" t="str">
        <f t="shared" si="77"/>
        <v/>
      </c>
      <c r="P1513" s="91" t="str">
        <f t="shared" si="79"/>
        <v/>
      </c>
      <c r="R1513" s="91" t="str">
        <f t="shared" si="78"/>
        <v/>
      </c>
    </row>
    <row r="1514" spans="15:18" x14ac:dyDescent="0.2">
      <c r="O1514" s="134" t="str">
        <f t="shared" si="77"/>
        <v/>
      </c>
      <c r="P1514" s="91" t="str">
        <f t="shared" si="79"/>
        <v/>
      </c>
      <c r="R1514" s="91" t="str">
        <f t="shared" si="78"/>
        <v/>
      </c>
    </row>
    <row r="1515" spans="15:18" x14ac:dyDescent="0.2">
      <c r="O1515" s="134" t="str">
        <f t="shared" si="77"/>
        <v/>
      </c>
      <c r="P1515" s="91" t="str">
        <f t="shared" si="79"/>
        <v/>
      </c>
      <c r="R1515" s="91" t="str">
        <f t="shared" si="78"/>
        <v/>
      </c>
    </row>
    <row r="1516" spans="15:18" x14ac:dyDescent="0.2">
      <c r="O1516" s="134" t="str">
        <f t="shared" si="77"/>
        <v/>
      </c>
      <c r="P1516" s="91" t="str">
        <f t="shared" si="79"/>
        <v/>
      </c>
      <c r="R1516" s="91" t="str">
        <f t="shared" si="78"/>
        <v/>
      </c>
    </row>
    <row r="1517" spans="15:18" x14ac:dyDescent="0.2">
      <c r="O1517" s="134" t="str">
        <f t="shared" si="77"/>
        <v/>
      </c>
      <c r="P1517" s="91" t="str">
        <f t="shared" si="79"/>
        <v/>
      </c>
      <c r="R1517" s="91" t="str">
        <f t="shared" si="78"/>
        <v/>
      </c>
    </row>
    <row r="1518" spans="15:18" x14ac:dyDescent="0.2">
      <c r="O1518" s="134" t="str">
        <f t="shared" si="77"/>
        <v/>
      </c>
      <c r="P1518" s="91" t="str">
        <f t="shared" si="79"/>
        <v/>
      </c>
      <c r="R1518" s="91" t="str">
        <f t="shared" si="78"/>
        <v/>
      </c>
    </row>
    <row r="1519" spans="15:18" x14ac:dyDescent="0.2">
      <c r="O1519" s="134" t="str">
        <f t="shared" si="77"/>
        <v/>
      </c>
      <c r="P1519" s="91" t="str">
        <f t="shared" si="79"/>
        <v/>
      </c>
      <c r="R1519" s="91" t="str">
        <f t="shared" si="78"/>
        <v/>
      </c>
    </row>
    <row r="1520" spans="15:18" x14ac:dyDescent="0.2">
      <c r="O1520" s="134" t="str">
        <f t="shared" si="77"/>
        <v/>
      </c>
      <c r="P1520" s="91" t="str">
        <f t="shared" si="79"/>
        <v/>
      </c>
      <c r="R1520" s="91" t="str">
        <f t="shared" si="78"/>
        <v/>
      </c>
    </row>
    <row r="1521" spans="15:18" x14ac:dyDescent="0.2">
      <c r="O1521" s="134" t="str">
        <f t="shared" si="77"/>
        <v/>
      </c>
      <c r="P1521" s="91" t="str">
        <f t="shared" si="79"/>
        <v/>
      </c>
      <c r="R1521" s="91" t="str">
        <f t="shared" si="78"/>
        <v/>
      </c>
    </row>
    <row r="1522" spans="15:18" x14ac:dyDescent="0.2">
      <c r="O1522" s="134" t="str">
        <f t="shared" si="77"/>
        <v/>
      </c>
      <c r="P1522" s="91" t="str">
        <f t="shared" si="79"/>
        <v/>
      </c>
      <c r="R1522" s="91" t="str">
        <f t="shared" si="78"/>
        <v/>
      </c>
    </row>
    <row r="1523" spans="15:18" x14ac:dyDescent="0.2">
      <c r="O1523" s="134" t="str">
        <f t="shared" si="77"/>
        <v/>
      </c>
      <c r="P1523" s="91" t="str">
        <f t="shared" si="79"/>
        <v/>
      </c>
      <c r="R1523" s="91" t="str">
        <f t="shared" si="78"/>
        <v/>
      </c>
    </row>
    <row r="1524" spans="15:18" x14ac:dyDescent="0.2">
      <c r="O1524" s="134" t="str">
        <f t="shared" si="77"/>
        <v/>
      </c>
      <c r="P1524" s="91" t="str">
        <f t="shared" si="79"/>
        <v/>
      </c>
      <c r="R1524" s="91" t="str">
        <f t="shared" si="78"/>
        <v/>
      </c>
    </row>
    <row r="1525" spans="15:18" x14ac:dyDescent="0.2">
      <c r="O1525" s="134" t="str">
        <f t="shared" si="77"/>
        <v/>
      </c>
      <c r="P1525" s="91" t="str">
        <f t="shared" si="79"/>
        <v/>
      </c>
      <c r="R1525" s="91" t="str">
        <f t="shared" si="78"/>
        <v/>
      </c>
    </row>
    <row r="1526" spans="15:18" x14ac:dyDescent="0.2">
      <c r="O1526" s="134" t="str">
        <f t="shared" si="77"/>
        <v/>
      </c>
      <c r="P1526" s="91" t="str">
        <f t="shared" si="79"/>
        <v/>
      </c>
      <c r="R1526" s="91" t="str">
        <f t="shared" si="78"/>
        <v/>
      </c>
    </row>
    <row r="1527" spans="15:18" x14ac:dyDescent="0.2">
      <c r="O1527" s="134" t="str">
        <f t="shared" si="77"/>
        <v/>
      </c>
      <c r="P1527" s="91" t="str">
        <f t="shared" si="79"/>
        <v/>
      </c>
      <c r="R1527" s="91" t="str">
        <f t="shared" si="78"/>
        <v/>
      </c>
    </row>
    <row r="1528" spans="15:18" x14ac:dyDescent="0.2">
      <c r="O1528" s="134" t="str">
        <f t="shared" si="77"/>
        <v/>
      </c>
      <c r="P1528" s="91" t="str">
        <f t="shared" si="79"/>
        <v/>
      </c>
      <c r="R1528" s="91" t="str">
        <f t="shared" si="78"/>
        <v/>
      </c>
    </row>
    <row r="1529" spans="15:18" x14ac:dyDescent="0.2">
      <c r="O1529" s="134" t="str">
        <f t="shared" si="77"/>
        <v/>
      </c>
      <c r="P1529" s="91" t="str">
        <f t="shared" si="79"/>
        <v/>
      </c>
      <c r="R1529" s="91" t="str">
        <f t="shared" si="78"/>
        <v/>
      </c>
    </row>
    <row r="1530" spans="15:18" x14ac:dyDescent="0.2">
      <c r="O1530" s="134" t="str">
        <f t="shared" si="77"/>
        <v/>
      </c>
      <c r="P1530" s="91" t="str">
        <f t="shared" si="79"/>
        <v/>
      </c>
      <c r="R1530" s="91" t="str">
        <f t="shared" si="78"/>
        <v/>
      </c>
    </row>
    <row r="1531" spans="15:18" x14ac:dyDescent="0.2">
      <c r="O1531" s="134" t="str">
        <f t="shared" si="77"/>
        <v/>
      </c>
      <c r="P1531" s="91" t="str">
        <f t="shared" si="79"/>
        <v/>
      </c>
      <c r="R1531" s="91" t="str">
        <f t="shared" si="78"/>
        <v/>
      </c>
    </row>
    <row r="1532" spans="15:18" x14ac:dyDescent="0.2">
      <c r="O1532" s="134" t="str">
        <f t="shared" si="77"/>
        <v/>
      </c>
      <c r="P1532" s="91" t="str">
        <f t="shared" si="79"/>
        <v/>
      </c>
      <c r="R1532" s="91" t="str">
        <f t="shared" si="78"/>
        <v/>
      </c>
    </row>
    <row r="1533" spans="15:18" x14ac:dyDescent="0.2">
      <c r="O1533" s="134" t="str">
        <f t="shared" si="77"/>
        <v/>
      </c>
      <c r="P1533" s="91" t="str">
        <f t="shared" si="79"/>
        <v/>
      </c>
      <c r="R1533" s="91" t="str">
        <f t="shared" si="78"/>
        <v/>
      </c>
    </row>
    <row r="1534" spans="15:18" x14ac:dyDescent="0.2">
      <c r="O1534" s="134" t="str">
        <f t="shared" si="77"/>
        <v/>
      </c>
      <c r="P1534" s="91" t="str">
        <f t="shared" si="79"/>
        <v/>
      </c>
      <c r="R1534" s="91" t="str">
        <f t="shared" si="78"/>
        <v/>
      </c>
    </row>
    <row r="1535" spans="15:18" x14ac:dyDescent="0.2">
      <c r="O1535" s="134" t="str">
        <f t="shared" si="77"/>
        <v/>
      </c>
      <c r="P1535" s="91" t="str">
        <f t="shared" si="79"/>
        <v/>
      </c>
      <c r="R1535" s="91" t="str">
        <f t="shared" si="78"/>
        <v/>
      </c>
    </row>
    <row r="1536" spans="15:18" x14ac:dyDescent="0.2">
      <c r="O1536" s="134" t="str">
        <f t="shared" si="77"/>
        <v/>
      </c>
      <c r="P1536" s="91" t="str">
        <f t="shared" si="79"/>
        <v/>
      </c>
      <c r="R1536" s="91" t="str">
        <f t="shared" si="78"/>
        <v/>
      </c>
    </row>
    <row r="1537" spans="15:18" x14ac:dyDescent="0.2">
      <c r="O1537" s="134" t="str">
        <f t="shared" si="77"/>
        <v/>
      </c>
      <c r="P1537" s="91" t="str">
        <f t="shared" si="79"/>
        <v/>
      </c>
      <c r="R1537" s="91" t="str">
        <f t="shared" si="78"/>
        <v/>
      </c>
    </row>
    <row r="1538" spans="15:18" x14ac:dyDescent="0.2">
      <c r="O1538" s="134" t="str">
        <f t="shared" si="77"/>
        <v/>
      </c>
      <c r="P1538" s="91" t="str">
        <f t="shared" si="79"/>
        <v/>
      </c>
      <c r="R1538" s="91" t="str">
        <f t="shared" si="78"/>
        <v/>
      </c>
    </row>
    <row r="1539" spans="15:18" x14ac:dyDescent="0.2">
      <c r="O1539" s="134" t="str">
        <f t="shared" ref="O1539:O1602" si="80">IF(A1539="","",1)</f>
        <v/>
      </c>
      <c r="P1539" s="91" t="str">
        <f t="shared" si="79"/>
        <v/>
      </c>
      <c r="R1539" s="91" t="str">
        <f t="shared" ref="R1539:R1602" si="81">IF(S1539="AGENT",2,"")&amp;IF(S1539="CLIENT",1,"")</f>
        <v/>
      </c>
    </row>
    <row r="1540" spans="15:18" x14ac:dyDescent="0.2">
      <c r="O1540" s="134" t="str">
        <f t="shared" si="80"/>
        <v/>
      </c>
      <c r="P1540" s="91" t="str">
        <f t="shared" ref="P1540:P1603" si="82">IF(OR(L1540="TROP CHER ALL IN", L1540="TROP CHER FOB", L1540="TROP CHER FRET", L1540="REP HORS DELAIS", L1540="PDT NON ADAPTE", L1540="CDE ANNULEE", L1540="AUTRE"),1, "")</f>
        <v/>
      </c>
      <c r="R1540" s="91" t="str">
        <f t="shared" si="81"/>
        <v/>
      </c>
    </row>
    <row r="1541" spans="15:18" x14ac:dyDescent="0.2">
      <c r="O1541" s="134" t="str">
        <f t="shared" si="80"/>
        <v/>
      </c>
      <c r="P1541" s="91" t="str">
        <f t="shared" si="82"/>
        <v/>
      </c>
      <c r="R1541" s="91" t="str">
        <f t="shared" si="81"/>
        <v/>
      </c>
    </row>
    <row r="1542" spans="15:18" x14ac:dyDescent="0.2">
      <c r="O1542" s="134" t="str">
        <f t="shared" si="80"/>
        <v/>
      </c>
      <c r="P1542" s="91" t="str">
        <f t="shared" si="82"/>
        <v/>
      </c>
      <c r="R1542" s="91" t="str">
        <f t="shared" si="81"/>
        <v/>
      </c>
    </row>
    <row r="1543" spans="15:18" x14ac:dyDescent="0.2">
      <c r="O1543" s="134" t="str">
        <f t="shared" si="80"/>
        <v/>
      </c>
      <c r="P1543" s="91" t="str">
        <f t="shared" si="82"/>
        <v/>
      </c>
      <c r="R1543" s="91" t="str">
        <f t="shared" si="81"/>
        <v/>
      </c>
    </row>
    <row r="1544" spans="15:18" x14ac:dyDescent="0.2">
      <c r="O1544" s="134" t="str">
        <f t="shared" si="80"/>
        <v/>
      </c>
      <c r="P1544" s="91" t="str">
        <f t="shared" si="82"/>
        <v/>
      </c>
      <c r="R1544" s="91" t="str">
        <f t="shared" si="81"/>
        <v/>
      </c>
    </row>
    <row r="1545" spans="15:18" x14ac:dyDescent="0.2">
      <c r="O1545" s="134" t="str">
        <f t="shared" si="80"/>
        <v/>
      </c>
      <c r="P1545" s="91" t="str">
        <f t="shared" si="82"/>
        <v/>
      </c>
      <c r="R1545" s="91" t="str">
        <f t="shared" si="81"/>
        <v/>
      </c>
    </row>
    <row r="1546" spans="15:18" x14ac:dyDescent="0.2">
      <c r="O1546" s="134" t="str">
        <f t="shared" si="80"/>
        <v/>
      </c>
      <c r="P1546" s="91" t="str">
        <f t="shared" si="82"/>
        <v/>
      </c>
      <c r="R1546" s="91" t="str">
        <f t="shared" si="81"/>
        <v/>
      </c>
    </row>
    <row r="1547" spans="15:18" x14ac:dyDescent="0.2">
      <c r="O1547" s="134" t="str">
        <f t="shared" si="80"/>
        <v/>
      </c>
      <c r="P1547" s="91" t="str">
        <f t="shared" si="82"/>
        <v/>
      </c>
      <c r="R1547" s="91" t="str">
        <f t="shared" si="81"/>
        <v/>
      </c>
    </row>
    <row r="1548" spans="15:18" x14ac:dyDescent="0.2">
      <c r="O1548" s="134" t="str">
        <f t="shared" si="80"/>
        <v/>
      </c>
      <c r="P1548" s="91" t="str">
        <f t="shared" si="82"/>
        <v/>
      </c>
      <c r="R1548" s="91" t="str">
        <f t="shared" si="81"/>
        <v/>
      </c>
    </row>
    <row r="1549" spans="15:18" x14ac:dyDescent="0.2">
      <c r="O1549" s="134" t="str">
        <f t="shared" si="80"/>
        <v/>
      </c>
      <c r="P1549" s="91" t="str">
        <f t="shared" si="82"/>
        <v/>
      </c>
      <c r="R1549" s="91" t="str">
        <f t="shared" si="81"/>
        <v/>
      </c>
    </row>
    <row r="1550" spans="15:18" x14ac:dyDescent="0.2">
      <c r="O1550" s="134" t="str">
        <f t="shared" si="80"/>
        <v/>
      </c>
      <c r="P1550" s="91" t="str">
        <f t="shared" si="82"/>
        <v/>
      </c>
      <c r="R1550" s="91" t="str">
        <f t="shared" si="81"/>
        <v/>
      </c>
    </row>
    <row r="1551" spans="15:18" x14ac:dyDescent="0.2">
      <c r="O1551" s="134" t="str">
        <f t="shared" si="80"/>
        <v/>
      </c>
      <c r="P1551" s="91" t="str">
        <f t="shared" si="82"/>
        <v/>
      </c>
      <c r="R1551" s="91" t="str">
        <f t="shared" si="81"/>
        <v/>
      </c>
    </row>
    <row r="1552" spans="15:18" x14ac:dyDescent="0.2">
      <c r="O1552" s="134" t="str">
        <f t="shared" si="80"/>
        <v/>
      </c>
      <c r="P1552" s="91" t="str">
        <f t="shared" si="82"/>
        <v/>
      </c>
      <c r="R1552" s="91" t="str">
        <f t="shared" si="81"/>
        <v/>
      </c>
    </row>
    <row r="1553" spans="15:18" x14ac:dyDescent="0.2">
      <c r="O1553" s="134" t="str">
        <f t="shared" si="80"/>
        <v/>
      </c>
      <c r="P1553" s="91" t="str">
        <f t="shared" si="82"/>
        <v/>
      </c>
      <c r="R1553" s="91" t="str">
        <f t="shared" si="81"/>
        <v/>
      </c>
    </row>
    <row r="1554" spans="15:18" x14ac:dyDescent="0.2">
      <c r="O1554" s="134" t="str">
        <f t="shared" si="80"/>
        <v/>
      </c>
      <c r="P1554" s="91" t="str">
        <f t="shared" si="82"/>
        <v/>
      </c>
      <c r="R1554" s="91" t="str">
        <f t="shared" si="81"/>
        <v/>
      </c>
    </row>
    <row r="1555" spans="15:18" x14ac:dyDescent="0.2">
      <c r="O1555" s="134" t="str">
        <f t="shared" si="80"/>
        <v/>
      </c>
      <c r="P1555" s="91" t="str">
        <f t="shared" si="82"/>
        <v/>
      </c>
      <c r="R1555" s="91" t="str">
        <f t="shared" si="81"/>
        <v/>
      </c>
    </row>
    <row r="1556" spans="15:18" x14ac:dyDescent="0.2">
      <c r="O1556" s="134" t="str">
        <f t="shared" si="80"/>
        <v/>
      </c>
      <c r="P1556" s="91" t="str">
        <f t="shared" si="82"/>
        <v/>
      </c>
      <c r="R1556" s="91" t="str">
        <f t="shared" si="81"/>
        <v/>
      </c>
    </row>
    <row r="1557" spans="15:18" x14ac:dyDescent="0.2">
      <c r="O1557" s="134" t="str">
        <f t="shared" si="80"/>
        <v/>
      </c>
      <c r="P1557" s="91" t="str">
        <f t="shared" si="82"/>
        <v/>
      </c>
      <c r="R1557" s="91" t="str">
        <f t="shared" si="81"/>
        <v/>
      </c>
    </row>
    <row r="1558" spans="15:18" x14ac:dyDescent="0.2">
      <c r="O1558" s="134" t="str">
        <f t="shared" si="80"/>
        <v/>
      </c>
      <c r="P1558" s="91" t="str">
        <f t="shared" si="82"/>
        <v/>
      </c>
      <c r="R1558" s="91" t="str">
        <f t="shared" si="81"/>
        <v/>
      </c>
    </row>
    <row r="1559" spans="15:18" x14ac:dyDescent="0.2">
      <c r="O1559" s="134" t="str">
        <f t="shared" si="80"/>
        <v/>
      </c>
      <c r="P1559" s="91" t="str">
        <f t="shared" si="82"/>
        <v/>
      </c>
      <c r="R1559" s="91" t="str">
        <f t="shared" si="81"/>
        <v/>
      </c>
    </row>
    <row r="1560" spans="15:18" x14ac:dyDescent="0.2">
      <c r="O1560" s="134" t="str">
        <f t="shared" si="80"/>
        <v/>
      </c>
      <c r="P1560" s="91" t="str">
        <f t="shared" si="82"/>
        <v/>
      </c>
      <c r="R1560" s="91" t="str">
        <f t="shared" si="81"/>
        <v/>
      </c>
    </row>
    <row r="1561" spans="15:18" x14ac:dyDescent="0.2">
      <c r="O1561" s="134" t="str">
        <f t="shared" si="80"/>
        <v/>
      </c>
      <c r="P1561" s="91" t="str">
        <f t="shared" si="82"/>
        <v/>
      </c>
      <c r="R1561" s="91" t="str">
        <f t="shared" si="81"/>
        <v/>
      </c>
    </row>
    <row r="1562" spans="15:18" x14ac:dyDescent="0.2">
      <c r="O1562" s="134" t="str">
        <f t="shared" si="80"/>
        <v/>
      </c>
      <c r="P1562" s="91" t="str">
        <f t="shared" si="82"/>
        <v/>
      </c>
      <c r="R1562" s="91" t="str">
        <f t="shared" si="81"/>
        <v/>
      </c>
    </row>
    <row r="1563" spans="15:18" x14ac:dyDescent="0.2">
      <c r="O1563" s="134" t="str">
        <f t="shared" si="80"/>
        <v/>
      </c>
      <c r="P1563" s="91" t="str">
        <f t="shared" si="82"/>
        <v/>
      </c>
      <c r="R1563" s="91" t="str">
        <f t="shared" si="81"/>
        <v/>
      </c>
    </row>
    <row r="1564" spans="15:18" x14ac:dyDescent="0.2">
      <c r="O1564" s="134" t="str">
        <f t="shared" si="80"/>
        <v/>
      </c>
      <c r="P1564" s="91" t="str">
        <f t="shared" si="82"/>
        <v/>
      </c>
      <c r="R1564" s="91" t="str">
        <f t="shared" si="81"/>
        <v/>
      </c>
    </row>
    <row r="1565" spans="15:18" x14ac:dyDescent="0.2">
      <c r="O1565" s="134" t="str">
        <f t="shared" si="80"/>
        <v/>
      </c>
      <c r="P1565" s="91" t="str">
        <f t="shared" si="82"/>
        <v/>
      </c>
      <c r="R1565" s="91" t="str">
        <f t="shared" si="81"/>
        <v/>
      </c>
    </row>
    <row r="1566" spans="15:18" x14ac:dyDescent="0.2">
      <c r="O1566" s="134" t="str">
        <f t="shared" si="80"/>
        <v/>
      </c>
      <c r="P1566" s="91" t="str">
        <f t="shared" si="82"/>
        <v/>
      </c>
      <c r="R1566" s="91" t="str">
        <f t="shared" si="81"/>
        <v/>
      </c>
    </row>
    <row r="1567" spans="15:18" x14ac:dyDescent="0.2">
      <c r="O1567" s="134" t="str">
        <f t="shared" si="80"/>
        <v/>
      </c>
      <c r="P1567" s="91" t="str">
        <f t="shared" si="82"/>
        <v/>
      </c>
      <c r="R1567" s="91" t="str">
        <f t="shared" si="81"/>
        <v/>
      </c>
    </row>
    <row r="1568" spans="15:18" x14ac:dyDescent="0.2">
      <c r="O1568" s="134" t="str">
        <f t="shared" si="80"/>
        <v/>
      </c>
      <c r="P1568" s="91" t="str">
        <f t="shared" si="82"/>
        <v/>
      </c>
      <c r="R1568" s="91" t="str">
        <f t="shared" si="81"/>
        <v/>
      </c>
    </row>
    <row r="1569" spans="15:18" x14ac:dyDescent="0.2">
      <c r="O1569" s="134" t="str">
        <f t="shared" si="80"/>
        <v/>
      </c>
      <c r="P1569" s="91" t="str">
        <f t="shared" si="82"/>
        <v/>
      </c>
      <c r="R1569" s="91" t="str">
        <f t="shared" si="81"/>
        <v/>
      </c>
    </row>
    <row r="1570" spans="15:18" x14ac:dyDescent="0.2">
      <c r="O1570" s="134" t="str">
        <f t="shared" si="80"/>
        <v/>
      </c>
      <c r="P1570" s="91" t="str">
        <f t="shared" si="82"/>
        <v/>
      </c>
      <c r="R1570" s="91" t="str">
        <f t="shared" si="81"/>
        <v/>
      </c>
    </row>
    <row r="1571" spans="15:18" x14ac:dyDescent="0.2">
      <c r="O1571" s="134" t="str">
        <f t="shared" si="80"/>
        <v/>
      </c>
      <c r="P1571" s="91" t="str">
        <f t="shared" si="82"/>
        <v/>
      </c>
      <c r="R1571" s="91" t="str">
        <f t="shared" si="81"/>
        <v/>
      </c>
    </row>
    <row r="1572" spans="15:18" x14ac:dyDescent="0.2">
      <c r="O1572" s="134" t="str">
        <f t="shared" si="80"/>
        <v/>
      </c>
      <c r="P1572" s="91" t="str">
        <f t="shared" si="82"/>
        <v/>
      </c>
      <c r="R1572" s="91" t="str">
        <f t="shared" si="81"/>
        <v/>
      </c>
    </row>
    <row r="1573" spans="15:18" x14ac:dyDescent="0.2">
      <c r="O1573" s="134" t="str">
        <f t="shared" si="80"/>
        <v/>
      </c>
      <c r="P1573" s="91" t="str">
        <f t="shared" si="82"/>
        <v/>
      </c>
      <c r="R1573" s="91" t="str">
        <f t="shared" si="81"/>
        <v/>
      </c>
    </row>
    <row r="1574" spans="15:18" x14ac:dyDescent="0.2">
      <c r="O1574" s="134" t="str">
        <f t="shared" si="80"/>
        <v/>
      </c>
      <c r="P1574" s="91" t="str">
        <f t="shared" si="82"/>
        <v/>
      </c>
      <c r="R1574" s="91" t="str">
        <f t="shared" si="81"/>
        <v/>
      </c>
    </row>
    <row r="1575" spans="15:18" x14ac:dyDescent="0.2">
      <c r="O1575" s="134" t="str">
        <f t="shared" si="80"/>
        <v/>
      </c>
      <c r="P1575" s="91" t="str">
        <f t="shared" si="82"/>
        <v/>
      </c>
      <c r="R1575" s="91" t="str">
        <f t="shared" si="81"/>
        <v/>
      </c>
    </row>
    <row r="1576" spans="15:18" x14ac:dyDescent="0.2">
      <c r="O1576" s="134" t="str">
        <f t="shared" si="80"/>
        <v/>
      </c>
      <c r="P1576" s="91" t="str">
        <f t="shared" si="82"/>
        <v/>
      </c>
      <c r="R1576" s="91" t="str">
        <f t="shared" si="81"/>
        <v/>
      </c>
    </row>
    <row r="1577" spans="15:18" x14ac:dyDescent="0.2">
      <c r="O1577" s="134" t="str">
        <f t="shared" si="80"/>
        <v/>
      </c>
      <c r="P1577" s="91" t="str">
        <f t="shared" si="82"/>
        <v/>
      </c>
      <c r="R1577" s="91" t="str">
        <f t="shared" si="81"/>
        <v/>
      </c>
    </row>
    <row r="1578" spans="15:18" x14ac:dyDescent="0.2">
      <c r="O1578" s="134" t="str">
        <f t="shared" si="80"/>
        <v/>
      </c>
      <c r="P1578" s="91" t="str">
        <f t="shared" si="82"/>
        <v/>
      </c>
      <c r="R1578" s="91" t="str">
        <f t="shared" si="81"/>
        <v/>
      </c>
    </row>
    <row r="1579" spans="15:18" x14ac:dyDescent="0.2">
      <c r="O1579" s="134" t="str">
        <f t="shared" si="80"/>
        <v/>
      </c>
      <c r="P1579" s="91" t="str">
        <f t="shared" si="82"/>
        <v/>
      </c>
      <c r="R1579" s="91" t="str">
        <f t="shared" si="81"/>
        <v/>
      </c>
    </row>
    <row r="1580" spans="15:18" x14ac:dyDescent="0.2">
      <c r="O1580" s="134" t="str">
        <f t="shared" si="80"/>
        <v/>
      </c>
      <c r="P1580" s="91" t="str">
        <f t="shared" si="82"/>
        <v/>
      </c>
      <c r="R1580" s="91" t="str">
        <f t="shared" si="81"/>
        <v/>
      </c>
    </row>
    <row r="1581" spans="15:18" x14ac:dyDescent="0.2">
      <c r="O1581" s="134" t="str">
        <f t="shared" si="80"/>
        <v/>
      </c>
      <c r="P1581" s="91" t="str">
        <f t="shared" si="82"/>
        <v/>
      </c>
      <c r="R1581" s="91" t="str">
        <f t="shared" si="81"/>
        <v/>
      </c>
    </row>
    <row r="1582" spans="15:18" x14ac:dyDescent="0.2">
      <c r="O1582" s="134" t="str">
        <f t="shared" si="80"/>
        <v/>
      </c>
      <c r="P1582" s="91" t="str">
        <f t="shared" si="82"/>
        <v/>
      </c>
      <c r="R1582" s="91" t="str">
        <f t="shared" si="81"/>
        <v/>
      </c>
    </row>
    <row r="1583" spans="15:18" x14ac:dyDescent="0.2">
      <c r="O1583" s="134" t="str">
        <f t="shared" si="80"/>
        <v/>
      </c>
      <c r="P1583" s="91" t="str">
        <f t="shared" si="82"/>
        <v/>
      </c>
      <c r="R1583" s="91" t="str">
        <f t="shared" si="81"/>
        <v/>
      </c>
    </row>
    <row r="1584" spans="15:18" x14ac:dyDescent="0.2">
      <c r="O1584" s="134" t="str">
        <f t="shared" si="80"/>
        <v/>
      </c>
      <c r="P1584" s="91" t="str">
        <f t="shared" si="82"/>
        <v/>
      </c>
      <c r="R1584" s="91" t="str">
        <f t="shared" si="81"/>
        <v/>
      </c>
    </row>
    <row r="1585" spans="15:18" x14ac:dyDescent="0.2">
      <c r="O1585" s="134" t="str">
        <f t="shared" si="80"/>
        <v/>
      </c>
      <c r="P1585" s="91" t="str">
        <f t="shared" si="82"/>
        <v/>
      </c>
      <c r="R1585" s="91" t="str">
        <f t="shared" si="81"/>
        <v/>
      </c>
    </row>
    <row r="1586" spans="15:18" x14ac:dyDescent="0.2">
      <c r="O1586" s="134" t="str">
        <f t="shared" si="80"/>
        <v/>
      </c>
      <c r="P1586" s="91" t="str">
        <f t="shared" si="82"/>
        <v/>
      </c>
      <c r="R1586" s="91" t="str">
        <f t="shared" si="81"/>
        <v/>
      </c>
    </row>
    <row r="1587" spans="15:18" x14ac:dyDescent="0.2">
      <c r="O1587" s="134" t="str">
        <f t="shared" si="80"/>
        <v/>
      </c>
      <c r="P1587" s="91" t="str">
        <f t="shared" si="82"/>
        <v/>
      </c>
      <c r="R1587" s="91" t="str">
        <f t="shared" si="81"/>
        <v/>
      </c>
    </row>
    <row r="1588" spans="15:18" x14ac:dyDescent="0.2">
      <c r="O1588" s="134" t="str">
        <f t="shared" si="80"/>
        <v/>
      </c>
      <c r="P1588" s="91" t="str">
        <f t="shared" si="82"/>
        <v/>
      </c>
      <c r="R1588" s="91" t="str">
        <f t="shared" si="81"/>
        <v/>
      </c>
    </row>
    <row r="1589" spans="15:18" x14ac:dyDescent="0.2">
      <c r="O1589" s="134" t="str">
        <f t="shared" si="80"/>
        <v/>
      </c>
      <c r="P1589" s="91" t="str">
        <f t="shared" si="82"/>
        <v/>
      </c>
      <c r="R1589" s="91" t="str">
        <f t="shared" si="81"/>
        <v/>
      </c>
    </row>
    <row r="1590" spans="15:18" x14ac:dyDescent="0.2">
      <c r="O1590" s="134" t="str">
        <f t="shared" si="80"/>
        <v/>
      </c>
      <c r="P1590" s="91" t="str">
        <f t="shared" si="82"/>
        <v/>
      </c>
      <c r="R1590" s="91" t="str">
        <f t="shared" si="81"/>
        <v/>
      </c>
    </row>
    <row r="1591" spans="15:18" x14ac:dyDescent="0.2">
      <c r="O1591" s="134" t="str">
        <f t="shared" si="80"/>
        <v/>
      </c>
      <c r="P1591" s="91" t="str">
        <f t="shared" si="82"/>
        <v/>
      </c>
      <c r="R1591" s="91" t="str">
        <f t="shared" si="81"/>
        <v/>
      </c>
    </row>
    <row r="1592" spans="15:18" x14ac:dyDescent="0.2">
      <c r="O1592" s="134" t="str">
        <f t="shared" si="80"/>
        <v/>
      </c>
      <c r="P1592" s="91" t="str">
        <f t="shared" si="82"/>
        <v/>
      </c>
      <c r="R1592" s="91" t="str">
        <f t="shared" si="81"/>
        <v/>
      </c>
    </row>
    <row r="1593" spans="15:18" x14ac:dyDescent="0.2">
      <c r="O1593" s="134" t="str">
        <f t="shared" si="80"/>
        <v/>
      </c>
      <c r="P1593" s="91" t="str">
        <f t="shared" si="82"/>
        <v/>
      </c>
      <c r="R1593" s="91" t="str">
        <f t="shared" si="81"/>
        <v/>
      </c>
    </row>
    <row r="1594" spans="15:18" x14ac:dyDescent="0.2">
      <c r="O1594" s="134" t="str">
        <f t="shared" si="80"/>
        <v/>
      </c>
      <c r="P1594" s="91" t="str">
        <f t="shared" si="82"/>
        <v/>
      </c>
      <c r="R1594" s="91" t="str">
        <f t="shared" si="81"/>
        <v/>
      </c>
    </row>
    <row r="1595" spans="15:18" x14ac:dyDescent="0.2">
      <c r="O1595" s="134" t="str">
        <f t="shared" si="80"/>
        <v/>
      </c>
      <c r="P1595" s="91" t="str">
        <f t="shared" si="82"/>
        <v/>
      </c>
      <c r="R1595" s="91" t="str">
        <f t="shared" si="81"/>
        <v/>
      </c>
    </row>
    <row r="1596" spans="15:18" x14ac:dyDescent="0.2">
      <c r="O1596" s="134" t="str">
        <f t="shared" si="80"/>
        <v/>
      </c>
      <c r="P1596" s="91" t="str">
        <f t="shared" si="82"/>
        <v/>
      </c>
      <c r="R1596" s="91" t="str">
        <f t="shared" si="81"/>
        <v/>
      </c>
    </row>
    <row r="1597" spans="15:18" x14ac:dyDescent="0.2">
      <c r="O1597" s="134" t="str">
        <f t="shared" si="80"/>
        <v/>
      </c>
      <c r="P1597" s="91" t="str">
        <f t="shared" si="82"/>
        <v/>
      </c>
      <c r="R1597" s="91" t="str">
        <f t="shared" si="81"/>
        <v/>
      </c>
    </row>
    <row r="1598" spans="15:18" x14ac:dyDescent="0.2">
      <c r="O1598" s="134" t="str">
        <f t="shared" si="80"/>
        <v/>
      </c>
      <c r="P1598" s="91" t="str">
        <f t="shared" si="82"/>
        <v/>
      </c>
      <c r="R1598" s="91" t="str">
        <f t="shared" si="81"/>
        <v/>
      </c>
    </row>
    <row r="1599" spans="15:18" x14ac:dyDescent="0.2">
      <c r="O1599" s="134" t="str">
        <f t="shared" si="80"/>
        <v/>
      </c>
      <c r="P1599" s="91" t="str">
        <f t="shared" si="82"/>
        <v/>
      </c>
      <c r="R1599" s="91" t="str">
        <f t="shared" si="81"/>
        <v/>
      </c>
    </row>
    <row r="1600" spans="15:18" x14ac:dyDescent="0.2">
      <c r="O1600" s="134" t="str">
        <f t="shared" si="80"/>
        <v/>
      </c>
      <c r="P1600" s="91" t="str">
        <f t="shared" si="82"/>
        <v/>
      </c>
      <c r="R1600" s="91" t="str">
        <f t="shared" si="81"/>
        <v/>
      </c>
    </row>
    <row r="1601" spans="15:18" x14ac:dyDescent="0.2">
      <c r="O1601" s="134" t="str">
        <f t="shared" si="80"/>
        <v/>
      </c>
      <c r="P1601" s="91" t="str">
        <f t="shared" si="82"/>
        <v/>
      </c>
      <c r="R1601" s="91" t="str">
        <f t="shared" si="81"/>
        <v/>
      </c>
    </row>
    <row r="1602" spans="15:18" x14ac:dyDescent="0.2">
      <c r="O1602" s="134" t="str">
        <f t="shared" si="80"/>
        <v/>
      </c>
      <c r="P1602" s="91" t="str">
        <f t="shared" si="82"/>
        <v/>
      </c>
      <c r="R1602" s="91" t="str">
        <f t="shared" si="81"/>
        <v/>
      </c>
    </row>
    <row r="1603" spans="15:18" x14ac:dyDescent="0.2">
      <c r="O1603" s="134" t="str">
        <f t="shared" ref="O1603:O1666" si="83">IF(A1603="","",1)</f>
        <v/>
      </c>
      <c r="P1603" s="91" t="str">
        <f t="shared" si="82"/>
        <v/>
      </c>
      <c r="R1603" s="91" t="str">
        <f t="shared" ref="R1603:R1666" si="84">IF(S1603="AGENT",2,"")&amp;IF(S1603="CLIENT",1,"")</f>
        <v/>
      </c>
    </row>
    <row r="1604" spans="15:18" x14ac:dyDescent="0.2">
      <c r="O1604" s="134" t="str">
        <f t="shared" si="83"/>
        <v/>
      </c>
      <c r="P1604" s="91" t="str">
        <f t="shared" ref="P1604:P1667" si="85">IF(OR(L1604="TROP CHER ALL IN", L1604="TROP CHER FOB", L1604="TROP CHER FRET", L1604="REP HORS DELAIS", L1604="PDT NON ADAPTE", L1604="CDE ANNULEE", L1604="AUTRE"),1, "")</f>
        <v/>
      </c>
      <c r="R1604" s="91" t="str">
        <f t="shared" si="84"/>
        <v/>
      </c>
    </row>
    <row r="1605" spans="15:18" x14ac:dyDescent="0.2">
      <c r="O1605" s="134" t="str">
        <f t="shared" si="83"/>
        <v/>
      </c>
      <c r="P1605" s="91" t="str">
        <f t="shared" si="85"/>
        <v/>
      </c>
      <c r="R1605" s="91" t="str">
        <f t="shared" si="84"/>
        <v/>
      </c>
    </row>
    <row r="1606" spans="15:18" x14ac:dyDescent="0.2">
      <c r="O1606" s="134" t="str">
        <f t="shared" si="83"/>
        <v/>
      </c>
      <c r="P1606" s="91" t="str">
        <f t="shared" si="85"/>
        <v/>
      </c>
      <c r="R1606" s="91" t="str">
        <f t="shared" si="84"/>
        <v/>
      </c>
    </row>
    <row r="1607" spans="15:18" x14ac:dyDescent="0.2">
      <c r="O1607" s="134" t="str">
        <f t="shared" si="83"/>
        <v/>
      </c>
      <c r="P1607" s="91" t="str">
        <f t="shared" si="85"/>
        <v/>
      </c>
      <c r="R1607" s="91" t="str">
        <f t="shared" si="84"/>
        <v/>
      </c>
    </row>
    <row r="1608" spans="15:18" x14ac:dyDescent="0.2">
      <c r="O1608" s="134" t="str">
        <f t="shared" si="83"/>
        <v/>
      </c>
      <c r="P1608" s="91" t="str">
        <f t="shared" si="85"/>
        <v/>
      </c>
      <c r="R1608" s="91" t="str">
        <f t="shared" si="84"/>
        <v/>
      </c>
    </row>
    <row r="1609" spans="15:18" x14ac:dyDescent="0.2">
      <c r="O1609" s="134" t="str">
        <f t="shared" si="83"/>
        <v/>
      </c>
      <c r="P1609" s="91" t="str">
        <f t="shared" si="85"/>
        <v/>
      </c>
      <c r="R1609" s="91" t="str">
        <f t="shared" si="84"/>
        <v/>
      </c>
    </row>
    <row r="1610" spans="15:18" x14ac:dyDescent="0.2">
      <c r="O1610" s="134" t="str">
        <f t="shared" si="83"/>
        <v/>
      </c>
      <c r="P1610" s="91" t="str">
        <f t="shared" si="85"/>
        <v/>
      </c>
      <c r="R1610" s="91" t="str">
        <f t="shared" si="84"/>
        <v/>
      </c>
    </row>
    <row r="1611" spans="15:18" x14ac:dyDescent="0.2">
      <c r="O1611" s="134" t="str">
        <f t="shared" si="83"/>
        <v/>
      </c>
      <c r="P1611" s="91" t="str">
        <f t="shared" si="85"/>
        <v/>
      </c>
      <c r="R1611" s="91" t="str">
        <f t="shared" si="84"/>
        <v/>
      </c>
    </row>
    <row r="1612" spans="15:18" x14ac:dyDescent="0.2">
      <c r="O1612" s="134" t="str">
        <f t="shared" si="83"/>
        <v/>
      </c>
      <c r="P1612" s="91" t="str">
        <f t="shared" si="85"/>
        <v/>
      </c>
      <c r="R1612" s="91" t="str">
        <f t="shared" si="84"/>
        <v/>
      </c>
    </row>
    <row r="1613" spans="15:18" x14ac:dyDescent="0.2">
      <c r="O1613" s="134" t="str">
        <f t="shared" si="83"/>
        <v/>
      </c>
      <c r="P1613" s="91" t="str">
        <f t="shared" si="85"/>
        <v/>
      </c>
      <c r="R1613" s="91" t="str">
        <f t="shared" si="84"/>
        <v/>
      </c>
    </row>
    <row r="1614" spans="15:18" x14ac:dyDescent="0.2">
      <c r="O1614" s="134" t="str">
        <f t="shared" si="83"/>
        <v/>
      </c>
      <c r="P1614" s="91" t="str">
        <f t="shared" si="85"/>
        <v/>
      </c>
      <c r="R1614" s="91" t="str">
        <f t="shared" si="84"/>
        <v/>
      </c>
    </row>
    <row r="1615" spans="15:18" x14ac:dyDescent="0.2">
      <c r="O1615" s="134" t="str">
        <f t="shared" si="83"/>
        <v/>
      </c>
      <c r="P1615" s="91" t="str">
        <f t="shared" si="85"/>
        <v/>
      </c>
      <c r="R1615" s="91" t="str">
        <f t="shared" si="84"/>
        <v/>
      </c>
    </row>
    <row r="1616" spans="15:18" x14ac:dyDescent="0.2">
      <c r="O1616" s="134" t="str">
        <f t="shared" si="83"/>
        <v/>
      </c>
      <c r="P1616" s="91" t="str">
        <f t="shared" si="85"/>
        <v/>
      </c>
      <c r="R1616" s="91" t="str">
        <f t="shared" si="84"/>
        <v/>
      </c>
    </row>
    <row r="1617" spans="15:18" x14ac:dyDescent="0.2">
      <c r="O1617" s="134" t="str">
        <f t="shared" si="83"/>
        <v/>
      </c>
      <c r="P1617" s="91" t="str">
        <f t="shared" si="85"/>
        <v/>
      </c>
      <c r="R1617" s="91" t="str">
        <f t="shared" si="84"/>
        <v/>
      </c>
    </row>
    <row r="1618" spans="15:18" x14ac:dyDescent="0.2">
      <c r="O1618" s="134" t="str">
        <f t="shared" si="83"/>
        <v/>
      </c>
      <c r="P1618" s="91" t="str">
        <f t="shared" si="85"/>
        <v/>
      </c>
      <c r="R1618" s="91" t="str">
        <f t="shared" si="84"/>
        <v/>
      </c>
    </row>
    <row r="1619" spans="15:18" x14ac:dyDescent="0.2">
      <c r="O1619" s="134" t="str">
        <f t="shared" si="83"/>
        <v/>
      </c>
      <c r="P1619" s="91" t="str">
        <f t="shared" si="85"/>
        <v/>
      </c>
      <c r="R1619" s="91" t="str">
        <f t="shared" si="84"/>
        <v/>
      </c>
    </row>
    <row r="1620" spans="15:18" x14ac:dyDescent="0.2">
      <c r="O1620" s="134" t="str">
        <f t="shared" si="83"/>
        <v/>
      </c>
      <c r="P1620" s="91" t="str">
        <f t="shared" si="85"/>
        <v/>
      </c>
      <c r="R1620" s="91" t="str">
        <f t="shared" si="84"/>
        <v/>
      </c>
    </row>
    <row r="1621" spans="15:18" x14ac:dyDescent="0.2">
      <c r="O1621" s="134" t="str">
        <f t="shared" si="83"/>
        <v/>
      </c>
      <c r="P1621" s="91" t="str">
        <f t="shared" si="85"/>
        <v/>
      </c>
      <c r="R1621" s="91" t="str">
        <f t="shared" si="84"/>
        <v/>
      </c>
    </row>
    <row r="1622" spans="15:18" x14ac:dyDescent="0.2">
      <c r="O1622" s="134" t="str">
        <f t="shared" si="83"/>
        <v/>
      </c>
      <c r="P1622" s="91" t="str">
        <f t="shared" si="85"/>
        <v/>
      </c>
      <c r="R1622" s="91" t="str">
        <f t="shared" si="84"/>
        <v/>
      </c>
    </row>
    <row r="1623" spans="15:18" x14ac:dyDescent="0.2">
      <c r="O1623" s="134" t="str">
        <f t="shared" si="83"/>
        <v/>
      </c>
      <c r="P1623" s="91" t="str">
        <f t="shared" si="85"/>
        <v/>
      </c>
      <c r="R1623" s="91" t="str">
        <f t="shared" si="84"/>
        <v/>
      </c>
    </row>
    <row r="1624" spans="15:18" x14ac:dyDescent="0.2">
      <c r="O1624" s="134" t="str">
        <f t="shared" si="83"/>
        <v/>
      </c>
      <c r="P1624" s="91" t="str">
        <f t="shared" si="85"/>
        <v/>
      </c>
      <c r="R1624" s="91" t="str">
        <f t="shared" si="84"/>
        <v/>
      </c>
    </row>
    <row r="1625" spans="15:18" x14ac:dyDescent="0.2">
      <c r="O1625" s="134" t="str">
        <f t="shared" si="83"/>
        <v/>
      </c>
      <c r="P1625" s="91" t="str">
        <f t="shared" si="85"/>
        <v/>
      </c>
      <c r="R1625" s="91" t="str">
        <f t="shared" si="84"/>
        <v/>
      </c>
    </row>
    <row r="1626" spans="15:18" x14ac:dyDescent="0.2">
      <c r="O1626" s="134" t="str">
        <f t="shared" si="83"/>
        <v/>
      </c>
      <c r="P1626" s="91" t="str">
        <f t="shared" si="85"/>
        <v/>
      </c>
      <c r="R1626" s="91" t="str">
        <f t="shared" si="84"/>
        <v/>
      </c>
    </row>
    <row r="1627" spans="15:18" x14ac:dyDescent="0.2">
      <c r="O1627" s="134" t="str">
        <f t="shared" si="83"/>
        <v/>
      </c>
      <c r="P1627" s="91" t="str">
        <f t="shared" si="85"/>
        <v/>
      </c>
      <c r="R1627" s="91" t="str">
        <f t="shared" si="84"/>
        <v/>
      </c>
    </row>
    <row r="1628" spans="15:18" x14ac:dyDescent="0.2">
      <c r="O1628" s="134" t="str">
        <f t="shared" si="83"/>
        <v/>
      </c>
      <c r="P1628" s="91" t="str">
        <f t="shared" si="85"/>
        <v/>
      </c>
      <c r="R1628" s="91" t="str">
        <f t="shared" si="84"/>
        <v/>
      </c>
    </row>
    <row r="1629" spans="15:18" x14ac:dyDescent="0.2">
      <c r="O1629" s="134" t="str">
        <f t="shared" si="83"/>
        <v/>
      </c>
      <c r="P1629" s="91" t="str">
        <f t="shared" si="85"/>
        <v/>
      </c>
      <c r="R1629" s="91" t="str">
        <f t="shared" si="84"/>
        <v/>
      </c>
    </row>
    <row r="1630" spans="15:18" x14ac:dyDescent="0.2">
      <c r="O1630" s="134" t="str">
        <f t="shared" si="83"/>
        <v/>
      </c>
      <c r="P1630" s="91" t="str">
        <f t="shared" si="85"/>
        <v/>
      </c>
      <c r="R1630" s="91" t="str">
        <f t="shared" si="84"/>
        <v/>
      </c>
    </row>
    <row r="1631" spans="15:18" x14ac:dyDescent="0.2">
      <c r="O1631" s="134" t="str">
        <f t="shared" si="83"/>
        <v/>
      </c>
      <c r="P1631" s="91" t="str">
        <f t="shared" si="85"/>
        <v/>
      </c>
      <c r="R1631" s="91" t="str">
        <f t="shared" si="84"/>
        <v/>
      </c>
    </row>
    <row r="1632" spans="15:18" x14ac:dyDescent="0.2">
      <c r="O1632" s="134" t="str">
        <f t="shared" si="83"/>
        <v/>
      </c>
      <c r="P1632" s="91" t="str">
        <f t="shared" si="85"/>
        <v/>
      </c>
      <c r="R1632" s="91" t="str">
        <f t="shared" si="84"/>
        <v/>
      </c>
    </row>
    <row r="1633" spans="15:18" x14ac:dyDescent="0.2">
      <c r="O1633" s="134" t="str">
        <f t="shared" si="83"/>
        <v/>
      </c>
      <c r="P1633" s="91" t="str">
        <f t="shared" si="85"/>
        <v/>
      </c>
      <c r="R1633" s="91" t="str">
        <f t="shared" si="84"/>
        <v/>
      </c>
    </row>
    <row r="1634" spans="15:18" x14ac:dyDescent="0.2">
      <c r="O1634" s="134" t="str">
        <f t="shared" si="83"/>
        <v/>
      </c>
      <c r="P1634" s="91" t="str">
        <f t="shared" si="85"/>
        <v/>
      </c>
      <c r="R1634" s="91" t="str">
        <f t="shared" si="84"/>
        <v/>
      </c>
    </row>
    <row r="1635" spans="15:18" x14ac:dyDescent="0.2">
      <c r="O1635" s="134" t="str">
        <f t="shared" si="83"/>
        <v/>
      </c>
      <c r="P1635" s="91" t="str">
        <f t="shared" si="85"/>
        <v/>
      </c>
      <c r="R1635" s="91" t="str">
        <f t="shared" si="84"/>
        <v/>
      </c>
    </row>
    <row r="1636" spans="15:18" x14ac:dyDescent="0.2">
      <c r="O1636" s="134" t="str">
        <f t="shared" si="83"/>
        <v/>
      </c>
      <c r="P1636" s="91" t="str">
        <f t="shared" si="85"/>
        <v/>
      </c>
      <c r="R1636" s="91" t="str">
        <f t="shared" si="84"/>
        <v/>
      </c>
    </row>
    <row r="1637" spans="15:18" x14ac:dyDescent="0.2">
      <c r="O1637" s="134" t="str">
        <f t="shared" si="83"/>
        <v/>
      </c>
      <c r="P1637" s="91" t="str">
        <f t="shared" si="85"/>
        <v/>
      </c>
      <c r="R1637" s="91" t="str">
        <f t="shared" si="84"/>
        <v/>
      </c>
    </row>
    <row r="1638" spans="15:18" x14ac:dyDescent="0.2">
      <c r="O1638" s="134" t="str">
        <f t="shared" si="83"/>
        <v/>
      </c>
      <c r="P1638" s="91" t="str">
        <f t="shared" si="85"/>
        <v/>
      </c>
      <c r="R1638" s="91" t="str">
        <f t="shared" si="84"/>
        <v/>
      </c>
    </row>
    <row r="1639" spans="15:18" x14ac:dyDescent="0.2">
      <c r="O1639" s="134" t="str">
        <f t="shared" si="83"/>
        <v/>
      </c>
      <c r="P1639" s="91" t="str">
        <f t="shared" si="85"/>
        <v/>
      </c>
      <c r="R1639" s="91" t="str">
        <f t="shared" si="84"/>
        <v/>
      </c>
    </row>
    <row r="1640" spans="15:18" x14ac:dyDescent="0.2">
      <c r="O1640" s="134" t="str">
        <f t="shared" si="83"/>
        <v/>
      </c>
      <c r="P1640" s="91" t="str">
        <f t="shared" si="85"/>
        <v/>
      </c>
      <c r="R1640" s="91" t="str">
        <f t="shared" si="84"/>
        <v/>
      </c>
    </row>
    <row r="1641" spans="15:18" x14ac:dyDescent="0.2">
      <c r="O1641" s="134" t="str">
        <f t="shared" si="83"/>
        <v/>
      </c>
      <c r="P1641" s="91" t="str">
        <f t="shared" si="85"/>
        <v/>
      </c>
      <c r="R1641" s="91" t="str">
        <f t="shared" si="84"/>
        <v/>
      </c>
    </row>
    <row r="1642" spans="15:18" x14ac:dyDescent="0.2">
      <c r="O1642" s="134" t="str">
        <f t="shared" si="83"/>
        <v/>
      </c>
      <c r="P1642" s="91" t="str">
        <f t="shared" si="85"/>
        <v/>
      </c>
      <c r="R1642" s="91" t="str">
        <f t="shared" si="84"/>
        <v/>
      </c>
    </row>
    <row r="1643" spans="15:18" x14ac:dyDescent="0.2">
      <c r="O1643" s="134" t="str">
        <f t="shared" si="83"/>
        <v/>
      </c>
      <c r="P1643" s="91" t="str">
        <f t="shared" si="85"/>
        <v/>
      </c>
      <c r="R1643" s="91" t="str">
        <f t="shared" si="84"/>
        <v/>
      </c>
    </row>
    <row r="1644" spans="15:18" x14ac:dyDescent="0.2">
      <c r="O1644" s="134" t="str">
        <f t="shared" si="83"/>
        <v/>
      </c>
      <c r="P1644" s="91" t="str">
        <f t="shared" si="85"/>
        <v/>
      </c>
      <c r="R1644" s="91" t="str">
        <f t="shared" si="84"/>
        <v/>
      </c>
    </row>
    <row r="1645" spans="15:18" x14ac:dyDescent="0.2">
      <c r="O1645" s="134" t="str">
        <f t="shared" si="83"/>
        <v/>
      </c>
      <c r="P1645" s="91" t="str">
        <f t="shared" si="85"/>
        <v/>
      </c>
      <c r="R1645" s="91" t="str">
        <f t="shared" si="84"/>
        <v/>
      </c>
    </row>
    <row r="1646" spans="15:18" x14ac:dyDescent="0.2">
      <c r="O1646" s="134" t="str">
        <f t="shared" si="83"/>
        <v/>
      </c>
      <c r="P1646" s="91" t="str">
        <f t="shared" si="85"/>
        <v/>
      </c>
      <c r="R1646" s="91" t="str">
        <f t="shared" si="84"/>
        <v/>
      </c>
    </row>
    <row r="1647" spans="15:18" x14ac:dyDescent="0.2">
      <c r="O1647" s="134" t="str">
        <f t="shared" si="83"/>
        <v/>
      </c>
      <c r="P1647" s="91" t="str">
        <f t="shared" si="85"/>
        <v/>
      </c>
      <c r="R1647" s="91" t="str">
        <f t="shared" si="84"/>
        <v/>
      </c>
    </row>
    <row r="1648" spans="15:18" x14ac:dyDescent="0.2">
      <c r="O1648" s="134" t="str">
        <f t="shared" si="83"/>
        <v/>
      </c>
      <c r="P1648" s="91" t="str">
        <f t="shared" si="85"/>
        <v/>
      </c>
      <c r="R1648" s="91" t="str">
        <f t="shared" si="84"/>
        <v/>
      </c>
    </row>
    <row r="1649" spans="15:18" x14ac:dyDescent="0.2">
      <c r="O1649" s="134" t="str">
        <f t="shared" si="83"/>
        <v/>
      </c>
      <c r="P1649" s="91" t="str">
        <f t="shared" si="85"/>
        <v/>
      </c>
      <c r="R1649" s="91" t="str">
        <f t="shared" si="84"/>
        <v/>
      </c>
    </row>
    <row r="1650" spans="15:18" x14ac:dyDescent="0.2">
      <c r="O1650" s="134" t="str">
        <f t="shared" si="83"/>
        <v/>
      </c>
      <c r="P1650" s="91" t="str">
        <f t="shared" si="85"/>
        <v/>
      </c>
      <c r="R1650" s="91" t="str">
        <f t="shared" si="84"/>
        <v/>
      </c>
    </row>
    <row r="1651" spans="15:18" x14ac:dyDescent="0.2">
      <c r="O1651" s="134" t="str">
        <f t="shared" si="83"/>
        <v/>
      </c>
      <c r="P1651" s="91" t="str">
        <f t="shared" si="85"/>
        <v/>
      </c>
      <c r="R1651" s="91" t="str">
        <f t="shared" si="84"/>
        <v/>
      </c>
    </row>
    <row r="1652" spans="15:18" x14ac:dyDescent="0.2">
      <c r="O1652" s="134" t="str">
        <f t="shared" si="83"/>
        <v/>
      </c>
      <c r="P1652" s="91" t="str">
        <f t="shared" si="85"/>
        <v/>
      </c>
      <c r="R1652" s="91" t="str">
        <f t="shared" si="84"/>
        <v/>
      </c>
    </row>
    <row r="1653" spans="15:18" x14ac:dyDescent="0.2">
      <c r="O1653" s="134" t="str">
        <f t="shared" si="83"/>
        <v/>
      </c>
      <c r="P1653" s="91" t="str">
        <f t="shared" si="85"/>
        <v/>
      </c>
      <c r="R1653" s="91" t="str">
        <f t="shared" si="84"/>
        <v/>
      </c>
    </row>
    <row r="1654" spans="15:18" x14ac:dyDescent="0.2">
      <c r="O1654" s="134" t="str">
        <f t="shared" si="83"/>
        <v/>
      </c>
      <c r="P1654" s="91" t="str">
        <f t="shared" si="85"/>
        <v/>
      </c>
      <c r="R1654" s="91" t="str">
        <f t="shared" si="84"/>
        <v/>
      </c>
    </row>
    <row r="1655" spans="15:18" x14ac:dyDescent="0.2">
      <c r="O1655" s="134" t="str">
        <f t="shared" si="83"/>
        <v/>
      </c>
      <c r="P1655" s="91" t="str">
        <f t="shared" si="85"/>
        <v/>
      </c>
      <c r="R1655" s="91" t="str">
        <f t="shared" si="84"/>
        <v/>
      </c>
    </row>
    <row r="1656" spans="15:18" x14ac:dyDescent="0.2">
      <c r="O1656" s="134" t="str">
        <f t="shared" si="83"/>
        <v/>
      </c>
      <c r="P1656" s="91" t="str">
        <f t="shared" si="85"/>
        <v/>
      </c>
      <c r="R1656" s="91" t="str">
        <f t="shared" si="84"/>
        <v/>
      </c>
    </row>
    <row r="1657" spans="15:18" x14ac:dyDescent="0.2">
      <c r="O1657" s="134" t="str">
        <f t="shared" si="83"/>
        <v/>
      </c>
      <c r="P1657" s="91" t="str">
        <f t="shared" si="85"/>
        <v/>
      </c>
      <c r="R1657" s="91" t="str">
        <f t="shared" si="84"/>
        <v/>
      </c>
    </row>
    <row r="1658" spans="15:18" x14ac:dyDescent="0.2">
      <c r="O1658" s="134" t="str">
        <f t="shared" si="83"/>
        <v/>
      </c>
      <c r="P1658" s="91" t="str">
        <f t="shared" si="85"/>
        <v/>
      </c>
      <c r="R1658" s="91" t="str">
        <f t="shared" si="84"/>
        <v/>
      </c>
    </row>
    <row r="1659" spans="15:18" x14ac:dyDescent="0.2">
      <c r="O1659" s="134" t="str">
        <f t="shared" si="83"/>
        <v/>
      </c>
      <c r="P1659" s="91" t="str">
        <f t="shared" si="85"/>
        <v/>
      </c>
      <c r="R1659" s="91" t="str">
        <f t="shared" si="84"/>
        <v/>
      </c>
    </row>
    <row r="1660" spans="15:18" x14ac:dyDescent="0.2">
      <c r="O1660" s="134" t="str">
        <f t="shared" si="83"/>
        <v/>
      </c>
      <c r="P1660" s="91" t="str">
        <f t="shared" si="85"/>
        <v/>
      </c>
      <c r="R1660" s="91" t="str">
        <f t="shared" si="84"/>
        <v/>
      </c>
    </row>
    <row r="1661" spans="15:18" x14ac:dyDescent="0.2">
      <c r="O1661" s="134" t="str">
        <f t="shared" si="83"/>
        <v/>
      </c>
      <c r="P1661" s="91" t="str">
        <f t="shared" si="85"/>
        <v/>
      </c>
      <c r="R1661" s="91" t="str">
        <f t="shared" si="84"/>
        <v/>
      </c>
    </row>
    <row r="1662" spans="15:18" x14ac:dyDescent="0.2">
      <c r="O1662" s="134" t="str">
        <f t="shared" si="83"/>
        <v/>
      </c>
      <c r="P1662" s="91" t="str">
        <f t="shared" si="85"/>
        <v/>
      </c>
      <c r="R1662" s="91" t="str">
        <f t="shared" si="84"/>
        <v/>
      </c>
    </row>
    <row r="1663" spans="15:18" x14ac:dyDescent="0.2">
      <c r="O1663" s="134" t="str">
        <f t="shared" si="83"/>
        <v/>
      </c>
      <c r="P1663" s="91" t="str">
        <f t="shared" si="85"/>
        <v/>
      </c>
      <c r="R1663" s="91" t="str">
        <f t="shared" si="84"/>
        <v/>
      </c>
    </row>
    <row r="1664" spans="15:18" x14ac:dyDescent="0.2">
      <c r="O1664" s="134" t="str">
        <f t="shared" si="83"/>
        <v/>
      </c>
      <c r="P1664" s="91" t="str">
        <f t="shared" si="85"/>
        <v/>
      </c>
      <c r="R1664" s="91" t="str">
        <f t="shared" si="84"/>
        <v/>
      </c>
    </row>
    <row r="1665" spans="15:18" x14ac:dyDescent="0.2">
      <c r="O1665" s="134" t="str">
        <f t="shared" si="83"/>
        <v/>
      </c>
      <c r="P1665" s="91" t="str">
        <f t="shared" si="85"/>
        <v/>
      </c>
      <c r="R1665" s="91" t="str">
        <f t="shared" si="84"/>
        <v/>
      </c>
    </row>
    <row r="1666" spans="15:18" x14ac:dyDescent="0.2">
      <c r="O1666" s="134" t="str">
        <f t="shared" si="83"/>
        <v/>
      </c>
      <c r="P1666" s="91" t="str">
        <f t="shared" si="85"/>
        <v/>
      </c>
      <c r="R1666" s="91" t="str">
        <f t="shared" si="84"/>
        <v/>
      </c>
    </row>
    <row r="1667" spans="15:18" x14ac:dyDescent="0.2">
      <c r="O1667" s="134" t="str">
        <f t="shared" ref="O1667:O1730" si="86">IF(A1667="","",1)</f>
        <v/>
      </c>
      <c r="P1667" s="91" t="str">
        <f t="shared" si="85"/>
        <v/>
      </c>
      <c r="R1667" s="91" t="str">
        <f t="shared" ref="R1667:R1730" si="87">IF(S1667="AGENT",2,"")&amp;IF(S1667="CLIENT",1,"")</f>
        <v/>
      </c>
    </row>
    <row r="1668" spans="15:18" x14ac:dyDescent="0.2">
      <c r="O1668" s="134" t="str">
        <f t="shared" si="86"/>
        <v/>
      </c>
      <c r="P1668" s="91" t="str">
        <f t="shared" ref="P1668:P1731" si="88">IF(OR(L1668="TROP CHER ALL IN", L1668="TROP CHER FOB", L1668="TROP CHER FRET", L1668="REP HORS DELAIS", L1668="PDT NON ADAPTE", L1668="CDE ANNULEE", L1668="AUTRE"),1, "")</f>
        <v/>
      </c>
      <c r="R1668" s="91" t="str">
        <f t="shared" si="87"/>
        <v/>
      </c>
    </row>
    <row r="1669" spans="15:18" x14ac:dyDescent="0.2">
      <c r="O1669" s="134" t="str">
        <f t="shared" si="86"/>
        <v/>
      </c>
      <c r="P1669" s="91" t="str">
        <f t="shared" si="88"/>
        <v/>
      </c>
      <c r="R1669" s="91" t="str">
        <f t="shared" si="87"/>
        <v/>
      </c>
    </row>
    <row r="1670" spans="15:18" x14ac:dyDescent="0.2">
      <c r="O1670" s="134" t="str">
        <f t="shared" si="86"/>
        <v/>
      </c>
      <c r="P1670" s="91" t="str">
        <f t="shared" si="88"/>
        <v/>
      </c>
      <c r="R1670" s="91" t="str">
        <f t="shared" si="87"/>
        <v/>
      </c>
    </row>
    <row r="1671" spans="15:18" x14ac:dyDescent="0.2">
      <c r="O1671" s="134" t="str">
        <f t="shared" si="86"/>
        <v/>
      </c>
      <c r="P1671" s="91" t="str">
        <f t="shared" si="88"/>
        <v/>
      </c>
      <c r="R1671" s="91" t="str">
        <f t="shared" si="87"/>
        <v/>
      </c>
    </row>
    <row r="1672" spans="15:18" x14ac:dyDescent="0.2">
      <c r="O1672" s="134" t="str">
        <f t="shared" si="86"/>
        <v/>
      </c>
      <c r="P1672" s="91" t="str">
        <f t="shared" si="88"/>
        <v/>
      </c>
      <c r="R1672" s="91" t="str">
        <f t="shared" si="87"/>
        <v/>
      </c>
    </row>
    <row r="1673" spans="15:18" x14ac:dyDescent="0.2">
      <c r="O1673" s="134" t="str">
        <f t="shared" si="86"/>
        <v/>
      </c>
      <c r="P1673" s="91" t="str">
        <f t="shared" si="88"/>
        <v/>
      </c>
      <c r="R1673" s="91" t="str">
        <f t="shared" si="87"/>
        <v/>
      </c>
    </row>
    <row r="1674" spans="15:18" x14ac:dyDescent="0.2">
      <c r="O1674" s="134" t="str">
        <f t="shared" si="86"/>
        <v/>
      </c>
      <c r="P1674" s="91" t="str">
        <f t="shared" si="88"/>
        <v/>
      </c>
      <c r="R1674" s="91" t="str">
        <f t="shared" si="87"/>
        <v/>
      </c>
    </row>
    <row r="1675" spans="15:18" x14ac:dyDescent="0.2">
      <c r="O1675" s="134" t="str">
        <f t="shared" si="86"/>
        <v/>
      </c>
      <c r="P1675" s="91" t="str">
        <f t="shared" si="88"/>
        <v/>
      </c>
      <c r="R1675" s="91" t="str">
        <f t="shared" si="87"/>
        <v/>
      </c>
    </row>
    <row r="1676" spans="15:18" x14ac:dyDescent="0.2">
      <c r="O1676" s="134" t="str">
        <f t="shared" si="86"/>
        <v/>
      </c>
      <c r="P1676" s="91" t="str">
        <f t="shared" si="88"/>
        <v/>
      </c>
      <c r="R1676" s="91" t="str">
        <f t="shared" si="87"/>
        <v/>
      </c>
    </row>
    <row r="1677" spans="15:18" x14ac:dyDescent="0.2">
      <c r="O1677" s="134" t="str">
        <f t="shared" si="86"/>
        <v/>
      </c>
      <c r="P1677" s="91" t="str">
        <f t="shared" si="88"/>
        <v/>
      </c>
      <c r="R1677" s="91" t="str">
        <f t="shared" si="87"/>
        <v/>
      </c>
    </row>
    <row r="1678" spans="15:18" x14ac:dyDescent="0.2">
      <c r="O1678" s="134" t="str">
        <f t="shared" si="86"/>
        <v/>
      </c>
      <c r="P1678" s="91" t="str">
        <f t="shared" si="88"/>
        <v/>
      </c>
      <c r="R1678" s="91" t="str">
        <f t="shared" si="87"/>
        <v/>
      </c>
    </row>
    <row r="1679" spans="15:18" x14ac:dyDescent="0.2">
      <c r="O1679" s="134" t="str">
        <f t="shared" si="86"/>
        <v/>
      </c>
      <c r="P1679" s="91" t="str">
        <f t="shared" si="88"/>
        <v/>
      </c>
      <c r="R1679" s="91" t="str">
        <f t="shared" si="87"/>
        <v/>
      </c>
    </row>
    <row r="1680" spans="15:18" x14ac:dyDescent="0.2">
      <c r="O1680" s="134" t="str">
        <f t="shared" si="86"/>
        <v/>
      </c>
      <c r="P1680" s="91" t="str">
        <f t="shared" si="88"/>
        <v/>
      </c>
      <c r="R1680" s="91" t="str">
        <f t="shared" si="87"/>
        <v/>
      </c>
    </row>
    <row r="1681" spans="15:18" x14ac:dyDescent="0.2">
      <c r="O1681" s="134" t="str">
        <f t="shared" si="86"/>
        <v/>
      </c>
      <c r="P1681" s="91" t="str">
        <f t="shared" si="88"/>
        <v/>
      </c>
      <c r="R1681" s="91" t="str">
        <f t="shared" si="87"/>
        <v/>
      </c>
    </row>
    <row r="1682" spans="15:18" x14ac:dyDescent="0.2">
      <c r="O1682" s="134" t="str">
        <f t="shared" si="86"/>
        <v/>
      </c>
      <c r="P1682" s="91" t="str">
        <f t="shared" si="88"/>
        <v/>
      </c>
      <c r="R1682" s="91" t="str">
        <f t="shared" si="87"/>
        <v/>
      </c>
    </row>
    <row r="1683" spans="15:18" x14ac:dyDescent="0.2">
      <c r="O1683" s="134" t="str">
        <f t="shared" si="86"/>
        <v/>
      </c>
      <c r="P1683" s="91" t="str">
        <f t="shared" si="88"/>
        <v/>
      </c>
      <c r="R1683" s="91" t="str">
        <f t="shared" si="87"/>
        <v/>
      </c>
    </row>
    <row r="1684" spans="15:18" x14ac:dyDescent="0.2">
      <c r="O1684" s="134" t="str">
        <f t="shared" si="86"/>
        <v/>
      </c>
      <c r="P1684" s="91" t="str">
        <f t="shared" si="88"/>
        <v/>
      </c>
      <c r="R1684" s="91" t="str">
        <f t="shared" si="87"/>
        <v/>
      </c>
    </row>
    <row r="1685" spans="15:18" x14ac:dyDescent="0.2">
      <c r="O1685" s="134" t="str">
        <f t="shared" si="86"/>
        <v/>
      </c>
      <c r="P1685" s="91" t="str">
        <f t="shared" si="88"/>
        <v/>
      </c>
      <c r="R1685" s="91" t="str">
        <f t="shared" si="87"/>
        <v/>
      </c>
    </row>
    <row r="1686" spans="15:18" x14ac:dyDescent="0.2">
      <c r="O1686" s="134" t="str">
        <f t="shared" si="86"/>
        <v/>
      </c>
      <c r="P1686" s="91" t="str">
        <f t="shared" si="88"/>
        <v/>
      </c>
      <c r="R1686" s="91" t="str">
        <f t="shared" si="87"/>
        <v/>
      </c>
    </row>
    <row r="1687" spans="15:18" x14ac:dyDescent="0.2">
      <c r="O1687" s="134" t="str">
        <f t="shared" si="86"/>
        <v/>
      </c>
      <c r="P1687" s="91" t="str">
        <f t="shared" si="88"/>
        <v/>
      </c>
      <c r="R1687" s="91" t="str">
        <f t="shared" si="87"/>
        <v/>
      </c>
    </row>
    <row r="1688" spans="15:18" x14ac:dyDescent="0.2">
      <c r="O1688" s="134" t="str">
        <f t="shared" si="86"/>
        <v/>
      </c>
      <c r="P1688" s="91" t="str">
        <f t="shared" si="88"/>
        <v/>
      </c>
      <c r="R1688" s="91" t="str">
        <f t="shared" si="87"/>
        <v/>
      </c>
    </row>
    <row r="1689" spans="15:18" x14ac:dyDescent="0.2">
      <c r="O1689" s="134" t="str">
        <f t="shared" si="86"/>
        <v/>
      </c>
      <c r="P1689" s="91" t="str">
        <f t="shared" si="88"/>
        <v/>
      </c>
      <c r="R1689" s="91" t="str">
        <f t="shared" si="87"/>
        <v/>
      </c>
    </row>
    <row r="1690" spans="15:18" x14ac:dyDescent="0.2">
      <c r="O1690" s="134" t="str">
        <f t="shared" si="86"/>
        <v/>
      </c>
      <c r="P1690" s="91" t="str">
        <f t="shared" si="88"/>
        <v/>
      </c>
      <c r="R1690" s="91" t="str">
        <f t="shared" si="87"/>
        <v/>
      </c>
    </row>
    <row r="1691" spans="15:18" x14ac:dyDescent="0.2">
      <c r="O1691" s="134" t="str">
        <f t="shared" si="86"/>
        <v/>
      </c>
      <c r="P1691" s="91" t="str">
        <f t="shared" si="88"/>
        <v/>
      </c>
      <c r="R1691" s="91" t="str">
        <f t="shared" si="87"/>
        <v/>
      </c>
    </row>
    <row r="1692" spans="15:18" x14ac:dyDescent="0.2">
      <c r="O1692" s="134" t="str">
        <f t="shared" si="86"/>
        <v/>
      </c>
      <c r="P1692" s="91" t="str">
        <f t="shared" si="88"/>
        <v/>
      </c>
      <c r="R1692" s="91" t="str">
        <f t="shared" si="87"/>
        <v/>
      </c>
    </row>
    <row r="1693" spans="15:18" x14ac:dyDescent="0.2">
      <c r="O1693" s="134" t="str">
        <f t="shared" si="86"/>
        <v/>
      </c>
      <c r="P1693" s="91" t="str">
        <f t="shared" si="88"/>
        <v/>
      </c>
      <c r="R1693" s="91" t="str">
        <f t="shared" si="87"/>
        <v/>
      </c>
    </row>
    <row r="1694" spans="15:18" x14ac:dyDescent="0.2">
      <c r="O1694" s="134" t="str">
        <f t="shared" si="86"/>
        <v/>
      </c>
      <c r="P1694" s="91" t="str">
        <f t="shared" si="88"/>
        <v/>
      </c>
      <c r="R1694" s="91" t="str">
        <f t="shared" si="87"/>
        <v/>
      </c>
    </row>
    <row r="1695" spans="15:18" x14ac:dyDescent="0.2">
      <c r="O1695" s="134" t="str">
        <f t="shared" si="86"/>
        <v/>
      </c>
      <c r="P1695" s="91" t="str">
        <f t="shared" si="88"/>
        <v/>
      </c>
      <c r="R1695" s="91" t="str">
        <f t="shared" si="87"/>
        <v/>
      </c>
    </row>
    <row r="1696" spans="15:18" x14ac:dyDescent="0.2">
      <c r="O1696" s="134" t="str">
        <f t="shared" si="86"/>
        <v/>
      </c>
      <c r="P1696" s="91" t="str">
        <f t="shared" si="88"/>
        <v/>
      </c>
      <c r="R1696" s="91" t="str">
        <f t="shared" si="87"/>
        <v/>
      </c>
    </row>
    <row r="1697" spans="15:18" x14ac:dyDescent="0.2">
      <c r="O1697" s="134" t="str">
        <f t="shared" si="86"/>
        <v/>
      </c>
      <c r="P1697" s="91" t="str">
        <f t="shared" si="88"/>
        <v/>
      </c>
      <c r="R1697" s="91" t="str">
        <f t="shared" si="87"/>
        <v/>
      </c>
    </row>
    <row r="1698" spans="15:18" x14ac:dyDescent="0.2">
      <c r="O1698" s="134" t="str">
        <f t="shared" si="86"/>
        <v/>
      </c>
      <c r="P1698" s="91" t="str">
        <f t="shared" si="88"/>
        <v/>
      </c>
      <c r="R1698" s="91" t="str">
        <f t="shared" si="87"/>
        <v/>
      </c>
    </row>
    <row r="1699" spans="15:18" x14ac:dyDescent="0.2">
      <c r="O1699" s="134" t="str">
        <f t="shared" si="86"/>
        <v/>
      </c>
      <c r="P1699" s="91" t="str">
        <f t="shared" si="88"/>
        <v/>
      </c>
      <c r="R1699" s="91" t="str">
        <f t="shared" si="87"/>
        <v/>
      </c>
    </row>
    <row r="1700" spans="15:18" x14ac:dyDescent="0.2">
      <c r="O1700" s="134" t="str">
        <f t="shared" si="86"/>
        <v/>
      </c>
      <c r="P1700" s="91" t="str">
        <f t="shared" si="88"/>
        <v/>
      </c>
      <c r="R1700" s="91" t="str">
        <f t="shared" si="87"/>
        <v/>
      </c>
    </row>
    <row r="1701" spans="15:18" x14ac:dyDescent="0.2">
      <c r="O1701" s="134" t="str">
        <f t="shared" si="86"/>
        <v/>
      </c>
      <c r="P1701" s="91" t="str">
        <f t="shared" si="88"/>
        <v/>
      </c>
      <c r="R1701" s="91" t="str">
        <f t="shared" si="87"/>
        <v/>
      </c>
    </row>
    <row r="1702" spans="15:18" x14ac:dyDescent="0.2">
      <c r="O1702" s="134" t="str">
        <f t="shared" si="86"/>
        <v/>
      </c>
      <c r="P1702" s="91" t="str">
        <f t="shared" si="88"/>
        <v/>
      </c>
      <c r="R1702" s="91" t="str">
        <f t="shared" si="87"/>
        <v/>
      </c>
    </row>
    <row r="1703" spans="15:18" x14ac:dyDescent="0.2">
      <c r="O1703" s="134" t="str">
        <f t="shared" si="86"/>
        <v/>
      </c>
      <c r="P1703" s="91" t="str">
        <f t="shared" si="88"/>
        <v/>
      </c>
      <c r="R1703" s="91" t="str">
        <f t="shared" si="87"/>
        <v/>
      </c>
    </row>
    <row r="1704" spans="15:18" x14ac:dyDescent="0.2">
      <c r="O1704" s="134" t="str">
        <f t="shared" si="86"/>
        <v/>
      </c>
      <c r="P1704" s="91" t="str">
        <f t="shared" si="88"/>
        <v/>
      </c>
      <c r="R1704" s="91" t="str">
        <f t="shared" si="87"/>
        <v/>
      </c>
    </row>
    <row r="1705" spans="15:18" x14ac:dyDescent="0.2">
      <c r="O1705" s="134" t="str">
        <f t="shared" si="86"/>
        <v/>
      </c>
      <c r="P1705" s="91" t="str">
        <f t="shared" si="88"/>
        <v/>
      </c>
      <c r="R1705" s="91" t="str">
        <f t="shared" si="87"/>
        <v/>
      </c>
    </row>
    <row r="1706" spans="15:18" x14ac:dyDescent="0.2">
      <c r="O1706" s="134" t="str">
        <f t="shared" si="86"/>
        <v/>
      </c>
      <c r="P1706" s="91" t="str">
        <f t="shared" si="88"/>
        <v/>
      </c>
      <c r="R1706" s="91" t="str">
        <f t="shared" si="87"/>
        <v/>
      </c>
    </row>
    <row r="1707" spans="15:18" x14ac:dyDescent="0.2">
      <c r="O1707" s="134" t="str">
        <f t="shared" si="86"/>
        <v/>
      </c>
      <c r="P1707" s="91" t="str">
        <f t="shared" si="88"/>
        <v/>
      </c>
      <c r="R1707" s="91" t="str">
        <f t="shared" si="87"/>
        <v/>
      </c>
    </row>
    <row r="1708" spans="15:18" x14ac:dyDescent="0.2">
      <c r="O1708" s="134" t="str">
        <f t="shared" si="86"/>
        <v/>
      </c>
      <c r="P1708" s="91" t="str">
        <f t="shared" si="88"/>
        <v/>
      </c>
      <c r="R1708" s="91" t="str">
        <f t="shared" si="87"/>
        <v/>
      </c>
    </row>
    <row r="1709" spans="15:18" x14ac:dyDescent="0.2">
      <c r="O1709" s="134" t="str">
        <f t="shared" si="86"/>
        <v/>
      </c>
      <c r="P1709" s="91" t="str">
        <f t="shared" si="88"/>
        <v/>
      </c>
      <c r="R1709" s="91" t="str">
        <f t="shared" si="87"/>
        <v/>
      </c>
    </row>
    <row r="1710" spans="15:18" x14ac:dyDescent="0.2">
      <c r="O1710" s="134" t="str">
        <f t="shared" si="86"/>
        <v/>
      </c>
      <c r="P1710" s="91" t="str">
        <f t="shared" si="88"/>
        <v/>
      </c>
      <c r="R1710" s="91" t="str">
        <f t="shared" si="87"/>
        <v/>
      </c>
    </row>
    <row r="1711" spans="15:18" x14ac:dyDescent="0.2">
      <c r="O1711" s="134" t="str">
        <f t="shared" si="86"/>
        <v/>
      </c>
      <c r="P1711" s="91" t="str">
        <f t="shared" si="88"/>
        <v/>
      </c>
      <c r="R1711" s="91" t="str">
        <f t="shared" si="87"/>
        <v/>
      </c>
    </row>
    <row r="1712" spans="15:18" x14ac:dyDescent="0.2">
      <c r="O1712" s="134" t="str">
        <f t="shared" si="86"/>
        <v/>
      </c>
      <c r="P1712" s="91" t="str">
        <f t="shared" si="88"/>
        <v/>
      </c>
      <c r="R1712" s="91" t="str">
        <f t="shared" si="87"/>
        <v/>
      </c>
    </row>
    <row r="1713" spans="15:18" x14ac:dyDescent="0.2">
      <c r="O1713" s="134" t="str">
        <f t="shared" si="86"/>
        <v/>
      </c>
      <c r="P1713" s="91" t="str">
        <f t="shared" si="88"/>
        <v/>
      </c>
      <c r="R1713" s="91" t="str">
        <f t="shared" si="87"/>
        <v/>
      </c>
    </row>
    <row r="1714" spans="15:18" x14ac:dyDescent="0.2">
      <c r="O1714" s="134" t="str">
        <f t="shared" si="86"/>
        <v/>
      </c>
      <c r="P1714" s="91" t="str">
        <f t="shared" si="88"/>
        <v/>
      </c>
      <c r="R1714" s="91" t="str">
        <f t="shared" si="87"/>
        <v/>
      </c>
    </row>
    <row r="1715" spans="15:18" x14ac:dyDescent="0.2">
      <c r="O1715" s="134" t="str">
        <f t="shared" si="86"/>
        <v/>
      </c>
      <c r="P1715" s="91" t="str">
        <f t="shared" si="88"/>
        <v/>
      </c>
      <c r="R1715" s="91" t="str">
        <f t="shared" si="87"/>
        <v/>
      </c>
    </row>
    <row r="1716" spans="15:18" x14ac:dyDescent="0.2">
      <c r="O1716" s="134" t="str">
        <f t="shared" si="86"/>
        <v/>
      </c>
      <c r="P1716" s="91" t="str">
        <f t="shared" si="88"/>
        <v/>
      </c>
      <c r="R1716" s="91" t="str">
        <f t="shared" si="87"/>
        <v/>
      </c>
    </row>
    <row r="1717" spans="15:18" x14ac:dyDescent="0.2">
      <c r="O1717" s="134" t="str">
        <f t="shared" si="86"/>
        <v/>
      </c>
      <c r="P1717" s="91" t="str">
        <f t="shared" si="88"/>
        <v/>
      </c>
      <c r="R1717" s="91" t="str">
        <f t="shared" si="87"/>
        <v/>
      </c>
    </row>
    <row r="1718" spans="15:18" x14ac:dyDescent="0.2">
      <c r="O1718" s="134" t="str">
        <f t="shared" si="86"/>
        <v/>
      </c>
      <c r="P1718" s="91" t="str">
        <f t="shared" si="88"/>
        <v/>
      </c>
      <c r="R1718" s="91" t="str">
        <f t="shared" si="87"/>
        <v/>
      </c>
    </row>
    <row r="1719" spans="15:18" x14ac:dyDescent="0.2">
      <c r="O1719" s="134" t="str">
        <f t="shared" si="86"/>
        <v/>
      </c>
      <c r="P1719" s="91" t="str">
        <f t="shared" si="88"/>
        <v/>
      </c>
      <c r="R1719" s="91" t="str">
        <f t="shared" si="87"/>
        <v/>
      </c>
    </row>
    <row r="1720" spans="15:18" x14ac:dyDescent="0.2">
      <c r="O1720" s="134" t="str">
        <f t="shared" si="86"/>
        <v/>
      </c>
      <c r="P1720" s="91" t="str">
        <f t="shared" si="88"/>
        <v/>
      </c>
      <c r="R1720" s="91" t="str">
        <f t="shared" si="87"/>
        <v/>
      </c>
    </row>
    <row r="1721" spans="15:18" x14ac:dyDescent="0.2">
      <c r="O1721" s="134" t="str">
        <f t="shared" si="86"/>
        <v/>
      </c>
      <c r="P1721" s="91" t="str">
        <f t="shared" si="88"/>
        <v/>
      </c>
      <c r="R1721" s="91" t="str">
        <f t="shared" si="87"/>
        <v/>
      </c>
    </row>
    <row r="1722" spans="15:18" x14ac:dyDescent="0.2">
      <c r="O1722" s="134" t="str">
        <f t="shared" si="86"/>
        <v/>
      </c>
      <c r="P1722" s="91" t="str">
        <f t="shared" si="88"/>
        <v/>
      </c>
      <c r="R1722" s="91" t="str">
        <f t="shared" si="87"/>
        <v/>
      </c>
    </row>
    <row r="1723" spans="15:18" x14ac:dyDescent="0.2">
      <c r="O1723" s="134" t="str">
        <f t="shared" si="86"/>
        <v/>
      </c>
      <c r="P1723" s="91" t="str">
        <f t="shared" si="88"/>
        <v/>
      </c>
      <c r="R1723" s="91" t="str">
        <f t="shared" si="87"/>
        <v/>
      </c>
    </row>
    <row r="1724" spans="15:18" x14ac:dyDescent="0.2">
      <c r="O1724" s="134" t="str">
        <f t="shared" si="86"/>
        <v/>
      </c>
      <c r="P1724" s="91" t="str">
        <f t="shared" si="88"/>
        <v/>
      </c>
      <c r="R1724" s="91" t="str">
        <f t="shared" si="87"/>
        <v/>
      </c>
    </row>
    <row r="1725" spans="15:18" x14ac:dyDescent="0.2">
      <c r="O1725" s="134" t="str">
        <f t="shared" si="86"/>
        <v/>
      </c>
      <c r="P1725" s="91" t="str">
        <f t="shared" si="88"/>
        <v/>
      </c>
      <c r="R1725" s="91" t="str">
        <f t="shared" si="87"/>
        <v/>
      </c>
    </row>
    <row r="1726" spans="15:18" x14ac:dyDescent="0.2">
      <c r="O1726" s="134" t="str">
        <f t="shared" si="86"/>
        <v/>
      </c>
      <c r="P1726" s="91" t="str">
        <f t="shared" si="88"/>
        <v/>
      </c>
      <c r="R1726" s="91" t="str">
        <f t="shared" si="87"/>
        <v/>
      </c>
    </row>
    <row r="1727" spans="15:18" x14ac:dyDescent="0.2">
      <c r="O1727" s="134" t="str">
        <f t="shared" si="86"/>
        <v/>
      </c>
      <c r="P1727" s="91" t="str">
        <f t="shared" si="88"/>
        <v/>
      </c>
      <c r="R1727" s="91" t="str">
        <f t="shared" si="87"/>
        <v/>
      </c>
    </row>
    <row r="1728" spans="15:18" x14ac:dyDescent="0.2">
      <c r="O1728" s="134" t="str">
        <f t="shared" si="86"/>
        <v/>
      </c>
      <c r="P1728" s="91" t="str">
        <f t="shared" si="88"/>
        <v/>
      </c>
      <c r="R1728" s="91" t="str">
        <f t="shared" si="87"/>
        <v/>
      </c>
    </row>
    <row r="1729" spans="15:18" x14ac:dyDescent="0.2">
      <c r="O1729" s="134" t="str">
        <f t="shared" si="86"/>
        <v/>
      </c>
      <c r="P1729" s="91" t="str">
        <f t="shared" si="88"/>
        <v/>
      </c>
      <c r="R1729" s="91" t="str">
        <f t="shared" si="87"/>
        <v/>
      </c>
    </row>
    <row r="1730" spans="15:18" x14ac:dyDescent="0.2">
      <c r="O1730" s="134" t="str">
        <f t="shared" si="86"/>
        <v/>
      </c>
      <c r="P1730" s="91" t="str">
        <f t="shared" si="88"/>
        <v/>
      </c>
      <c r="R1730" s="91" t="str">
        <f t="shared" si="87"/>
        <v/>
      </c>
    </row>
    <row r="1731" spans="15:18" x14ac:dyDescent="0.2">
      <c r="O1731" s="134" t="str">
        <f t="shared" ref="O1731:O1794" si="89">IF(A1731="","",1)</f>
        <v/>
      </c>
      <c r="P1731" s="91" t="str">
        <f t="shared" si="88"/>
        <v/>
      </c>
      <c r="R1731" s="91" t="str">
        <f t="shared" ref="R1731:R1794" si="90">IF(S1731="AGENT",2,"")&amp;IF(S1731="CLIENT",1,"")</f>
        <v/>
      </c>
    </row>
    <row r="1732" spans="15:18" x14ac:dyDescent="0.2">
      <c r="O1732" s="134" t="str">
        <f t="shared" si="89"/>
        <v/>
      </c>
      <c r="P1732" s="91" t="str">
        <f t="shared" ref="P1732:P1795" si="91">IF(OR(L1732="TROP CHER ALL IN", L1732="TROP CHER FOB", L1732="TROP CHER FRET", L1732="REP HORS DELAIS", L1732="PDT NON ADAPTE", L1732="CDE ANNULEE", L1732="AUTRE"),1, "")</f>
        <v/>
      </c>
      <c r="R1732" s="91" t="str">
        <f t="shared" si="90"/>
        <v/>
      </c>
    </row>
    <row r="1733" spans="15:18" x14ac:dyDescent="0.2">
      <c r="O1733" s="134" t="str">
        <f t="shared" si="89"/>
        <v/>
      </c>
      <c r="P1733" s="91" t="str">
        <f t="shared" si="91"/>
        <v/>
      </c>
      <c r="R1733" s="91" t="str">
        <f t="shared" si="90"/>
        <v/>
      </c>
    </row>
    <row r="1734" spans="15:18" x14ac:dyDescent="0.2">
      <c r="O1734" s="134" t="str">
        <f t="shared" si="89"/>
        <v/>
      </c>
      <c r="P1734" s="91" t="str">
        <f t="shared" si="91"/>
        <v/>
      </c>
      <c r="R1734" s="91" t="str">
        <f t="shared" si="90"/>
        <v/>
      </c>
    </row>
    <row r="1735" spans="15:18" x14ac:dyDescent="0.2">
      <c r="O1735" s="134" t="str">
        <f t="shared" si="89"/>
        <v/>
      </c>
      <c r="P1735" s="91" t="str">
        <f t="shared" si="91"/>
        <v/>
      </c>
      <c r="R1735" s="91" t="str">
        <f t="shared" si="90"/>
        <v/>
      </c>
    </row>
    <row r="1736" spans="15:18" x14ac:dyDescent="0.2">
      <c r="O1736" s="134" t="str">
        <f t="shared" si="89"/>
        <v/>
      </c>
      <c r="P1736" s="91" t="str">
        <f t="shared" si="91"/>
        <v/>
      </c>
      <c r="R1736" s="91" t="str">
        <f t="shared" si="90"/>
        <v/>
      </c>
    </row>
    <row r="1737" spans="15:18" x14ac:dyDescent="0.2">
      <c r="O1737" s="134" t="str">
        <f t="shared" si="89"/>
        <v/>
      </c>
      <c r="P1737" s="91" t="str">
        <f t="shared" si="91"/>
        <v/>
      </c>
      <c r="R1737" s="91" t="str">
        <f t="shared" si="90"/>
        <v/>
      </c>
    </row>
    <row r="1738" spans="15:18" x14ac:dyDescent="0.2">
      <c r="O1738" s="134" t="str">
        <f t="shared" si="89"/>
        <v/>
      </c>
      <c r="P1738" s="91" t="str">
        <f t="shared" si="91"/>
        <v/>
      </c>
      <c r="R1738" s="91" t="str">
        <f t="shared" si="90"/>
        <v/>
      </c>
    </row>
    <row r="1739" spans="15:18" x14ac:dyDescent="0.2">
      <c r="O1739" s="134" t="str">
        <f t="shared" si="89"/>
        <v/>
      </c>
      <c r="P1739" s="91" t="str">
        <f t="shared" si="91"/>
        <v/>
      </c>
      <c r="R1739" s="91" t="str">
        <f t="shared" si="90"/>
        <v/>
      </c>
    </row>
    <row r="1740" spans="15:18" x14ac:dyDescent="0.2">
      <c r="O1740" s="134" t="str">
        <f t="shared" si="89"/>
        <v/>
      </c>
      <c r="P1740" s="91" t="str">
        <f t="shared" si="91"/>
        <v/>
      </c>
      <c r="R1740" s="91" t="str">
        <f t="shared" si="90"/>
        <v/>
      </c>
    </row>
    <row r="1741" spans="15:18" x14ac:dyDescent="0.2">
      <c r="O1741" s="134" t="str">
        <f t="shared" si="89"/>
        <v/>
      </c>
      <c r="P1741" s="91" t="str">
        <f t="shared" si="91"/>
        <v/>
      </c>
      <c r="R1741" s="91" t="str">
        <f t="shared" si="90"/>
        <v/>
      </c>
    </row>
    <row r="1742" spans="15:18" x14ac:dyDescent="0.2">
      <c r="O1742" s="134" t="str">
        <f t="shared" si="89"/>
        <v/>
      </c>
      <c r="P1742" s="91" t="str">
        <f t="shared" si="91"/>
        <v/>
      </c>
      <c r="R1742" s="91" t="str">
        <f t="shared" si="90"/>
        <v/>
      </c>
    </row>
    <row r="1743" spans="15:18" x14ac:dyDescent="0.2">
      <c r="O1743" s="134" t="str">
        <f t="shared" si="89"/>
        <v/>
      </c>
      <c r="P1743" s="91" t="str">
        <f t="shared" si="91"/>
        <v/>
      </c>
      <c r="R1743" s="91" t="str">
        <f t="shared" si="90"/>
        <v/>
      </c>
    </row>
    <row r="1744" spans="15:18" x14ac:dyDescent="0.2">
      <c r="O1744" s="134" t="str">
        <f t="shared" si="89"/>
        <v/>
      </c>
      <c r="P1744" s="91" t="str">
        <f t="shared" si="91"/>
        <v/>
      </c>
      <c r="R1744" s="91" t="str">
        <f t="shared" si="90"/>
        <v/>
      </c>
    </row>
    <row r="1745" spans="15:18" x14ac:dyDescent="0.2">
      <c r="O1745" s="134" t="str">
        <f t="shared" si="89"/>
        <v/>
      </c>
      <c r="P1745" s="91" t="str">
        <f t="shared" si="91"/>
        <v/>
      </c>
      <c r="R1745" s="91" t="str">
        <f t="shared" si="90"/>
        <v/>
      </c>
    </row>
    <row r="1746" spans="15:18" x14ac:dyDescent="0.2">
      <c r="O1746" s="134" t="str">
        <f t="shared" si="89"/>
        <v/>
      </c>
      <c r="P1746" s="91" t="str">
        <f t="shared" si="91"/>
        <v/>
      </c>
      <c r="R1746" s="91" t="str">
        <f t="shared" si="90"/>
        <v/>
      </c>
    </row>
    <row r="1747" spans="15:18" x14ac:dyDescent="0.2">
      <c r="O1747" s="134" t="str">
        <f t="shared" si="89"/>
        <v/>
      </c>
      <c r="P1747" s="91" t="str">
        <f t="shared" si="91"/>
        <v/>
      </c>
      <c r="R1747" s="91" t="str">
        <f t="shared" si="90"/>
        <v/>
      </c>
    </row>
    <row r="1748" spans="15:18" x14ac:dyDescent="0.2">
      <c r="O1748" s="134" t="str">
        <f t="shared" si="89"/>
        <v/>
      </c>
      <c r="P1748" s="91" t="str">
        <f t="shared" si="91"/>
        <v/>
      </c>
      <c r="R1748" s="91" t="str">
        <f t="shared" si="90"/>
        <v/>
      </c>
    </row>
    <row r="1749" spans="15:18" x14ac:dyDescent="0.2">
      <c r="O1749" s="134" t="str">
        <f t="shared" si="89"/>
        <v/>
      </c>
      <c r="P1749" s="91" t="str">
        <f t="shared" si="91"/>
        <v/>
      </c>
      <c r="R1749" s="91" t="str">
        <f t="shared" si="90"/>
        <v/>
      </c>
    </row>
    <row r="1750" spans="15:18" x14ac:dyDescent="0.2">
      <c r="O1750" s="134" t="str">
        <f t="shared" si="89"/>
        <v/>
      </c>
      <c r="P1750" s="91" t="str">
        <f t="shared" si="91"/>
        <v/>
      </c>
      <c r="R1750" s="91" t="str">
        <f t="shared" si="90"/>
        <v/>
      </c>
    </row>
    <row r="1751" spans="15:18" x14ac:dyDescent="0.2">
      <c r="O1751" s="134" t="str">
        <f t="shared" si="89"/>
        <v/>
      </c>
      <c r="P1751" s="91" t="str">
        <f t="shared" si="91"/>
        <v/>
      </c>
      <c r="R1751" s="91" t="str">
        <f t="shared" si="90"/>
        <v/>
      </c>
    </row>
    <row r="1752" spans="15:18" x14ac:dyDescent="0.2">
      <c r="O1752" s="134" t="str">
        <f t="shared" si="89"/>
        <v/>
      </c>
      <c r="P1752" s="91" t="str">
        <f t="shared" si="91"/>
        <v/>
      </c>
      <c r="R1752" s="91" t="str">
        <f t="shared" si="90"/>
        <v/>
      </c>
    </row>
    <row r="1753" spans="15:18" x14ac:dyDescent="0.2">
      <c r="O1753" s="134" t="str">
        <f t="shared" si="89"/>
        <v/>
      </c>
      <c r="P1753" s="91" t="str">
        <f t="shared" si="91"/>
        <v/>
      </c>
      <c r="R1753" s="91" t="str">
        <f t="shared" si="90"/>
        <v/>
      </c>
    </row>
    <row r="1754" spans="15:18" x14ac:dyDescent="0.2">
      <c r="O1754" s="134" t="str">
        <f t="shared" si="89"/>
        <v/>
      </c>
      <c r="P1754" s="91" t="str">
        <f t="shared" si="91"/>
        <v/>
      </c>
      <c r="R1754" s="91" t="str">
        <f t="shared" si="90"/>
        <v/>
      </c>
    </row>
    <row r="1755" spans="15:18" x14ac:dyDescent="0.2">
      <c r="O1755" s="134" t="str">
        <f t="shared" si="89"/>
        <v/>
      </c>
      <c r="P1755" s="91" t="str">
        <f t="shared" si="91"/>
        <v/>
      </c>
      <c r="R1755" s="91" t="str">
        <f t="shared" si="90"/>
        <v/>
      </c>
    </row>
    <row r="1756" spans="15:18" x14ac:dyDescent="0.2">
      <c r="O1756" s="134" t="str">
        <f t="shared" si="89"/>
        <v/>
      </c>
      <c r="P1756" s="91" t="str">
        <f t="shared" si="91"/>
        <v/>
      </c>
      <c r="R1756" s="91" t="str">
        <f t="shared" si="90"/>
        <v/>
      </c>
    </row>
    <row r="1757" spans="15:18" x14ac:dyDescent="0.2">
      <c r="O1757" s="134" t="str">
        <f t="shared" si="89"/>
        <v/>
      </c>
      <c r="P1757" s="91" t="str">
        <f t="shared" si="91"/>
        <v/>
      </c>
      <c r="R1757" s="91" t="str">
        <f t="shared" si="90"/>
        <v/>
      </c>
    </row>
    <row r="1758" spans="15:18" x14ac:dyDescent="0.2">
      <c r="O1758" s="134" t="str">
        <f t="shared" si="89"/>
        <v/>
      </c>
      <c r="P1758" s="91" t="str">
        <f t="shared" si="91"/>
        <v/>
      </c>
      <c r="R1758" s="91" t="str">
        <f t="shared" si="90"/>
        <v/>
      </c>
    </row>
    <row r="1759" spans="15:18" x14ac:dyDescent="0.2">
      <c r="O1759" s="134" t="str">
        <f t="shared" si="89"/>
        <v/>
      </c>
      <c r="P1759" s="91" t="str">
        <f t="shared" si="91"/>
        <v/>
      </c>
      <c r="R1759" s="91" t="str">
        <f t="shared" si="90"/>
        <v/>
      </c>
    </row>
    <row r="1760" spans="15:18" x14ac:dyDescent="0.2">
      <c r="O1760" s="134" t="str">
        <f t="shared" si="89"/>
        <v/>
      </c>
      <c r="P1760" s="91" t="str">
        <f t="shared" si="91"/>
        <v/>
      </c>
      <c r="R1760" s="91" t="str">
        <f t="shared" si="90"/>
        <v/>
      </c>
    </row>
    <row r="1761" spans="15:18" x14ac:dyDescent="0.2">
      <c r="O1761" s="134" t="str">
        <f t="shared" si="89"/>
        <v/>
      </c>
      <c r="P1761" s="91" t="str">
        <f t="shared" si="91"/>
        <v/>
      </c>
      <c r="R1761" s="91" t="str">
        <f t="shared" si="90"/>
        <v/>
      </c>
    </row>
    <row r="1762" spans="15:18" x14ac:dyDescent="0.2">
      <c r="O1762" s="134" t="str">
        <f t="shared" si="89"/>
        <v/>
      </c>
      <c r="P1762" s="91" t="str">
        <f t="shared" si="91"/>
        <v/>
      </c>
      <c r="R1762" s="91" t="str">
        <f t="shared" si="90"/>
        <v/>
      </c>
    </row>
    <row r="1763" spans="15:18" x14ac:dyDescent="0.2">
      <c r="O1763" s="134" t="str">
        <f t="shared" si="89"/>
        <v/>
      </c>
      <c r="P1763" s="91" t="str">
        <f t="shared" si="91"/>
        <v/>
      </c>
      <c r="R1763" s="91" t="str">
        <f t="shared" si="90"/>
        <v/>
      </c>
    </row>
    <row r="1764" spans="15:18" x14ac:dyDescent="0.2">
      <c r="O1764" s="134" t="str">
        <f t="shared" si="89"/>
        <v/>
      </c>
      <c r="P1764" s="91" t="str">
        <f t="shared" si="91"/>
        <v/>
      </c>
      <c r="R1764" s="91" t="str">
        <f t="shared" si="90"/>
        <v/>
      </c>
    </row>
    <row r="1765" spans="15:18" x14ac:dyDescent="0.2">
      <c r="O1765" s="134" t="str">
        <f t="shared" si="89"/>
        <v/>
      </c>
      <c r="P1765" s="91" t="str">
        <f t="shared" si="91"/>
        <v/>
      </c>
      <c r="R1765" s="91" t="str">
        <f t="shared" si="90"/>
        <v/>
      </c>
    </row>
    <row r="1766" spans="15:18" x14ac:dyDescent="0.2">
      <c r="O1766" s="134" t="str">
        <f t="shared" si="89"/>
        <v/>
      </c>
      <c r="P1766" s="91" t="str">
        <f t="shared" si="91"/>
        <v/>
      </c>
      <c r="R1766" s="91" t="str">
        <f t="shared" si="90"/>
        <v/>
      </c>
    </row>
    <row r="1767" spans="15:18" x14ac:dyDescent="0.2">
      <c r="O1767" s="134" t="str">
        <f t="shared" si="89"/>
        <v/>
      </c>
      <c r="P1767" s="91" t="str">
        <f t="shared" si="91"/>
        <v/>
      </c>
      <c r="R1767" s="91" t="str">
        <f t="shared" si="90"/>
        <v/>
      </c>
    </row>
    <row r="1768" spans="15:18" x14ac:dyDescent="0.2">
      <c r="O1768" s="134" t="str">
        <f t="shared" si="89"/>
        <v/>
      </c>
      <c r="P1768" s="91" t="str">
        <f t="shared" si="91"/>
        <v/>
      </c>
      <c r="R1768" s="91" t="str">
        <f t="shared" si="90"/>
        <v/>
      </c>
    </row>
    <row r="1769" spans="15:18" x14ac:dyDescent="0.2">
      <c r="O1769" s="134" t="str">
        <f t="shared" si="89"/>
        <v/>
      </c>
      <c r="P1769" s="91" t="str">
        <f t="shared" si="91"/>
        <v/>
      </c>
      <c r="R1769" s="91" t="str">
        <f t="shared" si="90"/>
        <v/>
      </c>
    </row>
    <row r="1770" spans="15:18" x14ac:dyDescent="0.2">
      <c r="O1770" s="134" t="str">
        <f t="shared" si="89"/>
        <v/>
      </c>
      <c r="P1770" s="91" t="str">
        <f t="shared" si="91"/>
        <v/>
      </c>
      <c r="R1770" s="91" t="str">
        <f t="shared" si="90"/>
        <v/>
      </c>
    </row>
    <row r="1771" spans="15:18" x14ac:dyDescent="0.2">
      <c r="O1771" s="134" t="str">
        <f t="shared" si="89"/>
        <v/>
      </c>
      <c r="P1771" s="91" t="str">
        <f t="shared" si="91"/>
        <v/>
      </c>
      <c r="R1771" s="91" t="str">
        <f t="shared" si="90"/>
        <v/>
      </c>
    </row>
    <row r="1772" spans="15:18" x14ac:dyDescent="0.2">
      <c r="O1772" s="134" t="str">
        <f t="shared" si="89"/>
        <v/>
      </c>
      <c r="P1772" s="91" t="str">
        <f t="shared" si="91"/>
        <v/>
      </c>
      <c r="R1772" s="91" t="str">
        <f t="shared" si="90"/>
        <v/>
      </c>
    </row>
    <row r="1773" spans="15:18" x14ac:dyDescent="0.2">
      <c r="O1773" s="134" t="str">
        <f t="shared" si="89"/>
        <v/>
      </c>
      <c r="P1773" s="91" t="str">
        <f t="shared" si="91"/>
        <v/>
      </c>
      <c r="R1773" s="91" t="str">
        <f t="shared" si="90"/>
        <v/>
      </c>
    </row>
    <row r="1774" spans="15:18" x14ac:dyDescent="0.2">
      <c r="O1774" s="134" t="str">
        <f t="shared" si="89"/>
        <v/>
      </c>
      <c r="P1774" s="91" t="str">
        <f t="shared" si="91"/>
        <v/>
      </c>
      <c r="R1774" s="91" t="str">
        <f t="shared" si="90"/>
        <v/>
      </c>
    </row>
    <row r="1775" spans="15:18" x14ac:dyDescent="0.2">
      <c r="O1775" s="134" t="str">
        <f t="shared" si="89"/>
        <v/>
      </c>
      <c r="P1775" s="91" t="str">
        <f t="shared" si="91"/>
        <v/>
      </c>
      <c r="R1775" s="91" t="str">
        <f t="shared" si="90"/>
        <v/>
      </c>
    </row>
    <row r="1776" spans="15:18" x14ac:dyDescent="0.2">
      <c r="O1776" s="134" t="str">
        <f t="shared" si="89"/>
        <v/>
      </c>
      <c r="P1776" s="91" t="str">
        <f t="shared" si="91"/>
        <v/>
      </c>
      <c r="R1776" s="91" t="str">
        <f t="shared" si="90"/>
        <v/>
      </c>
    </row>
    <row r="1777" spans="15:18" x14ac:dyDescent="0.2">
      <c r="O1777" s="134" t="str">
        <f t="shared" si="89"/>
        <v/>
      </c>
      <c r="P1777" s="91" t="str">
        <f t="shared" si="91"/>
        <v/>
      </c>
      <c r="R1777" s="91" t="str">
        <f t="shared" si="90"/>
        <v/>
      </c>
    </row>
    <row r="1778" spans="15:18" x14ac:dyDescent="0.2">
      <c r="O1778" s="134" t="str">
        <f t="shared" si="89"/>
        <v/>
      </c>
      <c r="P1778" s="91" t="str">
        <f t="shared" si="91"/>
        <v/>
      </c>
      <c r="R1778" s="91" t="str">
        <f t="shared" si="90"/>
        <v/>
      </c>
    </row>
    <row r="1779" spans="15:18" x14ac:dyDescent="0.2">
      <c r="O1779" s="134" t="str">
        <f t="shared" si="89"/>
        <v/>
      </c>
      <c r="P1779" s="91" t="str">
        <f t="shared" si="91"/>
        <v/>
      </c>
      <c r="R1779" s="91" t="str">
        <f t="shared" si="90"/>
        <v/>
      </c>
    </row>
    <row r="1780" spans="15:18" x14ac:dyDescent="0.2">
      <c r="O1780" s="134" t="str">
        <f t="shared" si="89"/>
        <v/>
      </c>
      <c r="P1780" s="91" t="str">
        <f t="shared" si="91"/>
        <v/>
      </c>
      <c r="R1780" s="91" t="str">
        <f t="shared" si="90"/>
        <v/>
      </c>
    </row>
    <row r="1781" spans="15:18" x14ac:dyDescent="0.2">
      <c r="O1781" s="134" t="str">
        <f t="shared" si="89"/>
        <v/>
      </c>
      <c r="P1781" s="91" t="str">
        <f t="shared" si="91"/>
        <v/>
      </c>
      <c r="R1781" s="91" t="str">
        <f t="shared" si="90"/>
        <v/>
      </c>
    </row>
    <row r="1782" spans="15:18" x14ac:dyDescent="0.2">
      <c r="O1782" s="134" t="str">
        <f t="shared" si="89"/>
        <v/>
      </c>
      <c r="P1782" s="91" t="str">
        <f t="shared" si="91"/>
        <v/>
      </c>
      <c r="R1782" s="91" t="str">
        <f t="shared" si="90"/>
        <v/>
      </c>
    </row>
    <row r="1783" spans="15:18" x14ac:dyDescent="0.2">
      <c r="O1783" s="134" t="str">
        <f t="shared" si="89"/>
        <v/>
      </c>
      <c r="P1783" s="91" t="str">
        <f t="shared" si="91"/>
        <v/>
      </c>
      <c r="R1783" s="91" t="str">
        <f t="shared" si="90"/>
        <v/>
      </c>
    </row>
    <row r="1784" spans="15:18" x14ac:dyDescent="0.2">
      <c r="O1784" s="134" t="str">
        <f t="shared" si="89"/>
        <v/>
      </c>
      <c r="P1784" s="91" t="str">
        <f t="shared" si="91"/>
        <v/>
      </c>
      <c r="R1784" s="91" t="str">
        <f t="shared" si="90"/>
        <v/>
      </c>
    </row>
    <row r="1785" spans="15:18" x14ac:dyDescent="0.2">
      <c r="O1785" s="134" t="str">
        <f t="shared" si="89"/>
        <v/>
      </c>
      <c r="P1785" s="91" t="str">
        <f t="shared" si="91"/>
        <v/>
      </c>
      <c r="R1785" s="91" t="str">
        <f t="shared" si="90"/>
        <v/>
      </c>
    </row>
    <row r="1786" spans="15:18" x14ac:dyDescent="0.2">
      <c r="O1786" s="134" t="str">
        <f t="shared" si="89"/>
        <v/>
      </c>
      <c r="P1786" s="91" t="str">
        <f t="shared" si="91"/>
        <v/>
      </c>
      <c r="R1786" s="91" t="str">
        <f t="shared" si="90"/>
        <v/>
      </c>
    </row>
    <row r="1787" spans="15:18" x14ac:dyDescent="0.2">
      <c r="O1787" s="134" t="str">
        <f t="shared" si="89"/>
        <v/>
      </c>
      <c r="P1787" s="91" t="str">
        <f t="shared" si="91"/>
        <v/>
      </c>
      <c r="R1787" s="91" t="str">
        <f t="shared" si="90"/>
        <v/>
      </c>
    </row>
    <row r="1788" spans="15:18" x14ac:dyDescent="0.2">
      <c r="O1788" s="134" t="str">
        <f t="shared" si="89"/>
        <v/>
      </c>
      <c r="P1788" s="91" t="str">
        <f t="shared" si="91"/>
        <v/>
      </c>
      <c r="R1788" s="91" t="str">
        <f t="shared" si="90"/>
        <v/>
      </c>
    </row>
    <row r="1789" spans="15:18" x14ac:dyDescent="0.2">
      <c r="O1789" s="134" t="str">
        <f t="shared" si="89"/>
        <v/>
      </c>
      <c r="P1789" s="91" t="str">
        <f t="shared" si="91"/>
        <v/>
      </c>
      <c r="R1789" s="91" t="str">
        <f t="shared" si="90"/>
        <v/>
      </c>
    </row>
    <row r="1790" spans="15:18" x14ac:dyDescent="0.2">
      <c r="O1790" s="134" t="str">
        <f t="shared" si="89"/>
        <v/>
      </c>
      <c r="P1790" s="91" t="str">
        <f t="shared" si="91"/>
        <v/>
      </c>
      <c r="R1790" s="91" t="str">
        <f t="shared" si="90"/>
        <v/>
      </c>
    </row>
    <row r="1791" spans="15:18" x14ac:dyDescent="0.2">
      <c r="O1791" s="134" t="str">
        <f t="shared" si="89"/>
        <v/>
      </c>
      <c r="P1791" s="91" t="str">
        <f t="shared" si="91"/>
        <v/>
      </c>
      <c r="R1791" s="91" t="str">
        <f t="shared" si="90"/>
        <v/>
      </c>
    </row>
    <row r="1792" spans="15:18" x14ac:dyDescent="0.2">
      <c r="O1792" s="134" t="str">
        <f t="shared" si="89"/>
        <v/>
      </c>
      <c r="P1792" s="91" t="str">
        <f t="shared" si="91"/>
        <v/>
      </c>
      <c r="R1792" s="91" t="str">
        <f t="shared" si="90"/>
        <v/>
      </c>
    </row>
    <row r="1793" spans="15:18" x14ac:dyDescent="0.2">
      <c r="O1793" s="134" t="str">
        <f t="shared" si="89"/>
        <v/>
      </c>
      <c r="P1793" s="91" t="str">
        <f t="shared" si="91"/>
        <v/>
      </c>
      <c r="R1793" s="91" t="str">
        <f t="shared" si="90"/>
        <v/>
      </c>
    </row>
    <row r="1794" spans="15:18" x14ac:dyDescent="0.2">
      <c r="O1794" s="134" t="str">
        <f t="shared" si="89"/>
        <v/>
      </c>
      <c r="P1794" s="91" t="str">
        <f t="shared" si="91"/>
        <v/>
      </c>
      <c r="R1794" s="91" t="str">
        <f t="shared" si="90"/>
        <v/>
      </c>
    </row>
    <row r="1795" spans="15:18" x14ac:dyDescent="0.2">
      <c r="O1795" s="134" t="str">
        <f t="shared" ref="O1795:O1858" si="92">IF(A1795="","",1)</f>
        <v/>
      </c>
      <c r="P1795" s="91" t="str">
        <f t="shared" si="91"/>
        <v/>
      </c>
      <c r="R1795" s="91" t="str">
        <f t="shared" ref="R1795:R1858" si="93">IF(S1795="AGENT",2,"")&amp;IF(S1795="CLIENT",1,"")</f>
        <v/>
      </c>
    </row>
    <row r="1796" spans="15:18" x14ac:dyDescent="0.2">
      <c r="O1796" s="134" t="str">
        <f t="shared" si="92"/>
        <v/>
      </c>
      <c r="P1796" s="91" t="str">
        <f t="shared" ref="P1796:P1859" si="94">IF(OR(L1796="TROP CHER ALL IN", L1796="TROP CHER FOB", L1796="TROP CHER FRET", L1796="REP HORS DELAIS", L1796="PDT NON ADAPTE", L1796="CDE ANNULEE", L1796="AUTRE"),1, "")</f>
        <v/>
      </c>
      <c r="R1796" s="91" t="str">
        <f t="shared" si="93"/>
        <v/>
      </c>
    </row>
    <row r="1797" spans="15:18" x14ac:dyDescent="0.2">
      <c r="O1797" s="134" t="str">
        <f t="shared" si="92"/>
        <v/>
      </c>
      <c r="P1797" s="91" t="str">
        <f t="shared" si="94"/>
        <v/>
      </c>
      <c r="R1797" s="91" t="str">
        <f t="shared" si="93"/>
        <v/>
      </c>
    </row>
    <row r="1798" spans="15:18" x14ac:dyDescent="0.2">
      <c r="O1798" s="134" t="str">
        <f t="shared" si="92"/>
        <v/>
      </c>
      <c r="P1798" s="91" t="str">
        <f t="shared" si="94"/>
        <v/>
      </c>
      <c r="R1798" s="91" t="str">
        <f t="shared" si="93"/>
        <v/>
      </c>
    </row>
    <row r="1799" spans="15:18" x14ac:dyDescent="0.2">
      <c r="O1799" s="134" t="str">
        <f t="shared" si="92"/>
        <v/>
      </c>
      <c r="P1799" s="91" t="str">
        <f t="shared" si="94"/>
        <v/>
      </c>
      <c r="R1799" s="91" t="str">
        <f t="shared" si="93"/>
        <v/>
      </c>
    </row>
    <row r="1800" spans="15:18" x14ac:dyDescent="0.2">
      <c r="O1800" s="134" t="str">
        <f t="shared" si="92"/>
        <v/>
      </c>
      <c r="P1800" s="91" t="str">
        <f t="shared" si="94"/>
        <v/>
      </c>
      <c r="R1800" s="91" t="str">
        <f t="shared" si="93"/>
        <v/>
      </c>
    </row>
    <row r="1801" spans="15:18" x14ac:dyDescent="0.2">
      <c r="O1801" s="134" t="str">
        <f t="shared" si="92"/>
        <v/>
      </c>
      <c r="P1801" s="91" t="str">
        <f t="shared" si="94"/>
        <v/>
      </c>
      <c r="R1801" s="91" t="str">
        <f t="shared" si="93"/>
        <v/>
      </c>
    </row>
    <row r="1802" spans="15:18" x14ac:dyDescent="0.2">
      <c r="O1802" s="134" t="str">
        <f t="shared" si="92"/>
        <v/>
      </c>
      <c r="P1802" s="91" t="str">
        <f t="shared" si="94"/>
        <v/>
      </c>
      <c r="R1802" s="91" t="str">
        <f t="shared" si="93"/>
        <v/>
      </c>
    </row>
    <row r="1803" spans="15:18" x14ac:dyDescent="0.2">
      <c r="O1803" s="134" t="str">
        <f t="shared" si="92"/>
        <v/>
      </c>
      <c r="P1803" s="91" t="str">
        <f t="shared" si="94"/>
        <v/>
      </c>
      <c r="R1803" s="91" t="str">
        <f t="shared" si="93"/>
        <v/>
      </c>
    </row>
    <row r="1804" spans="15:18" x14ac:dyDescent="0.2">
      <c r="O1804" s="134" t="str">
        <f t="shared" si="92"/>
        <v/>
      </c>
      <c r="P1804" s="91" t="str">
        <f t="shared" si="94"/>
        <v/>
      </c>
      <c r="R1804" s="91" t="str">
        <f t="shared" si="93"/>
        <v/>
      </c>
    </row>
    <row r="1805" spans="15:18" x14ac:dyDescent="0.2">
      <c r="O1805" s="134" t="str">
        <f t="shared" si="92"/>
        <v/>
      </c>
      <c r="P1805" s="91" t="str">
        <f t="shared" si="94"/>
        <v/>
      </c>
      <c r="R1805" s="91" t="str">
        <f t="shared" si="93"/>
        <v/>
      </c>
    </row>
    <row r="1806" spans="15:18" x14ac:dyDescent="0.2">
      <c r="O1806" s="134" t="str">
        <f t="shared" si="92"/>
        <v/>
      </c>
      <c r="P1806" s="91" t="str">
        <f t="shared" si="94"/>
        <v/>
      </c>
      <c r="R1806" s="91" t="str">
        <f t="shared" si="93"/>
        <v/>
      </c>
    </row>
    <row r="1807" spans="15:18" x14ac:dyDescent="0.2">
      <c r="O1807" s="134" t="str">
        <f t="shared" si="92"/>
        <v/>
      </c>
      <c r="P1807" s="91" t="str">
        <f t="shared" si="94"/>
        <v/>
      </c>
      <c r="R1807" s="91" t="str">
        <f t="shared" si="93"/>
        <v/>
      </c>
    </row>
    <row r="1808" spans="15:18" x14ac:dyDescent="0.2">
      <c r="O1808" s="134" t="str">
        <f t="shared" si="92"/>
        <v/>
      </c>
      <c r="P1808" s="91" t="str">
        <f t="shared" si="94"/>
        <v/>
      </c>
      <c r="R1808" s="91" t="str">
        <f t="shared" si="93"/>
        <v/>
      </c>
    </row>
    <row r="1809" spans="15:18" x14ac:dyDescent="0.2">
      <c r="O1809" s="134" t="str">
        <f t="shared" si="92"/>
        <v/>
      </c>
      <c r="P1809" s="91" t="str">
        <f t="shared" si="94"/>
        <v/>
      </c>
      <c r="R1809" s="91" t="str">
        <f t="shared" si="93"/>
        <v/>
      </c>
    </row>
    <row r="1810" spans="15:18" x14ac:dyDescent="0.2">
      <c r="O1810" s="134" t="str">
        <f t="shared" si="92"/>
        <v/>
      </c>
      <c r="P1810" s="91" t="str">
        <f t="shared" si="94"/>
        <v/>
      </c>
      <c r="R1810" s="91" t="str">
        <f t="shared" si="93"/>
        <v/>
      </c>
    </row>
    <row r="1811" spans="15:18" x14ac:dyDescent="0.2">
      <c r="O1811" s="134" t="str">
        <f t="shared" si="92"/>
        <v/>
      </c>
      <c r="P1811" s="91" t="str">
        <f t="shared" si="94"/>
        <v/>
      </c>
      <c r="R1811" s="91" t="str">
        <f t="shared" si="93"/>
        <v/>
      </c>
    </row>
    <row r="1812" spans="15:18" x14ac:dyDescent="0.2">
      <c r="O1812" s="134" t="str">
        <f t="shared" si="92"/>
        <v/>
      </c>
      <c r="P1812" s="91" t="str">
        <f t="shared" si="94"/>
        <v/>
      </c>
      <c r="R1812" s="91" t="str">
        <f t="shared" si="93"/>
        <v/>
      </c>
    </row>
    <row r="1813" spans="15:18" x14ac:dyDescent="0.2">
      <c r="O1813" s="134" t="str">
        <f t="shared" si="92"/>
        <v/>
      </c>
      <c r="P1813" s="91" t="str">
        <f t="shared" si="94"/>
        <v/>
      </c>
      <c r="R1813" s="91" t="str">
        <f t="shared" si="93"/>
        <v/>
      </c>
    </row>
    <row r="1814" spans="15:18" x14ac:dyDescent="0.2">
      <c r="O1814" s="134" t="str">
        <f t="shared" si="92"/>
        <v/>
      </c>
      <c r="P1814" s="91" t="str">
        <f t="shared" si="94"/>
        <v/>
      </c>
      <c r="R1814" s="91" t="str">
        <f t="shared" si="93"/>
        <v/>
      </c>
    </row>
    <row r="1815" spans="15:18" x14ac:dyDescent="0.2">
      <c r="O1815" s="134" t="str">
        <f t="shared" si="92"/>
        <v/>
      </c>
      <c r="P1815" s="91" t="str">
        <f t="shared" si="94"/>
        <v/>
      </c>
      <c r="R1815" s="91" t="str">
        <f t="shared" si="93"/>
        <v/>
      </c>
    </row>
    <row r="1816" spans="15:18" x14ac:dyDescent="0.2">
      <c r="O1816" s="134" t="str">
        <f t="shared" si="92"/>
        <v/>
      </c>
      <c r="P1816" s="91" t="str">
        <f t="shared" si="94"/>
        <v/>
      </c>
      <c r="R1816" s="91" t="str">
        <f t="shared" si="93"/>
        <v/>
      </c>
    </row>
    <row r="1817" spans="15:18" x14ac:dyDescent="0.2">
      <c r="O1817" s="134" t="str">
        <f t="shared" si="92"/>
        <v/>
      </c>
      <c r="P1817" s="91" t="str">
        <f t="shared" si="94"/>
        <v/>
      </c>
      <c r="R1817" s="91" t="str">
        <f t="shared" si="93"/>
        <v/>
      </c>
    </row>
    <row r="1818" spans="15:18" x14ac:dyDescent="0.2">
      <c r="O1818" s="134" t="str">
        <f t="shared" si="92"/>
        <v/>
      </c>
      <c r="P1818" s="91" t="str">
        <f t="shared" si="94"/>
        <v/>
      </c>
      <c r="R1818" s="91" t="str">
        <f t="shared" si="93"/>
        <v/>
      </c>
    </row>
    <row r="1819" spans="15:18" x14ac:dyDescent="0.2">
      <c r="O1819" s="134" t="str">
        <f t="shared" si="92"/>
        <v/>
      </c>
      <c r="P1819" s="91" t="str">
        <f t="shared" si="94"/>
        <v/>
      </c>
      <c r="R1819" s="91" t="str">
        <f t="shared" si="93"/>
        <v/>
      </c>
    </row>
    <row r="1820" spans="15:18" x14ac:dyDescent="0.2">
      <c r="O1820" s="134" t="str">
        <f t="shared" si="92"/>
        <v/>
      </c>
      <c r="P1820" s="91" t="str">
        <f t="shared" si="94"/>
        <v/>
      </c>
      <c r="R1820" s="91" t="str">
        <f t="shared" si="93"/>
        <v/>
      </c>
    </row>
    <row r="1821" spans="15:18" x14ac:dyDescent="0.2">
      <c r="O1821" s="134" t="str">
        <f t="shared" si="92"/>
        <v/>
      </c>
      <c r="P1821" s="91" t="str">
        <f t="shared" si="94"/>
        <v/>
      </c>
      <c r="R1821" s="91" t="str">
        <f t="shared" si="93"/>
        <v/>
      </c>
    </row>
    <row r="1822" spans="15:18" x14ac:dyDescent="0.2">
      <c r="O1822" s="134" t="str">
        <f t="shared" si="92"/>
        <v/>
      </c>
      <c r="P1822" s="91" t="str">
        <f t="shared" si="94"/>
        <v/>
      </c>
      <c r="R1822" s="91" t="str">
        <f t="shared" si="93"/>
        <v/>
      </c>
    </row>
    <row r="1823" spans="15:18" x14ac:dyDescent="0.2">
      <c r="O1823" s="134" t="str">
        <f t="shared" si="92"/>
        <v/>
      </c>
      <c r="P1823" s="91" t="str">
        <f t="shared" si="94"/>
        <v/>
      </c>
      <c r="R1823" s="91" t="str">
        <f t="shared" si="93"/>
        <v/>
      </c>
    </row>
    <row r="1824" spans="15:18" x14ac:dyDescent="0.2">
      <c r="O1824" s="134" t="str">
        <f t="shared" si="92"/>
        <v/>
      </c>
      <c r="P1824" s="91" t="str">
        <f t="shared" si="94"/>
        <v/>
      </c>
      <c r="R1824" s="91" t="str">
        <f t="shared" si="93"/>
        <v/>
      </c>
    </row>
    <row r="1825" spans="15:18" x14ac:dyDescent="0.2">
      <c r="O1825" s="134" t="str">
        <f t="shared" si="92"/>
        <v/>
      </c>
      <c r="P1825" s="91" t="str">
        <f t="shared" si="94"/>
        <v/>
      </c>
      <c r="R1825" s="91" t="str">
        <f t="shared" si="93"/>
        <v/>
      </c>
    </row>
    <row r="1826" spans="15:18" x14ac:dyDescent="0.2">
      <c r="O1826" s="134" t="str">
        <f t="shared" si="92"/>
        <v/>
      </c>
      <c r="P1826" s="91" t="str">
        <f t="shared" si="94"/>
        <v/>
      </c>
      <c r="R1826" s="91" t="str">
        <f t="shared" si="93"/>
        <v/>
      </c>
    </row>
    <row r="1827" spans="15:18" x14ac:dyDescent="0.2">
      <c r="O1827" s="134" t="str">
        <f t="shared" si="92"/>
        <v/>
      </c>
      <c r="P1827" s="91" t="str">
        <f t="shared" si="94"/>
        <v/>
      </c>
      <c r="R1827" s="91" t="str">
        <f t="shared" si="93"/>
        <v/>
      </c>
    </row>
    <row r="1828" spans="15:18" x14ac:dyDescent="0.2">
      <c r="O1828" s="134" t="str">
        <f t="shared" si="92"/>
        <v/>
      </c>
      <c r="P1828" s="91" t="str">
        <f t="shared" si="94"/>
        <v/>
      </c>
      <c r="R1828" s="91" t="str">
        <f t="shared" si="93"/>
        <v/>
      </c>
    </row>
    <row r="1829" spans="15:18" x14ac:dyDescent="0.2">
      <c r="O1829" s="134" t="str">
        <f t="shared" si="92"/>
        <v/>
      </c>
      <c r="P1829" s="91" t="str">
        <f t="shared" si="94"/>
        <v/>
      </c>
      <c r="R1829" s="91" t="str">
        <f t="shared" si="93"/>
        <v/>
      </c>
    </row>
    <row r="1830" spans="15:18" x14ac:dyDescent="0.2">
      <c r="O1830" s="134" t="str">
        <f t="shared" si="92"/>
        <v/>
      </c>
      <c r="P1830" s="91" t="str">
        <f t="shared" si="94"/>
        <v/>
      </c>
      <c r="R1830" s="91" t="str">
        <f t="shared" si="93"/>
        <v/>
      </c>
    </row>
    <row r="1831" spans="15:18" x14ac:dyDescent="0.2">
      <c r="O1831" s="134" t="str">
        <f t="shared" si="92"/>
        <v/>
      </c>
      <c r="P1831" s="91" t="str">
        <f t="shared" si="94"/>
        <v/>
      </c>
      <c r="R1831" s="91" t="str">
        <f t="shared" si="93"/>
        <v/>
      </c>
    </row>
    <row r="1832" spans="15:18" x14ac:dyDescent="0.2">
      <c r="O1832" s="134" t="str">
        <f t="shared" si="92"/>
        <v/>
      </c>
      <c r="P1832" s="91" t="str">
        <f t="shared" si="94"/>
        <v/>
      </c>
      <c r="R1832" s="91" t="str">
        <f t="shared" si="93"/>
        <v/>
      </c>
    </row>
    <row r="1833" spans="15:18" x14ac:dyDescent="0.2">
      <c r="O1833" s="134" t="str">
        <f t="shared" si="92"/>
        <v/>
      </c>
      <c r="P1833" s="91" t="str">
        <f t="shared" si="94"/>
        <v/>
      </c>
      <c r="R1833" s="91" t="str">
        <f t="shared" si="93"/>
        <v/>
      </c>
    </row>
    <row r="1834" spans="15:18" x14ac:dyDescent="0.2">
      <c r="O1834" s="134" t="str">
        <f t="shared" si="92"/>
        <v/>
      </c>
      <c r="P1834" s="91" t="str">
        <f t="shared" si="94"/>
        <v/>
      </c>
      <c r="R1834" s="91" t="str">
        <f t="shared" si="93"/>
        <v/>
      </c>
    </row>
    <row r="1835" spans="15:18" x14ac:dyDescent="0.2">
      <c r="O1835" s="134" t="str">
        <f t="shared" si="92"/>
        <v/>
      </c>
      <c r="P1835" s="91" t="str">
        <f t="shared" si="94"/>
        <v/>
      </c>
      <c r="R1835" s="91" t="str">
        <f t="shared" si="93"/>
        <v/>
      </c>
    </row>
    <row r="1836" spans="15:18" x14ac:dyDescent="0.2">
      <c r="O1836" s="134" t="str">
        <f t="shared" si="92"/>
        <v/>
      </c>
      <c r="P1836" s="91" t="str">
        <f t="shared" si="94"/>
        <v/>
      </c>
      <c r="R1836" s="91" t="str">
        <f t="shared" si="93"/>
        <v/>
      </c>
    </row>
    <row r="1837" spans="15:18" x14ac:dyDescent="0.2">
      <c r="O1837" s="134" t="str">
        <f t="shared" si="92"/>
        <v/>
      </c>
      <c r="P1837" s="91" t="str">
        <f t="shared" si="94"/>
        <v/>
      </c>
      <c r="R1837" s="91" t="str">
        <f t="shared" si="93"/>
        <v/>
      </c>
    </row>
    <row r="1838" spans="15:18" x14ac:dyDescent="0.2">
      <c r="O1838" s="134" t="str">
        <f t="shared" si="92"/>
        <v/>
      </c>
      <c r="P1838" s="91" t="str">
        <f t="shared" si="94"/>
        <v/>
      </c>
      <c r="R1838" s="91" t="str">
        <f t="shared" si="93"/>
        <v/>
      </c>
    </row>
    <row r="1839" spans="15:18" x14ac:dyDescent="0.2">
      <c r="O1839" s="134" t="str">
        <f t="shared" si="92"/>
        <v/>
      </c>
      <c r="P1839" s="91" t="str">
        <f t="shared" si="94"/>
        <v/>
      </c>
      <c r="R1839" s="91" t="str">
        <f t="shared" si="93"/>
        <v/>
      </c>
    </row>
    <row r="1840" spans="15:18" x14ac:dyDescent="0.2">
      <c r="O1840" s="134" t="str">
        <f t="shared" si="92"/>
        <v/>
      </c>
      <c r="P1840" s="91" t="str">
        <f t="shared" si="94"/>
        <v/>
      </c>
      <c r="R1840" s="91" t="str">
        <f t="shared" si="93"/>
        <v/>
      </c>
    </row>
    <row r="1841" spans="15:18" x14ac:dyDescent="0.2">
      <c r="O1841" s="134" t="str">
        <f t="shared" si="92"/>
        <v/>
      </c>
      <c r="P1841" s="91" t="str">
        <f t="shared" si="94"/>
        <v/>
      </c>
      <c r="R1841" s="91" t="str">
        <f t="shared" si="93"/>
        <v/>
      </c>
    </row>
    <row r="1842" spans="15:18" x14ac:dyDescent="0.2">
      <c r="O1842" s="134" t="str">
        <f t="shared" si="92"/>
        <v/>
      </c>
      <c r="P1842" s="91" t="str">
        <f t="shared" si="94"/>
        <v/>
      </c>
      <c r="R1842" s="91" t="str">
        <f t="shared" si="93"/>
        <v/>
      </c>
    </row>
    <row r="1843" spans="15:18" x14ac:dyDescent="0.2">
      <c r="O1843" s="134" t="str">
        <f t="shared" si="92"/>
        <v/>
      </c>
      <c r="P1843" s="91" t="str">
        <f t="shared" si="94"/>
        <v/>
      </c>
      <c r="R1843" s="91" t="str">
        <f t="shared" si="93"/>
        <v/>
      </c>
    </row>
    <row r="1844" spans="15:18" x14ac:dyDescent="0.2">
      <c r="O1844" s="134" t="str">
        <f t="shared" si="92"/>
        <v/>
      </c>
      <c r="P1844" s="91" t="str">
        <f t="shared" si="94"/>
        <v/>
      </c>
      <c r="R1844" s="91" t="str">
        <f t="shared" si="93"/>
        <v/>
      </c>
    </row>
    <row r="1845" spans="15:18" x14ac:dyDescent="0.2">
      <c r="O1845" s="134" t="str">
        <f t="shared" si="92"/>
        <v/>
      </c>
      <c r="P1845" s="91" t="str">
        <f t="shared" si="94"/>
        <v/>
      </c>
      <c r="R1845" s="91" t="str">
        <f t="shared" si="93"/>
        <v/>
      </c>
    </row>
    <row r="1846" spans="15:18" x14ac:dyDescent="0.2">
      <c r="O1846" s="134" t="str">
        <f t="shared" si="92"/>
        <v/>
      </c>
      <c r="P1846" s="91" t="str">
        <f t="shared" si="94"/>
        <v/>
      </c>
      <c r="R1846" s="91" t="str">
        <f t="shared" si="93"/>
        <v/>
      </c>
    </row>
    <row r="1847" spans="15:18" x14ac:dyDescent="0.2">
      <c r="O1847" s="134" t="str">
        <f t="shared" si="92"/>
        <v/>
      </c>
      <c r="P1847" s="91" t="str">
        <f t="shared" si="94"/>
        <v/>
      </c>
      <c r="R1847" s="91" t="str">
        <f t="shared" si="93"/>
        <v/>
      </c>
    </row>
    <row r="1848" spans="15:18" x14ac:dyDescent="0.2">
      <c r="O1848" s="134" t="str">
        <f t="shared" si="92"/>
        <v/>
      </c>
      <c r="P1848" s="91" t="str">
        <f t="shared" si="94"/>
        <v/>
      </c>
      <c r="R1848" s="91" t="str">
        <f t="shared" si="93"/>
        <v/>
      </c>
    </row>
    <row r="1849" spans="15:18" x14ac:dyDescent="0.2">
      <c r="O1849" s="134" t="str">
        <f t="shared" si="92"/>
        <v/>
      </c>
      <c r="P1849" s="91" t="str">
        <f t="shared" si="94"/>
        <v/>
      </c>
      <c r="R1849" s="91" t="str">
        <f t="shared" si="93"/>
        <v/>
      </c>
    </row>
    <row r="1850" spans="15:18" x14ac:dyDescent="0.2">
      <c r="O1850" s="134" t="str">
        <f t="shared" si="92"/>
        <v/>
      </c>
      <c r="P1850" s="91" t="str">
        <f t="shared" si="94"/>
        <v/>
      </c>
      <c r="R1850" s="91" t="str">
        <f t="shared" si="93"/>
        <v/>
      </c>
    </row>
    <row r="1851" spans="15:18" x14ac:dyDescent="0.2">
      <c r="O1851" s="134" t="str">
        <f t="shared" si="92"/>
        <v/>
      </c>
      <c r="P1851" s="91" t="str">
        <f t="shared" si="94"/>
        <v/>
      </c>
      <c r="R1851" s="91" t="str">
        <f t="shared" si="93"/>
        <v/>
      </c>
    </row>
    <row r="1852" spans="15:18" x14ac:dyDescent="0.2">
      <c r="O1852" s="134" t="str">
        <f t="shared" si="92"/>
        <v/>
      </c>
      <c r="P1852" s="91" t="str">
        <f t="shared" si="94"/>
        <v/>
      </c>
      <c r="R1852" s="91" t="str">
        <f t="shared" si="93"/>
        <v/>
      </c>
    </row>
    <row r="1853" spans="15:18" x14ac:dyDescent="0.2">
      <c r="O1853" s="134" t="str">
        <f t="shared" si="92"/>
        <v/>
      </c>
      <c r="P1853" s="91" t="str">
        <f t="shared" si="94"/>
        <v/>
      </c>
      <c r="R1853" s="91" t="str">
        <f t="shared" si="93"/>
        <v/>
      </c>
    </row>
    <row r="1854" spans="15:18" x14ac:dyDescent="0.2">
      <c r="O1854" s="134" t="str">
        <f t="shared" si="92"/>
        <v/>
      </c>
      <c r="P1854" s="91" t="str">
        <f t="shared" si="94"/>
        <v/>
      </c>
      <c r="R1854" s="91" t="str">
        <f t="shared" si="93"/>
        <v/>
      </c>
    </row>
    <row r="1855" spans="15:18" x14ac:dyDescent="0.2">
      <c r="O1855" s="134" t="str">
        <f t="shared" si="92"/>
        <v/>
      </c>
      <c r="P1855" s="91" t="str">
        <f t="shared" si="94"/>
        <v/>
      </c>
      <c r="R1855" s="91" t="str">
        <f t="shared" si="93"/>
        <v/>
      </c>
    </row>
    <row r="1856" spans="15:18" x14ac:dyDescent="0.2">
      <c r="O1856" s="134" t="str">
        <f t="shared" si="92"/>
        <v/>
      </c>
      <c r="P1856" s="91" t="str">
        <f t="shared" si="94"/>
        <v/>
      </c>
      <c r="R1856" s="91" t="str">
        <f t="shared" si="93"/>
        <v/>
      </c>
    </row>
    <row r="1857" spans="15:18" x14ac:dyDescent="0.2">
      <c r="O1857" s="134" t="str">
        <f t="shared" si="92"/>
        <v/>
      </c>
      <c r="P1857" s="91" t="str">
        <f t="shared" si="94"/>
        <v/>
      </c>
      <c r="R1857" s="91" t="str">
        <f t="shared" si="93"/>
        <v/>
      </c>
    </row>
    <row r="1858" spans="15:18" x14ac:dyDescent="0.2">
      <c r="O1858" s="134" t="str">
        <f t="shared" si="92"/>
        <v/>
      </c>
      <c r="P1858" s="91" t="str">
        <f t="shared" si="94"/>
        <v/>
      </c>
      <c r="R1858" s="91" t="str">
        <f t="shared" si="93"/>
        <v/>
      </c>
    </row>
    <row r="1859" spans="15:18" x14ac:dyDescent="0.2">
      <c r="O1859" s="134" t="str">
        <f t="shared" ref="O1859:O1922" si="95">IF(A1859="","",1)</f>
        <v/>
      </c>
      <c r="P1859" s="91" t="str">
        <f t="shared" si="94"/>
        <v/>
      </c>
      <c r="R1859" s="91" t="str">
        <f t="shared" ref="R1859:R1922" si="96">IF(S1859="AGENT",2,"")&amp;IF(S1859="CLIENT",1,"")</f>
        <v/>
      </c>
    </row>
    <row r="1860" spans="15:18" x14ac:dyDescent="0.2">
      <c r="O1860" s="134" t="str">
        <f t="shared" si="95"/>
        <v/>
      </c>
      <c r="P1860" s="91" t="str">
        <f t="shared" ref="P1860:P1923" si="97">IF(OR(L1860="TROP CHER ALL IN", L1860="TROP CHER FOB", L1860="TROP CHER FRET", L1860="REP HORS DELAIS", L1860="PDT NON ADAPTE", L1860="CDE ANNULEE", L1860="AUTRE"),1, "")</f>
        <v/>
      </c>
      <c r="R1860" s="91" t="str">
        <f t="shared" si="96"/>
        <v/>
      </c>
    </row>
    <row r="1861" spans="15:18" x14ac:dyDescent="0.2">
      <c r="O1861" s="134" t="str">
        <f t="shared" si="95"/>
        <v/>
      </c>
      <c r="P1861" s="91" t="str">
        <f t="shared" si="97"/>
        <v/>
      </c>
      <c r="R1861" s="91" t="str">
        <f t="shared" si="96"/>
        <v/>
      </c>
    </row>
    <row r="1862" spans="15:18" x14ac:dyDescent="0.2">
      <c r="O1862" s="134" t="str">
        <f t="shared" si="95"/>
        <v/>
      </c>
      <c r="P1862" s="91" t="str">
        <f t="shared" si="97"/>
        <v/>
      </c>
      <c r="R1862" s="91" t="str">
        <f t="shared" si="96"/>
        <v/>
      </c>
    </row>
    <row r="1863" spans="15:18" x14ac:dyDescent="0.2">
      <c r="O1863" s="134" t="str">
        <f t="shared" si="95"/>
        <v/>
      </c>
      <c r="P1863" s="91" t="str">
        <f t="shared" si="97"/>
        <v/>
      </c>
      <c r="R1863" s="91" t="str">
        <f t="shared" si="96"/>
        <v/>
      </c>
    </row>
    <row r="1864" spans="15:18" x14ac:dyDescent="0.2">
      <c r="O1864" s="134" t="str">
        <f t="shared" si="95"/>
        <v/>
      </c>
      <c r="P1864" s="91" t="str">
        <f t="shared" si="97"/>
        <v/>
      </c>
      <c r="R1864" s="91" t="str">
        <f t="shared" si="96"/>
        <v/>
      </c>
    </row>
    <row r="1865" spans="15:18" x14ac:dyDescent="0.2">
      <c r="O1865" s="134" t="str">
        <f t="shared" si="95"/>
        <v/>
      </c>
      <c r="P1865" s="91" t="str">
        <f t="shared" si="97"/>
        <v/>
      </c>
      <c r="R1865" s="91" t="str">
        <f t="shared" si="96"/>
        <v/>
      </c>
    </row>
    <row r="1866" spans="15:18" x14ac:dyDescent="0.2">
      <c r="O1866" s="134" t="str">
        <f t="shared" si="95"/>
        <v/>
      </c>
      <c r="P1866" s="91" t="str">
        <f t="shared" si="97"/>
        <v/>
      </c>
      <c r="R1866" s="91" t="str">
        <f t="shared" si="96"/>
        <v/>
      </c>
    </row>
    <row r="1867" spans="15:18" x14ac:dyDescent="0.2">
      <c r="O1867" s="134" t="str">
        <f t="shared" si="95"/>
        <v/>
      </c>
      <c r="P1867" s="91" t="str">
        <f t="shared" si="97"/>
        <v/>
      </c>
      <c r="R1867" s="91" t="str">
        <f t="shared" si="96"/>
        <v/>
      </c>
    </row>
    <row r="1868" spans="15:18" x14ac:dyDescent="0.2">
      <c r="O1868" s="134" t="str">
        <f t="shared" si="95"/>
        <v/>
      </c>
      <c r="P1868" s="91" t="str">
        <f t="shared" si="97"/>
        <v/>
      </c>
      <c r="R1868" s="91" t="str">
        <f t="shared" si="96"/>
        <v/>
      </c>
    </row>
    <row r="1869" spans="15:18" x14ac:dyDescent="0.2">
      <c r="O1869" s="134" t="str">
        <f t="shared" si="95"/>
        <v/>
      </c>
      <c r="P1869" s="91" t="str">
        <f t="shared" si="97"/>
        <v/>
      </c>
      <c r="R1869" s="91" t="str">
        <f t="shared" si="96"/>
        <v/>
      </c>
    </row>
    <row r="1870" spans="15:18" x14ac:dyDescent="0.2">
      <c r="O1870" s="134" t="str">
        <f t="shared" si="95"/>
        <v/>
      </c>
      <c r="P1870" s="91" t="str">
        <f t="shared" si="97"/>
        <v/>
      </c>
      <c r="R1870" s="91" t="str">
        <f t="shared" si="96"/>
        <v/>
      </c>
    </row>
    <row r="1871" spans="15:18" x14ac:dyDescent="0.2">
      <c r="O1871" s="134" t="str">
        <f t="shared" si="95"/>
        <v/>
      </c>
      <c r="P1871" s="91" t="str">
        <f t="shared" si="97"/>
        <v/>
      </c>
      <c r="R1871" s="91" t="str">
        <f t="shared" si="96"/>
        <v/>
      </c>
    </row>
    <row r="1872" spans="15:18" x14ac:dyDescent="0.2">
      <c r="O1872" s="134" t="str">
        <f t="shared" si="95"/>
        <v/>
      </c>
      <c r="P1872" s="91" t="str">
        <f t="shared" si="97"/>
        <v/>
      </c>
      <c r="R1872" s="91" t="str">
        <f t="shared" si="96"/>
        <v/>
      </c>
    </row>
    <row r="1873" spans="15:18" x14ac:dyDescent="0.2">
      <c r="O1873" s="134" t="str">
        <f t="shared" si="95"/>
        <v/>
      </c>
      <c r="P1873" s="91" t="str">
        <f t="shared" si="97"/>
        <v/>
      </c>
      <c r="R1873" s="91" t="str">
        <f t="shared" si="96"/>
        <v/>
      </c>
    </row>
    <row r="1874" spans="15:18" x14ac:dyDescent="0.2">
      <c r="O1874" s="134" t="str">
        <f t="shared" si="95"/>
        <v/>
      </c>
      <c r="P1874" s="91" t="str">
        <f t="shared" si="97"/>
        <v/>
      </c>
      <c r="R1874" s="91" t="str">
        <f t="shared" si="96"/>
        <v/>
      </c>
    </row>
    <row r="1875" spans="15:18" x14ac:dyDescent="0.2">
      <c r="O1875" s="134" t="str">
        <f t="shared" si="95"/>
        <v/>
      </c>
      <c r="P1875" s="91" t="str">
        <f t="shared" si="97"/>
        <v/>
      </c>
      <c r="R1875" s="91" t="str">
        <f t="shared" si="96"/>
        <v/>
      </c>
    </row>
    <row r="1876" spans="15:18" x14ac:dyDescent="0.2">
      <c r="O1876" s="134" t="str">
        <f t="shared" si="95"/>
        <v/>
      </c>
      <c r="P1876" s="91" t="str">
        <f t="shared" si="97"/>
        <v/>
      </c>
      <c r="R1876" s="91" t="str">
        <f t="shared" si="96"/>
        <v/>
      </c>
    </row>
    <row r="1877" spans="15:18" x14ac:dyDescent="0.2">
      <c r="O1877" s="134" t="str">
        <f t="shared" si="95"/>
        <v/>
      </c>
      <c r="P1877" s="91" t="str">
        <f t="shared" si="97"/>
        <v/>
      </c>
      <c r="R1877" s="91" t="str">
        <f t="shared" si="96"/>
        <v/>
      </c>
    </row>
    <row r="1878" spans="15:18" x14ac:dyDescent="0.2">
      <c r="O1878" s="134" t="str">
        <f t="shared" si="95"/>
        <v/>
      </c>
      <c r="P1878" s="91" t="str">
        <f t="shared" si="97"/>
        <v/>
      </c>
      <c r="R1878" s="91" t="str">
        <f t="shared" si="96"/>
        <v/>
      </c>
    </row>
    <row r="1879" spans="15:18" x14ac:dyDescent="0.2">
      <c r="O1879" s="134" t="str">
        <f t="shared" si="95"/>
        <v/>
      </c>
      <c r="P1879" s="91" t="str">
        <f t="shared" si="97"/>
        <v/>
      </c>
      <c r="R1879" s="91" t="str">
        <f t="shared" si="96"/>
        <v/>
      </c>
    </row>
    <row r="1880" spans="15:18" x14ac:dyDescent="0.2">
      <c r="O1880" s="134" t="str">
        <f t="shared" si="95"/>
        <v/>
      </c>
      <c r="P1880" s="91" t="str">
        <f t="shared" si="97"/>
        <v/>
      </c>
      <c r="R1880" s="91" t="str">
        <f t="shared" si="96"/>
        <v/>
      </c>
    </row>
    <row r="1881" spans="15:18" x14ac:dyDescent="0.2">
      <c r="O1881" s="134" t="str">
        <f t="shared" si="95"/>
        <v/>
      </c>
      <c r="P1881" s="91" t="str">
        <f t="shared" si="97"/>
        <v/>
      </c>
      <c r="R1881" s="91" t="str">
        <f t="shared" si="96"/>
        <v/>
      </c>
    </row>
    <row r="1882" spans="15:18" x14ac:dyDescent="0.2">
      <c r="O1882" s="134" t="str">
        <f t="shared" si="95"/>
        <v/>
      </c>
      <c r="P1882" s="91" t="str">
        <f t="shared" si="97"/>
        <v/>
      </c>
      <c r="R1882" s="91" t="str">
        <f t="shared" si="96"/>
        <v/>
      </c>
    </row>
    <row r="1883" spans="15:18" x14ac:dyDescent="0.2">
      <c r="O1883" s="134" t="str">
        <f t="shared" si="95"/>
        <v/>
      </c>
      <c r="P1883" s="91" t="str">
        <f t="shared" si="97"/>
        <v/>
      </c>
      <c r="R1883" s="91" t="str">
        <f t="shared" si="96"/>
        <v/>
      </c>
    </row>
    <row r="1884" spans="15:18" x14ac:dyDescent="0.2">
      <c r="O1884" s="134" t="str">
        <f t="shared" si="95"/>
        <v/>
      </c>
      <c r="P1884" s="91" t="str">
        <f t="shared" si="97"/>
        <v/>
      </c>
      <c r="R1884" s="91" t="str">
        <f t="shared" si="96"/>
        <v/>
      </c>
    </row>
    <row r="1885" spans="15:18" x14ac:dyDescent="0.2">
      <c r="O1885" s="134" t="str">
        <f t="shared" si="95"/>
        <v/>
      </c>
      <c r="P1885" s="91" t="str">
        <f t="shared" si="97"/>
        <v/>
      </c>
      <c r="R1885" s="91" t="str">
        <f t="shared" si="96"/>
        <v/>
      </c>
    </row>
    <row r="1886" spans="15:18" x14ac:dyDescent="0.2">
      <c r="O1886" s="134" t="str">
        <f t="shared" si="95"/>
        <v/>
      </c>
      <c r="P1886" s="91" t="str">
        <f t="shared" si="97"/>
        <v/>
      </c>
      <c r="R1886" s="91" t="str">
        <f t="shared" si="96"/>
        <v/>
      </c>
    </row>
    <row r="1887" spans="15:18" x14ac:dyDescent="0.2">
      <c r="O1887" s="134" t="str">
        <f t="shared" si="95"/>
        <v/>
      </c>
      <c r="P1887" s="91" t="str">
        <f t="shared" si="97"/>
        <v/>
      </c>
      <c r="R1887" s="91" t="str">
        <f t="shared" si="96"/>
        <v/>
      </c>
    </row>
    <row r="1888" spans="15:18" x14ac:dyDescent="0.2">
      <c r="O1888" s="134" t="str">
        <f t="shared" si="95"/>
        <v/>
      </c>
      <c r="P1888" s="91" t="str">
        <f t="shared" si="97"/>
        <v/>
      </c>
      <c r="R1888" s="91" t="str">
        <f t="shared" si="96"/>
        <v/>
      </c>
    </row>
    <row r="1889" spans="15:18" x14ac:dyDescent="0.2">
      <c r="O1889" s="134" t="str">
        <f t="shared" si="95"/>
        <v/>
      </c>
      <c r="P1889" s="91" t="str">
        <f t="shared" si="97"/>
        <v/>
      </c>
      <c r="R1889" s="91" t="str">
        <f t="shared" si="96"/>
        <v/>
      </c>
    </row>
    <row r="1890" spans="15:18" x14ac:dyDescent="0.2">
      <c r="O1890" s="134" t="str">
        <f t="shared" si="95"/>
        <v/>
      </c>
      <c r="P1890" s="91" t="str">
        <f t="shared" si="97"/>
        <v/>
      </c>
      <c r="R1890" s="91" t="str">
        <f t="shared" si="96"/>
        <v/>
      </c>
    </row>
    <row r="1891" spans="15:18" x14ac:dyDescent="0.2">
      <c r="O1891" s="134" t="str">
        <f t="shared" si="95"/>
        <v/>
      </c>
      <c r="P1891" s="91" t="str">
        <f t="shared" si="97"/>
        <v/>
      </c>
      <c r="R1891" s="91" t="str">
        <f t="shared" si="96"/>
        <v/>
      </c>
    </row>
    <row r="1892" spans="15:18" x14ac:dyDescent="0.2">
      <c r="O1892" s="134" t="str">
        <f t="shared" si="95"/>
        <v/>
      </c>
      <c r="P1892" s="91" t="str">
        <f t="shared" si="97"/>
        <v/>
      </c>
      <c r="R1892" s="91" t="str">
        <f t="shared" si="96"/>
        <v/>
      </c>
    </row>
    <row r="1893" spans="15:18" x14ac:dyDescent="0.2">
      <c r="O1893" s="134" t="str">
        <f t="shared" si="95"/>
        <v/>
      </c>
      <c r="P1893" s="91" t="str">
        <f t="shared" si="97"/>
        <v/>
      </c>
      <c r="R1893" s="91" t="str">
        <f t="shared" si="96"/>
        <v/>
      </c>
    </row>
    <row r="1894" spans="15:18" x14ac:dyDescent="0.2">
      <c r="O1894" s="134" t="str">
        <f t="shared" si="95"/>
        <v/>
      </c>
      <c r="P1894" s="91" t="str">
        <f t="shared" si="97"/>
        <v/>
      </c>
      <c r="R1894" s="91" t="str">
        <f t="shared" si="96"/>
        <v/>
      </c>
    </row>
    <row r="1895" spans="15:18" x14ac:dyDescent="0.2">
      <c r="O1895" s="134" t="str">
        <f t="shared" si="95"/>
        <v/>
      </c>
      <c r="P1895" s="91" t="str">
        <f t="shared" si="97"/>
        <v/>
      </c>
      <c r="R1895" s="91" t="str">
        <f t="shared" si="96"/>
        <v/>
      </c>
    </row>
    <row r="1896" spans="15:18" x14ac:dyDescent="0.2">
      <c r="O1896" s="134" t="str">
        <f t="shared" si="95"/>
        <v/>
      </c>
      <c r="P1896" s="91" t="str">
        <f t="shared" si="97"/>
        <v/>
      </c>
      <c r="R1896" s="91" t="str">
        <f t="shared" si="96"/>
        <v/>
      </c>
    </row>
    <row r="1897" spans="15:18" x14ac:dyDescent="0.2">
      <c r="O1897" s="134" t="str">
        <f t="shared" si="95"/>
        <v/>
      </c>
      <c r="P1897" s="91" t="str">
        <f t="shared" si="97"/>
        <v/>
      </c>
      <c r="R1897" s="91" t="str">
        <f t="shared" si="96"/>
        <v/>
      </c>
    </row>
    <row r="1898" spans="15:18" x14ac:dyDescent="0.2">
      <c r="O1898" s="134" t="str">
        <f t="shared" si="95"/>
        <v/>
      </c>
      <c r="P1898" s="91" t="str">
        <f t="shared" si="97"/>
        <v/>
      </c>
      <c r="R1898" s="91" t="str">
        <f t="shared" si="96"/>
        <v/>
      </c>
    </row>
    <row r="1899" spans="15:18" x14ac:dyDescent="0.2">
      <c r="O1899" s="134" t="str">
        <f t="shared" si="95"/>
        <v/>
      </c>
      <c r="P1899" s="91" t="str">
        <f t="shared" si="97"/>
        <v/>
      </c>
      <c r="R1899" s="91" t="str">
        <f t="shared" si="96"/>
        <v/>
      </c>
    </row>
    <row r="1900" spans="15:18" x14ac:dyDescent="0.2">
      <c r="O1900" s="134" t="str">
        <f t="shared" si="95"/>
        <v/>
      </c>
      <c r="P1900" s="91" t="str">
        <f t="shared" si="97"/>
        <v/>
      </c>
      <c r="R1900" s="91" t="str">
        <f t="shared" si="96"/>
        <v/>
      </c>
    </row>
    <row r="1901" spans="15:18" x14ac:dyDescent="0.2">
      <c r="O1901" s="134" t="str">
        <f t="shared" si="95"/>
        <v/>
      </c>
      <c r="P1901" s="91" t="str">
        <f t="shared" si="97"/>
        <v/>
      </c>
      <c r="R1901" s="91" t="str">
        <f t="shared" si="96"/>
        <v/>
      </c>
    </row>
    <row r="1902" spans="15:18" x14ac:dyDescent="0.2">
      <c r="O1902" s="134" t="str">
        <f t="shared" si="95"/>
        <v/>
      </c>
      <c r="P1902" s="91" t="str">
        <f t="shared" si="97"/>
        <v/>
      </c>
      <c r="R1902" s="91" t="str">
        <f t="shared" si="96"/>
        <v/>
      </c>
    </row>
    <row r="1903" spans="15:18" x14ac:dyDescent="0.2">
      <c r="O1903" s="134" t="str">
        <f t="shared" si="95"/>
        <v/>
      </c>
      <c r="P1903" s="91" t="str">
        <f t="shared" si="97"/>
        <v/>
      </c>
      <c r="R1903" s="91" t="str">
        <f t="shared" si="96"/>
        <v/>
      </c>
    </row>
    <row r="1904" spans="15:18" x14ac:dyDescent="0.2">
      <c r="O1904" s="134" t="str">
        <f t="shared" si="95"/>
        <v/>
      </c>
      <c r="P1904" s="91" t="str">
        <f t="shared" si="97"/>
        <v/>
      </c>
      <c r="R1904" s="91" t="str">
        <f t="shared" si="96"/>
        <v/>
      </c>
    </row>
    <row r="1905" spans="15:18" x14ac:dyDescent="0.2">
      <c r="O1905" s="134" t="str">
        <f t="shared" si="95"/>
        <v/>
      </c>
      <c r="P1905" s="91" t="str">
        <f t="shared" si="97"/>
        <v/>
      </c>
      <c r="R1905" s="91" t="str">
        <f t="shared" si="96"/>
        <v/>
      </c>
    </row>
    <row r="1906" spans="15:18" x14ac:dyDescent="0.2">
      <c r="O1906" s="134" t="str">
        <f t="shared" si="95"/>
        <v/>
      </c>
      <c r="P1906" s="91" t="str">
        <f t="shared" si="97"/>
        <v/>
      </c>
      <c r="R1906" s="91" t="str">
        <f t="shared" si="96"/>
        <v/>
      </c>
    </row>
    <row r="1907" spans="15:18" x14ac:dyDescent="0.2">
      <c r="O1907" s="134" t="str">
        <f t="shared" si="95"/>
        <v/>
      </c>
      <c r="P1907" s="91" t="str">
        <f t="shared" si="97"/>
        <v/>
      </c>
      <c r="R1907" s="91" t="str">
        <f t="shared" si="96"/>
        <v/>
      </c>
    </row>
    <row r="1908" spans="15:18" x14ac:dyDescent="0.2">
      <c r="O1908" s="134" t="str">
        <f t="shared" si="95"/>
        <v/>
      </c>
      <c r="P1908" s="91" t="str">
        <f t="shared" si="97"/>
        <v/>
      </c>
      <c r="R1908" s="91" t="str">
        <f t="shared" si="96"/>
        <v/>
      </c>
    </row>
    <row r="1909" spans="15:18" x14ac:dyDescent="0.2">
      <c r="O1909" s="134" t="str">
        <f t="shared" si="95"/>
        <v/>
      </c>
      <c r="P1909" s="91" t="str">
        <f t="shared" si="97"/>
        <v/>
      </c>
      <c r="R1909" s="91" t="str">
        <f t="shared" si="96"/>
        <v/>
      </c>
    </row>
    <row r="1910" spans="15:18" x14ac:dyDescent="0.2">
      <c r="O1910" s="134" t="str">
        <f t="shared" si="95"/>
        <v/>
      </c>
      <c r="P1910" s="91" t="str">
        <f t="shared" si="97"/>
        <v/>
      </c>
      <c r="R1910" s="91" t="str">
        <f t="shared" si="96"/>
        <v/>
      </c>
    </row>
    <row r="1911" spans="15:18" x14ac:dyDescent="0.2">
      <c r="O1911" s="134" t="str">
        <f t="shared" si="95"/>
        <v/>
      </c>
      <c r="P1911" s="91" t="str">
        <f t="shared" si="97"/>
        <v/>
      </c>
      <c r="R1911" s="91" t="str">
        <f t="shared" si="96"/>
        <v/>
      </c>
    </row>
    <row r="1912" spans="15:18" x14ac:dyDescent="0.2">
      <c r="O1912" s="134" t="str">
        <f t="shared" si="95"/>
        <v/>
      </c>
      <c r="P1912" s="91" t="str">
        <f t="shared" si="97"/>
        <v/>
      </c>
      <c r="R1912" s="91" t="str">
        <f t="shared" si="96"/>
        <v/>
      </c>
    </row>
    <row r="1913" spans="15:18" x14ac:dyDescent="0.2">
      <c r="O1913" s="134" t="str">
        <f t="shared" si="95"/>
        <v/>
      </c>
      <c r="P1913" s="91" t="str">
        <f t="shared" si="97"/>
        <v/>
      </c>
      <c r="R1913" s="91" t="str">
        <f t="shared" si="96"/>
        <v/>
      </c>
    </row>
    <row r="1914" spans="15:18" x14ac:dyDescent="0.2">
      <c r="O1914" s="134" t="str">
        <f t="shared" si="95"/>
        <v/>
      </c>
      <c r="P1914" s="91" t="str">
        <f t="shared" si="97"/>
        <v/>
      </c>
      <c r="R1914" s="91" t="str">
        <f t="shared" si="96"/>
        <v/>
      </c>
    </row>
    <row r="1915" spans="15:18" x14ac:dyDescent="0.2">
      <c r="O1915" s="134" t="str">
        <f t="shared" si="95"/>
        <v/>
      </c>
      <c r="P1915" s="91" t="str">
        <f t="shared" si="97"/>
        <v/>
      </c>
      <c r="R1915" s="91" t="str">
        <f t="shared" si="96"/>
        <v/>
      </c>
    </row>
    <row r="1916" spans="15:18" x14ac:dyDescent="0.2">
      <c r="O1916" s="134" t="str">
        <f t="shared" si="95"/>
        <v/>
      </c>
      <c r="P1916" s="91" t="str">
        <f t="shared" si="97"/>
        <v/>
      </c>
      <c r="R1916" s="91" t="str">
        <f t="shared" si="96"/>
        <v/>
      </c>
    </row>
    <row r="1917" spans="15:18" x14ac:dyDescent="0.2">
      <c r="O1917" s="134" t="str">
        <f t="shared" si="95"/>
        <v/>
      </c>
      <c r="P1917" s="91" t="str">
        <f t="shared" si="97"/>
        <v/>
      </c>
      <c r="R1917" s="91" t="str">
        <f t="shared" si="96"/>
        <v/>
      </c>
    </row>
    <row r="1918" spans="15:18" x14ac:dyDescent="0.2">
      <c r="O1918" s="134" t="str">
        <f t="shared" si="95"/>
        <v/>
      </c>
      <c r="P1918" s="91" t="str">
        <f t="shared" si="97"/>
        <v/>
      </c>
      <c r="R1918" s="91" t="str">
        <f t="shared" si="96"/>
        <v/>
      </c>
    </row>
    <row r="1919" spans="15:18" x14ac:dyDescent="0.2">
      <c r="O1919" s="134" t="str">
        <f t="shared" si="95"/>
        <v/>
      </c>
      <c r="P1919" s="91" t="str">
        <f t="shared" si="97"/>
        <v/>
      </c>
      <c r="R1919" s="91" t="str">
        <f t="shared" si="96"/>
        <v/>
      </c>
    </row>
    <row r="1920" spans="15:18" x14ac:dyDescent="0.2">
      <c r="O1920" s="134" t="str">
        <f t="shared" si="95"/>
        <v/>
      </c>
      <c r="P1920" s="91" t="str">
        <f t="shared" si="97"/>
        <v/>
      </c>
      <c r="R1920" s="91" t="str">
        <f t="shared" si="96"/>
        <v/>
      </c>
    </row>
    <row r="1921" spans="15:18" x14ac:dyDescent="0.2">
      <c r="O1921" s="134" t="str">
        <f t="shared" si="95"/>
        <v/>
      </c>
      <c r="P1921" s="91" t="str">
        <f t="shared" si="97"/>
        <v/>
      </c>
      <c r="R1921" s="91" t="str">
        <f t="shared" si="96"/>
        <v/>
      </c>
    </row>
    <row r="1922" spans="15:18" x14ac:dyDescent="0.2">
      <c r="O1922" s="134" t="str">
        <f t="shared" si="95"/>
        <v/>
      </c>
      <c r="P1922" s="91" t="str">
        <f t="shared" si="97"/>
        <v/>
      </c>
      <c r="R1922" s="91" t="str">
        <f t="shared" si="96"/>
        <v/>
      </c>
    </row>
    <row r="1923" spans="15:18" x14ac:dyDescent="0.2">
      <c r="O1923" s="134" t="str">
        <f t="shared" ref="O1923:O1986" si="98">IF(A1923="","",1)</f>
        <v/>
      </c>
      <c r="P1923" s="91" t="str">
        <f t="shared" si="97"/>
        <v/>
      </c>
      <c r="R1923" s="91" t="str">
        <f t="shared" ref="R1923:R1986" si="99">IF(S1923="AGENT",2,"")&amp;IF(S1923="CLIENT",1,"")</f>
        <v/>
      </c>
    </row>
    <row r="1924" spans="15:18" x14ac:dyDescent="0.2">
      <c r="O1924" s="134" t="str">
        <f t="shared" si="98"/>
        <v/>
      </c>
      <c r="P1924" s="91" t="str">
        <f t="shared" ref="P1924:P1987" si="100">IF(OR(L1924="TROP CHER ALL IN", L1924="TROP CHER FOB", L1924="TROP CHER FRET", L1924="REP HORS DELAIS", L1924="PDT NON ADAPTE", L1924="CDE ANNULEE", L1924="AUTRE"),1, "")</f>
        <v/>
      </c>
      <c r="R1924" s="91" t="str">
        <f t="shared" si="99"/>
        <v/>
      </c>
    </row>
    <row r="1925" spans="15:18" x14ac:dyDescent="0.2">
      <c r="O1925" s="134" t="str">
        <f t="shared" si="98"/>
        <v/>
      </c>
      <c r="P1925" s="91" t="str">
        <f t="shared" si="100"/>
        <v/>
      </c>
      <c r="R1925" s="91" t="str">
        <f t="shared" si="99"/>
        <v/>
      </c>
    </row>
    <row r="1926" spans="15:18" x14ac:dyDescent="0.2">
      <c r="O1926" s="134" t="str">
        <f t="shared" si="98"/>
        <v/>
      </c>
      <c r="P1926" s="91" t="str">
        <f t="shared" si="100"/>
        <v/>
      </c>
      <c r="R1926" s="91" t="str">
        <f t="shared" si="99"/>
        <v/>
      </c>
    </row>
    <row r="1927" spans="15:18" x14ac:dyDescent="0.2">
      <c r="O1927" s="134" t="str">
        <f t="shared" si="98"/>
        <v/>
      </c>
      <c r="P1927" s="91" t="str">
        <f t="shared" si="100"/>
        <v/>
      </c>
      <c r="R1927" s="91" t="str">
        <f t="shared" si="99"/>
        <v/>
      </c>
    </row>
    <row r="1928" spans="15:18" x14ac:dyDescent="0.2">
      <c r="O1928" s="134" t="str">
        <f t="shared" si="98"/>
        <v/>
      </c>
      <c r="P1928" s="91" t="str">
        <f t="shared" si="100"/>
        <v/>
      </c>
      <c r="R1928" s="91" t="str">
        <f t="shared" si="99"/>
        <v/>
      </c>
    </row>
    <row r="1929" spans="15:18" x14ac:dyDescent="0.2">
      <c r="O1929" s="134" t="str">
        <f t="shared" si="98"/>
        <v/>
      </c>
      <c r="P1929" s="91" t="str">
        <f t="shared" si="100"/>
        <v/>
      </c>
      <c r="R1929" s="91" t="str">
        <f t="shared" si="99"/>
        <v/>
      </c>
    </row>
    <row r="1930" spans="15:18" x14ac:dyDescent="0.2">
      <c r="O1930" s="134" t="str">
        <f t="shared" si="98"/>
        <v/>
      </c>
      <c r="P1930" s="91" t="str">
        <f t="shared" si="100"/>
        <v/>
      </c>
      <c r="R1930" s="91" t="str">
        <f t="shared" si="99"/>
        <v/>
      </c>
    </row>
    <row r="1931" spans="15:18" x14ac:dyDescent="0.2">
      <c r="O1931" s="134" t="str">
        <f t="shared" si="98"/>
        <v/>
      </c>
      <c r="P1931" s="91" t="str">
        <f t="shared" si="100"/>
        <v/>
      </c>
      <c r="R1931" s="91" t="str">
        <f t="shared" si="99"/>
        <v/>
      </c>
    </row>
    <row r="1932" spans="15:18" x14ac:dyDescent="0.2">
      <c r="O1932" s="134" t="str">
        <f t="shared" si="98"/>
        <v/>
      </c>
      <c r="P1932" s="91" t="str">
        <f t="shared" si="100"/>
        <v/>
      </c>
      <c r="R1932" s="91" t="str">
        <f t="shared" si="99"/>
        <v/>
      </c>
    </row>
    <row r="1933" spans="15:18" x14ac:dyDescent="0.2">
      <c r="O1933" s="134" t="str">
        <f t="shared" si="98"/>
        <v/>
      </c>
      <c r="P1933" s="91" t="str">
        <f t="shared" si="100"/>
        <v/>
      </c>
      <c r="R1933" s="91" t="str">
        <f t="shared" si="99"/>
        <v/>
      </c>
    </row>
    <row r="1934" spans="15:18" x14ac:dyDescent="0.2">
      <c r="O1934" s="134" t="str">
        <f t="shared" si="98"/>
        <v/>
      </c>
      <c r="P1934" s="91" t="str">
        <f t="shared" si="100"/>
        <v/>
      </c>
      <c r="R1934" s="91" t="str">
        <f t="shared" si="99"/>
        <v/>
      </c>
    </row>
    <row r="1935" spans="15:18" x14ac:dyDescent="0.2">
      <c r="O1935" s="134" t="str">
        <f t="shared" si="98"/>
        <v/>
      </c>
      <c r="P1935" s="91" t="str">
        <f t="shared" si="100"/>
        <v/>
      </c>
      <c r="R1935" s="91" t="str">
        <f t="shared" si="99"/>
        <v/>
      </c>
    </row>
    <row r="1936" spans="15:18" x14ac:dyDescent="0.2">
      <c r="O1936" s="134" t="str">
        <f t="shared" si="98"/>
        <v/>
      </c>
      <c r="P1936" s="91" t="str">
        <f t="shared" si="100"/>
        <v/>
      </c>
      <c r="R1936" s="91" t="str">
        <f t="shared" si="99"/>
        <v/>
      </c>
    </row>
    <row r="1937" spans="15:18" x14ac:dyDescent="0.2">
      <c r="O1937" s="134" t="str">
        <f t="shared" si="98"/>
        <v/>
      </c>
      <c r="P1937" s="91" t="str">
        <f t="shared" si="100"/>
        <v/>
      </c>
      <c r="R1937" s="91" t="str">
        <f t="shared" si="99"/>
        <v/>
      </c>
    </row>
    <row r="1938" spans="15:18" x14ac:dyDescent="0.2">
      <c r="O1938" s="134" t="str">
        <f t="shared" si="98"/>
        <v/>
      </c>
      <c r="P1938" s="91" t="str">
        <f t="shared" si="100"/>
        <v/>
      </c>
      <c r="R1938" s="91" t="str">
        <f t="shared" si="99"/>
        <v/>
      </c>
    </row>
    <row r="1939" spans="15:18" x14ac:dyDescent="0.2">
      <c r="O1939" s="134" t="str">
        <f t="shared" si="98"/>
        <v/>
      </c>
      <c r="P1939" s="91" t="str">
        <f t="shared" si="100"/>
        <v/>
      </c>
      <c r="R1939" s="91" t="str">
        <f t="shared" si="99"/>
        <v/>
      </c>
    </row>
    <row r="1940" spans="15:18" x14ac:dyDescent="0.2">
      <c r="O1940" s="134" t="str">
        <f t="shared" si="98"/>
        <v/>
      </c>
      <c r="P1940" s="91" t="str">
        <f t="shared" si="100"/>
        <v/>
      </c>
      <c r="R1940" s="91" t="str">
        <f t="shared" si="99"/>
        <v/>
      </c>
    </row>
    <row r="1941" spans="15:18" x14ac:dyDescent="0.2">
      <c r="O1941" s="134" t="str">
        <f t="shared" si="98"/>
        <v/>
      </c>
      <c r="P1941" s="91" t="str">
        <f t="shared" si="100"/>
        <v/>
      </c>
      <c r="R1941" s="91" t="str">
        <f t="shared" si="99"/>
        <v/>
      </c>
    </row>
    <row r="1942" spans="15:18" x14ac:dyDescent="0.2">
      <c r="O1942" s="134" t="str">
        <f t="shared" si="98"/>
        <v/>
      </c>
      <c r="P1942" s="91" t="str">
        <f t="shared" si="100"/>
        <v/>
      </c>
      <c r="R1942" s="91" t="str">
        <f t="shared" si="99"/>
        <v/>
      </c>
    </row>
    <row r="1943" spans="15:18" x14ac:dyDescent="0.2">
      <c r="O1943" s="134" t="str">
        <f t="shared" si="98"/>
        <v/>
      </c>
      <c r="P1943" s="91" t="str">
        <f t="shared" si="100"/>
        <v/>
      </c>
      <c r="R1943" s="91" t="str">
        <f t="shared" si="99"/>
        <v/>
      </c>
    </row>
    <row r="1944" spans="15:18" x14ac:dyDescent="0.2">
      <c r="O1944" s="134" t="str">
        <f t="shared" si="98"/>
        <v/>
      </c>
      <c r="P1944" s="91" t="str">
        <f t="shared" si="100"/>
        <v/>
      </c>
      <c r="R1944" s="91" t="str">
        <f t="shared" si="99"/>
        <v/>
      </c>
    </row>
    <row r="1945" spans="15:18" x14ac:dyDescent="0.2">
      <c r="O1945" s="134" t="str">
        <f t="shared" si="98"/>
        <v/>
      </c>
      <c r="P1945" s="91" t="str">
        <f t="shared" si="100"/>
        <v/>
      </c>
      <c r="R1945" s="91" t="str">
        <f t="shared" si="99"/>
        <v/>
      </c>
    </row>
    <row r="1946" spans="15:18" x14ac:dyDescent="0.2">
      <c r="O1946" s="134" t="str">
        <f t="shared" si="98"/>
        <v/>
      </c>
      <c r="P1946" s="91" t="str">
        <f t="shared" si="100"/>
        <v/>
      </c>
      <c r="R1946" s="91" t="str">
        <f t="shared" si="99"/>
        <v/>
      </c>
    </row>
    <row r="1947" spans="15:18" x14ac:dyDescent="0.2">
      <c r="O1947" s="134" t="str">
        <f t="shared" si="98"/>
        <v/>
      </c>
      <c r="P1947" s="91" t="str">
        <f t="shared" si="100"/>
        <v/>
      </c>
      <c r="R1947" s="91" t="str">
        <f t="shared" si="99"/>
        <v/>
      </c>
    </row>
    <row r="1948" spans="15:18" x14ac:dyDescent="0.2">
      <c r="O1948" s="134" t="str">
        <f t="shared" si="98"/>
        <v/>
      </c>
      <c r="P1948" s="91" t="str">
        <f t="shared" si="100"/>
        <v/>
      </c>
      <c r="R1948" s="91" t="str">
        <f t="shared" si="99"/>
        <v/>
      </c>
    </row>
    <row r="1949" spans="15:18" x14ac:dyDescent="0.2">
      <c r="O1949" s="134" t="str">
        <f t="shared" si="98"/>
        <v/>
      </c>
      <c r="P1949" s="91" t="str">
        <f t="shared" si="100"/>
        <v/>
      </c>
      <c r="R1949" s="91" t="str">
        <f t="shared" si="99"/>
        <v/>
      </c>
    </row>
    <row r="1950" spans="15:18" x14ac:dyDescent="0.2">
      <c r="O1950" s="134" t="str">
        <f t="shared" si="98"/>
        <v/>
      </c>
      <c r="P1950" s="91" t="str">
        <f t="shared" si="100"/>
        <v/>
      </c>
      <c r="R1950" s="91" t="str">
        <f t="shared" si="99"/>
        <v/>
      </c>
    </row>
    <row r="1951" spans="15:18" x14ac:dyDescent="0.2">
      <c r="O1951" s="134" t="str">
        <f t="shared" si="98"/>
        <v/>
      </c>
      <c r="P1951" s="91" t="str">
        <f t="shared" si="100"/>
        <v/>
      </c>
      <c r="R1951" s="91" t="str">
        <f t="shared" si="99"/>
        <v/>
      </c>
    </row>
    <row r="1952" spans="15:18" x14ac:dyDescent="0.2">
      <c r="O1952" s="134" t="str">
        <f t="shared" si="98"/>
        <v/>
      </c>
      <c r="P1952" s="91" t="str">
        <f t="shared" si="100"/>
        <v/>
      </c>
      <c r="R1952" s="91" t="str">
        <f t="shared" si="99"/>
        <v/>
      </c>
    </row>
    <row r="1953" spans="15:18" x14ac:dyDescent="0.2">
      <c r="O1953" s="134" t="str">
        <f t="shared" si="98"/>
        <v/>
      </c>
      <c r="P1953" s="91" t="str">
        <f t="shared" si="100"/>
        <v/>
      </c>
      <c r="R1953" s="91" t="str">
        <f t="shared" si="99"/>
        <v/>
      </c>
    </row>
    <row r="1954" spans="15:18" x14ac:dyDescent="0.2">
      <c r="O1954" s="134" t="str">
        <f t="shared" si="98"/>
        <v/>
      </c>
      <c r="P1954" s="91" t="str">
        <f t="shared" si="100"/>
        <v/>
      </c>
      <c r="R1954" s="91" t="str">
        <f t="shared" si="99"/>
        <v/>
      </c>
    </row>
    <row r="1955" spans="15:18" x14ac:dyDescent="0.2">
      <c r="O1955" s="134" t="str">
        <f t="shared" si="98"/>
        <v/>
      </c>
      <c r="P1955" s="91" t="str">
        <f t="shared" si="100"/>
        <v/>
      </c>
      <c r="R1955" s="91" t="str">
        <f t="shared" si="99"/>
        <v/>
      </c>
    </row>
    <row r="1956" spans="15:18" x14ac:dyDescent="0.2">
      <c r="O1956" s="134" t="str">
        <f t="shared" si="98"/>
        <v/>
      </c>
      <c r="P1956" s="91" t="str">
        <f t="shared" si="100"/>
        <v/>
      </c>
      <c r="R1956" s="91" t="str">
        <f t="shared" si="99"/>
        <v/>
      </c>
    </row>
    <row r="1957" spans="15:18" x14ac:dyDescent="0.2">
      <c r="O1957" s="134" t="str">
        <f t="shared" si="98"/>
        <v/>
      </c>
      <c r="P1957" s="91" t="str">
        <f t="shared" si="100"/>
        <v/>
      </c>
      <c r="R1957" s="91" t="str">
        <f t="shared" si="99"/>
        <v/>
      </c>
    </row>
    <row r="1958" spans="15:18" x14ac:dyDescent="0.2">
      <c r="O1958" s="134" t="str">
        <f t="shared" si="98"/>
        <v/>
      </c>
      <c r="P1958" s="91" t="str">
        <f t="shared" si="100"/>
        <v/>
      </c>
      <c r="R1958" s="91" t="str">
        <f t="shared" si="99"/>
        <v/>
      </c>
    </row>
    <row r="1959" spans="15:18" x14ac:dyDescent="0.2">
      <c r="O1959" s="134" t="str">
        <f t="shared" si="98"/>
        <v/>
      </c>
      <c r="P1959" s="91" t="str">
        <f t="shared" si="100"/>
        <v/>
      </c>
      <c r="R1959" s="91" t="str">
        <f t="shared" si="99"/>
        <v/>
      </c>
    </row>
    <row r="1960" spans="15:18" x14ac:dyDescent="0.2">
      <c r="O1960" s="134" t="str">
        <f t="shared" si="98"/>
        <v/>
      </c>
      <c r="P1960" s="91" t="str">
        <f t="shared" si="100"/>
        <v/>
      </c>
      <c r="R1960" s="91" t="str">
        <f t="shared" si="99"/>
        <v/>
      </c>
    </row>
    <row r="1961" spans="15:18" x14ac:dyDescent="0.2">
      <c r="O1961" s="134" t="str">
        <f t="shared" si="98"/>
        <v/>
      </c>
      <c r="P1961" s="91" t="str">
        <f t="shared" si="100"/>
        <v/>
      </c>
      <c r="R1961" s="91" t="str">
        <f t="shared" si="99"/>
        <v/>
      </c>
    </row>
    <row r="1962" spans="15:18" x14ac:dyDescent="0.2">
      <c r="O1962" s="134" t="str">
        <f t="shared" si="98"/>
        <v/>
      </c>
      <c r="P1962" s="91" t="str">
        <f t="shared" si="100"/>
        <v/>
      </c>
      <c r="R1962" s="91" t="str">
        <f t="shared" si="99"/>
        <v/>
      </c>
    </row>
    <row r="1963" spans="15:18" x14ac:dyDescent="0.2">
      <c r="O1963" s="134" t="str">
        <f t="shared" si="98"/>
        <v/>
      </c>
      <c r="P1963" s="91" t="str">
        <f t="shared" si="100"/>
        <v/>
      </c>
      <c r="R1963" s="91" t="str">
        <f t="shared" si="99"/>
        <v/>
      </c>
    </row>
    <row r="1964" spans="15:18" x14ac:dyDescent="0.2">
      <c r="O1964" s="134" t="str">
        <f t="shared" si="98"/>
        <v/>
      </c>
      <c r="P1964" s="91" t="str">
        <f t="shared" si="100"/>
        <v/>
      </c>
      <c r="R1964" s="91" t="str">
        <f t="shared" si="99"/>
        <v/>
      </c>
    </row>
    <row r="1965" spans="15:18" x14ac:dyDescent="0.2">
      <c r="O1965" s="134" t="str">
        <f t="shared" si="98"/>
        <v/>
      </c>
      <c r="P1965" s="91" t="str">
        <f t="shared" si="100"/>
        <v/>
      </c>
      <c r="R1965" s="91" t="str">
        <f t="shared" si="99"/>
        <v/>
      </c>
    </row>
    <row r="1966" spans="15:18" x14ac:dyDescent="0.2">
      <c r="O1966" s="134" t="str">
        <f t="shared" si="98"/>
        <v/>
      </c>
      <c r="P1966" s="91" t="str">
        <f t="shared" si="100"/>
        <v/>
      </c>
      <c r="R1966" s="91" t="str">
        <f t="shared" si="99"/>
        <v/>
      </c>
    </row>
    <row r="1967" spans="15:18" x14ac:dyDescent="0.2">
      <c r="O1967" s="134" t="str">
        <f t="shared" si="98"/>
        <v/>
      </c>
      <c r="P1967" s="91" t="str">
        <f t="shared" si="100"/>
        <v/>
      </c>
      <c r="R1967" s="91" t="str">
        <f t="shared" si="99"/>
        <v/>
      </c>
    </row>
    <row r="1968" spans="15:18" x14ac:dyDescent="0.2">
      <c r="O1968" s="134" t="str">
        <f t="shared" si="98"/>
        <v/>
      </c>
      <c r="P1968" s="91" t="str">
        <f t="shared" si="100"/>
        <v/>
      </c>
      <c r="R1968" s="91" t="str">
        <f t="shared" si="99"/>
        <v/>
      </c>
    </row>
    <row r="1969" spans="15:18" x14ac:dyDescent="0.2">
      <c r="O1969" s="134" t="str">
        <f t="shared" si="98"/>
        <v/>
      </c>
      <c r="P1969" s="91" t="str">
        <f t="shared" si="100"/>
        <v/>
      </c>
      <c r="R1969" s="91" t="str">
        <f t="shared" si="99"/>
        <v/>
      </c>
    </row>
    <row r="1970" spans="15:18" x14ac:dyDescent="0.2">
      <c r="O1970" s="134" t="str">
        <f t="shared" si="98"/>
        <v/>
      </c>
      <c r="P1970" s="91" t="str">
        <f t="shared" si="100"/>
        <v/>
      </c>
      <c r="R1970" s="91" t="str">
        <f t="shared" si="99"/>
        <v/>
      </c>
    </row>
    <row r="1971" spans="15:18" x14ac:dyDescent="0.2">
      <c r="O1971" s="134" t="str">
        <f t="shared" si="98"/>
        <v/>
      </c>
      <c r="P1971" s="91" t="str">
        <f t="shared" si="100"/>
        <v/>
      </c>
      <c r="R1971" s="91" t="str">
        <f t="shared" si="99"/>
        <v/>
      </c>
    </row>
    <row r="1972" spans="15:18" x14ac:dyDescent="0.2">
      <c r="O1972" s="134" t="str">
        <f t="shared" si="98"/>
        <v/>
      </c>
      <c r="P1972" s="91" t="str">
        <f t="shared" si="100"/>
        <v/>
      </c>
      <c r="R1972" s="91" t="str">
        <f t="shared" si="99"/>
        <v/>
      </c>
    </row>
    <row r="1973" spans="15:18" x14ac:dyDescent="0.2">
      <c r="O1973" s="134" t="str">
        <f t="shared" si="98"/>
        <v/>
      </c>
      <c r="P1973" s="91" t="str">
        <f t="shared" si="100"/>
        <v/>
      </c>
      <c r="R1973" s="91" t="str">
        <f t="shared" si="99"/>
        <v/>
      </c>
    </row>
    <row r="1974" spans="15:18" x14ac:dyDescent="0.2">
      <c r="O1974" s="134" t="str">
        <f t="shared" si="98"/>
        <v/>
      </c>
      <c r="P1974" s="91" t="str">
        <f t="shared" si="100"/>
        <v/>
      </c>
      <c r="R1974" s="91" t="str">
        <f t="shared" si="99"/>
        <v/>
      </c>
    </row>
    <row r="1975" spans="15:18" x14ac:dyDescent="0.2">
      <c r="O1975" s="134" t="str">
        <f t="shared" si="98"/>
        <v/>
      </c>
      <c r="P1975" s="91" t="str">
        <f t="shared" si="100"/>
        <v/>
      </c>
      <c r="R1975" s="91" t="str">
        <f t="shared" si="99"/>
        <v/>
      </c>
    </row>
    <row r="1976" spans="15:18" x14ac:dyDescent="0.2">
      <c r="O1976" s="134" t="str">
        <f t="shared" si="98"/>
        <v/>
      </c>
      <c r="P1976" s="91" t="str">
        <f t="shared" si="100"/>
        <v/>
      </c>
      <c r="R1976" s="91" t="str">
        <f t="shared" si="99"/>
        <v/>
      </c>
    </row>
    <row r="1977" spans="15:18" x14ac:dyDescent="0.2">
      <c r="O1977" s="134" t="str">
        <f t="shared" si="98"/>
        <v/>
      </c>
      <c r="P1977" s="91" t="str">
        <f t="shared" si="100"/>
        <v/>
      </c>
      <c r="R1977" s="91" t="str">
        <f t="shared" si="99"/>
        <v/>
      </c>
    </row>
    <row r="1978" spans="15:18" x14ac:dyDescent="0.2">
      <c r="O1978" s="134" t="str">
        <f t="shared" si="98"/>
        <v/>
      </c>
      <c r="P1978" s="91" t="str">
        <f t="shared" si="100"/>
        <v/>
      </c>
      <c r="R1978" s="91" t="str">
        <f t="shared" si="99"/>
        <v/>
      </c>
    </row>
    <row r="1979" spans="15:18" x14ac:dyDescent="0.2">
      <c r="O1979" s="134" t="str">
        <f t="shared" si="98"/>
        <v/>
      </c>
      <c r="P1979" s="91" t="str">
        <f t="shared" si="100"/>
        <v/>
      </c>
      <c r="R1979" s="91" t="str">
        <f t="shared" si="99"/>
        <v/>
      </c>
    </row>
    <row r="1980" spans="15:18" x14ac:dyDescent="0.2">
      <c r="O1980" s="134" t="str">
        <f t="shared" si="98"/>
        <v/>
      </c>
      <c r="P1980" s="91" t="str">
        <f t="shared" si="100"/>
        <v/>
      </c>
      <c r="R1980" s="91" t="str">
        <f t="shared" si="99"/>
        <v/>
      </c>
    </row>
    <row r="1981" spans="15:18" x14ac:dyDescent="0.2">
      <c r="O1981" s="134" t="str">
        <f t="shared" si="98"/>
        <v/>
      </c>
      <c r="P1981" s="91" t="str">
        <f t="shared" si="100"/>
        <v/>
      </c>
      <c r="R1981" s="91" t="str">
        <f t="shared" si="99"/>
        <v/>
      </c>
    </row>
    <row r="1982" spans="15:18" x14ac:dyDescent="0.2">
      <c r="O1982" s="134" t="str">
        <f t="shared" si="98"/>
        <v/>
      </c>
      <c r="P1982" s="91" t="str">
        <f t="shared" si="100"/>
        <v/>
      </c>
      <c r="R1982" s="91" t="str">
        <f t="shared" si="99"/>
        <v/>
      </c>
    </row>
    <row r="1983" spans="15:18" x14ac:dyDescent="0.2">
      <c r="O1983" s="134" t="str">
        <f t="shared" si="98"/>
        <v/>
      </c>
      <c r="P1983" s="91" t="str">
        <f t="shared" si="100"/>
        <v/>
      </c>
      <c r="R1983" s="91" t="str">
        <f t="shared" si="99"/>
        <v/>
      </c>
    </row>
    <row r="1984" spans="15:18" x14ac:dyDescent="0.2">
      <c r="O1984" s="134" t="str">
        <f t="shared" si="98"/>
        <v/>
      </c>
      <c r="P1984" s="91" t="str">
        <f t="shared" si="100"/>
        <v/>
      </c>
      <c r="R1984" s="91" t="str">
        <f t="shared" si="99"/>
        <v/>
      </c>
    </row>
    <row r="1985" spans="15:18" x14ac:dyDescent="0.2">
      <c r="O1985" s="134" t="str">
        <f t="shared" si="98"/>
        <v/>
      </c>
      <c r="P1985" s="91" t="str">
        <f t="shared" si="100"/>
        <v/>
      </c>
      <c r="R1985" s="91" t="str">
        <f t="shared" si="99"/>
        <v/>
      </c>
    </row>
    <row r="1986" spans="15:18" x14ac:dyDescent="0.2">
      <c r="O1986" s="134" t="str">
        <f t="shared" si="98"/>
        <v/>
      </c>
      <c r="P1986" s="91" t="str">
        <f t="shared" si="100"/>
        <v/>
      </c>
      <c r="R1986" s="91" t="str">
        <f t="shared" si="99"/>
        <v/>
      </c>
    </row>
    <row r="1987" spans="15:18" x14ac:dyDescent="0.2">
      <c r="O1987" s="134" t="str">
        <f t="shared" ref="O1987:O2050" si="101">IF(A1987="","",1)</f>
        <v/>
      </c>
      <c r="P1987" s="91" t="str">
        <f t="shared" si="100"/>
        <v/>
      </c>
      <c r="R1987" s="91" t="str">
        <f t="shared" ref="R1987:R2050" si="102">IF(S1987="AGENT",2,"")&amp;IF(S1987="CLIENT",1,"")</f>
        <v/>
      </c>
    </row>
    <row r="1988" spans="15:18" x14ac:dyDescent="0.2">
      <c r="O1988" s="134" t="str">
        <f t="shared" si="101"/>
        <v/>
      </c>
      <c r="P1988" s="91" t="str">
        <f t="shared" ref="P1988:P2051" si="103">IF(OR(L1988="TROP CHER ALL IN", L1988="TROP CHER FOB", L1988="TROP CHER FRET", L1988="REP HORS DELAIS", L1988="PDT NON ADAPTE", L1988="CDE ANNULEE", L1988="AUTRE"),1, "")</f>
        <v/>
      </c>
      <c r="R1988" s="91" t="str">
        <f t="shared" si="102"/>
        <v/>
      </c>
    </row>
    <row r="1989" spans="15:18" x14ac:dyDescent="0.2">
      <c r="O1989" s="134" t="str">
        <f t="shared" si="101"/>
        <v/>
      </c>
      <c r="P1989" s="91" t="str">
        <f t="shared" si="103"/>
        <v/>
      </c>
      <c r="R1989" s="91" t="str">
        <f t="shared" si="102"/>
        <v/>
      </c>
    </row>
    <row r="1990" spans="15:18" x14ac:dyDescent="0.2">
      <c r="O1990" s="134" t="str">
        <f t="shared" si="101"/>
        <v/>
      </c>
      <c r="P1990" s="91" t="str">
        <f t="shared" si="103"/>
        <v/>
      </c>
      <c r="R1990" s="91" t="str">
        <f t="shared" si="102"/>
        <v/>
      </c>
    </row>
    <row r="1991" spans="15:18" x14ac:dyDescent="0.2">
      <c r="O1991" s="134" t="str">
        <f t="shared" si="101"/>
        <v/>
      </c>
      <c r="P1991" s="91" t="str">
        <f t="shared" si="103"/>
        <v/>
      </c>
      <c r="R1991" s="91" t="str">
        <f t="shared" si="102"/>
        <v/>
      </c>
    </row>
    <row r="1992" spans="15:18" x14ac:dyDescent="0.2">
      <c r="O1992" s="134" t="str">
        <f t="shared" si="101"/>
        <v/>
      </c>
      <c r="P1992" s="91" t="str">
        <f t="shared" si="103"/>
        <v/>
      </c>
      <c r="R1992" s="91" t="str">
        <f t="shared" si="102"/>
        <v/>
      </c>
    </row>
    <row r="1993" spans="15:18" x14ac:dyDescent="0.2">
      <c r="O1993" s="134" t="str">
        <f t="shared" si="101"/>
        <v/>
      </c>
      <c r="P1993" s="91" t="str">
        <f t="shared" si="103"/>
        <v/>
      </c>
      <c r="R1993" s="91" t="str">
        <f t="shared" si="102"/>
        <v/>
      </c>
    </row>
    <row r="1994" spans="15:18" x14ac:dyDescent="0.2">
      <c r="O1994" s="134" t="str">
        <f t="shared" si="101"/>
        <v/>
      </c>
      <c r="P1994" s="91" t="str">
        <f t="shared" si="103"/>
        <v/>
      </c>
      <c r="R1994" s="91" t="str">
        <f t="shared" si="102"/>
        <v/>
      </c>
    </row>
    <row r="1995" spans="15:18" x14ac:dyDescent="0.2">
      <c r="O1995" s="134" t="str">
        <f t="shared" si="101"/>
        <v/>
      </c>
      <c r="P1995" s="91" t="str">
        <f t="shared" si="103"/>
        <v/>
      </c>
      <c r="R1995" s="91" t="str">
        <f t="shared" si="102"/>
        <v/>
      </c>
    </row>
    <row r="1996" spans="15:18" x14ac:dyDescent="0.2">
      <c r="O1996" s="134" t="str">
        <f t="shared" si="101"/>
        <v/>
      </c>
      <c r="P1996" s="91" t="str">
        <f t="shared" si="103"/>
        <v/>
      </c>
      <c r="R1996" s="91" t="str">
        <f t="shared" si="102"/>
        <v/>
      </c>
    </row>
    <row r="1997" spans="15:18" x14ac:dyDescent="0.2">
      <c r="O1997" s="134" t="str">
        <f t="shared" si="101"/>
        <v/>
      </c>
      <c r="P1997" s="91" t="str">
        <f t="shared" si="103"/>
        <v/>
      </c>
      <c r="R1997" s="91" t="str">
        <f t="shared" si="102"/>
        <v/>
      </c>
    </row>
    <row r="1998" spans="15:18" x14ac:dyDescent="0.2">
      <c r="O1998" s="134" t="str">
        <f t="shared" si="101"/>
        <v/>
      </c>
      <c r="P1998" s="91" t="str">
        <f t="shared" si="103"/>
        <v/>
      </c>
      <c r="R1998" s="91" t="str">
        <f t="shared" si="102"/>
        <v/>
      </c>
    </row>
    <row r="1999" spans="15:18" x14ac:dyDescent="0.2">
      <c r="O1999" s="134" t="str">
        <f t="shared" si="101"/>
        <v/>
      </c>
      <c r="P1999" s="91" t="str">
        <f t="shared" si="103"/>
        <v/>
      </c>
      <c r="R1999" s="91" t="str">
        <f t="shared" si="102"/>
        <v/>
      </c>
    </row>
    <row r="2000" spans="15:18" x14ac:dyDescent="0.2">
      <c r="O2000" s="134" t="str">
        <f t="shared" si="101"/>
        <v/>
      </c>
      <c r="P2000" s="91" t="str">
        <f t="shared" si="103"/>
        <v/>
      </c>
      <c r="R2000" s="91" t="str">
        <f t="shared" si="102"/>
        <v/>
      </c>
    </row>
    <row r="2001" spans="15:18" x14ac:dyDescent="0.2">
      <c r="O2001" s="134" t="str">
        <f t="shared" si="101"/>
        <v/>
      </c>
      <c r="P2001" s="91" t="str">
        <f t="shared" si="103"/>
        <v/>
      </c>
      <c r="R2001" s="91" t="str">
        <f t="shared" si="102"/>
        <v/>
      </c>
    </row>
    <row r="2002" spans="15:18" x14ac:dyDescent="0.2">
      <c r="O2002" s="134" t="str">
        <f t="shared" si="101"/>
        <v/>
      </c>
      <c r="P2002" s="91" t="str">
        <f t="shared" si="103"/>
        <v/>
      </c>
      <c r="R2002" s="91" t="str">
        <f t="shared" si="102"/>
        <v/>
      </c>
    </row>
    <row r="2003" spans="15:18" x14ac:dyDescent="0.2">
      <c r="O2003" s="134" t="str">
        <f t="shared" si="101"/>
        <v/>
      </c>
      <c r="P2003" s="91" t="str">
        <f t="shared" si="103"/>
        <v/>
      </c>
      <c r="R2003" s="91" t="str">
        <f t="shared" si="102"/>
        <v/>
      </c>
    </row>
    <row r="2004" spans="15:18" x14ac:dyDescent="0.2">
      <c r="O2004" s="134" t="str">
        <f t="shared" si="101"/>
        <v/>
      </c>
      <c r="P2004" s="91" t="str">
        <f t="shared" si="103"/>
        <v/>
      </c>
      <c r="R2004" s="91" t="str">
        <f t="shared" si="102"/>
        <v/>
      </c>
    </row>
    <row r="2005" spans="15:18" x14ac:dyDescent="0.2">
      <c r="O2005" s="134" t="str">
        <f t="shared" si="101"/>
        <v/>
      </c>
      <c r="P2005" s="91" t="str">
        <f t="shared" si="103"/>
        <v/>
      </c>
      <c r="R2005" s="91" t="str">
        <f t="shared" si="102"/>
        <v/>
      </c>
    </row>
    <row r="2006" spans="15:18" x14ac:dyDescent="0.2">
      <c r="O2006" s="134" t="str">
        <f t="shared" si="101"/>
        <v/>
      </c>
      <c r="P2006" s="91" t="str">
        <f t="shared" si="103"/>
        <v/>
      </c>
      <c r="R2006" s="91" t="str">
        <f t="shared" si="102"/>
        <v/>
      </c>
    </row>
    <row r="2007" spans="15:18" x14ac:dyDescent="0.2">
      <c r="O2007" s="134" t="str">
        <f t="shared" si="101"/>
        <v/>
      </c>
      <c r="P2007" s="91" t="str">
        <f t="shared" si="103"/>
        <v/>
      </c>
      <c r="R2007" s="91" t="str">
        <f t="shared" si="102"/>
        <v/>
      </c>
    </row>
    <row r="2008" spans="15:18" x14ac:dyDescent="0.2">
      <c r="O2008" s="134" t="str">
        <f t="shared" si="101"/>
        <v/>
      </c>
      <c r="P2008" s="91" t="str">
        <f t="shared" si="103"/>
        <v/>
      </c>
      <c r="R2008" s="91" t="str">
        <f t="shared" si="102"/>
        <v/>
      </c>
    </row>
    <row r="2009" spans="15:18" x14ac:dyDescent="0.2">
      <c r="O2009" s="134" t="str">
        <f t="shared" si="101"/>
        <v/>
      </c>
      <c r="P2009" s="91" t="str">
        <f t="shared" si="103"/>
        <v/>
      </c>
      <c r="R2009" s="91" t="str">
        <f t="shared" si="102"/>
        <v/>
      </c>
    </row>
    <row r="2010" spans="15:18" x14ac:dyDescent="0.2">
      <c r="O2010" s="134" t="str">
        <f t="shared" si="101"/>
        <v/>
      </c>
      <c r="P2010" s="91" t="str">
        <f t="shared" si="103"/>
        <v/>
      </c>
      <c r="R2010" s="91" t="str">
        <f t="shared" si="102"/>
        <v/>
      </c>
    </row>
    <row r="2011" spans="15:18" x14ac:dyDescent="0.2">
      <c r="O2011" s="134" t="str">
        <f t="shared" si="101"/>
        <v/>
      </c>
      <c r="P2011" s="91" t="str">
        <f t="shared" si="103"/>
        <v/>
      </c>
      <c r="R2011" s="91" t="str">
        <f t="shared" si="102"/>
        <v/>
      </c>
    </row>
    <row r="2012" spans="15:18" x14ac:dyDescent="0.2">
      <c r="O2012" s="134" t="str">
        <f t="shared" si="101"/>
        <v/>
      </c>
      <c r="P2012" s="91" t="str">
        <f t="shared" si="103"/>
        <v/>
      </c>
      <c r="R2012" s="91" t="str">
        <f t="shared" si="102"/>
        <v/>
      </c>
    </row>
    <row r="2013" spans="15:18" x14ac:dyDescent="0.2">
      <c r="O2013" s="134" t="str">
        <f t="shared" si="101"/>
        <v/>
      </c>
      <c r="P2013" s="91" t="str">
        <f t="shared" si="103"/>
        <v/>
      </c>
      <c r="R2013" s="91" t="str">
        <f t="shared" si="102"/>
        <v/>
      </c>
    </row>
    <row r="2014" spans="15:18" x14ac:dyDescent="0.2">
      <c r="O2014" s="134" t="str">
        <f t="shared" si="101"/>
        <v/>
      </c>
      <c r="P2014" s="91" t="str">
        <f t="shared" si="103"/>
        <v/>
      </c>
      <c r="R2014" s="91" t="str">
        <f t="shared" si="102"/>
        <v/>
      </c>
    </row>
    <row r="2015" spans="15:18" x14ac:dyDescent="0.2">
      <c r="O2015" s="134" t="str">
        <f t="shared" si="101"/>
        <v/>
      </c>
      <c r="P2015" s="91" t="str">
        <f t="shared" si="103"/>
        <v/>
      </c>
      <c r="R2015" s="91" t="str">
        <f t="shared" si="102"/>
        <v/>
      </c>
    </row>
    <row r="2016" spans="15:18" x14ac:dyDescent="0.2">
      <c r="O2016" s="134" t="str">
        <f t="shared" si="101"/>
        <v/>
      </c>
      <c r="P2016" s="91" t="str">
        <f t="shared" si="103"/>
        <v/>
      </c>
      <c r="R2016" s="91" t="str">
        <f t="shared" si="102"/>
        <v/>
      </c>
    </row>
    <row r="2017" spans="15:18" x14ac:dyDescent="0.2">
      <c r="O2017" s="134" t="str">
        <f t="shared" si="101"/>
        <v/>
      </c>
      <c r="P2017" s="91" t="str">
        <f t="shared" si="103"/>
        <v/>
      </c>
      <c r="R2017" s="91" t="str">
        <f t="shared" si="102"/>
        <v/>
      </c>
    </row>
    <row r="2018" spans="15:18" x14ac:dyDescent="0.2">
      <c r="O2018" s="134" t="str">
        <f t="shared" si="101"/>
        <v/>
      </c>
      <c r="P2018" s="91" t="str">
        <f t="shared" si="103"/>
        <v/>
      </c>
      <c r="R2018" s="91" t="str">
        <f t="shared" si="102"/>
        <v/>
      </c>
    </row>
    <row r="2019" spans="15:18" x14ac:dyDescent="0.2">
      <c r="O2019" s="134" t="str">
        <f t="shared" si="101"/>
        <v/>
      </c>
      <c r="P2019" s="91" t="str">
        <f t="shared" si="103"/>
        <v/>
      </c>
      <c r="R2019" s="91" t="str">
        <f t="shared" si="102"/>
        <v/>
      </c>
    </row>
    <row r="2020" spans="15:18" x14ac:dyDescent="0.2">
      <c r="O2020" s="134" t="str">
        <f t="shared" si="101"/>
        <v/>
      </c>
      <c r="P2020" s="91" t="str">
        <f t="shared" si="103"/>
        <v/>
      </c>
      <c r="R2020" s="91" t="str">
        <f t="shared" si="102"/>
        <v/>
      </c>
    </row>
    <row r="2021" spans="15:18" x14ac:dyDescent="0.2">
      <c r="O2021" s="134" t="str">
        <f t="shared" si="101"/>
        <v/>
      </c>
      <c r="P2021" s="91" t="str">
        <f t="shared" si="103"/>
        <v/>
      </c>
      <c r="R2021" s="91" t="str">
        <f t="shared" si="102"/>
        <v/>
      </c>
    </row>
    <row r="2022" spans="15:18" x14ac:dyDescent="0.2">
      <c r="O2022" s="134" t="str">
        <f t="shared" si="101"/>
        <v/>
      </c>
      <c r="P2022" s="91" t="str">
        <f t="shared" si="103"/>
        <v/>
      </c>
      <c r="R2022" s="91" t="str">
        <f t="shared" si="102"/>
        <v/>
      </c>
    </row>
    <row r="2023" spans="15:18" x14ac:dyDescent="0.2">
      <c r="O2023" s="134" t="str">
        <f t="shared" si="101"/>
        <v/>
      </c>
      <c r="P2023" s="91" t="str">
        <f t="shared" si="103"/>
        <v/>
      </c>
      <c r="R2023" s="91" t="str">
        <f t="shared" si="102"/>
        <v/>
      </c>
    </row>
    <row r="2024" spans="15:18" x14ac:dyDescent="0.2">
      <c r="O2024" s="134" t="str">
        <f t="shared" si="101"/>
        <v/>
      </c>
      <c r="P2024" s="91" t="str">
        <f t="shared" si="103"/>
        <v/>
      </c>
      <c r="R2024" s="91" t="str">
        <f t="shared" si="102"/>
        <v/>
      </c>
    </row>
    <row r="2025" spans="15:18" x14ac:dyDescent="0.2">
      <c r="O2025" s="134" t="str">
        <f t="shared" si="101"/>
        <v/>
      </c>
      <c r="P2025" s="91" t="str">
        <f t="shared" si="103"/>
        <v/>
      </c>
      <c r="R2025" s="91" t="str">
        <f t="shared" si="102"/>
        <v/>
      </c>
    </row>
    <row r="2026" spans="15:18" x14ac:dyDescent="0.2">
      <c r="O2026" s="134" t="str">
        <f t="shared" si="101"/>
        <v/>
      </c>
      <c r="P2026" s="91" t="str">
        <f t="shared" si="103"/>
        <v/>
      </c>
      <c r="R2026" s="91" t="str">
        <f t="shared" si="102"/>
        <v/>
      </c>
    </row>
    <row r="2027" spans="15:18" x14ac:dyDescent="0.2">
      <c r="O2027" s="134" t="str">
        <f t="shared" si="101"/>
        <v/>
      </c>
      <c r="P2027" s="91" t="str">
        <f t="shared" si="103"/>
        <v/>
      </c>
      <c r="R2027" s="91" t="str">
        <f t="shared" si="102"/>
        <v/>
      </c>
    </row>
    <row r="2028" spans="15:18" x14ac:dyDescent="0.2">
      <c r="O2028" s="134" t="str">
        <f t="shared" si="101"/>
        <v/>
      </c>
      <c r="P2028" s="91" t="str">
        <f t="shared" si="103"/>
        <v/>
      </c>
      <c r="R2028" s="91" t="str">
        <f t="shared" si="102"/>
        <v/>
      </c>
    </row>
    <row r="2029" spans="15:18" x14ac:dyDescent="0.2">
      <c r="O2029" s="134" t="str">
        <f t="shared" si="101"/>
        <v/>
      </c>
      <c r="P2029" s="91" t="str">
        <f t="shared" si="103"/>
        <v/>
      </c>
      <c r="R2029" s="91" t="str">
        <f t="shared" si="102"/>
        <v/>
      </c>
    </row>
    <row r="2030" spans="15:18" x14ac:dyDescent="0.2">
      <c r="O2030" s="134" t="str">
        <f t="shared" si="101"/>
        <v/>
      </c>
      <c r="P2030" s="91" t="str">
        <f t="shared" si="103"/>
        <v/>
      </c>
      <c r="R2030" s="91" t="str">
        <f t="shared" si="102"/>
        <v/>
      </c>
    </row>
    <row r="2031" spans="15:18" x14ac:dyDescent="0.2">
      <c r="O2031" s="134" t="str">
        <f t="shared" si="101"/>
        <v/>
      </c>
      <c r="P2031" s="91" t="str">
        <f t="shared" si="103"/>
        <v/>
      </c>
      <c r="R2031" s="91" t="str">
        <f t="shared" si="102"/>
        <v/>
      </c>
    </row>
    <row r="2032" spans="15:18" x14ac:dyDescent="0.2">
      <c r="O2032" s="134" t="str">
        <f t="shared" si="101"/>
        <v/>
      </c>
      <c r="P2032" s="91" t="str">
        <f t="shared" si="103"/>
        <v/>
      </c>
      <c r="R2032" s="91" t="str">
        <f t="shared" si="102"/>
        <v/>
      </c>
    </row>
    <row r="2033" spans="15:18" x14ac:dyDescent="0.2">
      <c r="O2033" s="134" t="str">
        <f t="shared" si="101"/>
        <v/>
      </c>
      <c r="P2033" s="91" t="str">
        <f t="shared" si="103"/>
        <v/>
      </c>
      <c r="R2033" s="91" t="str">
        <f t="shared" si="102"/>
        <v/>
      </c>
    </row>
    <row r="2034" spans="15:18" x14ac:dyDescent="0.2">
      <c r="O2034" s="134" t="str">
        <f t="shared" si="101"/>
        <v/>
      </c>
      <c r="P2034" s="91" t="str">
        <f t="shared" si="103"/>
        <v/>
      </c>
      <c r="R2034" s="91" t="str">
        <f t="shared" si="102"/>
        <v/>
      </c>
    </row>
    <row r="2035" spans="15:18" x14ac:dyDescent="0.2">
      <c r="O2035" s="134" t="str">
        <f t="shared" si="101"/>
        <v/>
      </c>
      <c r="P2035" s="91" t="str">
        <f t="shared" si="103"/>
        <v/>
      </c>
      <c r="R2035" s="91" t="str">
        <f t="shared" si="102"/>
        <v/>
      </c>
    </row>
    <row r="2036" spans="15:18" x14ac:dyDescent="0.2">
      <c r="O2036" s="134" t="str">
        <f t="shared" si="101"/>
        <v/>
      </c>
      <c r="P2036" s="91" t="str">
        <f t="shared" si="103"/>
        <v/>
      </c>
      <c r="R2036" s="91" t="str">
        <f t="shared" si="102"/>
        <v/>
      </c>
    </row>
    <row r="2037" spans="15:18" x14ac:dyDescent="0.2">
      <c r="O2037" s="134" t="str">
        <f t="shared" si="101"/>
        <v/>
      </c>
      <c r="P2037" s="91" t="str">
        <f t="shared" si="103"/>
        <v/>
      </c>
      <c r="R2037" s="91" t="str">
        <f t="shared" si="102"/>
        <v/>
      </c>
    </row>
    <row r="2038" spans="15:18" x14ac:dyDescent="0.2">
      <c r="O2038" s="134" t="str">
        <f t="shared" si="101"/>
        <v/>
      </c>
      <c r="P2038" s="91" t="str">
        <f t="shared" si="103"/>
        <v/>
      </c>
      <c r="R2038" s="91" t="str">
        <f t="shared" si="102"/>
        <v/>
      </c>
    </row>
    <row r="2039" spans="15:18" x14ac:dyDescent="0.2">
      <c r="O2039" s="134" t="str">
        <f t="shared" si="101"/>
        <v/>
      </c>
      <c r="P2039" s="91" t="str">
        <f t="shared" si="103"/>
        <v/>
      </c>
      <c r="R2039" s="91" t="str">
        <f t="shared" si="102"/>
        <v/>
      </c>
    </row>
    <row r="2040" spans="15:18" x14ac:dyDescent="0.2">
      <c r="O2040" s="134" t="str">
        <f t="shared" si="101"/>
        <v/>
      </c>
      <c r="P2040" s="91" t="str">
        <f t="shared" si="103"/>
        <v/>
      </c>
      <c r="R2040" s="91" t="str">
        <f t="shared" si="102"/>
        <v/>
      </c>
    </row>
    <row r="2041" spans="15:18" x14ac:dyDescent="0.2">
      <c r="O2041" s="134" t="str">
        <f t="shared" si="101"/>
        <v/>
      </c>
      <c r="P2041" s="91" t="str">
        <f t="shared" si="103"/>
        <v/>
      </c>
      <c r="R2041" s="91" t="str">
        <f t="shared" si="102"/>
        <v/>
      </c>
    </row>
    <row r="2042" spans="15:18" x14ac:dyDescent="0.2">
      <c r="O2042" s="134" t="str">
        <f t="shared" si="101"/>
        <v/>
      </c>
      <c r="P2042" s="91" t="str">
        <f t="shared" si="103"/>
        <v/>
      </c>
      <c r="R2042" s="91" t="str">
        <f t="shared" si="102"/>
        <v/>
      </c>
    </row>
    <row r="2043" spans="15:18" x14ac:dyDescent="0.2">
      <c r="O2043" s="134" t="str">
        <f t="shared" si="101"/>
        <v/>
      </c>
      <c r="P2043" s="91" t="str">
        <f t="shared" si="103"/>
        <v/>
      </c>
      <c r="R2043" s="91" t="str">
        <f t="shared" si="102"/>
        <v/>
      </c>
    </row>
    <row r="2044" spans="15:18" x14ac:dyDescent="0.2">
      <c r="O2044" s="134" t="str">
        <f t="shared" si="101"/>
        <v/>
      </c>
      <c r="P2044" s="91" t="str">
        <f t="shared" si="103"/>
        <v/>
      </c>
      <c r="R2044" s="91" t="str">
        <f t="shared" si="102"/>
        <v/>
      </c>
    </row>
    <row r="2045" spans="15:18" x14ac:dyDescent="0.2">
      <c r="O2045" s="134" t="str">
        <f t="shared" si="101"/>
        <v/>
      </c>
      <c r="P2045" s="91" t="str">
        <f t="shared" si="103"/>
        <v/>
      </c>
      <c r="R2045" s="91" t="str">
        <f t="shared" si="102"/>
        <v/>
      </c>
    </row>
    <row r="2046" spans="15:18" x14ac:dyDescent="0.2">
      <c r="O2046" s="134" t="str">
        <f t="shared" si="101"/>
        <v/>
      </c>
      <c r="P2046" s="91" t="str">
        <f t="shared" si="103"/>
        <v/>
      </c>
      <c r="R2046" s="91" t="str">
        <f t="shared" si="102"/>
        <v/>
      </c>
    </row>
    <row r="2047" spans="15:18" x14ac:dyDescent="0.2">
      <c r="O2047" s="134" t="str">
        <f t="shared" si="101"/>
        <v/>
      </c>
      <c r="P2047" s="91" t="str">
        <f t="shared" si="103"/>
        <v/>
      </c>
      <c r="R2047" s="91" t="str">
        <f t="shared" si="102"/>
        <v/>
      </c>
    </row>
    <row r="2048" spans="15:18" x14ac:dyDescent="0.2">
      <c r="O2048" s="134" t="str">
        <f t="shared" si="101"/>
        <v/>
      </c>
      <c r="P2048" s="91" t="str">
        <f t="shared" si="103"/>
        <v/>
      </c>
      <c r="R2048" s="91" t="str">
        <f t="shared" si="102"/>
        <v/>
      </c>
    </row>
    <row r="2049" spans="15:18" x14ac:dyDescent="0.2">
      <c r="O2049" s="134" t="str">
        <f t="shared" si="101"/>
        <v/>
      </c>
      <c r="P2049" s="91" t="str">
        <f t="shared" si="103"/>
        <v/>
      </c>
      <c r="R2049" s="91" t="str">
        <f t="shared" si="102"/>
        <v/>
      </c>
    </row>
    <row r="2050" spans="15:18" x14ac:dyDescent="0.2">
      <c r="O2050" s="134" t="str">
        <f t="shared" si="101"/>
        <v/>
      </c>
      <c r="P2050" s="91" t="str">
        <f t="shared" si="103"/>
        <v/>
      </c>
      <c r="R2050" s="91" t="str">
        <f t="shared" si="102"/>
        <v/>
      </c>
    </row>
    <row r="2051" spans="15:18" x14ac:dyDescent="0.2">
      <c r="O2051" s="134" t="str">
        <f t="shared" ref="O2051:O2114" si="104">IF(A2051="","",1)</f>
        <v/>
      </c>
      <c r="P2051" s="91" t="str">
        <f t="shared" si="103"/>
        <v/>
      </c>
      <c r="R2051" s="91" t="str">
        <f t="shared" ref="R2051:R2114" si="105">IF(S2051="AGENT",2,"")&amp;IF(S2051="CLIENT",1,"")</f>
        <v/>
      </c>
    </row>
    <row r="2052" spans="15:18" x14ac:dyDescent="0.2">
      <c r="O2052" s="134" t="str">
        <f t="shared" si="104"/>
        <v/>
      </c>
      <c r="P2052" s="91" t="str">
        <f t="shared" ref="P2052:P2115" si="106">IF(OR(L2052="TROP CHER ALL IN", L2052="TROP CHER FOB", L2052="TROP CHER FRET", L2052="REP HORS DELAIS", L2052="PDT NON ADAPTE", L2052="CDE ANNULEE", L2052="AUTRE"),1, "")</f>
        <v/>
      </c>
      <c r="R2052" s="91" t="str">
        <f t="shared" si="105"/>
        <v/>
      </c>
    </row>
    <row r="2053" spans="15:18" x14ac:dyDescent="0.2">
      <c r="O2053" s="134" t="str">
        <f t="shared" si="104"/>
        <v/>
      </c>
      <c r="P2053" s="91" t="str">
        <f t="shared" si="106"/>
        <v/>
      </c>
      <c r="R2053" s="91" t="str">
        <f t="shared" si="105"/>
        <v/>
      </c>
    </row>
    <row r="2054" spans="15:18" x14ac:dyDescent="0.2">
      <c r="O2054" s="134" t="str">
        <f t="shared" si="104"/>
        <v/>
      </c>
      <c r="P2054" s="91" t="str">
        <f t="shared" si="106"/>
        <v/>
      </c>
      <c r="R2054" s="91" t="str">
        <f t="shared" si="105"/>
        <v/>
      </c>
    </row>
    <row r="2055" spans="15:18" x14ac:dyDescent="0.2">
      <c r="O2055" s="134" t="str">
        <f t="shared" si="104"/>
        <v/>
      </c>
      <c r="P2055" s="91" t="str">
        <f t="shared" si="106"/>
        <v/>
      </c>
      <c r="R2055" s="91" t="str">
        <f t="shared" si="105"/>
        <v/>
      </c>
    </row>
    <row r="2056" spans="15:18" x14ac:dyDescent="0.2">
      <c r="O2056" s="134" t="str">
        <f t="shared" si="104"/>
        <v/>
      </c>
      <c r="P2056" s="91" t="str">
        <f t="shared" si="106"/>
        <v/>
      </c>
      <c r="R2056" s="91" t="str">
        <f t="shared" si="105"/>
        <v/>
      </c>
    </row>
    <row r="2057" spans="15:18" x14ac:dyDescent="0.2">
      <c r="O2057" s="134" t="str">
        <f t="shared" si="104"/>
        <v/>
      </c>
      <c r="P2057" s="91" t="str">
        <f t="shared" si="106"/>
        <v/>
      </c>
      <c r="R2057" s="91" t="str">
        <f t="shared" si="105"/>
        <v/>
      </c>
    </row>
    <row r="2058" spans="15:18" x14ac:dyDescent="0.2">
      <c r="O2058" s="134" t="str">
        <f t="shared" si="104"/>
        <v/>
      </c>
      <c r="P2058" s="91" t="str">
        <f t="shared" si="106"/>
        <v/>
      </c>
      <c r="R2058" s="91" t="str">
        <f t="shared" si="105"/>
        <v/>
      </c>
    </row>
    <row r="2059" spans="15:18" x14ac:dyDescent="0.2">
      <c r="O2059" s="134" t="str">
        <f t="shared" si="104"/>
        <v/>
      </c>
      <c r="P2059" s="91" t="str">
        <f t="shared" si="106"/>
        <v/>
      </c>
      <c r="R2059" s="91" t="str">
        <f t="shared" si="105"/>
        <v/>
      </c>
    </row>
    <row r="2060" spans="15:18" x14ac:dyDescent="0.2">
      <c r="O2060" s="134" t="str">
        <f t="shared" si="104"/>
        <v/>
      </c>
      <c r="P2060" s="91" t="str">
        <f t="shared" si="106"/>
        <v/>
      </c>
      <c r="R2060" s="91" t="str">
        <f t="shared" si="105"/>
        <v/>
      </c>
    </row>
    <row r="2061" spans="15:18" x14ac:dyDescent="0.2">
      <c r="O2061" s="134" t="str">
        <f t="shared" si="104"/>
        <v/>
      </c>
      <c r="P2061" s="91" t="str">
        <f t="shared" si="106"/>
        <v/>
      </c>
      <c r="R2061" s="91" t="str">
        <f t="shared" si="105"/>
        <v/>
      </c>
    </row>
    <row r="2062" spans="15:18" x14ac:dyDescent="0.2">
      <c r="O2062" s="134" t="str">
        <f t="shared" si="104"/>
        <v/>
      </c>
      <c r="P2062" s="91" t="str">
        <f t="shared" si="106"/>
        <v/>
      </c>
      <c r="R2062" s="91" t="str">
        <f t="shared" si="105"/>
        <v/>
      </c>
    </row>
    <row r="2063" spans="15:18" x14ac:dyDescent="0.2">
      <c r="O2063" s="134" t="str">
        <f t="shared" si="104"/>
        <v/>
      </c>
      <c r="P2063" s="91" t="str">
        <f t="shared" si="106"/>
        <v/>
      </c>
      <c r="R2063" s="91" t="str">
        <f t="shared" si="105"/>
        <v/>
      </c>
    </row>
    <row r="2064" spans="15:18" x14ac:dyDescent="0.2">
      <c r="O2064" s="134" t="str">
        <f t="shared" si="104"/>
        <v/>
      </c>
      <c r="P2064" s="91" t="str">
        <f t="shared" si="106"/>
        <v/>
      </c>
      <c r="R2064" s="91" t="str">
        <f t="shared" si="105"/>
        <v/>
      </c>
    </row>
    <row r="2065" spans="15:18" x14ac:dyDescent="0.2">
      <c r="O2065" s="134" t="str">
        <f t="shared" si="104"/>
        <v/>
      </c>
      <c r="P2065" s="91" t="str">
        <f t="shared" si="106"/>
        <v/>
      </c>
      <c r="R2065" s="91" t="str">
        <f t="shared" si="105"/>
        <v/>
      </c>
    </row>
    <row r="2066" spans="15:18" x14ac:dyDescent="0.2">
      <c r="O2066" s="134" t="str">
        <f t="shared" si="104"/>
        <v/>
      </c>
      <c r="P2066" s="91" t="str">
        <f t="shared" si="106"/>
        <v/>
      </c>
      <c r="R2066" s="91" t="str">
        <f t="shared" si="105"/>
        <v/>
      </c>
    </row>
    <row r="2067" spans="15:18" x14ac:dyDescent="0.2">
      <c r="O2067" s="134" t="str">
        <f t="shared" si="104"/>
        <v/>
      </c>
      <c r="P2067" s="91" t="str">
        <f t="shared" si="106"/>
        <v/>
      </c>
      <c r="R2067" s="91" t="str">
        <f t="shared" si="105"/>
        <v/>
      </c>
    </row>
    <row r="2068" spans="15:18" x14ac:dyDescent="0.2">
      <c r="O2068" s="134" t="str">
        <f t="shared" si="104"/>
        <v/>
      </c>
      <c r="P2068" s="91" t="str">
        <f t="shared" si="106"/>
        <v/>
      </c>
      <c r="R2068" s="91" t="str">
        <f t="shared" si="105"/>
        <v/>
      </c>
    </row>
    <row r="2069" spans="15:18" x14ac:dyDescent="0.2">
      <c r="O2069" s="134" t="str">
        <f t="shared" si="104"/>
        <v/>
      </c>
      <c r="P2069" s="91" t="str">
        <f t="shared" si="106"/>
        <v/>
      </c>
      <c r="R2069" s="91" t="str">
        <f t="shared" si="105"/>
        <v/>
      </c>
    </row>
    <row r="2070" spans="15:18" x14ac:dyDescent="0.2">
      <c r="O2070" s="134" t="str">
        <f t="shared" si="104"/>
        <v/>
      </c>
      <c r="P2070" s="91" t="str">
        <f t="shared" si="106"/>
        <v/>
      </c>
      <c r="R2070" s="91" t="str">
        <f t="shared" si="105"/>
        <v/>
      </c>
    </row>
    <row r="2071" spans="15:18" x14ac:dyDescent="0.2">
      <c r="O2071" s="134" t="str">
        <f t="shared" si="104"/>
        <v/>
      </c>
      <c r="P2071" s="91" t="str">
        <f t="shared" si="106"/>
        <v/>
      </c>
      <c r="R2071" s="91" t="str">
        <f t="shared" si="105"/>
        <v/>
      </c>
    </row>
    <row r="2072" spans="15:18" x14ac:dyDescent="0.2">
      <c r="O2072" s="134" t="str">
        <f t="shared" si="104"/>
        <v/>
      </c>
      <c r="P2072" s="91" t="str">
        <f t="shared" si="106"/>
        <v/>
      </c>
      <c r="R2072" s="91" t="str">
        <f t="shared" si="105"/>
        <v/>
      </c>
    </row>
    <row r="2073" spans="15:18" x14ac:dyDescent="0.2">
      <c r="O2073" s="134" t="str">
        <f t="shared" si="104"/>
        <v/>
      </c>
      <c r="P2073" s="91" t="str">
        <f t="shared" si="106"/>
        <v/>
      </c>
      <c r="R2073" s="91" t="str">
        <f t="shared" si="105"/>
        <v/>
      </c>
    </row>
    <row r="2074" spans="15:18" x14ac:dyDescent="0.2">
      <c r="O2074" s="134" t="str">
        <f t="shared" si="104"/>
        <v/>
      </c>
      <c r="P2074" s="91" t="str">
        <f t="shared" si="106"/>
        <v/>
      </c>
      <c r="R2074" s="91" t="str">
        <f t="shared" si="105"/>
        <v/>
      </c>
    </row>
    <row r="2075" spans="15:18" x14ac:dyDescent="0.2">
      <c r="O2075" s="134" t="str">
        <f t="shared" si="104"/>
        <v/>
      </c>
      <c r="P2075" s="91" t="str">
        <f t="shared" si="106"/>
        <v/>
      </c>
      <c r="R2075" s="91" t="str">
        <f t="shared" si="105"/>
        <v/>
      </c>
    </row>
    <row r="2076" spans="15:18" x14ac:dyDescent="0.2">
      <c r="O2076" s="134" t="str">
        <f t="shared" si="104"/>
        <v/>
      </c>
      <c r="P2076" s="91" t="str">
        <f t="shared" si="106"/>
        <v/>
      </c>
      <c r="R2076" s="91" t="str">
        <f t="shared" si="105"/>
        <v/>
      </c>
    </row>
    <row r="2077" spans="15:18" x14ac:dyDescent="0.2">
      <c r="O2077" s="134" t="str">
        <f t="shared" si="104"/>
        <v/>
      </c>
      <c r="P2077" s="91" t="str">
        <f t="shared" si="106"/>
        <v/>
      </c>
      <c r="R2077" s="91" t="str">
        <f t="shared" si="105"/>
        <v/>
      </c>
    </row>
    <row r="2078" spans="15:18" x14ac:dyDescent="0.2">
      <c r="O2078" s="134" t="str">
        <f t="shared" si="104"/>
        <v/>
      </c>
      <c r="P2078" s="91" t="str">
        <f t="shared" si="106"/>
        <v/>
      </c>
      <c r="R2078" s="91" t="str">
        <f t="shared" si="105"/>
        <v/>
      </c>
    </row>
    <row r="2079" spans="15:18" x14ac:dyDescent="0.2">
      <c r="O2079" s="134" t="str">
        <f t="shared" si="104"/>
        <v/>
      </c>
      <c r="P2079" s="91" t="str">
        <f t="shared" si="106"/>
        <v/>
      </c>
      <c r="R2079" s="91" t="str">
        <f t="shared" si="105"/>
        <v/>
      </c>
    </row>
    <row r="2080" spans="15:18" x14ac:dyDescent="0.2">
      <c r="O2080" s="134" t="str">
        <f t="shared" si="104"/>
        <v/>
      </c>
      <c r="P2080" s="91" t="str">
        <f t="shared" si="106"/>
        <v/>
      </c>
      <c r="R2080" s="91" t="str">
        <f t="shared" si="105"/>
        <v/>
      </c>
    </row>
    <row r="2081" spans="15:18" x14ac:dyDescent="0.2">
      <c r="O2081" s="134" t="str">
        <f t="shared" si="104"/>
        <v/>
      </c>
      <c r="P2081" s="91" t="str">
        <f t="shared" si="106"/>
        <v/>
      </c>
      <c r="R2081" s="91" t="str">
        <f t="shared" si="105"/>
        <v/>
      </c>
    </row>
    <row r="2082" spans="15:18" x14ac:dyDescent="0.2">
      <c r="O2082" s="134" t="str">
        <f t="shared" si="104"/>
        <v/>
      </c>
      <c r="P2082" s="91" t="str">
        <f t="shared" si="106"/>
        <v/>
      </c>
      <c r="R2082" s="91" t="str">
        <f t="shared" si="105"/>
        <v/>
      </c>
    </row>
    <row r="2083" spans="15:18" x14ac:dyDescent="0.2">
      <c r="O2083" s="134" t="str">
        <f t="shared" si="104"/>
        <v/>
      </c>
      <c r="P2083" s="91" t="str">
        <f t="shared" si="106"/>
        <v/>
      </c>
      <c r="R2083" s="91" t="str">
        <f t="shared" si="105"/>
        <v/>
      </c>
    </row>
    <row r="2084" spans="15:18" x14ac:dyDescent="0.2">
      <c r="O2084" s="134" t="str">
        <f t="shared" si="104"/>
        <v/>
      </c>
      <c r="P2084" s="91" t="str">
        <f t="shared" si="106"/>
        <v/>
      </c>
      <c r="R2084" s="91" t="str">
        <f t="shared" si="105"/>
        <v/>
      </c>
    </row>
    <row r="2085" spans="15:18" x14ac:dyDescent="0.2">
      <c r="O2085" s="134" t="str">
        <f t="shared" si="104"/>
        <v/>
      </c>
      <c r="P2085" s="91" t="str">
        <f t="shared" si="106"/>
        <v/>
      </c>
      <c r="R2085" s="91" t="str">
        <f t="shared" si="105"/>
        <v/>
      </c>
    </row>
    <row r="2086" spans="15:18" x14ac:dyDescent="0.2">
      <c r="O2086" s="134" t="str">
        <f t="shared" si="104"/>
        <v/>
      </c>
      <c r="P2086" s="91" t="str">
        <f t="shared" si="106"/>
        <v/>
      </c>
      <c r="R2086" s="91" t="str">
        <f t="shared" si="105"/>
        <v/>
      </c>
    </row>
    <row r="2087" spans="15:18" x14ac:dyDescent="0.2">
      <c r="O2087" s="134" t="str">
        <f t="shared" si="104"/>
        <v/>
      </c>
      <c r="P2087" s="91" t="str">
        <f t="shared" si="106"/>
        <v/>
      </c>
      <c r="R2087" s="91" t="str">
        <f t="shared" si="105"/>
        <v/>
      </c>
    </row>
    <row r="2088" spans="15:18" x14ac:dyDescent="0.2">
      <c r="O2088" s="134" t="str">
        <f t="shared" si="104"/>
        <v/>
      </c>
      <c r="P2088" s="91" t="str">
        <f t="shared" si="106"/>
        <v/>
      </c>
      <c r="R2088" s="91" t="str">
        <f t="shared" si="105"/>
        <v/>
      </c>
    </row>
    <row r="2089" spans="15:18" x14ac:dyDescent="0.2">
      <c r="O2089" s="134" t="str">
        <f t="shared" si="104"/>
        <v/>
      </c>
      <c r="P2089" s="91" t="str">
        <f t="shared" si="106"/>
        <v/>
      </c>
      <c r="R2089" s="91" t="str">
        <f t="shared" si="105"/>
        <v/>
      </c>
    </row>
    <row r="2090" spans="15:18" x14ac:dyDescent="0.2">
      <c r="O2090" s="134" t="str">
        <f t="shared" si="104"/>
        <v/>
      </c>
      <c r="P2090" s="91" t="str">
        <f t="shared" si="106"/>
        <v/>
      </c>
      <c r="R2090" s="91" t="str">
        <f t="shared" si="105"/>
        <v/>
      </c>
    </row>
    <row r="2091" spans="15:18" x14ac:dyDescent="0.2">
      <c r="O2091" s="134" t="str">
        <f t="shared" si="104"/>
        <v/>
      </c>
      <c r="P2091" s="91" t="str">
        <f t="shared" si="106"/>
        <v/>
      </c>
      <c r="R2091" s="91" t="str">
        <f t="shared" si="105"/>
        <v/>
      </c>
    </row>
    <row r="2092" spans="15:18" x14ac:dyDescent="0.2">
      <c r="O2092" s="134" t="str">
        <f t="shared" si="104"/>
        <v/>
      </c>
      <c r="P2092" s="91" t="str">
        <f t="shared" si="106"/>
        <v/>
      </c>
      <c r="R2092" s="91" t="str">
        <f t="shared" si="105"/>
        <v/>
      </c>
    </row>
    <row r="2093" spans="15:18" x14ac:dyDescent="0.2">
      <c r="O2093" s="134" t="str">
        <f t="shared" si="104"/>
        <v/>
      </c>
      <c r="P2093" s="91" t="str">
        <f t="shared" si="106"/>
        <v/>
      </c>
      <c r="R2093" s="91" t="str">
        <f t="shared" si="105"/>
        <v/>
      </c>
    </row>
    <row r="2094" spans="15:18" x14ac:dyDescent="0.2">
      <c r="O2094" s="134" t="str">
        <f t="shared" si="104"/>
        <v/>
      </c>
      <c r="P2094" s="91" t="str">
        <f t="shared" si="106"/>
        <v/>
      </c>
      <c r="R2094" s="91" t="str">
        <f t="shared" si="105"/>
        <v/>
      </c>
    </row>
    <row r="2095" spans="15:18" x14ac:dyDescent="0.2">
      <c r="O2095" s="134" t="str">
        <f t="shared" si="104"/>
        <v/>
      </c>
      <c r="P2095" s="91" t="str">
        <f t="shared" si="106"/>
        <v/>
      </c>
      <c r="R2095" s="91" t="str">
        <f t="shared" si="105"/>
        <v/>
      </c>
    </row>
    <row r="2096" spans="15:18" x14ac:dyDescent="0.2">
      <c r="O2096" s="134" t="str">
        <f t="shared" si="104"/>
        <v/>
      </c>
      <c r="P2096" s="91" t="str">
        <f t="shared" si="106"/>
        <v/>
      </c>
      <c r="R2096" s="91" t="str">
        <f t="shared" si="105"/>
        <v/>
      </c>
    </row>
    <row r="2097" spans="15:18" x14ac:dyDescent="0.2">
      <c r="O2097" s="134" t="str">
        <f t="shared" si="104"/>
        <v/>
      </c>
      <c r="P2097" s="91" t="str">
        <f t="shared" si="106"/>
        <v/>
      </c>
      <c r="R2097" s="91" t="str">
        <f t="shared" si="105"/>
        <v/>
      </c>
    </row>
    <row r="2098" spans="15:18" x14ac:dyDescent="0.2">
      <c r="O2098" s="134" t="str">
        <f t="shared" si="104"/>
        <v/>
      </c>
      <c r="P2098" s="91" t="str">
        <f t="shared" si="106"/>
        <v/>
      </c>
      <c r="R2098" s="91" t="str">
        <f t="shared" si="105"/>
        <v/>
      </c>
    </row>
    <row r="2099" spans="15:18" x14ac:dyDescent="0.2">
      <c r="O2099" s="134" t="str">
        <f t="shared" si="104"/>
        <v/>
      </c>
      <c r="P2099" s="91" t="str">
        <f t="shared" si="106"/>
        <v/>
      </c>
      <c r="R2099" s="91" t="str">
        <f t="shared" si="105"/>
        <v/>
      </c>
    </row>
    <row r="2100" spans="15:18" x14ac:dyDescent="0.2">
      <c r="O2100" s="134" t="str">
        <f t="shared" si="104"/>
        <v/>
      </c>
      <c r="P2100" s="91" t="str">
        <f t="shared" si="106"/>
        <v/>
      </c>
      <c r="R2100" s="91" t="str">
        <f t="shared" si="105"/>
        <v/>
      </c>
    </row>
    <row r="2101" spans="15:18" x14ac:dyDescent="0.2">
      <c r="O2101" s="134" t="str">
        <f t="shared" si="104"/>
        <v/>
      </c>
      <c r="P2101" s="91" t="str">
        <f t="shared" si="106"/>
        <v/>
      </c>
      <c r="R2101" s="91" t="str">
        <f t="shared" si="105"/>
        <v/>
      </c>
    </row>
    <row r="2102" spans="15:18" x14ac:dyDescent="0.2">
      <c r="O2102" s="134" t="str">
        <f t="shared" si="104"/>
        <v/>
      </c>
      <c r="P2102" s="91" t="str">
        <f t="shared" si="106"/>
        <v/>
      </c>
      <c r="R2102" s="91" t="str">
        <f t="shared" si="105"/>
        <v/>
      </c>
    </row>
    <row r="2103" spans="15:18" x14ac:dyDescent="0.2">
      <c r="O2103" s="134" t="str">
        <f t="shared" si="104"/>
        <v/>
      </c>
      <c r="P2103" s="91" t="str">
        <f t="shared" si="106"/>
        <v/>
      </c>
      <c r="R2103" s="91" t="str">
        <f t="shared" si="105"/>
        <v/>
      </c>
    </row>
    <row r="2104" spans="15:18" x14ac:dyDescent="0.2">
      <c r="O2104" s="134" t="str">
        <f t="shared" si="104"/>
        <v/>
      </c>
      <c r="P2104" s="91" t="str">
        <f t="shared" si="106"/>
        <v/>
      </c>
      <c r="R2104" s="91" t="str">
        <f t="shared" si="105"/>
        <v/>
      </c>
    </row>
    <row r="2105" spans="15:18" x14ac:dyDescent="0.2">
      <c r="O2105" s="134" t="str">
        <f t="shared" si="104"/>
        <v/>
      </c>
      <c r="P2105" s="91" t="str">
        <f t="shared" si="106"/>
        <v/>
      </c>
      <c r="R2105" s="91" t="str">
        <f t="shared" si="105"/>
        <v/>
      </c>
    </row>
    <row r="2106" spans="15:18" x14ac:dyDescent="0.2">
      <c r="O2106" s="134" t="str">
        <f t="shared" si="104"/>
        <v/>
      </c>
      <c r="P2106" s="91" t="str">
        <f t="shared" si="106"/>
        <v/>
      </c>
      <c r="R2106" s="91" t="str">
        <f t="shared" si="105"/>
        <v/>
      </c>
    </row>
    <row r="2107" spans="15:18" x14ac:dyDescent="0.2">
      <c r="O2107" s="134" t="str">
        <f t="shared" si="104"/>
        <v/>
      </c>
      <c r="P2107" s="91" t="str">
        <f t="shared" si="106"/>
        <v/>
      </c>
      <c r="R2107" s="91" t="str">
        <f t="shared" si="105"/>
        <v/>
      </c>
    </row>
    <row r="2108" spans="15:18" x14ac:dyDescent="0.2">
      <c r="O2108" s="134" t="str">
        <f t="shared" si="104"/>
        <v/>
      </c>
      <c r="P2108" s="91" t="str">
        <f t="shared" si="106"/>
        <v/>
      </c>
      <c r="R2108" s="91" t="str">
        <f t="shared" si="105"/>
        <v/>
      </c>
    </row>
    <row r="2109" spans="15:18" x14ac:dyDescent="0.2">
      <c r="O2109" s="134" t="str">
        <f t="shared" si="104"/>
        <v/>
      </c>
      <c r="P2109" s="91" t="str">
        <f t="shared" si="106"/>
        <v/>
      </c>
      <c r="R2109" s="91" t="str">
        <f t="shared" si="105"/>
        <v/>
      </c>
    </row>
    <row r="2110" spans="15:18" x14ac:dyDescent="0.2">
      <c r="O2110" s="134" t="str">
        <f t="shared" si="104"/>
        <v/>
      </c>
      <c r="P2110" s="91" t="str">
        <f t="shared" si="106"/>
        <v/>
      </c>
      <c r="R2110" s="91" t="str">
        <f t="shared" si="105"/>
        <v/>
      </c>
    </row>
    <row r="2111" spans="15:18" x14ac:dyDescent="0.2">
      <c r="O2111" s="134" t="str">
        <f t="shared" si="104"/>
        <v/>
      </c>
      <c r="P2111" s="91" t="str">
        <f t="shared" si="106"/>
        <v/>
      </c>
      <c r="R2111" s="91" t="str">
        <f t="shared" si="105"/>
        <v/>
      </c>
    </row>
    <row r="2112" spans="15:18" x14ac:dyDescent="0.2">
      <c r="O2112" s="134" t="str">
        <f t="shared" si="104"/>
        <v/>
      </c>
      <c r="P2112" s="91" t="str">
        <f t="shared" si="106"/>
        <v/>
      </c>
      <c r="R2112" s="91" t="str">
        <f t="shared" si="105"/>
        <v/>
      </c>
    </row>
    <row r="2113" spans="15:18" x14ac:dyDescent="0.2">
      <c r="O2113" s="134" t="str">
        <f t="shared" si="104"/>
        <v/>
      </c>
      <c r="P2113" s="91" t="str">
        <f t="shared" si="106"/>
        <v/>
      </c>
      <c r="R2113" s="91" t="str">
        <f t="shared" si="105"/>
        <v/>
      </c>
    </row>
    <row r="2114" spans="15:18" x14ac:dyDescent="0.2">
      <c r="O2114" s="134" t="str">
        <f t="shared" si="104"/>
        <v/>
      </c>
      <c r="P2114" s="91" t="str">
        <f t="shared" si="106"/>
        <v/>
      </c>
      <c r="R2114" s="91" t="str">
        <f t="shared" si="105"/>
        <v/>
      </c>
    </row>
    <row r="2115" spans="15:18" x14ac:dyDescent="0.2">
      <c r="O2115" s="134" t="str">
        <f t="shared" ref="O2115:O2178" si="107">IF(A2115="","",1)</f>
        <v/>
      </c>
      <c r="P2115" s="91" t="str">
        <f t="shared" si="106"/>
        <v/>
      </c>
      <c r="R2115" s="91" t="str">
        <f t="shared" ref="R2115:R2178" si="108">IF(S2115="AGENT",2,"")&amp;IF(S2115="CLIENT",1,"")</f>
        <v/>
      </c>
    </row>
    <row r="2116" spans="15:18" x14ac:dyDescent="0.2">
      <c r="O2116" s="134" t="str">
        <f t="shared" si="107"/>
        <v/>
      </c>
      <c r="P2116" s="91" t="str">
        <f t="shared" ref="P2116:P2179" si="109">IF(OR(L2116="TROP CHER ALL IN", L2116="TROP CHER FOB", L2116="TROP CHER FRET", L2116="REP HORS DELAIS", L2116="PDT NON ADAPTE", L2116="CDE ANNULEE", L2116="AUTRE"),1, "")</f>
        <v/>
      </c>
      <c r="R2116" s="91" t="str">
        <f t="shared" si="108"/>
        <v/>
      </c>
    </row>
    <row r="2117" spans="15:18" x14ac:dyDescent="0.2">
      <c r="O2117" s="134" t="str">
        <f t="shared" si="107"/>
        <v/>
      </c>
      <c r="P2117" s="91" t="str">
        <f t="shared" si="109"/>
        <v/>
      </c>
      <c r="R2117" s="91" t="str">
        <f t="shared" si="108"/>
        <v/>
      </c>
    </row>
    <row r="2118" spans="15:18" x14ac:dyDescent="0.2">
      <c r="O2118" s="134" t="str">
        <f t="shared" si="107"/>
        <v/>
      </c>
      <c r="P2118" s="91" t="str">
        <f t="shared" si="109"/>
        <v/>
      </c>
      <c r="R2118" s="91" t="str">
        <f t="shared" si="108"/>
        <v/>
      </c>
    </row>
    <row r="2119" spans="15:18" x14ac:dyDescent="0.2">
      <c r="O2119" s="134" t="str">
        <f t="shared" si="107"/>
        <v/>
      </c>
      <c r="P2119" s="91" t="str">
        <f t="shared" si="109"/>
        <v/>
      </c>
      <c r="R2119" s="91" t="str">
        <f t="shared" si="108"/>
        <v/>
      </c>
    </row>
    <row r="2120" spans="15:18" x14ac:dyDescent="0.2">
      <c r="O2120" s="134" t="str">
        <f t="shared" si="107"/>
        <v/>
      </c>
      <c r="P2120" s="91" t="str">
        <f t="shared" si="109"/>
        <v/>
      </c>
      <c r="R2120" s="91" t="str">
        <f t="shared" si="108"/>
        <v/>
      </c>
    </row>
    <row r="2121" spans="15:18" x14ac:dyDescent="0.2">
      <c r="O2121" s="134" t="str">
        <f t="shared" si="107"/>
        <v/>
      </c>
      <c r="P2121" s="91" t="str">
        <f t="shared" si="109"/>
        <v/>
      </c>
      <c r="R2121" s="91" t="str">
        <f t="shared" si="108"/>
        <v/>
      </c>
    </row>
    <row r="2122" spans="15:18" x14ac:dyDescent="0.2">
      <c r="O2122" s="134" t="str">
        <f t="shared" si="107"/>
        <v/>
      </c>
      <c r="P2122" s="91" t="str">
        <f t="shared" si="109"/>
        <v/>
      </c>
      <c r="R2122" s="91" t="str">
        <f t="shared" si="108"/>
        <v/>
      </c>
    </row>
    <row r="2123" spans="15:18" x14ac:dyDescent="0.2">
      <c r="O2123" s="134" t="str">
        <f t="shared" si="107"/>
        <v/>
      </c>
      <c r="P2123" s="91" t="str">
        <f t="shared" si="109"/>
        <v/>
      </c>
      <c r="R2123" s="91" t="str">
        <f t="shared" si="108"/>
        <v/>
      </c>
    </row>
    <row r="2124" spans="15:18" x14ac:dyDescent="0.2">
      <c r="O2124" s="134" t="str">
        <f t="shared" si="107"/>
        <v/>
      </c>
      <c r="P2124" s="91" t="str">
        <f t="shared" si="109"/>
        <v/>
      </c>
      <c r="R2124" s="91" t="str">
        <f t="shared" si="108"/>
        <v/>
      </c>
    </row>
    <row r="2125" spans="15:18" x14ac:dyDescent="0.2">
      <c r="O2125" s="134" t="str">
        <f t="shared" si="107"/>
        <v/>
      </c>
      <c r="P2125" s="91" t="str">
        <f t="shared" si="109"/>
        <v/>
      </c>
      <c r="R2125" s="91" t="str">
        <f t="shared" si="108"/>
        <v/>
      </c>
    </row>
    <row r="2126" spans="15:18" x14ac:dyDescent="0.2">
      <c r="O2126" s="134" t="str">
        <f t="shared" si="107"/>
        <v/>
      </c>
      <c r="P2126" s="91" t="str">
        <f t="shared" si="109"/>
        <v/>
      </c>
      <c r="R2126" s="91" t="str">
        <f t="shared" si="108"/>
        <v/>
      </c>
    </row>
    <row r="2127" spans="15:18" x14ac:dyDescent="0.2">
      <c r="O2127" s="134" t="str">
        <f t="shared" si="107"/>
        <v/>
      </c>
      <c r="P2127" s="91" t="str">
        <f t="shared" si="109"/>
        <v/>
      </c>
      <c r="R2127" s="91" t="str">
        <f t="shared" si="108"/>
        <v/>
      </c>
    </row>
    <row r="2128" spans="15:18" x14ac:dyDescent="0.2">
      <c r="O2128" s="134" t="str">
        <f t="shared" si="107"/>
        <v/>
      </c>
      <c r="P2128" s="91" t="str">
        <f t="shared" si="109"/>
        <v/>
      </c>
      <c r="R2128" s="91" t="str">
        <f t="shared" si="108"/>
        <v/>
      </c>
    </row>
    <row r="2129" spans="15:18" x14ac:dyDescent="0.2">
      <c r="O2129" s="134" t="str">
        <f t="shared" si="107"/>
        <v/>
      </c>
      <c r="P2129" s="91" t="str">
        <f t="shared" si="109"/>
        <v/>
      </c>
      <c r="R2129" s="91" t="str">
        <f t="shared" si="108"/>
        <v/>
      </c>
    </row>
    <row r="2130" spans="15:18" x14ac:dyDescent="0.2">
      <c r="O2130" s="134" t="str">
        <f t="shared" si="107"/>
        <v/>
      </c>
      <c r="P2130" s="91" t="str">
        <f t="shared" si="109"/>
        <v/>
      </c>
      <c r="R2130" s="91" t="str">
        <f t="shared" si="108"/>
        <v/>
      </c>
    </row>
    <row r="2131" spans="15:18" x14ac:dyDescent="0.2">
      <c r="O2131" s="134" t="str">
        <f t="shared" si="107"/>
        <v/>
      </c>
      <c r="P2131" s="91" t="str">
        <f t="shared" si="109"/>
        <v/>
      </c>
      <c r="R2131" s="91" t="str">
        <f t="shared" si="108"/>
        <v/>
      </c>
    </row>
    <row r="2132" spans="15:18" x14ac:dyDescent="0.2">
      <c r="O2132" s="134" t="str">
        <f t="shared" si="107"/>
        <v/>
      </c>
      <c r="P2132" s="91" t="str">
        <f t="shared" si="109"/>
        <v/>
      </c>
      <c r="R2132" s="91" t="str">
        <f t="shared" si="108"/>
        <v/>
      </c>
    </row>
    <row r="2133" spans="15:18" x14ac:dyDescent="0.2">
      <c r="O2133" s="134" t="str">
        <f t="shared" si="107"/>
        <v/>
      </c>
      <c r="P2133" s="91" t="str">
        <f t="shared" si="109"/>
        <v/>
      </c>
      <c r="R2133" s="91" t="str">
        <f t="shared" si="108"/>
        <v/>
      </c>
    </row>
    <row r="2134" spans="15:18" x14ac:dyDescent="0.2">
      <c r="O2134" s="134" t="str">
        <f t="shared" si="107"/>
        <v/>
      </c>
      <c r="P2134" s="91" t="str">
        <f t="shared" si="109"/>
        <v/>
      </c>
      <c r="R2134" s="91" t="str">
        <f t="shared" si="108"/>
        <v/>
      </c>
    </row>
    <row r="2135" spans="15:18" x14ac:dyDescent="0.2">
      <c r="O2135" s="134" t="str">
        <f t="shared" si="107"/>
        <v/>
      </c>
      <c r="P2135" s="91" t="str">
        <f t="shared" si="109"/>
        <v/>
      </c>
      <c r="R2135" s="91" t="str">
        <f t="shared" si="108"/>
        <v/>
      </c>
    </row>
    <row r="2136" spans="15:18" x14ac:dyDescent="0.2">
      <c r="O2136" s="134" t="str">
        <f t="shared" si="107"/>
        <v/>
      </c>
      <c r="P2136" s="91" t="str">
        <f t="shared" si="109"/>
        <v/>
      </c>
      <c r="R2136" s="91" t="str">
        <f t="shared" si="108"/>
        <v/>
      </c>
    </row>
    <row r="2137" spans="15:18" x14ac:dyDescent="0.2">
      <c r="O2137" s="134" t="str">
        <f t="shared" si="107"/>
        <v/>
      </c>
      <c r="P2137" s="91" t="str">
        <f t="shared" si="109"/>
        <v/>
      </c>
      <c r="R2137" s="91" t="str">
        <f t="shared" si="108"/>
        <v/>
      </c>
    </row>
    <row r="2138" spans="15:18" x14ac:dyDescent="0.2">
      <c r="O2138" s="134" t="str">
        <f t="shared" si="107"/>
        <v/>
      </c>
      <c r="P2138" s="91" t="str">
        <f t="shared" si="109"/>
        <v/>
      </c>
      <c r="R2138" s="91" t="str">
        <f t="shared" si="108"/>
        <v/>
      </c>
    </row>
    <row r="2139" spans="15:18" x14ac:dyDescent="0.2">
      <c r="O2139" s="134" t="str">
        <f t="shared" si="107"/>
        <v/>
      </c>
      <c r="P2139" s="91" t="str">
        <f t="shared" si="109"/>
        <v/>
      </c>
      <c r="R2139" s="91" t="str">
        <f t="shared" si="108"/>
        <v/>
      </c>
    </row>
    <row r="2140" spans="15:18" x14ac:dyDescent="0.2">
      <c r="O2140" s="134" t="str">
        <f t="shared" si="107"/>
        <v/>
      </c>
      <c r="P2140" s="91" t="str">
        <f t="shared" si="109"/>
        <v/>
      </c>
      <c r="R2140" s="91" t="str">
        <f t="shared" si="108"/>
        <v/>
      </c>
    </row>
    <row r="2141" spans="15:18" x14ac:dyDescent="0.2">
      <c r="O2141" s="134" t="str">
        <f t="shared" si="107"/>
        <v/>
      </c>
      <c r="P2141" s="91" t="str">
        <f t="shared" si="109"/>
        <v/>
      </c>
      <c r="R2141" s="91" t="str">
        <f t="shared" si="108"/>
        <v/>
      </c>
    </row>
    <row r="2142" spans="15:18" x14ac:dyDescent="0.2">
      <c r="O2142" s="134" t="str">
        <f t="shared" si="107"/>
        <v/>
      </c>
      <c r="P2142" s="91" t="str">
        <f t="shared" si="109"/>
        <v/>
      </c>
      <c r="R2142" s="91" t="str">
        <f t="shared" si="108"/>
        <v/>
      </c>
    </row>
    <row r="2143" spans="15:18" x14ac:dyDescent="0.2">
      <c r="O2143" s="134" t="str">
        <f t="shared" si="107"/>
        <v/>
      </c>
      <c r="P2143" s="91" t="str">
        <f t="shared" si="109"/>
        <v/>
      </c>
      <c r="R2143" s="91" t="str">
        <f t="shared" si="108"/>
        <v/>
      </c>
    </row>
    <row r="2144" spans="15:18" x14ac:dyDescent="0.2">
      <c r="O2144" s="134" t="str">
        <f t="shared" si="107"/>
        <v/>
      </c>
      <c r="P2144" s="91" t="str">
        <f t="shared" si="109"/>
        <v/>
      </c>
      <c r="R2144" s="91" t="str">
        <f t="shared" si="108"/>
        <v/>
      </c>
    </row>
    <row r="2145" spans="15:18" x14ac:dyDescent="0.2">
      <c r="O2145" s="134" t="str">
        <f t="shared" si="107"/>
        <v/>
      </c>
      <c r="P2145" s="91" t="str">
        <f t="shared" si="109"/>
        <v/>
      </c>
      <c r="R2145" s="91" t="str">
        <f t="shared" si="108"/>
        <v/>
      </c>
    </row>
    <row r="2146" spans="15:18" x14ac:dyDescent="0.2">
      <c r="O2146" s="134" t="str">
        <f t="shared" si="107"/>
        <v/>
      </c>
      <c r="P2146" s="91" t="str">
        <f t="shared" si="109"/>
        <v/>
      </c>
      <c r="R2146" s="91" t="str">
        <f t="shared" si="108"/>
        <v/>
      </c>
    </row>
    <row r="2147" spans="15:18" x14ac:dyDescent="0.2">
      <c r="O2147" s="134" t="str">
        <f t="shared" si="107"/>
        <v/>
      </c>
      <c r="P2147" s="91" t="str">
        <f t="shared" si="109"/>
        <v/>
      </c>
      <c r="R2147" s="91" t="str">
        <f t="shared" si="108"/>
        <v/>
      </c>
    </row>
    <row r="2148" spans="15:18" x14ac:dyDescent="0.2">
      <c r="O2148" s="134" t="str">
        <f t="shared" si="107"/>
        <v/>
      </c>
      <c r="P2148" s="91" t="str">
        <f t="shared" si="109"/>
        <v/>
      </c>
      <c r="R2148" s="91" t="str">
        <f t="shared" si="108"/>
        <v/>
      </c>
    </row>
    <row r="2149" spans="15:18" x14ac:dyDescent="0.2">
      <c r="O2149" s="134" t="str">
        <f t="shared" si="107"/>
        <v/>
      </c>
      <c r="P2149" s="91" t="str">
        <f t="shared" si="109"/>
        <v/>
      </c>
      <c r="R2149" s="91" t="str">
        <f t="shared" si="108"/>
        <v/>
      </c>
    </row>
    <row r="2150" spans="15:18" x14ac:dyDescent="0.2">
      <c r="O2150" s="134" t="str">
        <f t="shared" si="107"/>
        <v/>
      </c>
      <c r="P2150" s="91" t="str">
        <f t="shared" si="109"/>
        <v/>
      </c>
      <c r="R2150" s="91" t="str">
        <f t="shared" si="108"/>
        <v/>
      </c>
    </row>
    <row r="2151" spans="15:18" x14ac:dyDescent="0.2">
      <c r="O2151" s="134" t="str">
        <f t="shared" si="107"/>
        <v/>
      </c>
      <c r="P2151" s="91" t="str">
        <f t="shared" si="109"/>
        <v/>
      </c>
      <c r="R2151" s="91" t="str">
        <f t="shared" si="108"/>
        <v/>
      </c>
    </row>
    <row r="2152" spans="15:18" x14ac:dyDescent="0.2">
      <c r="O2152" s="134" t="str">
        <f t="shared" si="107"/>
        <v/>
      </c>
      <c r="P2152" s="91" t="str">
        <f t="shared" si="109"/>
        <v/>
      </c>
      <c r="R2152" s="91" t="str">
        <f t="shared" si="108"/>
        <v/>
      </c>
    </row>
    <row r="2153" spans="15:18" x14ac:dyDescent="0.2">
      <c r="O2153" s="134" t="str">
        <f t="shared" si="107"/>
        <v/>
      </c>
      <c r="P2153" s="91" t="str">
        <f t="shared" si="109"/>
        <v/>
      </c>
      <c r="R2153" s="91" t="str">
        <f t="shared" si="108"/>
        <v/>
      </c>
    </row>
    <row r="2154" spans="15:18" x14ac:dyDescent="0.2">
      <c r="O2154" s="134" t="str">
        <f t="shared" si="107"/>
        <v/>
      </c>
      <c r="P2154" s="91" t="str">
        <f t="shared" si="109"/>
        <v/>
      </c>
      <c r="R2154" s="91" t="str">
        <f t="shared" si="108"/>
        <v/>
      </c>
    </row>
    <row r="2155" spans="15:18" x14ac:dyDescent="0.2">
      <c r="O2155" s="134" t="str">
        <f t="shared" si="107"/>
        <v/>
      </c>
      <c r="P2155" s="91" t="str">
        <f t="shared" si="109"/>
        <v/>
      </c>
      <c r="R2155" s="91" t="str">
        <f t="shared" si="108"/>
        <v/>
      </c>
    </row>
    <row r="2156" spans="15:18" x14ac:dyDescent="0.2">
      <c r="O2156" s="134" t="str">
        <f t="shared" si="107"/>
        <v/>
      </c>
      <c r="P2156" s="91" t="str">
        <f t="shared" si="109"/>
        <v/>
      </c>
      <c r="R2156" s="91" t="str">
        <f t="shared" si="108"/>
        <v/>
      </c>
    </row>
    <row r="2157" spans="15:18" x14ac:dyDescent="0.2">
      <c r="O2157" s="134" t="str">
        <f t="shared" si="107"/>
        <v/>
      </c>
      <c r="P2157" s="91" t="str">
        <f t="shared" si="109"/>
        <v/>
      </c>
      <c r="R2157" s="91" t="str">
        <f t="shared" si="108"/>
        <v/>
      </c>
    </row>
    <row r="2158" spans="15:18" x14ac:dyDescent="0.2">
      <c r="O2158" s="134" t="str">
        <f t="shared" si="107"/>
        <v/>
      </c>
      <c r="P2158" s="91" t="str">
        <f t="shared" si="109"/>
        <v/>
      </c>
      <c r="R2158" s="91" t="str">
        <f t="shared" si="108"/>
        <v/>
      </c>
    </row>
    <row r="2159" spans="15:18" x14ac:dyDescent="0.2">
      <c r="O2159" s="134" t="str">
        <f t="shared" si="107"/>
        <v/>
      </c>
      <c r="P2159" s="91" t="str">
        <f t="shared" si="109"/>
        <v/>
      </c>
      <c r="R2159" s="91" t="str">
        <f t="shared" si="108"/>
        <v/>
      </c>
    </row>
    <row r="2160" spans="15:18" x14ac:dyDescent="0.2">
      <c r="O2160" s="134" t="str">
        <f t="shared" si="107"/>
        <v/>
      </c>
      <c r="P2160" s="91" t="str">
        <f t="shared" si="109"/>
        <v/>
      </c>
      <c r="R2160" s="91" t="str">
        <f t="shared" si="108"/>
        <v/>
      </c>
    </row>
    <row r="2161" spans="15:18" x14ac:dyDescent="0.2">
      <c r="O2161" s="134" t="str">
        <f t="shared" si="107"/>
        <v/>
      </c>
      <c r="P2161" s="91" t="str">
        <f t="shared" si="109"/>
        <v/>
      </c>
      <c r="R2161" s="91" t="str">
        <f t="shared" si="108"/>
        <v/>
      </c>
    </row>
    <row r="2162" spans="15:18" x14ac:dyDescent="0.2">
      <c r="O2162" s="134" t="str">
        <f t="shared" si="107"/>
        <v/>
      </c>
      <c r="P2162" s="91" t="str">
        <f t="shared" si="109"/>
        <v/>
      </c>
      <c r="R2162" s="91" t="str">
        <f t="shared" si="108"/>
        <v/>
      </c>
    </row>
    <row r="2163" spans="15:18" x14ac:dyDescent="0.2">
      <c r="O2163" s="134" t="str">
        <f t="shared" si="107"/>
        <v/>
      </c>
      <c r="P2163" s="91" t="str">
        <f t="shared" si="109"/>
        <v/>
      </c>
      <c r="R2163" s="91" t="str">
        <f t="shared" si="108"/>
        <v/>
      </c>
    </row>
    <row r="2164" spans="15:18" x14ac:dyDescent="0.2">
      <c r="O2164" s="134" t="str">
        <f t="shared" si="107"/>
        <v/>
      </c>
      <c r="P2164" s="91" t="str">
        <f t="shared" si="109"/>
        <v/>
      </c>
      <c r="R2164" s="91" t="str">
        <f t="shared" si="108"/>
        <v/>
      </c>
    </row>
    <row r="2165" spans="15:18" x14ac:dyDescent="0.2">
      <c r="O2165" s="134" t="str">
        <f t="shared" si="107"/>
        <v/>
      </c>
      <c r="P2165" s="91" t="str">
        <f t="shared" si="109"/>
        <v/>
      </c>
      <c r="R2165" s="91" t="str">
        <f t="shared" si="108"/>
        <v/>
      </c>
    </row>
    <row r="2166" spans="15:18" x14ac:dyDescent="0.2">
      <c r="O2166" s="134" t="str">
        <f t="shared" si="107"/>
        <v/>
      </c>
      <c r="P2166" s="91" t="str">
        <f t="shared" si="109"/>
        <v/>
      </c>
      <c r="R2166" s="91" t="str">
        <f t="shared" si="108"/>
        <v/>
      </c>
    </row>
    <row r="2167" spans="15:18" x14ac:dyDescent="0.2">
      <c r="O2167" s="134" t="str">
        <f t="shared" si="107"/>
        <v/>
      </c>
      <c r="P2167" s="91" t="str">
        <f t="shared" si="109"/>
        <v/>
      </c>
      <c r="R2167" s="91" t="str">
        <f t="shared" si="108"/>
        <v/>
      </c>
    </row>
    <row r="2168" spans="15:18" x14ac:dyDescent="0.2">
      <c r="O2168" s="134" t="str">
        <f t="shared" si="107"/>
        <v/>
      </c>
      <c r="P2168" s="91" t="str">
        <f t="shared" si="109"/>
        <v/>
      </c>
      <c r="R2168" s="91" t="str">
        <f t="shared" si="108"/>
        <v/>
      </c>
    </row>
    <row r="2169" spans="15:18" x14ac:dyDescent="0.2">
      <c r="O2169" s="134" t="str">
        <f t="shared" si="107"/>
        <v/>
      </c>
      <c r="P2169" s="91" t="str">
        <f t="shared" si="109"/>
        <v/>
      </c>
      <c r="R2169" s="91" t="str">
        <f t="shared" si="108"/>
        <v/>
      </c>
    </row>
    <row r="2170" spans="15:18" x14ac:dyDescent="0.2">
      <c r="O2170" s="134" t="str">
        <f t="shared" si="107"/>
        <v/>
      </c>
      <c r="P2170" s="91" t="str">
        <f t="shared" si="109"/>
        <v/>
      </c>
      <c r="R2170" s="91" t="str">
        <f t="shared" si="108"/>
        <v/>
      </c>
    </row>
    <row r="2171" spans="15:18" x14ac:dyDescent="0.2">
      <c r="O2171" s="134" t="str">
        <f t="shared" si="107"/>
        <v/>
      </c>
      <c r="P2171" s="91" t="str">
        <f t="shared" si="109"/>
        <v/>
      </c>
      <c r="R2171" s="91" t="str">
        <f t="shared" si="108"/>
        <v/>
      </c>
    </row>
    <row r="2172" spans="15:18" x14ac:dyDescent="0.2">
      <c r="O2172" s="134" t="str">
        <f t="shared" si="107"/>
        <v/>
      </c>
      <c r="P2172" s="91" t="str">
        <f t="shared" si="109"/>
        <v/>
      </c>
      <c r="R2172" s="91" t="str">
        <f t="shared" si="108"/>
        <v/>
      </c>
    </row>
    <row r="2173" spans="15:18" x14ac:dyDescent="0.2">
      <c r="O2173" s="134" t="str">
        <f t="shared" si="107"/>
        <v/>
      </c>
      <c r="P2173" s="91" t="str">
        <f t="shared" si="109"/>
        <v/>
      </c>
      <c r="R2173" s="91" t="str">
        <f t="shared" si="108"/>
        <v/>
      </c>
    </row>
    <row r="2174" spans="15:18" x14ac:dyDescent="0.2">
      <c r="O2174" s="134" t="str">
        <f t="shared" si="107"/>
        <v/>
      </c>
      <c r="P2174" s="91" t="str">
        <f t="shared" si="109"/>
        <v/>
      </c>
      <c r="R2174" s="91" t="str">
        <f t="shared" si="108"/>
        <v/>
      </c>
    </row>
    <row r="2175" spans="15:18" x14ac:dyDescent="0.2">
      <c r="O2175" s="134" t="str">
        <f t="shared" si="107"/>
        <v/>
      </c>
      <c r="P2175" s="91" t="str">
        <f t="shared" si="109"/>
        <v/>
      </c>
      <c r="R2175" s="91" t="str">
        <f t="shared" si="108"/>
        <v/>
      </c>
    </row>
    <row r="2176" spans="15:18" x14ac:dyDescent="0.2">
      <c r="O2176" s="134" t="str">
        <f t="shared" si="107"/>
        <v/>
      </c>
      <c r="P2176" s="91" t="str">
        <f t="shared" si="109"/>
        <v/>
      </c>
      <c r="R2176" s="91" t="str">
        <f t="shared" si="108"/>
        <v/>
      </c>
    </row>
    <row r="2177" spans="15:18" x14ac:dyDescent="0.2">
      <c r="O2177" s="134" t="str">
        <f t="shared" si="107"/>
        <v/>
      </c>
      <c r="P2177" s="91" t="str">
        <f t="shared" si="109"/>
        <v/>
      </c>
      <c r="R2177" s="91" t="str">
        <f t="shared" si="108"/>
        <v/>
      </c>
    </row>
    <row r="2178" spans="15:18" x14ac:dyDescent="0.2">
      <c r="O2178" s="134" t="str">
        <f t="shared" si="107"/>
        <v/>
      </c>
      <c r="P2178" s="91" t="str">
        <f t="shared" si="109"/>
        <v/>
      </c>
      <c r="R2178" s="91" t="str">
        <f t="shared" si="108"/>
        <v/>
      </c>
    </row>
    <row r="2179" spans="15:18" x14ac:dyDescent="0.2">
      <c r="O2179" s="134" t="str">
        <f t="shared" ref="O2179:O2242" si="110">IF(A2179="","",1)</f>
        <v/>
      </c>
      <c r="P2179" s="91" t="str">
        <f t="shared" si="109"/>
        <v/>
      </c>
      <c r="R2179" s="91" t="str">
        <f t="shared" ref="R2179:R2242" si="111">IF(S2179="AGENT",2,"")&amp;IF(S2179="CLIENT",1,"")</f>
        <v/>
      </c>
    </row>
    <row r="2180" spans="15:18" x14ac:dyDescent="0.2">
      <c r="O2180" s="134" t="str">
        <f t="shared" si="110"/>
        <v/>
      </c>
      <c r="P2180" s="91" t="str">
        <f t="shared" ref="P2180:P2243" si="112">IF(OR(L2180="TROP CHER ALL IN", L2180="TROP CHER FOB", L2180="TROP CHER FRET", L2180="REP HORS DELAIS", L2180="PDT NON ADAPTE", L2180="CDE ANNULEE", L2180="AUTRE"),1, "")</f>
        <v/>
      </c>
      <c r="R2180" s="91" t="str">
        <f t="shared" si="111"/>
        <v/>
      </c>
    </row>
    <row r="2181" spans="15:18" x14ac:dyDescent="0.2">
      <c r="O2181" s="134" t="str">
        <f t="shared" si="110"/>
        <v/>
      </c>
      <c r="P2181" s="91" t="str">
        <f t="shared" si="112"/>
        <v/>
      </c>
      <c r="R2181" s="91" t="str">
        <f t="shared" si="111"/>
        <v/>
      </c>
    </row>
    <row r="2182" spans="15:18" x14ac:dyDescent="0.2">
      <c r="O2182" s="134" t="str">
        <f t="shared" si="110"/>
        <v/>
      </c>
      <c r="P2182" s="91" t="str">
        <f t="shared" si="112"/>
        <v/>
      </c>
      <c r="R2182" s="91" t="str">
        <f t="shared" si="111"/>
        <v/>
      </c>
    </row>
    <row r="2183" spans="15:18" x14ac:dyDescent="0.2">
      <c r="O2183" s="134" t="str">
        <f t="shared" si="110"/>
        <v/>
      </c>
      <c r="P2183" s="91" t="str">
        <f t="shared" si="112"/>
        <v/>
      </c>
      <c r="R2183" s="91" t="str">
        <f t="shared" si="111"/>
        <v/>
      </c>
    </row>
    <row r="2184" spans="15:18" x14ac:dyDescent="0.2">
      <c r="O2184" s="134" t="str">
        <f t="shared" si="110"/>
        <v/>
      </c>
      <c r="P2184" s="91" t="str">
        <f t="shared" si="112"/>
        <v/>
      </c>
      <c r="R2184" s="91" t="str">
        <f t="shared" si="111"/>
        <v/>
      </c>
    </row>
    <row r="2185" spans="15:18" x14ac:dyDescent="0.2">
      <c r="O2185" s="134" t="str">
        <f t="shared" si="110"/>
        <v/>
      </c>
      <c r="P2185" s="91" t="str">
        <f t="shared" si="112"/>
        <v/>
      </c>
      <c r="R2185" s="91" t="str">
        <f t="shared" si="111"/>
        <v/>
      </c>
    </row>
    <row r="2186" spans="15:18" x14ac:dyDescent="0.2">
      <c r="O2186" s="134" t="str">
        <f t="shared" si="110"/>
        <v/>
      </c>
      <c r="P2186" s="91" t="str">
        <f t="shared" si="112"/>
        <v/>
      </c>
      <c r="R2186" s="91" t="str">
        <f t="shared" si="111"/>
        <v/>
      </c>
    </row>
    <row r="2187" spans="15:18" x14ac:dyDescent="0.2">
      <c r="O2187" s="134" t="str">
        <f t="shared" si="110"/>
        <v/>
      </c>
      <c r="P2187" s="91" t="str">
        <f t="shared" si="112"/>
        <v/>
      </c>
      <c r="R2187" s="91" t="str">
        <f t="shared" si="111"/>
        <v/>
      </c>
    </row>
    <row r="2188" spans="15:18" x14ac:dyDescent="0.2">
      <c r="O2188" s="134" t="str">
        <f t="shared" si="110"/>
        <v/>
      </c>
      <c r="P2188" s="91" t="str">
        <f t="shared" si="112"/>
        <v/>
      </c>
      <c r="R2188" s="91" t="str">
        <f t="shared" si="111"/>
        <v/>
      </c>
    </row>
    <row r="2189" spans="15:18" x14ac:dyDescent="0.2">
      <c r="O2189" s="134" t="str">
        <f t="shared" si="110"/>
        <v/>
      </c>
      <c r="P2189" s="91" t="str">
        <f t="shared" si="112"/>
        <v/>
      </c>
      <c r="R2189" s="91" t="str">
        <f t="shared" si="111"/>
        <v/>
      </c>
    </row>
    <row r="2190" spans="15:18" x14ac:dyDescent="0.2">
      <c r="O2190" s="134" t="str">
        <f t="shared" si="110"/>
        <v/>
      </c>
      <c r="P2190" s="91" t="str">
        <f t="shared" si="112"/>
        <v/>
      </c>
      <c r="R2190" s="91" t="str">
        <f t="shared" si="111"/>
        <v/>
      </c>
    </row>
    <row r="2191" spans="15:18" x14ac:dyDescent="0.2">
      <c r="O2191" s="134" t="str">
        <f t="shared" si="110"/>
        <v/>
      </c>
      <c r="P2191" s="91" t="str">
        <f t="shared" si="112"/>
        <v/>
      </c>
      <c r="R2191" s="91" t="str">
        <f t="shared" si="111"/>
        <v/>
      </c>
    </row>
    <row r="2192" spans="15:18" x14ac:dyDescent="0.2">
      <c r="O2192" s="134" t="str">
        <f t="shared" si="110"/>
        <v/>
      </c>
      <c r="P2192" s="91" t="str">
        <f t="shared" si="112"/>
        <v/>
      </c>
      <c r="R2192" s="91" t="str">
        <f t="shared" si="111"/>
        <v/>
      </c>
    </row>
    <row r="2193" spans="15:18" x14ac:dyDescent="0.2">
      <c r="O2193" s="134" t="str">
        <f t="shared" si="110"/>
        <v/>
      </c>
      <c r="P2193" s="91" t="str">
        <f t="shared" si="112"/>
        <v/>
      </c>
      <c r="R2193" s="91" t="str">
        <f t="shared" si="111"/>
        <v/>
      </c>
    </row>
    <row r="2194" spans="15:18" x14ac:dyDescent="0.2">
      <c r="O2194" s="134" t="str">
        <f t="shared" si="110"/>
        <v/>
      </c>
      <c r="P2194" s="91" t="str">
        <f t="shared" si="112"/>
        <v/>
      </c>
      <c r="R2194" s="91" t="str">
        <f t="shared" si="111"/>
        <v/>
      </c>
    </row>
    <row r="2195" spans="15:18" x14ac:dyDescent="0.2">
      <c r="O2195" s="134" t="str">
        <f t="shared" si="110"/>
        <v/>
      </c>
      <c r="P2195" s="91" t="str">
        <f t="shared" si="112"/>
        <v/>
      </c>
      <c r="R2195" s="91" t="str">
        <f t="shared" si="111"/>
        <v/>
      </c>
    </row>
    <row r="2196" spans="15:18" x14ac:dyDescent="0.2">
      <c r="O2196" s="134" t="str">
        <f t="shared" si="110"/>
        <v/>
      </c>
      <c r="P2196" s="91" t="str">
        <f t="shared" si="112"/>
        <v/>
      </c>
      <c r="R2196" s="91" t="str">
        <f t="shared" si="111"/>
        <v/>
      </c>
    </row>
    <row r="2197" spans="15:18" x14ac:dyDescent="0.2">
      <c r="O2197" s="134" t="str">
        <f t="shared" si="110"/>
        <v/>
      </c>
      <c r="P2197" s="91" t="str">
        <f t="shared" si="112"/>
        <v/>
      </c>
      <c r="R2197" s="91" t="str">
        <f t="shared" si="111"/>
        <v/>
      </c>
    </row>
    <row r="2198" spans="15:18" x14ac:dyDescent="0.2">
      <c r="O2198" s="134" t="str">
        <f t="shared" si="110"/>
        <v/>
      </c>
      <c r="P2198" s="91" t="str">
        <f t="shared" si="112"/>
        <v/>
      </c>
      <c r="R2198" s="91" t="str">
        <f t="shared" si="111"/>
        <v/>
      </c>
    </row>
    <row r="2199" spans="15:18" x14ac:dyDescent="0.2">
      <c r="O2199" s="134" t="str">
        <f t="shared" si="110"/>
        <v/>
      </c>
      <c r="P2199" s="91" t="str">
        <f t="shared" si="112"/>
        <v/>
      </c>
      <c r="R2199" s="91" t="str">
        <f t="shared" si="111"/>
        <v/>
      </c>
    </row>
    <row r="2200" spans="15:18" x14ac:dyDescent="0.2">
      <c r="O2200" s="134" t="str">
        <f t="shared" si="110"/>
        <v/>
      </c>
      <c r="P2200" s="91" t="str">
        <f t="shared" si="112"/>
        <v/>
      </c>
      <c r="R2200" s="91" t="str">
        <f t="shared" si="111"/>
        <v/>
      </c>
    </row>
    <row r="2201" spans="15:18" x14ac:dyDescent="0.2">
      <c r="O2201" s="134" t="str">
        <f t="shared" si="110"/>
        <v/>
      </c>
      <c r="P2201" s="91" t="str">
        <f t="shared" si="112"/>
        <v/>
      </c>
      <c r="R2201" s="91" t="str">
        <f t="shared" si="111"/>
        <v/>
      </c>
    </row>
    <row r="2202" spans="15:18" x14ac:dyDescent="0.2">
      <c r="O2202" s="134" t="str">
        <f t="shared" si="110"/>
        <v/>
      </c>
      <c r="P2202" s="91" t="str">
        <f t="shared" si="112"/>
        <v/>
      </c>
      <c r="R2202" s="91" t="str">
        <f t="shared" si="111"/>
        <v/>
      </c>
    </row>
    <row r="2203" spans="15:18" x14ac:dyDescent="0.2">
      <c r="O2203" s="134" t="str">
        <f t="shared" si="110"/>
        <v/>
      </c>
      <c r="P2203" s="91" t="str">
        <f t="shared" si="112"/>
        <v/>
      </c>
      <c r="R2203" s="91" t="str">
        <f t="shared" si="111"/>
        <v/>
      </c>
    </row>
    <row r="2204" spans="15:18" x14ac:dyDescent="0.2">
      <c r="O2204" s="134" t="str">
        <f t="shared" si="110"/>
        <v/>
      </c>
      <c r="P2204" s="91" t="str">
        <f t="shared" si="112"/>
        <v/>
      </c>
      <c r="R2204" s="91" t="str">
        <f t="shared" si="111"/>
        <v/>
      </c>
    </row>
    <row r="2205" spans="15:18" x14ac:dyDescent="0.2">
      <c r="O2205" s="134" t="str">
        <f t="shared" si="110"/>
        <v/>
      </c>
      <c r="P2205" s="91" t="str">
        <f t="shared" si="112"/>
        <v/>
      </c>
      <c r="R2205" s="91" t="str">
        <f t="shared" si="111"/>
        <v/>
      </c>
    </row>
    <row r="2206" spans="15:18" x14ac:dyDescent="0.2">
      <c r="O2206" s="134" t="str">
        <f t="shared" si="110"/>
        <v/>
      </c>
      <c r="P2206" s="91" t="str">
        <f t="shared" si="112"/>
        <v/>
      </c>
      <c r="R2206" s="91" t="str">
        <f t="shared" si="111"/>
        <v/>
      </c>
    </row>
    <row r="2207" spans="15:18" x14ac:dyDescent="0.2">
      <c r="O2207" s="134" t="str">
        <f t="shared" si="110"/>
        <v/>
      </c>
      <c r="P2207" s="91" t="str">
        <f t="shared" si="112"/>
        <v/>
      </c>
      <c r="R2207" s="91" t="str">
        <f t="shared" si="111"/>
        <v/>
      </c>
    </row>
    <row r="2208" spans="15:18" x14ac:dyDescent="0.2">
      <c r="O2208" s="134" t="str">
        <f t="shared" si="110"/>
        <v/>
      </c>
      <c r="P2208" s="91" t="str">
        <f t="shared" si="112"/>
        <v/>
      </c>
      <c r="R2208" s="91" t="str">
        <f t="shared" si="111"/>
        <v/>
      </c>
    </row>
    <row r="2209" spans="15:18" x14ac:dyDescent="0.2">
      <c r="O2209" s="134" t="str">
        <f t="shared" si="110"/>
        <v/>
      </c>
      <c r="P2209" s="91" t="str">
        <f t="shared" si="112"/>
        <v/>
      </c>
      <c r="R2209" s="91" t="str">
        <f t="shared" si="111"/>
        <v/>
      </c>
    </row>
    <row r="2210" spans="15:18" x14ac:dyDescent="0.2">
      <c r="O2210" s="134" t="str">
        <f t="shared" si="110"/>
        <v/>
      </c>
      <c r="P2210" s="91" t="str">
        <f t="shared" si="112"/>
        <v/>
      </c>
      <c r="R2210" s="91" t="str">
        <f t="shared" si="111"/>
        <v/>
      </c>
    </row>
    <row r="2211" spans="15:18" x14ac:dyDescent="0.2">
      <c r="O2211" s="134" t="str">
        <f t="shared" si="110"/>
        <v/>
      </c>
      <c r="P2211" s="91" t="str">
        <f t="shared" si="112"/>
        <v/>
      </c>
      <c r="R2211" s="91" t="str">
        <f t="shared" si="111"/>
        <v/>
      </c>
    </row>
    <row r="2212" spans="15:18" x14ac:dyDescent="0.2">
      <c r="O2212" s="134" t="str">
        <f t="shared" si="110"/>
        <v/>
      </c>
      <c r="P2212" s="91" t="str">
        <f t="shared" si="112"/>
        <v/>
      </c>
      <c r="R2212" s="91" t="str">
        <f t="shared" si="111"/>
        <v/>
      </c>
    </row>
    <row r="2213" spans="15:18" x14ac:dyDescent="0.2">
      <c r="O2213" s="134" t="str">
        <f t="shared" si="110"/>
        <v/>
      </c>
      <c r="P2213" s="91" t="str">
        <f t="shared" si="112"/>
        <v/>
      </c>
      <c r="R2213" s="91" t="str">
        <f t="shared" si="111"/>
        <v/>
      </c>
    </row>
    <row r="2214" spans="15:18" x14ac:dyDescent="0.2">
      <c r="O2214" s="134" t="str">
        <f t="shared" si="110"/>
        <v/>
      </c>
      <c r="P2214" s="91" t="str">
        <f t="shared" si="112"/>
        <v/>
      </c>
      <c r="R2214" s="91" t="str">
        <f t="shared" si="111"/>
        <v/>
      </c>
    </row>
    <row r="2215" spans="15:18" x14ac:dyDescent="0.2">
      <c r="O2215" s="134" t="str">
        <f t="shared" si="110"/>
        <v/>
      </c>
      <c r="P2215" s="91" t="str">
        <f t="shared" si="112"/>
        <v/>
      </c>
      <c r="R2215" s="91" t="str">
        <f t="shared" si="111"/>
        <v/>
      </c>
    </row>
    <row r="2216" spans="15:18" x14ac:dyDescent="0.2">
      <c r="O2216" s="134" t="str">
        <f t="shared" si="110"/>
        <v/>
      </c>
      <c r="P2216" s="91" t="str">
        <f t="shared" si="112"/>
        <v/>
      </c>
      <c r="R2216" s="91" t="str">
        <f t="shared" si="111"/>
        <v/>
      </c>
    </row>
    <row r="2217" spans="15:18" x14ac:dyDescent="0.2">
      <c r="O2217" s="134" t="str">
        <f t="shared" si="110"/>
        <v/>
      </c>
      <c r="P2217" s="91" t="str">
        <f t="shared" si="112"/>
        <v/>
      </c>
      <c r="R2217" s="91" t="str">
        <f t="shared" si="111"/>
        <v/>
      </c>
    </row>
    <row r="2218" spans="15:18" x14ac:dyDescent="0.2">
      <c r="O2218" s="134" t="str">
        <f t="shared" si="110"/>
        <v/>
      </c>
      <c r="P2218" s="91" t="str">
        <f t="shared" si="112"/>
        <v/>
      </c>
      <c r="R2218" s="91" t="str">
        <f t="shared" si="111"/>
        <v/>
      </c>
    </row>
    <row r="2219" spans="15:18" x14ac:dyDescent="0.2">
      <c r="O2219" s="134" t="str">
        <f t="shared" si="110"/>
        <v/>
      </c>
      <c r="P2219" s="91" t="str">
        <f t="shared" si="112"/>
        <v/>
      </c>
      <c r="R2219" s="91" t="str">
        <f t="shared" si="111"/>
        <v/>
      </c>
    </row>
    <row r="2220" spans="15:18" x14ac:dyDescent="0.2">
      <c r="O2220" s="134" t="str">
        <f t="shared" si="110"/>
        <v/>
      </c>
      <c r="P2220" s="91" t="str">
        <f t="shared" si="112"/>
        <v/>
      </c>
      <c r="R2220" s="91" t="str">
        <f t="shared" si="111"/>
        <v/>
      </c>
    </row>
    <row r="2221" spans="15:18" x14ac:dyDescent="0.2">
      <c r="O2221" s="134" t="str">
        <f t="shared" si="110"/>
        <v/>
      </c>
      <c r="P2221" s="91" t="str">
        <f t="shared" si="112"/>
        <v/>
      </c>
      <c r="R2221" s="91" t="str">
        <f t="shared" si="111"/>
        <v/>
      </c>
    </row>
    <row r="2222" spans="15:18" x14ac:dyDescent="0.2">
      <c r="O2222" s="134" t="str">
        <f t="shared" si="110"/>
        <v/>
      </c>
      <c r="P2222" s="91" t="str">
        <f t="shared" si="112"/>
        <v/>
      </c>
      <c r="R2222" s="91" t="str">
        <f t="shared" si="111"/>
        <v/>
      </c>
    </row>
    <row r="2223" spans="15:18" x14ac:dyDescent="0.2">
      <c r="O2223" s="134" t="str">
        <f t="shared" si="110"/>
        <v/>
      </c>
      <c r="P2223" s="91" t="str">
        <f t="shared" si="112"/>
        <v/>
      </c>
      <c r="R2223" s="91" t="str">
        <f t="shared" si="111"/>
        <v/>
      </c>
    </row>
    <row r="2224" spans="15:18" x14ac:dyDescent="0.2">
      <c r="O2224" s="134" t="str">
        <f t="shared" si="110"/>
        <v/>
      </c>
      <c r="P2224" s="91" t="str">
        <f t="shared" si="112"/>
        <v/>
      </c>
      <c r="R2224" s="91" t="str">
        <f t="shared" si="111"/>
        <v/>
      </c>
    </row>
    <row r="2225" spans="15:18" x14ac:dyDescent="0.2">
      <c r="O2225" s="134" t="str">
        <f t="shared" si="110"/>
        <v/>
      </c>
      <c r="P2225" s="91" t="str">
        <f t="shared" si="112"/>
        <v/>
      </c>
      <c r="R2225" s="91" t="str">
        <f t="shared" si="111"/>
        <v/>
      </c>
    </row>
    <row r="2226" spans="15:18" x14ac:dyDescent="0.2">
      <c r="O2226" s="134" t="str">
        <f t="shared" si="110"/>
        <v/>
      </c>
      <c r="P2226" s="91" t="str">
        <f t="shared" si="112"/>
        <v/>
      </c>
      <c r="R2226" s="91" t="str">
        <f t="shared" si="111"/>
        <v/>
      </c>
    </row>
    <row r="2227" spans="15:18" x14ac:dyDescent="0.2">
      <c r="O2227" s="134" t="str">
        <f t="shared" si="110"/>
        <v/>
      </c>
      <c r="P2227" s="91" t="str">
        <f t="shared" si="112"/>
        <v/>
      </c>
      <c r="R2227" s="91" t="str">
        <f t="shared" si="111"/>
        <v/>
      </c>
    </row>
    <row r="2228" spans="15:18" x14ac:dyDescent="0.2">
      <c r="O2228" s="134" t="str">
        <f t="shared" si="110"/>
        <v/>
      </c>
      <c r="P2228" s="91" t="str">
        <f t="shared" si="112"/>
        <v/>
      </c>
      <c r="R2228" s="91" t="str">
        <f t="shared" si="111"/>
        <v/>
      </c>
    </row>
    <row r="2229" spans="15:18" x14ac:dyDescent="0.2">
      <c r="O2229" s="134" t="str">
        <f t="shared" si="110"/>
        <v/>
      </c>
      <c r="P2229" s="91" t="str">
        <f t="shared" si="112"/>
        <v/>
      </c>
      <c r="R2229" s="91" t="str">
        <f t="shared" si="111"/>
        <v/>
      </c>
    </row>
    <row r="2230" spans="15:18" x14ac:dyDescent="0.2">
      <c r="O2230" s="134" t="str">
        <f t="shared" si="110"/>
        <v/>
      </c>
      <c r="P2230" s="91" t="str">
        <f t="shared" si="112"/>
        <v/>
      </c>
      <c r="R2230" s="91" t="str">
        <f t="shared" si="111"/>
        <v/>
      </c>
    </row>
    <row r="2231" spans="15:18" x14ac:dyDescent="0.2">
      <c r="O2231" s="134" t="str">
        <f t="shared" si="110"/>
        <v/>
      </c>
      <c r="P2231" s="91" t="str">
        <f t="shared" si="112"/>
        <v/>
      </c>
      <c r="R2231" s="91" t="str">
        <f t="shared" si="111"/>
        <v/>
      </c>
    </row>
    <row r="2232" spans="15:18" x14ac:dyDescent="0.2">
      <c r="O2232" s="134" t="str">
        <f t="shared" si="110"/>
        <v/>
      </c>
      <c r="P2232" s="91" t="str">
        <f t="shared" si="112"/>
        <v/>
      </c>
      <c r="R2232" s="91" t="str">
        <f t="shared" si="111"/>
        <v/>
      </c>
    </row>
    <row r="2233" spans="15:18" x14ac:dyDescent="0.2">
      <c r="O2233" s="134" t="str">
        <f t="shared" si="110"/>
        <v/>
      </c>
      <c r="P2233" s="91" t="str">
        <f t="shared" si="112"/>
        <v/>
      </c>
      <c r="R2233" s="91" t="str">
        <f t="shared" si="111"/>
        <v/>
      </c>
    </row>
    <row r="2234" spans="15:18" x14ac:dyDescent="0.2">
      <c r="O2234" s="134" t="str">
        <f t="shared" si="110"/>
        <v/>
      </c>
      <c r="P2234" s="91" t="str">
        <f t="shared" si="112"/>
        <v/>
      </c>
      <c r="R2234" s="91" t="str">
        <f t="shared" si="111"/>
        <v/>
      </c>
    </row>
    <row r="2235" spans="15:18" x14ac:dyDescent="0.2">
      <c r="O2235" s="134" t="str">
        <f t="shared" si="110"/>
        <v/>
      </c>
      <c r="P2235" s="91" t="str">
        <f t="shared" si="112"/>
        <v/>
      </c>
      <c r="R2235" s="91" t="str">
        <f t="shared" si="111"/>
        <v/>
      </c>
    </row>
    <row r="2236" spans="15:18" x14ac:dyDescent="0.2">
      <c r="O2236" s="134" t="str">
        <f t="shared" si="110"/>
        <v/>
      </c>
      <c r="P2236" s="91" t="str">
        <f t="shared" si="112"/>
        <v/>
      </c>
      <c r="R2236" s="91" t="str">
        <f t="shared" si="111"/>
        <v/>
      </c>
    </row>
    <row r="2237" spans="15:18" x14ac:dyDescent="0.2">
      <c r="O2237" s="134" t="str">
        <f t="shared" si="110"/>
        <v/>
      </c>
      <c r="P2237" s="91" t="str">
        <f t="shared" si="112"/>
        <v/>
      </c>
      <c r="R2237" s="91" t="str">
        <f t="shared" si="111"/>
        <v/>
      </c>
    </row>
    <row r="2238" spans="15:18" x14ac:dyDescent="0.2">
      <c r="O2238" s="134" t="str">
        <f t="shared" si="110"/>
        <v/>
      </c>
      <c r="P2238" s="91" t="str">
        <f t="shared" si="112"/>
        <v/>
      </c>
      <c r="R2238" s="91" t="str">
        <f t="shared" si="111"/>
        <v/>
      </c>
    </row>
    <row r="2239" spans="15:18" x14ac:dyDescent="0.2">
      <c r="O2239" s="134" t="str">
        <f t="shared" si="110"/>
        <v/>
      </c>
      <c r="P2239" s="91" t="str">
        <f t="shared" si="112"/>
        <v/>
      </c>
      <c r="R2239" s="91" t="str">
        <f t="shared" si="111"/>
        <v/>
      </c>
    </row>
    <row r="2240" spans="15:18" x14ac:dyDescent="0.2">
      <c r="O2240" s="134" t="str">
        <f t="shared" si="110"/>
        <v/>
      </c>
      <c r="P2240" s="91" t="str">
        <f t="shared" si="112"/>
        <v/>
      </c>
      <c r="R2240" s="91" t="str">
        <f t="shared" si="111"/>
        <v/>
      </c>
    </row>
    <row r="2241" spans="15:18" x14ac:dyDescent="0.2">
      <c r="O2241" s="134" t="str">
        <f t="shared" si="110"/>
        <v/>
      </c>
      <c r="P2241" s="91" t="str">
        <f t="shared" si="112"/>
        <v/>
      </c>
      <c r="R2241" s="91" t="str">
        <f t="shared" si="111"/>
        <v/>
      </c>
    </row>
    <row r="2242" spans="15:18" x14ac:dyDescent="0.2">
      <c r="O2242" s="134" t="str">
        <f t="shared" si="110"/>
        <v/>
      </c>
      <c r="P2242" s="91" t="str">
        <f t="shared" si="112"/>
        <v/>
      </c>
      <c r="R2242" s="91" t="str">
        <f t="shared" si="111"/>
        <v/>
      </c>
    </row>
    <row r="2243" spans="15:18" x14ac:dyDescent="0.2">
      <c r="O2243" s="134" t="str">
        <f t="shared" ref="O2243:O2306" si="113">IF(A2243="","",1)</f>
        <v/>
      </c>
      <c r="P2243" s="91" t="str">
        <f t="shared" si="112"/>
        <v/>
      </c>
      <c r="R2243" s="91" t="str">
        <f t="shared" ref="R2243:R2306" si="114">IF(S2243="AGENT",2,"")&amp;IF(S2243="CLIENT",1,"")</f>
        <v/>
      </c>
    </row>
    <row r="2244" spans="15:18" x14ac:dyDescent="0.2">
      <c r="O2244" s="134" t="str">
        <f t="shared" si="113"/>
        <v/>
      </c>
      <c r="P2244" s="91" t="str">
        <f t="shared" ref="P2244:P2307" si="115">IF(OR(L2244="TROP CHER ALL IN", L2244="TROP CHER FOB", L2244="TROP CHER FRET", L2244="REP HORS DELAIS", L2244="PDT NON ADAPTE", L2244="CDE ANNULEE", L2244="AUTRE"),1, "")</f>
        <v/>
      </c>
      <c r="R2244" s="91" t="str">
        <f t="shared" si="114"/>
        <v/>
      </c>
    </row>
    <row r="2245" spans="15:18" x14ac:dyDescent="0.2">
      <c r="O2245" s="134" t="str">
        <f t="shared" si="113"/>
        <v/>
      </c>
      <c r="P2245" s="91" t="str">
        <f t="shared" si="115"/>
        <v/>
      </c>
      <c r="R2245" s="91" t="str">
        <f t="shared" si="114"/>
        <v/>
      </c>
    </row>
    <row r="2246" spans="15:18" x14ac:dyDescent="0.2">
      <c r="O2246" s="134" t="str">
        <f t="shared" si="113"/>
        <v/>
      </c>
      <c r="P2246" s="91" t="str">
        <f t="shared" si="115"/>
        <v/>
      </c>
      <c r="R2246" s="91" t="str">
        <f t="shared" si="114"/>
        <v/>
      </c>
    </row>
    <row r="2247" spans="15:18" x14ac:dyDescent="0.2">
      <c r="O2247" s="134" t="str">
        <f t="shared" si="113"/>
        <v/>
      </c>
      <c r="P2247" s="91" t="str">
        <f t="shared" si="115"/>
        <v/>
      </c>
      <c r="R2247" s="91" t="str">
        <f t="shared" si="114"/>
        <v/>
      </c>
    </row>
    <row r="2248" spans="15:18" x14ac:dyDescent="0.2">
      <c r="O2248" s="134" t="str">
        <f t="shared" si="113"/>
        <v/>
      </c>
      <c r="P2248" s="91" t="str">
        <f t="shared" si="115"/>
        <v/>
      </c>
      <c r="R2248" s="91" t="str">
        <f t="shared" si="114"/>
        <v/>
      </c>
    </row>
    <row r="2249" spans="15:18" x14ac:dyDescent="0.2">
      <c r="O2249" s="134" t="str">
        <f t="shared" si="113"/>
        <v/>
      </c>
      <c r="P2249" s="91" t="str">
        <f t="shared" si="115"/>
        <v/>
      </c>
      <c r="R2249" s="91" t="str">
        <f t="shared" si="114"/>
        <v/>
      </c>
    </row>
    <row r="2250" spans="15:18" x14ac:dyDescent="0.2">
      <c r="O2250" s="134" t="str">
        <f t="shared" si="113"/>
        <v/>
      </c>
      <c r="P2250" s="91" t="str">
        <f t="shared" si="115"/>
        <v/>
      </c>
      <c r="R2250" s="91" t="str">
        <f t="shared" si="114"/>
        <v/>
      </c>
    </row>
    <row r="2251" spans="15:18" x14ac:dyDescent="0.2">
      <c r="O2251" s="134" t="str">
        <f t="shared" si="113"/>
        <v/>
      </c>
      <c r="P2251" s="91" t="str">
        <f t="shared" si="115"/>
        <v/>
      </c>
      <c r="R2251" s="91" t="str">
        <f t="shared" si="114"/>
        <v/>
      </c>
    </row>
    <row r="2252" spans="15:18" x14ac:dyDescent="0.2">
      <c r="O2252" s="134" t="str">
        <f t="shared" si="113"/>
        <v/>
      </c>
      <c r="P2252" s="91" t="str">
        <f t="shared" si="115"/>
        <v/>
      </c>
      <c r="R2252" s="91" t="str">
        <f t="shared" si="114"/>
        <v/>
      </c>
    </row>
    <row r="2253" spans="15:18" x14ac:dyDescent="0.2">
      <c r="O2253" s="134" t="str">
        <f t="shared" si="113"/>
        <v/>
      </c>
      <c r="P2253" s="91" t="str">
        <f t="shared" si="115"/>
        <v/>
      </c>
      <c r="R2253" s="91" t="str">
        <f t="shared" si="114"/>
        <v/>
      </c>
    </row>
    <row r="2254" spans="15:18" x14ac:dyDescent="0.2">
      <c r="O2254" s="134" t="str">
        <f t="shared" si="113"/>
        <v/>
      </c>
      <c r="P2254" s="91" t="str">
        <f t="shared" si="115"/>
        <v/>
      </c>
      <c r="R2254" s="91" t="str">
        <f t="shared" si="114"/>
        <v/>
      </c>
    </row>
    <row r="2255" spans="15:18" x14ac:dyDescent="0.2">
      <c r="O2255" s="134" t="str">
        <f t="shared" si="113"/>
        <v/>
      </c>
      <c r="P2255" s="91" t="str">
        <f t="shared" si="115"/>
        <v/>
      </c>
      <c r="R2255" s="91" t="str">
        <f t="shared" si="114"/>
        <v/>
      </c>
    </row>
    <row r="2256" spans="15:18" x14ac:dyDescent="0.2">
      <c r="O2256" s="134" t="str">
        <f t="shared" si="113"/>
        <v/>
      </c>
      <c r="P2256" s="91" t="str">
        <f t="shared" si="115"/>
        <v/>
      </c>
      <c r="R2256" s="91" t="str">
        <f t="shared" si="114"/>
        <v/>
      </c>
    </row>
    <row r="2257" spans="15:18" x14ac:dyDescent="0.2">
      <c r="O2257" s="134" t="str">
        <f t="shared" si="113"/>
        <v/>
      </c>
      <c r="P2257" s="91" t="str">
        <f t="shared" si="115"/>
        <v/>
      </c>
      <c r="R2257" s="91" t="str">
        <f t="shared" si="114"/>
        <v/>
      </c>
    </row>
    <row r="2258" spans="15:18" x14ac:dyDescent="0.2">
      <c r="O2258" s="134" t="str">
        <f t="shared" si="113"/>
        <v/>
      </c>
      <c r="P2258" s="91" t="str">
        <f t="shared" si="115"/>
        <v/>
      </c>
      <c r="R2258" s="91" t="str">
        <f t="shared" si="114"/>
        <v/>
      </c>
    </row>
    <row r="2259" spans="15:18" x14ac:dyDescent="0.2">
      <c r="O2259" s="134" t="str">
        <f t="shared" si="113"/>
        <v/>
      </c>
      <c r="P2259" s="91" t="str">
        <f t="shared" si="115"/>
        <v/>
      </c>
      <c r="R2259" s="91" t="str">
        <f t="shared" si="114"/>
        <v/>
      </c>
    </row>
    <row r="2260" spans="15:18" x14ac:dyDescent="0.2">
      <c r="O2260" s="134" t="str">
        <f t="shared" si="113"/>
        <v/>
      </c>
      <c r="P2260" s="91" t="str">
        <f t="shared" si="115"/>
        <v/>
      </c>
      <c r="R2260" s="91" t="str">
        <f t="shared" si="114"/>
        <v/>
      </c>
    </row>
    <row r="2261" spans="15:18" x14ac:dyDescent="0.2">
      <c r="O2261" s="134" t="str">
        <f t="shared" si="113"/>
        <v/>
      </c>
      <c r="P2261" s="91" t="str">
        <f t="shared" si="115"/>
        <v/>
      </c>
      <c r="R2261" s="91" t="str">
        <f t="shared" si="114"/>
        <v/>
      </c>
    </row>
    <row r="2262" spans="15:18" x14ac:dyDescent="0.2">
      <c r="O2262" s="134" t="str">
        <f t="shared" si="113"/>
        <v/>
      </c>
      <c r="P2262" s="91" t="str">
        <f t="shared" si="115"/>
        <v/>
      </c>
      <c r="R2262" s="91" t="str">
        <f t="shared" si="114"/>
        <v/>
      </c>
    </row>
    <row r="2263" spans="15:18" x14ac:dyDescent="0.2">
      <c r="O2263" s="134" t="str">
        <f t="shared" si="113"/>
        <v/>
      </c>
      <c r="P2263" s="91" t="str">
        <f t="shared" si="115"/>
        <v/>
      </c>
      <c r="R2263" s="91" t="str">
        <f t="shared" si="114"/>
        <v/>
      </c>
    </row>
    <row r="2264" spans="15:18" x14ac:dyDescent="0.2">
      <c r="O2264" s="134" t="str">
        <f t="shared" si="113"/>
        <v/>
      </c>
      <c r="P2264" s="91" t="str">
        <f t="shared" si="115"/>
        <v/>
      </c>
      <c r="R2264" s="91" t="str">
        <f t="shared" si="114"/>
        <v/>
      </c>
    </row>
    <row r="2265" spans="15:18" x14ac:dyDescent="0.2">
      <c r="O2265" s="134" t="str">
        <f t="shared" si="113"/>
        <v/>
      </c>
      <c r="P2265" s="91" t="str">
        <f t="shared" si="115"/>
        <v/>
      </c>
      <c r="R2265" s="91" t="str">
        <f t="shared" si="114"/>
        <v/>
      </c>
    </row>
    <row r="2266" spans="15:18" x14ac:dyDescent="0.2">
      <c r="O2266" s="134" t="str">
        <f t="shared" si="113"/>
        <v/>
      </c>
      <c r="P2266" s="91" t="str">
        <f t="shared" si="115"/>
        <v/>
      </c>
      <c r="R2266" s="91" t="str">
        <f t="shared" si="114"/>
        <v/>
      </c>
    </row>
    <row r="2267" spans="15:18" x14ac:dyDescent="0.2">
      <c r="O2267" s="134" t="str">
        <f t="shared" si="113"/>
        <v/>
      </c>
      <c r="P2267" s="91" t="str">
        <f t="shared" si="115"/>
        <v/>
      </c>
      <c r="R2267" s="91" t="str">
        <f t="shared" si="114"/>
        <v/>
      </c>
    </row>
    <row r="2268" spans="15:18" x14ac:dyDescent="0.2">
      <c r="O2268" s="134" t="str">
        <f t="shared" si="113"/>
        <v/>
      </c>
      <c r="P2268" s="91" t="str">
        <f t="shared" si="115"/>
        <v/>
      </c>
      <c r="R2268" s="91" t="str">
        <f t="shared" si="114"/>
        <v/>
      </c>
    </row>
    <row r="2269" spans="15:18" x14ac:dyDescent="0.2">
      <c r="O2269" s="134" t="str">
        <f t="shared" si="113"/>
        <v/>
      </c>
      <c r="P2269" s="91" t="str">
        <f t="shared" si="115"/>
        <v/>
      </c>
      <c r="R2269" s="91" t="str">
        <f t="shared" si="114"/>
        <v/>
      </c>
    </row>
    <row r="2270" spans="15:18" x14ac:dyDescent="0.2">
      <c r="O2270" s="134" t="str">
        <f t="shared" si="113"/>
        <v/>
      </c>
      <c r="P2270" s="91" t="str">
        <f t="shared" si="115"/>
        <v/>
      </c>
      <c r="R2270" s="91" t="str">
        <f t="shared" si="114"/>
        <v/>
      </c>
    </row>
    <row r="2271" spans="15:18" x14ac:dyDescent="0.2">
      <c r="O2271" s="134" t="str">
        <f t="shared" si="113"/>
        <v/>
      </c>
      <c r="P2271" s="91" t="str">
        <f t="shared" si="115"/>
        <v/>
      </c>
      <c r="R2271" s="91" t="str">
        <f t="shared" si="114"/>
        <v/>
      </c>
    </row>
    <row r="2272" spans="15:18" x14ac:dyDescent="0.2">
      <c r="O2272" s="134" t="str">
        <f t="shared" si="113"/>
        <v/>
      </c>
      <c r="P2272" s="91" t="str">
        <f t="shared" si="115"/>
        <v/>
      </c>
      <c r="R2272" s="91" t="str">
        <f t="shared" si="114"/>
        <v/>
      </c>
    </row>
    <row r="2273" spans="15:18" x14ac:dyDescent="0.2">
      <c r="O2273" s="134" t="str">
        <f t="shared" si="113"/>
        <v/>
      </c>
      <c r="P2273" s="91" t="str">
        <f t="shared" si="115"/>
        <v/>
      </c>
      <c r="R2273" s="91" t="str">
        <f t="shared" si="114"/>
        <v/>
      </c>
    </row>
    <row r="2274" spans="15:18" x14ac:dyDescent="0.2">
      <c r="O2274" s="134" t="str">
        <f t="shared" si="113"/>
        <v/>
      </c>
      <c r="P2274" s="91" t="str">
        <f t="shared" si="115"/>
        <v/>
      </c>
      <c r="R2274" s="91" t="str">
        <f t="shared" si="114"/>
        <v/>
      </c>
    </row>
    <row r="2275" spans="15:18" x14ac:dyDescent="0.2">
      <c r="O2275" s="134" t="str">
        <f t="shared" si="113"/>
        <v/>
      </c>
      <c r="P2275" s="91" t="str">
        <f t="shared" si="115"/>
        <v/>
      </c>
      <c r="R2275" s="91" t="str">
        <f t="shared" si="114"/>
        <v/>
      </c>
    </row>
    <row r="2276" spans="15:18" x14ac:dyDescent="0.2">
      <c r="O2276" s="134" t="str">
        <f t="shared" si="113"/>
        <v/>
      </c>
      <c r="P2276" s="91" t="str">
        <f t="shared" si="115"/>
        <v/>
      </c>
      <c r="R2276" s="91" t="str">
        <f t="shared" si="114"/>
        <v/>
      </c>
    </row>
    <row r="2277" spans="15:18" x14ac:dyDescent="0.2">
      <c r="O2277" s="134" t="str">
        <f t="shared" si="113"/>
        <v/>
      </c>
      <c r="P2277" s="91" t="str">
        <f t="shared" si="115"/>
        <v/>
      </c>
      <c r="R2277" s="91" t="str">
        <f t="shared" si="114"/>
        <v/>
      </c>
    </row>
    <row r="2278" spans="15:18" x14ac:dyDescent="0.2">
      <c r="O2278" s="134" t="str">
        <f t="shared" si="113"/>
        <v/>
      </c>
      <c r="P2278" s="91" t="str">
        <f t="shared" si="115"/>
        <v/>
      </c>
      <c r="R2278" s="91" t="str">
        <f t="shared" si="114"/>
        <v/>
      </c>
    </row>
    <row r="2279" spans="15:18" x14ac:dyDescent="0.2">
      <c r="O2279" s="134" t="str">
        <f t="shared" si="113"/>
        <v/>
      </c>
      <c r="P2279" s="91" t="str">
        <f t="shared" si="115"/>
        <v/>
      </c>
      <c r="R2279" s="91" t="str">
        <f t="shared" si="114"/>
        <v/>
      </c>
    </row>
    <row r="2280" spans="15:18" x14ac:dyDescent="0.2">
      <c r="O2280" s="134" t="str">
        <f t="shared" si="113"/>
        <v/>
      </c>
      <c r="P2280" s="91" t="str">
        <f t="shared" si="115"/>
        <v/>
      </c>
      <c r="R2280" s="91" t="str">
        <f t="shared" si="114"/>
        <v/>
      </c>
    </row>
    <row r="2281" spans="15:18" x14ac:dyDescent="0.2">
      <c r="O2281" s="134" t="str">
        <f t="shared" si="113"/>
        <v/>
      </c>
      <c r="P2281" s="91" t="str">
        <f t="shared" si="115"/>
        <v/>
      </c>
      <c r="R2281" s="91" t="str">
        <f t="shared" si="114"/>
        <v/>
      </c>
    </row>
    <row r="2282" spans="15:18" x14ac:dyDescent="0.2">
      <c r="O2282" s="134" t="str">
        <f t="shared" si="113"/>
        <v/>
      </c>
      <c r="P2282" s="91" t="str">
        <f t="shared" si="115"/>
        <v/>
      </c>
      <c r="R2282" s="91" t="str">
        <f t="shared" si="114"/>
        <v/>
      </c>
    </row>
    <row r="2283" spans="15:18" x14ac:dyDescent="0.2">
      <c r="O2283" s="134" t="str">
        <f t="shared" si="113"/>
        <v/>
      </c>
      <c r="P2283" s="91" t="str">
        <f t="shared" si="115"/>
        <v/>
      </c>
      <c r="R2283" s="91" t="str">
        <f t="shared" si="114"/>
        <v/>
      </c>
    </row>
    <row r="2284" spans="15:18" x14ac:dyDescent="0.2">
      <c r="O2284" s="134" t="str">
        <f t="shared" si="113"/>
        <v/>
      </c>
      <c r="P2284" s="91" t="str">
        <f t="shared" si="115"/>
        <v/>
      </c>
      <c r="R2284" s="91" t="str">
        <f t="shared" si="114"/>
        <v/>
      </c>
    </row>
    <row r="2285" spans="15:18" x14ac:dyDescent="0.2">
      <c r="O2285" s="134" t="str">
        <f t="shared" si="113"/>
        <v/>
      </c>
      <c r="P2285" s="91" t="str">
        <f t="shared" si="115"/>
        <v/>
      </c>
      <c r="R2285" s="91" t="str">
        <f t="shared" si="114"/>
        <v/>
      </c>
    </row>
    <row r="2286" spans="15:18" x14ac:dyDescent="0.2">
      <c r="O2286" s="134" t="str">
        <f t="shared" si="113"/>
        <v/>
      </c>
      <c r="P2286" s="91" t="str">
        <f t="shared" si="115"/>
        <v/>
      </c>
      <c r="R2286" s="91" t="str">
        <f t="shared" si="114"/>
        <v/>
      </c>
    </row>
    <row r="2287" spans="15:18" x14ac:dyDescent="0.2">
      <c r="O2287" s="134" t="str">
        <f t="shared" si="113"/>
        <v/>
      </c>
      <c r="P2287" s="91" t="str">
        <f t="shared" si="115"/>
        <v/>
      </c>
      <c r="R2287" s="91" t="str">
        <f t="shared" si="114"/>
        <v/>
      </c>
    </row>
    <row r="2288" spans="15:18" x14ac:dyDescent="0.2">
      <c r="O2288" s="134" t="str">
        <f t="shared" si="113"/>
        <v/>
      </c>
      <c r="P2288" s="91" t="str">
        <f t="shared" si="115"/>
        <v/>
      </c>
      <c r="R2288" s="91" t="str">
        <f t="shared" si="114"/>
        <v/>
      </c>
    </row>
    <row r="2289" spans="15:18" x14ac:dyDescent="0.2">
      <c r="O2289" s="134" t="str">
        <f t="shared" si="113"/>
        <v/>
      </c>
      <c r="P2289" s="91" t="str">
        <f t="shared" si="115"/>
        <v/>
      </c>
      <c r="R2289" s="91" t="str">
        <f t="shared" si="114"/>
        <v/>
      </c>
    </row>
    <row r="2290" spans="15:18" x14ac:dyDescent="0.2">
      <c r="O2290" s="134" t="str">
        <f t="shared" si="113"/>
        <v/>
      </c>
      <c r="P2290" s="91" t="str">
        <f t="shared" si="115"/>
        <v/>
      </c>
      <c r="R2290" s="91" t="str">
        <f t="shared" si="114"/>
        <v/>
      </c>
    </row>
    <row r="2291" spans="15:18" x14ac:dyDescent="0.2">
      <c r="O2291" s="134" t="str">
        <f t="shared" si="113"/>
        <v/>
      </c>
      <c r="P2291" s="91" t="str">
        <f t="shared" si="115"/>
        <v/>
      </c>
      <c r="R2291" s="91" t="str">
        <f t="shared" si="114"/>
        <v/>
      </c>
    </row>
    <row r="2292" spans="15:18" x14ac:dyDescent="0.2">
      <c r="O2292" s="134" t="str">
        <f t="shared" si="113"/>
        <v/>
      </c>
      <c r="P2292" s="91" t="str">
        <f t="shared" si="115"/>
        <v/>
      </c>
      <c r="R2292" s="91" t="str">
        <f t="shared" si="114"/>
        <v/>
      </c>
    </row>
    <row r="2293" spans="15:18" x14ac:dyDescent="0.2">
      <c r="O2293" s="134" t="str">
        <f t="shared" si="113"/>
        <v/>
      </c>
      <c r="P2293" s="91" t="str">
        <f t="shared" si="115"/>
        <v/>
      </c>
      <c r="R2293" s="91" t="str">
        <f t="shared" si="114"/>
        <v/>
      </c>
    </row>
    <row r="2294" spans="15:18" x14ac:dyDescent="0.2">
      <c r="O2294" s="134" t="str">
        <f t="shared" si="113"/>
        <v/>
      </c>
      <c r="P2294" s="91" t="str">
        <f t="shared" si="115"/>
        <v/>
      </c>
      <c r="R2294" s="91" t="str">
        <f t="shared" si="114"/>
        <v/>
      </c>
    </row>
    <row r="2295" spans="15:18" x14ac:dyDescent="0.2">
      <c r="O2295" s="134" t="str">
        <f t="shared" si="113"/>
        <v/>
      </c>
      <c r="P2295" s="91" t="str">
        <f t="shared" si="115"/>
        <v/>
      </c>
      <c r="R2295" s="91" t="str">
        <f t="shared" si="114"/>
        <v/>
      </c>
    </row>
    <row r="2296" spans="15:18" x14ac:dyDescent="0.2">
      <c r="O2296" s="134" t="str">
        <f t="shared" si="113"/>
        <v/>
      </c>
      <c r="P2296" s="91" t="str">
        <f t="shared" si="115"/>
        <v/>
      </c>
      <c r="R2296" s="91" t="str">
        <f t="shared" si="114"/>
        <v/>
      </c>
    </row>
    <row r="2297" spans="15:18" x14ac:dyDescent="0.2">
      <c r="O2297" s="134" t="str">
        <f t="shared" si="113"/>
        <v/>
      </c>
      <c r="P2297" s="91" t="str">
        <f t="shared" si="115"/>
        <v/>
      </c>
      <c r="R2297" s="91" t="str">
        <f t="shared" si="114"/>
        <v/>
      </c>
    </row>
    <row r="2298" spans="15:18" x14ac:dyDescent="0.2">
      <c r="O2298" s="134" t="str">
        <f t="shared" si="113"/>
        <v/>
      </c>
      <c r="P2298" s="91" t="str">
        <f t="shared" si="115"/>
        <v/>
      </c>
      <c r="R2298" s="91" t="str">
        <f t="shared" si="114"/>
        <v/>
      </c>
    </row>
    <row r="2299" spans="15:18" x14ac:dyDescent="0.2">
      <c r="O2299" s="134" t="str">
        <f t="shared" si="113"/>
        <v/>
      </c>
      <c r="P2299" s="91" t="str">
        <f t="shared" si="115"/>
        <v/>
      </c>
      <c r="R2299" s="91" t="str">
        <f t="shared" si="114"/>
        <v/>
      </c>
    </row>
    <row r="2300" spans="15:18" x14ac:dyDescent="0.2">
      <c r="O2300" s="134" t="str">
        <f t="shared" si="113"/>
        <v/>
      </c>
      <c r="P2300" s="91" t="str">
        <f t="shared" si="115"/>
        <v/>
      </c>
      <c r="R2300" s="91" t="str">
        <f t="shared" si="114"/>
        <v/>
      </c>
    </row>
    <row r="2301" spans="15:18" x14ac:dyDescent="0.2">
      <c r="O2301" s="134" t="str">
        <f t="shared" si="113"/>
        <v/>
      </c>
      <c r="P2301" s="91" t="str">
        <f t="shared" si="115"/>
        <v/>
      </c>
      <c r="R2301" s="91" t="str">
        <f t="shared" si="114"/>
        <v/>
      </c>
    </row>
    <row r="2302" spans="15:18" x14ac:dyDescent="0.2">
      <c r="O2302" s="134" t="str">
        <f t="shared" si="113"/>
        <v/>
      </c>
      <c r="P2302" s="91" t="str">
        <f t="shared" si="115"/>
        <v/>
      </c>
      <c r="R2302" s="91" t="str">
        <f t="shared" si="114"/>
        <v/>
      </c>
    </row>
    <row r="2303" spans="15:18" x14ac:dyDescent="0.2">
      <c r="O2303" s="134" t="str">
        <f t="shared" si="113"/>
        <v/>
      </c>
      <c r="P2303" s="91" t="str">
        <f t="shared" si="115"/>
        <v/>
      </c>
      <c r="R2303" s="91" t="str">
        <f t="shared" si="114"/>
        <v/>
      </c>
    </row>
    <row r="2304" spans="15:18" x14ac:dyDescent="0.2">
      <c r="O2304" s="134" t="str">
        <f t="shared" si="113"/>
        <v/>
      </c>
      <c r="P2304" s="91" t="str">
        <f t="shared" si="115"/>
        <v/>
      </c>
      <c r="R2304" s="91" t="str">
        <f t="shared" si="114"/>
        <v/>
      </c>
    </row>
    <row r="2305" spans="15:18" x14ac:dyDescent="0.2">
      <c r="O2305" s="134" t="str">
        <f t="shared" si="113"/>
        <v/>
      </c>
      <c r="P2305" s="91" t="str">
        <f t="shared" si="115"/>
        <v/>
      </c>
      <c r="R2305" s="91" t="str">
        <f t="shared" si="114"/>
        <v/>
      </c>
    </row>
    <row r="2306" spans="15:18" x14ac:dyDescent="0.2">
      <c r="O2306" s="134" t="str">
        <f t="shared" si="113"/>
        <v/>
      </c>
      <c r="P2306" s="91" t="str">
        <f t="shared" si="115"/>
        <v/>
      </c>
      <c r="R2306" s="91" t="str">
        <f t="shared" si="114"/>
        <v/>
      </c>
    </row>
    <row r="2307" spans="15:18" x14ac:dyDescent="0.2">
      <c r="O2307" s="134" t="str">
        <f t="shared" ref="O2307:O2370" si="116">IF(A2307="","",1)</f>
        <v/>
      </c>
      <c r="P2307" s="91" t="str">
        <f t="shared" si="115"/>
        <v/>
      </c>
      <c r="R2307" s="91" t="str">
        <f t="shared" ref="R2307:R2370" si="117">IF(S2307="AGENT",2,"")&amp;IF(S2307="CLIENT",1,"")</f>
        <v/>
      </c>
    </row>
    <row r="2308" spans="15:18" x14ac:dyDescent="0.2">
      <c r="O2308" s="134" t="str">
        <f t="shared" si="116"/>
        <v/>
      </c>
      <c r="P2308" s="91" t="str">
        <f t="shared" ref="P2308:P2371" si="118">IF(OR(L2308="TROP CHER ALL IN", L2308="TROP CHER FOB", L2308="TROP CHER FRET", L2308="REP HORS DELAIS", L2308="PDT NON ADAPTE", L2308="CDE ANNULEE", L2308="AUTRE"),1, "")</f>
        <v/>
      </c>
      <c r="R2308" s="91" t="str">
        <f t="shared" si="117"/>
        <v/>
      </c>
    </row>
    <row r="2309" spans="15:18" x14ac:dyDescent="0.2">
      <c r="O2309" s="134" t="str">
        <f t="shared" si="116"/>
        <v/>
      </c>
      <c r="P2309" s="91" t="str">
        <f t="shared" si="118"/>
        <v/>
      </c>
      <c r="R2309" s="91" t="str">
        <f t="shared" si="117"/>
        <v/>
      </c>
    </row>
    <row r="2310" spans="15:18" x14ac:dyDescent="0.2">
      <c r="O2310" s="134" t="str">
        <f t="shared" si="116"/>
        <v/>
      </c>
      <c r="P2310" s="91" t="str">
        <f t="shared" si="118"/>
        <v/>
      </c>
      <c r="R2310" s="91" t="str">
        <f t="shared" si="117"/>
        <v/>
      </c>
    </row>
    <row r="2311" spans="15:18" x14ac:dyDescent="0.2">
      <c r="O2311" s="134" t="str">
        <f t="shared" si="116"/>
        <v/>
      </c>
      <c r="P2311" s="91" t="str">
        <f t="shared" si="118"/>
        <v/>
      </c>
      <c r="R2311" s="91" t="str">
        <f t="shared" si="117"/>
        <v/>
      </c>
    </row>
    <row r="2312" spans="15:18" x14ac:dyDescent="0.2">
      <c r="O2312" s="134" t="str">
        <f t="shared" si="116"/>
        <v/>
      </c>
      <c r="P2312" s="91" t="str">
        <f t="shared" si="118"/>
        <v/>
      </c>
      <c r="R2312" s="91" t="str">
        <f t="shared" si="117"/>
        <v/>
      </c>
    </row>
    <row r="2313" spans="15:18" x14ac:dyDescent="0.2">
      <c r="O2313" s="134" t="str">
        <f t="shared" si="116"/>
        <v/>
      </c>
      <c r="P2313" s="91" t="str">
        <f t="shared" si="118"/>
        <v/>
      </c>
      <c r="R2313" s="91" t="str">
        <f t="shared" si="117"/>
        <v/>
      </c>
    </row>
    <row r="2314" spans="15:18" x14ac:dyDescent="0.2">
      <c r="O2314" s="134" t="str">
        <f t="shared" si="116"/>
        <v/>
      </c>
      <c r="P2314" s="91" t="str">
        <f t="shared" si="118"/>
        <v/>
      </c>
      <c r="R2314" s="91" t="str">
        <f t="shared" si="117"/>
        <v/>
      </c>
    </row>
    <row r="2315" spans="15:18" x14ac:dyDescent="0.2">
      <c r="O2315" s="134" t="str">
        <f t="shared" si="116"/>
        <v/>
      </c>
      <c r="P2315" s="91" t="str">
        <f t="shared" si="118"/>
        <v/>
      </c>
      <c r="R2315" s="91" t="str">
        <f t="shared" si="117"/>
        <v/>
      </c>
    </row>
    <row r="2316" spans="15:18" x14ac:dyDescent="0.2">
      <c r="O2316" s="134" t="str">
        <f t="shared" si="116"/>
        <v/>
      </c>
      <c r="P2316" s="91" t="str">
        <f t="shared" si="118"/>
        <v/>
      </c>
      <c r="R2316" s="91" t="str">
        <f t="shared" si="117"/>
        <v/>
      </c>
    </row>
    <row r="2317" spans="15:18" x14ac:dyDescent="0.2">
      <c r="O2317" s="134" t="str">
        <f t="shared" si="116"/>
        <v/>
      </c>
      <c r="P2317" s="91" t="str">
        <f t="shared" si="118"/>
        <v/>
      </c>
      <c r="R2317" s="91" t="str">
        <f t="shared" si="117"/>
        <v/>
      </c>
    </row>
    <row r="2318" spans="15:18" x14ac:dyDescent="0.2">
      <c r="O2318" s="134" t="str">
        <f t="shared" si="116"/>
        <v/>
      </c>
      <c r="P2318" s="91" t="str">
        <f t="shared" si="118"/>
        <v/>
      </c>
      <c r="R2318" s="91" t="str">
        <f t="shared" si="117"/>
        <v/>
      </c>
    </row>
    <row r="2319" spans="15:18" x14ac:dyDescent="0.2">
      <c r="O2319" s="134" t="str">
        <f t="shared" si="116"/>
        <v/>
      </c>
      <c r="P2319" s="91" t="str">
        <f t="shared" si="118"/>
        <v/>
      </c>
      <c r="R2319" s="91" t="str">
        <f t="shared" si="117"/>
        <v/>
      </c>
    </row>
    <row r="2320" spans="15:18" x14ac:dyDescent="0.2">
      <c r="O2320" s="134" t="str">
        <f t="shared" si="116"/>
        <v/>
      </c>
      <c r="P2320" s="91" t="str">
        <f t="shared" si="118"/>
        <v/>
      </c>
      <c r="R2320" s="91" t="str">
        <f t="shared" si="117"/>
        <v/>
      </c>
    </row>
    <row r="2321" spans="15:18" x14ac:dyDescent="0.2">
      <c r="O2321" s="134" t="str">
        <f t="shared" si="116"/>
        <v/>
      </c>
      <c r="P2321" s="91" t="str">
        <f t="shared" si="118"/>
        <v/>
      </c>
      <c r="R2321" s="91" t="str">
        <f t="shared" si="117"/>
        <v/>
      </c>
    </row>
    <row r="2322" spans="15:18" x14ac:dyDescent="0.2">
      <c r="O2322" s="134" t="str">
        <f t="shared" si="116"/>
        <v/>
      </c>
      <c r="P2322" s="91" t="str">
        <f t="shared" si="118"/>
        <v/>
      </c>
      <c r="R2322" s="91" t="str">
        <f t="shared" si="117"/>
        <v/>
      </c>
    </row>
    <row r="2323" spans="15:18" x14ac:dyDescent="0.2">
      <c r="O2323" s="134" t="str">
        <f t="shared" si="116"/>
        <v/>
      </c>
      <c r="P2323" s="91" t="str">
        <f t="shared" si="118"/>
        <v/>
      </c>
      <c r="R2323" s="91" t="str">
        <f t="shared" si="117"/>
        <v/>
      </c>
    </row>
    <row r="2324" spans="15:18" x14ac:dyDescent="0.2">
      <c r="O2324" s="134" t="str">
        <f t="shared" si="116"/>
        <v/>
      </c>
      <c r="P2324" s="91" t="str">
        <f t="shared" si="118"/>
        <v/>
      </c>
      <c r="R2324" s="91" t="str">
        <f t="shared" si="117"/>
        <v/>
      </c>
    </row>
    <row r="2325" spans="15:18" x14ac:dyDescent="0.2">
      <c r="O2325" s="134" t="str">
        <f t="shared" si="116"/>
        <v/>
      </c>
      <c r="P2325" s="91" t="str">
        <f t="shared" si="118"/>
        <v/>
      </c>
      <c r="R2325" s="91" t="str">
        <f t="shared" si="117"/>
        <v/>
      </c>
    </row>
    <row r="2326" spans="15:18" x14ac:dyDescent="0.2">
      <c r="O2326" s="134" t="str">
        <f t="shared" si="116"/>
        <v/>
      </c>
      <c r="P2326" s="91" t="str">
        <f t="shared" si="118"/>
        <v/>
      </c>
      <c r="R2326" s="91" t="str">
        <f t="shared" si="117"/>
        <v/>
      </c>
    </row>
    <row r="2327" spans="15:18" x14ac:dyDescent="0.2">
      <c r="O2327" s="134" t="str">
        <f t="shared" si="116"/>
        <v/>
      </c>
      <c r="P2327" s="91" t="str">
        <f t="shared" si="118"/>
        <v/>
      </c>
      <c r="R2327" s="91" t="str">
        <f t="shared" si="117"/>
        <v/>
      </c>
    </row>
    <row r="2328" spans="15:18" x14ac:dyDescent="0.2">
      <c r="O2328" s="134" t="str">
        <f t="shared" si="116"/>
        <v/>
      </c>
      <c r="P2328" s="91" t="str">
        <f t="shared" si="118"/>
        <v/>
      </c>
      <c r="R2328" s="91" t="str">
        <f t="shared" si="117"/>
        <v/>
      </c>
    </row>
    <row r="2329" spans="15:18" x14ac:dyDescent="0.2">
      <c r="O2329" s="134" t="str">
        <f t="shared" si="116"/>
        <v/>
      </c>
      <c r="P2329" s="91" t="str">
        <f t="shared" si="118"/>
        <v/>
      </c>
      <c r="R2329" s="91" t="str">
        <f t="shared" si="117"/>
        <v/>
      </c>
    </row>
    <row r="2330" spans="15:18" x14ac:dyDescent="0.2">
      <c r="O2330" s="134" t="str">
        <f t="shared" si="116"/>
        <v/>
      </c>
      <c r="P2330" s="91" t="str">
        <f t="shared" si="118"/>
        <v/>
      </c>
      <c r="R2330" s="91" t="str">
        <f t="shared" si="117"/>
        <v/>
      </c>
    </row>
    <row r="2331" spans="15:18" x14ac:dyDescent="0.2">
      <c r="O2331" s="134" t="str">
        <f t="shared" si="116"/>
        <v/>
      </c>
      <c r="P2331" s="91" t="str">
        <f t="shared" si="118"/>
        <v/>
      </c>
      <c r="R2331" s="91" t="str">
        <f t="shared" si="117"/>
        <v/>
      </c>
    </row>
    <row r="2332" spans="15:18" x14ac:dyDescent="0.2">
      <c r="O2332" s="134" t="str">
        <f t="shared" si="116"/>
        <v/>
      </c>
      <c r="P2332" s="91" t="str">
        <f t="shared" si="118"/>
        <v/>
      </c>
      <c r="R2332" s="91" t="str">
        <f t="shared" si="117"/>
        <v/>
      </c>
    </row>
    <row r="2333" spans="15:18" x14ac:dyDescent="0.2">
      <c r="O2333" s="134" t="str">
        <f t="shared" si="116"/>
        <v/>
      </c>
      <c r="P2333" s="91" t="str">
        <f t="shared" si="118"/>
        <v/>
      </c>
      <c r="R2333" s="91" t="str">
        <f t="shared" si="117"/>
        <v/>
      </c>
    </row>
    <row r="2334" spans="15:18" x14ac:dyDescent="0.2">
      <c r="O2334" s="134" t="str">
        <f t="shared" si="116"/>
        <v/>
      </c>
      <c r="P2334" s="91" t="str">
        <f t="shared" si="118"/>
        <v/>
      </c>
      <c r="R2334" s="91" t="str">
        <f t="shared" si="117"/>
        <v/>
      </c>
    </row>
    <row r="2335" spans="15:18" x14ac:dyDescent="0.2">
      <c r="O2335" s="134" t="str">
        <f t="shared" si="116"/>
        <v/>
      </c>
      <c r="P2335" s="91" t="str">
        <f t="shared" si="118"/>
        <v/>
      </c>
      <c r="R2335" s="91" t="str">
        <f t="shared" si="117"/>
        <v/>
      </c>
    </row>
    <row r="2336" spans="15:18" x14ac:dyDescent="0.2">
      <c r="O2336" s="134" t="str">
        <f t="shared" si="116"/>
        <v/>
      </c>
      <c r="P2336" s="91" t="str">
        <f t="shared" si="118"/>
        <v/>
      </c>
      <c r="R2336" s="91" t="str">
        <f t="shared" si="117"/>
        <v/>
      </c>
    </row>
    <row r="2337" spans="15:18" x14ac:dyDescent="0.2">
      <c r="O2337" s="134" t="str">
        <f t="shared" si="116"/>
        <v/>
      </c>
      <c r="P2337" s="91" t="str">
        <f t="shared" si="118"/>
        <v/>
      </c>
      <c r="R2337" s="91" t="str">
        <f t="shared" si="117"/>
        <v/>
      </c>
    </row>
    <row r="2338" spans="15:18" x14ac:dyDescent="0.2">
      <c r="O2338" s="134" t="str">
        <f t="shared" si="116"/>
        <v/>
      </c>
      <c r="P2338" s="91" t="str">
        <f t="shared" si="118"/>
        <v/>
      </c>
      <c r="R2338" s="91" t="str">
        <f t="shared" si="117"/>
        <v/>
      </c>
    </row>
    <row r="2339" spans="15:18" x14ac:dyDescent="0.2">
      <c r="O2339" s="134" t="str">
        <f t="shared" si="116"/>
        <v/>
      </c>
      <c r="P2339" s="91" t="str">
        <f t="shared" si="118"/>
        <v/>
      </c>
      <c r="R2339" s="91" t="str">
        <f t="shared" si="117"/>
        <v/>
      </c>
    </row>
    <row r="2340" spans="15:18" x14ac:dyDescent="0.2">
      <c r="O2340" s="134" t="str">
        <f t="shared" si="116"/>
        <v/>
      </c>
      <c r="P2340" s="91" t="str">
        <f t="shared" si="118"/>
        <v/>
      </c>
      <c r="R2340" s="91" t="str">
        <f t="shared" si="117"/>
        <v/>
      </c>
    </row>
    <row r="2341" spans="15:18" x14ac:dyDescent="0.2">
      <c r="O2341" s="134" t="str">
        <f t="shared" si="116"/>
        <v/>
      </c>
      <c r="P2341" s="91" t="str">
        <f t="shared" si="118"/>
        <v/>
      </c>
      <c r="R2341" s="91" t="str">
        <f t="shared" si="117"/>
        <v/>
      </c>
    </row>
    <row r="2342" spans="15:18" x14ac:dyDescent="0.2">
      <c r="O2342" s="134" t="str">
        <f t="shared" si="116"/>
        <v/>
      </c>
      <c r="P2342" s="91" t="str">
        <f t="shared" si="118"/>
        <v/>
      </c>
      <c r="R2342" s="91" t="str">
        <f t="shared" si="117"/>
        <v/>
      </c>
    </row>
    <row r="2343" spans="15:18" x14ac:dyDescent="0.2">
      <c r="O2343" s="134" t="str">
        <f t="shared" si="116"/>
        <v/>
      </c>
      <c r="P2343" s="91" t="str">
        <f t="shared" si="118"/>
        <v/>
      </c>
      <c r="R2343" s="91" t="str">
        <f t="shared" si="117"/>
        <v/>
      </c>
    </row>
    <row r="2344" spans="15:18" x14ac:dyDescent="0.2">
      <c r="O2344" s="134" t="str">
        <f t="shared" si="116"/>
        <v/>
      </c>
      <c r="P2344" s="91" t="str">
        <f t="shared" si="118"/>
        <v/>
      </c>
      <c r="R2344" s="91" t="str">
        <f t="shared" si="117"/>
        <v/>
      </c>
    </row>
    <row r="2345" spans="15:18" x14ac:dyDescent="0.2">
      <c r="O2345" s="134" t="str">
        <f t="shared" si="116"/>
        <v/>
      </c>
      <c r="P2345" s="91" t="str">
        <f t="shared" si="118"/>
        <v/>
      </c>
      <c r="R2345" s="91" t="str">
        <f t="shared" si="117"/>
        <v/>
      </c>
    </row>
    <row r="2346" spans="15:18" x14ac:dyDescent="0.2">
      <c r="O2346" s="134" t="str">
        <f t="shared" si="116"/>
        <v/>
      </c>
      <c r="P2346" s="91" t="str">
        <f t="shared" si="118"/>
        <v/>
      </c>
      <c r="R2346" s="91" t="str">
        <f t="shared" si="117"/>
        <v/>
      </c>
    </row>
    <row r="2347" spans="15:18" x14ac:dyDescent="0.2">
      <c r="O2347" s="134" t="str">
        <f t="shared" si="116"/>
        <v/>
      </c>
      <c r="P2347" s="91" t="str">
        <f t="shared" si="118"/>
        <v/>
      </c>
      <c r="R2347" s="91" t="str">
        <f t="shared" si="117"/>
        <v/>
      </c>
    </row>
    <row r="2348" spans="15:18" x14ac:dyDescent="0.2">
      <c r="O2348" s="134" t="str">
        <f t="shared" si="116"/>
        <v/>
      </c>
      <c r="P2348" s="91" t="str">
        <f t="shared" si="118"/>
        <v/>
      </c>
      <c r="R2348" s="91" t="str">
        <f t="shared" si="117"/>
        <v/>
      </c>
    </row>
    <row r="2349" spans="15:18" x14ac:dyDescent="0.2">
      <c r="O2349" s="134" t="str">
        <f t="shared" si="116"/>
        <v/>
      </c>
      <c r="P2349" s="91" t="str">
        <f t="shared" si="118"/>
        <v/>
      </c>
      <c r="R2349" s="91" t="str">
        <f t="shared" si="117"/>
        <v/>
      </c>
    </row>
    <row r="2350" spans="15:18" x14ac:dyDescent="0.2">
      <c r="O2350" s="134" t="str">
        <f t="shared" si="116"/>
        <v/>
      </c>
      <c r="P2350" s="91" t="str">
        <f t="shared" si="118"/>
        <v/>
      </c>
      <c r="R2350" s="91" t="str">
        <f t="shared" si="117"/>
        <v/>
      </c>
    </row>
    <row r="2351" spans="15:18" x14ac:dyDescent="0.2">
      <c r="O2351" s="134" t="str">
        <f t="shared" si="116"/>
        <v/>
      </c>
      <c r="P2351" s="91" t="str">
        <f t="shared" si="118"/>
        <v/>
      </c>
      <c r="R2351" s="91" t="str">
        <f t="shared" si="117"/>
        <v/>
      </c>
    </row>
    <row r="2352" spans="15:18" x14ac:dyDescent="0.2">
      <c r="O2352" s="134" t="str">
        <f t="shared" si="116"/>
        <v/>
      </c>
      <c r="P2352" s="91" t="str">
        <f t="shared" si="118"/>
        <v/>
      </c>
      <c r="R2352" s="91" t="str">
        <f t="shared" si="117"/>
        <v/>
      </c>
    </row>
    <row r="2353" spans="15:18" x14ac:dyDescent="0.2">
      <c r="O2353" s="134" t="str">
        <f t="shared" si="116"/>
        <v/>
      </c>
      <c r="P2353" s="91" t="str">
        <f t="shared" si="118"/>
        <v/>
      </c>
      <c r="R2353" s="91" t="str">
        <f t="shared" si="117"/>
        <v/>
      </c>
    </row>
    <row r="2354" spans="15:18" x14ac:dyDescent="0.2">
      <c r="O2354" s="134" t="str">
        <f t="shared" si="116"/>
        <v/>
      </c>
      <c r="P2354" s="91" t="str">
        <f t="shared" si="118"/>
        <v/>
      </c>
      <c r="R2354" s="91" t="str">
        <f t="shared" si="117"/>
        <v/>
      </c>
    </row>
    <row r="2355" spans="15:18" x14ac:dyDescent="0.2">
      <c r="O2355" s="134" t="str">
        <f t="shared" si="116"/>
        <v/>
      </c>
      <c r="P2355" s="91" t="str">
        <f t="shared" si="118"/>
        <v/>
      </c>
      <c r="R2355" s="91" t="str">
        <f t="shared" si="117"/>
        <v/>
      </c>
    </row>
    <row r="2356" spans="15:18" x14ac:dyDescent="0.2">
      <c r="O2356" s="134" t="str">
        <f t="shared" si="116"/>
        <v/>
      </c>
      <c r="P2356" s="91" t="str">
        <f t="shared" si="118"/>
        <v/>
      </c>
      <c r="R2356" s="91" t="str">
        <f t="shared" si="117"/>
        <v/>
      </c>
    </row>
    <row r="2357" spans="15:18" x14ac:dyDescent="0.2">
      <c r="O2357" s="134" t="str">
        <f t="shared" si="116"/>
        <v/>
      </c>
      <c r="P2357" s="91" t="str">
        <f t="shared" si="118"/>
        <v/>
      </c>
      <c r="R2357" s="91" t="str">
        <f t="shared" si="117"/>
        <v/>
      </c>
    </row>
    <row r="2358" spans="15:18" x14ac:dyDescent="0.2">
      <c r="O2358" s="134" t="str">
        <f t="shared" si="116"/>
        <v/>
      </c>
      <c r="P2358" s="91" t="str">
        <f t="shared" si="118"/>
        <v/>
      </c>
      <c r="R2358" s="91" t="str">
        <f t="shared" si="117"/>
        <v/>
      </c>
    </row>
    <row r="2359" spans="15:18" x14ac:dyDescent="0.2">
      <c r="O2359" s="134" t="str">
        <f t="shared" si="116"/>
        <v/>
      </c>
      <c r="P2359" s="91" t="str">
        <f t="shared" si="118"/>
        <v/>
      </c>
      <c r="R2359" s="91" t="str">
        <f t="shared" si="117"/>
        <v/>
      </c>
    </row>
    <row r="2360" spans="15:18" x14ac:dyDescent="0.2">
      <c r="O2360" s="134" t="str">
        <f t="shared" si="116"/>
        <v/>
      </c>
      <c r="P2360" s="91" t="str">
        <f t="shared" si="118"/>
        <v/>
      </c>
      <c r="R2360" s="91" t="str">
        <f t="shared" si="117"/>
        <v/>
      </c>
    </row>
    <row r="2361" spans="15:18" x14ac:dyDescent="0.2">
      <c r="O2361" s="134" t="str">
        <f t="shared" si="116"/>
        <v/>
      </c>
      <c r="P2361" s="91" t="str">
        <f t="shared" si="118"/>
        <v/>
      </c>
      <c r="R2361" s="91" t="str">
        <f t="shared" si="117"/>
        <v/>
      </c>
    </row>
    <row r="2362" spans="15:18" x14ac:dyDescent="0.2">
      <c r="O2362" s="134" t="str">
        <f t="shared" si="116"/>
        <v/>
      </c>
      <c r="P2362" s="91" t="str">
        <f t="shared" si="118"/>
        <v/>
      </c>
      <c r="R2362" s="91" t="str">
        <f t="shared" si="117"/>
        <v/>
      </c>
    </row>
    <row r="2363" spans="15:18" x14ac:dyDescent="0.2">
      <c r="O2363" s="134" t="str">
        <f t="shared" si="116"/>
        <v/>
      </c>
      <c r="P2363" s="91" t="str">
        <f t="shared" si="118"/>
        <v/>
      </c>
      <c r="R2363" s="91" t="str">
        <f t="shared" si="117"/>
        <v/>
      </c>
    </row>
    <row r="2364" spans="15:18" x14ac:dyDescent="0.2">
      <c r="O2364" s="134" t="str">
        <f t="shared" si="116"/>
        <v/>
      </c>
      <c r="P2364" s="91" t="str">
        <f t="shared" si="118"/>
        <v/>
      </c>
      <c r="R2364" s="91" t="str">
        <f t="shared" si="117"/>
        <v/>
      </c>
    </row>
    <row r="2365" spans="15:18" x14ac:dyDescent="0.2">
      <c r="O2365" s="134" t="str">
        <f t="shared" si="116"/>
        <v/>
      </c>
      <c r="P2365" s="91" t="str">
        <f t="shared" si="118"/>
        <v/>
      </c>
      <c r="R2365" s="91" t="str">
        <f t="shared" si="117"/>
        <v/>
      </c>
    </row>
    <row r="2366" spans="15:18" x14ac:dyDescent="0.2">
      <c r="O2366" s="134" t="str">
        <f t="shared" si="116"/>
        <v/>
      </c>
      <c r="P2366" s="91" t="str">
        <f t="shared" si="118"/>
        <v/>
      </c>
      <c r="R2366" s="91" t="str">
        <f t="shared" si="117"/>
        <v/>
      </c>
    </row>
    <row r="2367" spans="15:18" x14ac:dyDescent="0.2">
      <c r="O2367" s="134" t="str">
        <f t="shared" si="116"/>
        <v/>
      </c>
      <c r="P2367" s="91" t="str">
        <f t="shared" si="118"/>
        <v/>
      </c>
      <c r="R2367" s="91" t="str">
        <f t="shared" si="117"/>
        <v/>
      </c>
    </row>
    <row r="2368" spans="15:18" x14ac:dyDescent="0.2">
      <c r="O2368" s="134" t="str">
        <f t="shared" si="116"/>
        <v/>
      </c>
      <c r="P2368" s="91" t="str">
        <f t="shared" si="118"/>
        <v/>
      </c>
      <c r="R2368" s="91" t="str">
        <f t="shared" si="117"/>
        <v/>
      </c>
    </row>
    <row r="2369" spans="15:18" x14ac:dyDescent="0.2">
      <c r="O2369" s="134" t="str">
        <f t="shared" si="116"/>
        <v/>
      </c>
      <c r="P2369" s="91" t="str">
        <f t="shared" si="118"/>
        <v/>
      </c>
      <c r="R2369" s="91" t="str">
        <f t="shared" si="117"/>
        <v/>
      </c>
    </row>
    <row r="2370" spans="15:18" x14ac:dyDescent="0.2">
      <c r="O2370" s="134" t="str">
        <f t="shared" si="116"/>
        <v/>
      </c>
      <c r="P2370" s="91" t="str">
        <f t="shared" si="118"/>
        <v/>
      </c>
      <c r="R2370" s="91" t="str">
        <f t="shared" si="117"/>
        <v/>
      </c>
    </row>
    <row r="2371" spans="15:18" x14ac:dyDescent="0.2">
      <c r="O2371" s="134" t="str">
        <f t="shared" ref="O2371:O2434" si="119">IF(A2371="","",1)</f>
        <v/>
      </c>
      <c r="P2371" s="91" t="str">
        <f t="shared" si="118"/>
        <v/>
      </c>
      <c r="R2371" s="91" t="str">
        <f t="shared" ref="R2371:R2434" si="120">IF(S2371="AGENT",2,"")&amp;IF(S2371="CLIENT",1,"")</f>
        <v/>
      </c>
    </row>
    <row r="2372" spans="15:18" x14ac:dyDescent="0.2">
      <c r="O2372" s="134" t="str">
        <f t="shared" si="119"/>
        <v/>
      </c>
      <c r="P2372" s="91" t="str">
        <f t="shared" ref="P2372:P2435" si="121">IF(OR(L2372="TROP CHER ALL IN", L2372="TROP CHER FOB", L2372="TROP CHER FRET", L2372="REP HORS DELAIS", L2372="PDT NON ADAPTE", L2372="CDE ANNULEE", L2372="AUTRE"),1, "")</f>
        <v/>
      </c>
      <c r="R2372" s="91" t="str">
        <f t="shared" si="120"/>
        <v/>
      </c>
    </row>
    <row r="2373" spans="15:18" x14ac:dyDescent="0.2">
      <c r="O2373" s="134" t="str">
        <f t="shared" si="119"/>
        <v/>
      </c>
      <c r="P2373" s="91" t="str">
        <f t="shared" si="121"/>
        <v/>
      </c>
      <c r="R2373" s="91" t="str">
        <f t="shared" si="120"/>
        <v/>
      </c>
    </row>
    <row r="2374" spans="15:18" x14ac:dyDescent="0.2">
      <c r="O2374" s="134" t="str">
        <f t="shared" si="119"/>
        <v/>
      </c>
      <c r="P2374" s="91" t="str">
        <f t="shared" si="121"/>
        <v/>
      </c>
      <c r="R2374" s="91" t="str">
        <f t="shared" si="120"/>
        <v/>
      </c>
    </row>
    <row r="2375" spans="15:18" x14ac:dyDescent="0.2">
      <c r="O2375" s="134" t="str">
        <f t="shared" si="119"/>
        <v/>
      </c>
      <c r="P2375" s="91" t="str">
        <f t="shared" si="121"/>
        <v/>
      </c>
      <c r="R2375" s="91" t="str">
        <f t="shared" si="120"/>
        <v/>
      </c>
    </row>
    <row r="2376" spans="15:18" x14ac:dyDescent="0.2">
      <c r="O2376" s="134" t="str">
        <f t="shared" si="119"/>
        <v/>
      </c>
      <c r="P2376" s="91" t="str">
        <f t="shared" si="121"/>
        <v/>
      </c>
      <c r="R2376" s="91" t="str">
        <f t="shared" si="120"/>
        <v/>
      </c>
    </row>
    <row r="2377" spans="15:18" x14ac:dyDescent="0.2">
      <c r="O2377" s="134" t="str">
        <f t="shared" si="119"/>
        <v/>
      </c>
      <c r="P2377" s="91" t="str">
        <f t="shared" si="121"/>
        <v/>
      </c>
      <c r="R2377" s="91" t="str">
        <f t="shared" si="120"/>
        <v/>
      </c>
    </row>
    <row r="2378" spans="15:18" x14ac:dyDescent="0.2">
      <c r="O2378" s="134" t="str">
        <f t="shared" si="119"/>
        <v/>
      </c>
      <c r="P2378" s="91" t="str">
        <f t="shared" si="121"/>
        <v/>
      </c>
      <c r="R2378" s="91" t="str">
        <f t="shared" si="120"/>
        <v/>
      </c>
    </row>
    <row r="2379" spans="15:18" x14ac:dyDescent="0.2">
      <c r="O2379" s="134" t="str">
        <f t="shared" si="119"/>
        <v/>
      </c>
      <c r="P2379" s="91" t="str">
        <f t="shared" si="121"/>
        <v/>
      </c>
      <c r="R2379" s="91" t="str">
        <f t="shared" si="120"/>
        <v/>
      </c>
    </row>
    <row r="2380" spans="15:18" x14ac:dyDescent="0.2">
      <c r="O2380" s="134" t="str">
        <f t="shared" si="119"/>
        <v/>
      </c>
      <c r="P2380" s="91" t="str">
        <f t="shared" si="121"/>
        <v/>
      </c>
      <c r="R2380" s="91" t="str">
        <f t="shared" si="120"/>
        <v/>
      </c>
    </row>
    <row r="2381" spans="15:18" x14ac:dyDescent="0.2">
      <c r="O2381" s="134" t="str">
        <f t="shared" si="119"/>
        <v/>
      </c>
      <c r="P2381" s="91" t="str">
        <f t="shared" si="121"/>
        <v/>
      </c>
      <c r="R2381" s="91" t="str">
        <f t="shared" si="120"/>
        <v/>
      </c>
    </row>
    <row r="2382" spans="15:18" x14ac:dyDescent="0.2">
      <c r="O2382" s="134" t="str">
        <f t="shared" si="119"/>
        <v/>
      </c>
      <c r="P2382" s="91" t="str">
        <f t="shared" si="121"/>
        <v/>
      </c>
      <c r="R2382" s="91" t="str">
        <f t="shared" si="120"/>
        <v/>
      </c>
    </row>
    <row r="2383" spans="15:18" x14ac:dyDescent="0.2">
      <c r="O2383" s="134" t="str">
        <f t="shared" si="119"/>
        <v/>
      </c>
      <c r="P2383" s="91" t="str">
        <f t="shared" si="121"/>
        <v/>
      </c>
      <c r="R2383" s="91" t="str">
        <f t="shared" si="120"/>
        <v/>
      </c>
    </row>
    <row r="2384" spans="15:18" x14ac:dyDescent="0.2">
      <c r="O2384" s="134" t="str">
        <f t="shared" si="119"/>
        <v/>
      </c>
      <c r="P2384" s="91" t="str">
        <f t="shared" si="121"/>
        <v/>
      </c>
      <c r="R2384" s="91" t="str">
        <f t="shared" si="120"/>
        <v/>
      </c>
    </row>
    <row r="2385" spans="15:18" x14ac:dyDescent="0.2">
      <c r="O2385" s="134" t="str">
        <f t="shared" si="119"/>
        <v/>
      </c>
      <c r="P2385" s="91" t="str">
        <f t="shared" si="121"/>
        <v/>
      </c>
      <c r="R2385" s="91" t="str">
        <f t="shared" si="120"/>
        <v/>
      </c>
    </row>
    <row r="2386" spans="15:18" x14ac:dyDescent="0.2">
      <c r="O2386" s="134" t="str">
        <f t="shared" si="119"/>
        <v/>
      </c>
      <c r="P2386" s="91" t="str">
        <f t="shared" si="121"/>
        <v/>
      </c>
      <c r="R2386" s="91" t="str">
        <f t="shared" si="120"/>
        <v/>
      </c>
    </row>
    <row r="2387" spans="15:18" x14ac:dyDescent="0.2">
      <c r="O2387" s="134" t="str">
        <f t="shared" si="119"/>
        <v/>
      </c>
      <c r="P2387" s="91" t="str">
        <f t="shared" si="121"/>
        <v/>
      </c>
      <c r="R2387" s="91" t="str">
        <f t="shared" si="120"/>
        <v/>
      </c>
    </row>
    <row r="2388" spans="15:18" x14ac:dyDescent="0.2">
      <c r="O2388" s="134" t="str">
        <f t="shared" si="119"/>
        <v/>
      </c>
      <c r="P2388" s="91" t="str">
        <f t="shared" si="121"/>
        <v/>
      </c>
      <c r="R2388" s="91" t="str">
        <f t="shared" si="120"/>
        <v/>
      </c>
    </row>
    <row r="2389" spans="15:18" x14ac:dyDescent="0.2">
      <c r="O2389" s="134" t="str">
        <f t="shared" si="119"/>
        <v/>
      </c>
      <c r="P2389" s="91" t="str">
        <f t="shared" si="121"/>
        <v/>
      </c>
      <c r="R2389" s="91" t="str">
        <f t="shared" si="120"/>
        <v/>
      </c>
    </row>
    <row r="2390" spans="15:18" x14ac:dyDescent="0.2">
      <c r="O2390" s="134" t="str">
        <f t="shared" si="119"/>
        <v/>
      </c>
      <c r="P2390" s="91" t="str">
        <f t="shared" si="121"/>
        <v/>
      </c>
      <c r="R2390" s="91" t="str">
        <f t="shared" si="120"/>
        <v/>
      </c>
    </row>
    <row r="2391" spans="15:18" x14ac:dyDescent="0.2">
      <c r="O2391" s="134" t="str">
        <f t="shared" si="119"/>
        <v/>
      </c>
      <c r="P2391" s="91" t="str">
        <f t="shared" si="121"/>
        <v/>
      </c>
      <c r="R2391" s="91" t="str">
        <f t="shared" si="120"/>
        <v/>
      </c>
    </row>
    <row r="2392" spans="15:18" x14ac:dyDescent="0.2">
      <c r="O2392" s="134" t="str">
        <f t="shared" si="119"/>
        <v/>
      </c>
      <c r="P2392" s="91" t="str">
        <f t="shared" si="121"/>
        <v/>
      </c>
      <c r="R2392" s="91" t="str">
        <f t="shared" si="120"/>
        <v/>
      </c>
    </row>
    <row r="2393" spans="15:18" x14ac:dyDescent="0.2">
      <c r="O2393" s="134" t="str">
        <f t="shared" si="119"/>
        <v/>
      </c>
      <c r="P2393" s="91" t="str">
        <f t="shared" si="121"/>
        <v/>
      </c>
      <c r="R2393" s="91" t="str">
        <f t="shared" si="120"/>
        <v/>
      </c>
    </row>
    <row r="2394" spans="15:18" x14ac:dyDescent="0.2">
      <c r="O2394" s="134" t="str">
        <f t="shared" si="119"/>
        <v/>
      </c>
      <c r="P2394" s="91" t="str">
        <f t="shared" si="121"/>
        <v/>
      </c>
      <c r="R2394" s="91" t="str">
        <f t="shared" si="120"/>
        <v/>
      </c>
    </row>
    <row r="2395" spans="15:18" x14ac:dyDescent="0.2">
      <c r="O2395" s="134" t="str">
        <f t="shared" si="119"/>
        <v/>
      </c>
      <c r="P2395" s="91" t="str">
        <f t="shared" si="121"/>
        <v/>
      </c>
      <c r="R2395" s="91" t="str">
        <f t="shared" si="120"/>
        <v/>
      </c>
    </row>
    <row r="2396" spans="15:18" x14ac:dyDescent="0.2">
      <c r="O2396" s="134" t="str">
        <f t="shared" si="119"/>
        <v/>
      </c>
      <c r="P2396" s="91" t="str">
        <f t="shared" si="121"/>
        <v/>
      </c>
      <c r="R2396" s="91" t="str">
        <f t="shared" si="120"/>
        <v/>
      </c>
    </row>
    <row r="2397" spans="15:18" x14ac:dyDescent="0.2">
      <c r="O2397" s="134" t="str">
        <f t="shared" si="119"/>
        <v/>
      </c>
      <c r="P2397" s="91" t="str">
        <f t="shared" si="121"/>
        <v/>
      </c>
      <c r="R2397" s="91" t="str">
        <f t="shared" si="120"/>
        <v/>
      </c>
    </row>
    <row r="2398" spans="15:18" x14ac:dyDescent="0.2">
      <c r="O2398" s="134" t="str">
        <f t="shared" si="119"/>
        <v/>
      </c>
      <c r="P2398" s="91" t="str">
        <f t="shared" si="121"/>
        <v/>
      </c>
      <c r="R2398" s="91" t="str">
        <f t="shared" si="120"/>
        <v/>
      </c>
    </row>
    <row r="2399" spans="15:18" x14ac:dyDescent="0.2">
      <c r="O2399" s="134" t="str">
        <f t="shared" si="119"/>
        <v/>
      </c>
      <c r="P2399" s="91" t="str">
        <f t="shared" si="121"/>
        <v/>
      </c>
      <c r="R2399" s="91" t="str">
        <f t="shared" si="120"/>
        <v/>
      </c>
    </row>
    <row r="2400" spans="15:18" x14ac:dyDescent="0.2">
      <c r="O2400" s="134" t="str">
        <f t="shared" si="119"/>
        <v/>
      </c>
      <c r="P2400" s="91" t="str">
        <f t="shared" si="121"/>
        <v/>
      </c>
      <c r="R2400" s="91" t="str">
        <f t="shared" si="120"/>
        <v/>
      </c>
    </row>
    <row r="2401" spans="15:18" x14ac:dyDescent="0.2">
      <c r="O2401" s="134" t="str">
        <f t="shared" si="119"/>
        <v/>
      </c>
      <c r="P2401" s="91" t="str">
        <f t="shared" si="121"/>
        <v/>
      </c>
      <c r="R2401" s="91" t="str">
        <f t="shared" si="120"/>
        <v/>
      </c>
    </row>
    <row r="2402" spans="15:18" x14ac:dyDescent="0.2">
      <c r="O2402" s="134" t="str">
        <f t="shared" si="119"/>
        <v/>
      </c>
      <c r="P2402" s="91" t="str">
        <f t="shared" si="121"/>
        <v/>
      </c>
      <c r="R2402" s="91" t="str">
        <f t="shared" si="120"/>
        <v/>
      </c>
    </row>
    <row r="2403" spans="15:18" x14ac:dyDescent="0.2">
      <c r="O2403" s="134" t="str">
        <f t="shared" si="119"/>
        <v/>
      </c>
      <c r="P2403" s="91" t="str">
        <f t="shared" si="121"/>
        <v/>
      </c>
      <c r="R2403" s="91" t="str">
        <f t="shared" si="120"/>
        <v/>
      </c>
    </row>
    <row r="2404" spans="15:18" x14ac:dyDescent="0.2">
      <c r="O2404" s="134" t="str">
        <f t="shared" si="119"/>
        <v/>
      </c>
      <c r="P2404" s="91" t="str">
        <f t="shared" si="121"/>
        <v/>
      </c>
      <c r="R2404" s="91" t="str">
        <f t="shared" si="120"/>
        <v/>
      </c>
    </row>
    <row r="2405" spans="15:18" x14ac:dyDescent="0.2">
      <c r="O2405" s="134" t="str">
        <f t="shared" si="119"/>
        <v/>
      </c>
      <c r="P2405" s="91" t="str">
        <f t="shared" si="121"/>
        <v/>
      </c>
      <c r="R2405" s="91" t="str">
        <f t="shared" si="120"/>
        <v/>
      </c>
    </row>
    <row r="2406" spans="15:18" x14ac:dyDescent="0.2">
      <c r="O2406" s="134" t="str">
        <f t="shared" si="119"/>
        <v/>
      </c>
      <c r="P2406" s="91" t="str">
        <f t="shared" si="121"/>
        <v/>
      </c>
      <c r="R2406" s="91" t="str">
        <f t="shared" si="120"/>
        <v/>
      </c>
    </row>
    <row r="2407" spans="15:18" x14ac:dyDescent="0.2">
      <c r="O2407" s="134" t="str">
        <f t="shared" si="119"/>
        <v/>
      </c>
      <c r="P2407" s="91" t="str">
        <f t="shared" si="121"/>
        <v/>
      </c>
      <c r="R2407" s="91" t="str">
        <f t="shared" si="120"/>
        <v/>
      </c>
    </row>
    <row r="2408" spans="15:18" x14ac:dyDescent="0.2">
      <c r="O2408" s="134" t="str">
        <f t="shared" si="119"/>
        <v/>
      </c>
      <c r="P2408" s="91" t="str">
        <f t="shared" si="121"/>
        <v/>
      </c>
      <c r="R2408" s="91" t="str">
        <f t="shared" si="120"/>
        <v/>
      </c>
    </row>
    <row r="2409" spans="15:18" x14ac:dyDescent="0.2">
      <c r="O2409" s="134" t="str">
        <f t="shared" si="119"/>
        <v/>
      </c>
      <c r="P2409" s="91" t="str">
        <f t="shared" si="121"/>
        <v/>
      </c>
      <c r="R2409" s="91" t="str">
        <f t="shared" si="120"/>
        <v/>
      </c>
    </row>
    <row r="2410" spans="15:18" x14ac:dyDescent="0.2">
      <c r="O2410" s="134" t="str">
        <f t="shared" si="119"/>
        <v/>
      </c>
      <c r="P2410" s="91" t="str">
        <f t="shared" si="121"/>
        <v/>
      </c>
      <c r="R2410" s="91" t="str">
        <f t="shared" si="120"/>
        <v/>
      </c>
    </row>
    <row r="2411" spans="15:18" x14ac:dyDescent="0.2">
      <c r="O2411" s="134" t="str">
        <f t="shared" si="119"/>
        <v/>
      </c>
      <c r="P2411" s="91" t="str">
        <f t="shared" si="121"/>
        <v/>
      </c>
      <c r="R2411" s="91" t="str">
        <f t="shared" si="120"/>
        <v/>
      </c>
    </row>
    <row r="2412" spans="15:18" x14ac:dyDescent="0.2">
      <c r="O2412" s="134" t="str">
        <f t="shared" si="119"/>
        <v/>
      </c>
      <c r="P2412" s="91" t="str">
        <f t="shared" si="121"/>
        <v/>
      </c>
      <c r="R2412" s="91" t="str">
        <f t="shared" si="120"/>
        <v/>
      </c>
    </row>
    <row r="2413" spans="15:18" x14ac:dyDescent="0.2">
      <c r="O2413" s="134" t="str">
        <f t="shared" si="119"/>
        <v/>
      </c>
      <c r="P2413" s="91" t="str">
        <f t="shared" si="121"/>
        <v/>
      </c>
      <c r="R2413" s="91" t="str">
        <f t="shared" si="120"/>
        <v/>
      </c>
    </row>
    <row r="2414" spans="15:18" x14ac:dyDescent="0.2">
      <c r="O2414" s="134" t="str">
        <f t="shared" si="119"/>
        <v/>
      </c>
      <c r="P2414" s="91" t="str">
        <f t="shared" si="121"/>
        <v/>
      </c>
      <c r="R2414" s="91" t="str">
        <f t="shared" si="120"/>
        <v/>
      </c>
    </row>
    <row r="2415" spans="15:18" x14ac:dyDescent="0.2">
      <c r="O2415" s="134" t="str">
        <f t="shared" si="119"/>
        <v/>
      </c>
      <c r="P2415" s="91" t="str">
        <f t="shared" si="121"/>
        <v/>
      </c>
      <c r="R2415" s="91" t="str">
        <f t="shared" si="120"/>
        <v/>
      </c>
    </row>
    <row r="2416" spans="15:18" x14ac:dyDescent="0.2">
      <c r="O2416" s="134" t="str">
        <f t="shared" si="119"/>
        <v/>
      </c>
      <c r="P2416" s="91" t="str">
        <f t="shared" si="121"/>
        <v/>
      </c>
      <c r="R2416" s="91" t="str">
        <f t="shared" si="120"/>
        <v/>
      </c>
    </row>
    <row r="2417" spans="15:18" x14ac:dyDescent="0.2">
      <c r="O2417" s="134" t="str">
        <f t="shared" si="119"/>
        <v/>
      </c>
      <c r="P2417" s="91" t="str">
        <f t="shared" si="121"/>
        <v/>
      </c>
      <c r="R2417" s="91" t="str">
        <f t="shared" si="120"/>
        <v/>
      </c>
    </row>
    <row r="2418" spans="15:18" x14ac:dyDescent="0.2">
      <c r="O2418" s="134" t="str">
        <f t="shared" si="119"/>
        <v/>
      </c>
      <c r="P2418" s="91" t="str">
        <f t="shared" si="121"/>
        <v/>
      </c>
      <c r="R2418" s="91" t="str">
        <f t="shared" si="120"/>
        <v/>
      </c>
    </row>
    <row r="2419" spans="15:18" x14ac:dyDescent="0.2">
      <c r="O2419" s="134" t="str">
        <f t="shared" si="119"/>
        <v/>
      </c>
      <c r="P2419" s="91" t="str">
        <f t="shared" si="121"/>
        <v/>
      </c>
      <c r="R2419" s="91" t="str">
        <f t="shared" si="120"/>
        <v/>
      </c>
    </row>
    <row r="2420" spans="15:18" x14ac:dyDescent="0.2">
      <c r="O2420" s="134" t="str">
        <f t="shared" si="119"/>
        <v/>
      </c>
      <c r="P2420" s="91" t="str">
        <f t="shared" si="121"/>
        <v/>
      </c>
      <c r="R2420" s="91" t="str">
        <f t="shared" si="120"/>
        <v/>
      </c>
    </row>
    <row r="2421" spans="15:18" x14ac:dyDescent="0.2">
      <c r="O2421" s="134" t="str">
        <f t="shared" si="119"/>
        <v/>
      </c>
      <c r="P2421" s="91" t="str">
        <f t="shared" si="121"/>
        <v/>
      </c>
      <c r="R2421" s="91" t="str">
        <f t="shared" si="120"/>
        <v/>
      </c>
    </row>
    <row r="2422" spans="15:18" x14ac:dyDescent="0.2">
      <c r="O2422" s="134" t="str">
        <f t="shared" si="119"/>
        <v/>
      </c>
      <c r="P2422" s="91" t="str">
        <f t="shared" si="121"/>
        <v/>
      </c>
      <c r="R2422" s="91" t="str">
        <f t="shared" si="120"/>
        <v/>
      </c>
    </row>
    <row r="2423" spans="15:18" x14ac:dyDescent="0.2">
      <c r="O2423" s="134" t="str">
        <f t="shared" si="119"/>
        <v/>
      </c>
      <c r="P2423" s="91" t="str">
        <f t="shared" si="121"/>
        <v/>
      </c>
      <c r="R2423" s="91" t="str">
        <f t="shared" si="120"/>
        <v/>
      </c>
    </row>
    <row r="2424" spans="15:18" x14ac:dyDescent="0.2">
      <c r="O2424" s="134" t="str">
        <f t="shared" si="119"/>
        <v/>
      </c>
      <c r="P2424" s="91" t="str">
        <f t="shared" si="121"/>
        <v/>
      </c>
      <c r="R2424" s="91" t="str">
        <f t="shared" si="120"/>
        <v/>
      </c>
    </row>
    <row r="2425" spans="15:18" x14ac:dyDescent="0.2">
      <c r="O2425" s="134" t="str">
        <f t="shared" si="119"/>
        <v/>
      </c>
      <c r="P2425" s="91" t="str">
        <f t="shared" si="121"/>
        <v/>
      </c>
      <c r="R2425" s="91" t="str">
        <f t="shared" si="120"/>
        <v/>
      </c>
    </row>
    <row r="2426" spans="15:18" x14ac:dyDescent="0.2">
      <c r="O2426" s="134" t="str">
        <f t="shared" si="119"/>
        <v/>
      </c>
      <c r="P2426" s="91" t="str">
        <f t="shared" si="121"/>
        <v/>
      </c>
      <c r="R2426" s="91" t="str">
        <f t="shared" si="120"/>
        <v/>
      </c>
    </row>
    <row r="2427" spans="15:18" x14ac:dyDescent="0.2">
      <c r="O2427" s="134" t="str">
        <f t="shared" si="119"/>
        <v/>
      </c>
      <c r="P2427" s="91" t="str">
        <f t="shared" si="121"/>
        <v/>
      </c>
      <c r="R2427" s="91" t="str">
        <f t="shared" si="120"/>
        <v/>
      </c>
    </row>
    <row r="2428" spans="15:18" x14ac:dyDescent="0.2">
      <c r="O2428" s="134" t="str">
        <f t="shared" si="119"/>
        <v/>
      </c>
      <c r="P2428" s="91" t="str">
        <f t="shared" si="121"/>
        <v/>
      </c>
      <c r="R2428" s="91" t="str">
        <f t="shared" si="120"/>
        <v/>
      </c>
    </row>
    <row r="2429" spans="15:18" x14ac:dyDescent="0.2">
      <c r="O2429" s="134" t="str">
        <f t="shared" si="119"/>
        <v/>
      </c>
      <c r="P2429" s="91" t="str">
        <f t="shared" si="121"/>
        <v/>
      </c>
      <c r="R2429" s="91" t="str">
        <f t="shared" si="120"/>
        <v/>
      </c>
    </row>
    <row r="2430" spans="15:18" x14ac:dyDescent="0.2">
      <c r="O2430" s="134" t="str">
        <f t="shared" si="119"/>
        <v/>
      </c>
      <c r="P2430" s="91" t="str">
        <f t="shared" si="121"/>
        <v/>
      </c>
      <c r="R2430" s="91" t="str">
        <f t="shared" si="120"/>
        <v/>
      </c>
    </row>
    <row r="2431" spans="15:18" x14ac:dyDescent="0.2">
      <c r="O2431" s="134" t="str">
        <f t="shared" si="119"/>
        <v/>
      </c>
      <c r="P2431" s="91" t="str">
        <f t="shared" si="121"/>
        <v/>
      </c>
      <c r="R2431" s="91" t="str">
        <f t="shared" si="120"/>
        <v/>
      </c>
    </row>
    <row r="2432" spans="15:18" x14ac:dyDescent="0.2">
      <c r="O2432" s="134" t="str">
        <f t="shared" si="119"/>
        <v/>
      </c>
      <c r="P2432" s="91" t="str">
        <f t="shared" si="121"/>
        <v/>
      </c>
      <c r="R2432" s="91" t="str">
        <f t="shared" si="120"/>
        <v/>
      </c>
    </row>
    <row r="2433" spans="15:18" x14ac:dyDescent="0.2">
      <c r="O2433" s="134" t="str">
        <f t="shared" si="119"/>
        <v/>
      </c>
      <c r="P2433" s="91" t="str">
        <f t="shared" si="121"/>
        <v/>
      </c>
      <c r="R2433" s="91" t="str">
        <f t="shared" si="120"/>
        <v/>
      </c>
    </row>
    <row r="2434" spans="15:18" x14ac:dyDescent="0.2">
      <c r="O2434" s="134" t="str">
        <f t="shared" si="119"/>
        <v/>
      </c>
      <c r="P2434" s="91" t="str">
        <f t="shared" si="121"/>
        <v/>
      </c>
      <c r="R2434" s="91" t="str">
        <f t="shared" si="120"/>
        <v/>
      </c>
    </row>
    <row r="2435" spans="15:18" x14ac:dyDescent="0.2">
      <c r="O2435" s="134" t="str">
        <f t="shared" ref="O2435:O2498" si="122">IF(A2435="","",1)</f>
        <v/>
      </c>
      <c r="P2435" s="91" t="str">
        <f t="shared" si="121"/>
        <v/>
      </c>
      <c r="R2435" s="91" t="str">
        <f t="shared" ref="R2435:R2498" si="123">IF(S2435="AGENT",2,"")&amp;IF(S2435="CLIENT",1,"")</f>
        <v/>
      </c>
    </row>
    <row r="2436" spans="15:18" x14ac:dyDescent="0.2">
      <c r="O2436" s="134" t="str">
        <f t="shared" si="122"/>
        <v/>
      </c>
      <c r="P2436" s="91" t="str">
        <f t="shared" ref="P2436:P2499" si="124">IF(OR(L2436="TROP CHER ALL IN", L2436="TROP CHER FOB", L2436="TROP CHER FRET", L2436="REP HORS DELAIS", L2436="PDT NON ADAPTE", L2436="CDE ANNULEE", L2436="AUTRE"),1, "")</f>
        <v/>
      </c>
      <c r="R2436" s="91" t="str">
        <f t="shared" si="123"/>
        <v/>
      </c>
    </row>
    <row r="2437" spans="15:18" x14ac:dyDescent="0.2">
      <c r="O2437" s="134" t="str">
        <f t="shared" si="122"/>
        <v/>
      </c>
      <c r="P2437" s="91" t="str">
        <f t="shared" si="124"/>
        <v/>
      </c>
      <c r="R2437" s="91" t="str">
        <f t="shared" si="123"/>
        <v/>
      </c>
    </row>
    <row r="2438" spans="15:18" x14ac:dyDescent="0.2">
      <c r="O2438" s="134" t="str">
        <f t="shared" si="122"/>
        <v/>
      </c>
      <c r="P2438" s="91" t="str">
        <f t="shared" si="124"/>
        <v/>
      </c>
      <c r="R2438" s="91" t="str">
        <f t="shared" si="123"/>
        <v/>
      </c>
    </row>
    <row r="2439" spans="15:18" x14ac:dyDescent="0.2">
      <c r="O2439" s="134" t="str">
        <f t="shared" si="122"/>
        <v/>
      </c>
      <c r="P2439" s="91" t="str">
        <f t="shared" si="124"/>
        <v/>
      </c>
      <c r="R2439" s="91" t="str">
        <f t="shared" si="123"/>
        <v/>
      </c>
    </row>
    <row r="2440" spans="15:18" x14ac:dyDescent="0.2">
      <c r="O2440" s="134" t="str">
        <f t="shared" si="122"/>
        <v/>
      </c>
      <c r="P2440" s="91" t="str">
        <f t="shared" si="124"/>
        <v/>
      </c>
      <c r="R2440" s="91" t="str">
        <f t="shared" si="123"/>
        <v/>
      </c>
    </row>
    <row r="2441" spans="15:18" x14ac:dyDescent="0.2">
      <c r="O2441" s="134" t="str">
        <f t="shared" si="122"/>
        <v/>
      </c>
      <c r="P2441" s="91" t="str">
        <f t="shared" si="124"/>
        <v/>
      </c>
      <c r="R2441" s="91" t="str">
        <f t="shared" si="123"/>
        <v/>
      </c>
    </row>
    <row r="2442" spans="15:18" x14ac:dyDescent="0.2">
      <c r="O2442" s="134" t="str">
        <f t="shared" si="122"/>
        <v/>
      </c>
      <c r="P2442" s="91" t="str">
        <f t="shared" si="124"/>
        <v/>
      </c>
      <c r="R2442" s="91" t="str">
        <f t="shared" si="123"/>
        <v/>
      </c>
    </row>
    <row r="2443" spans="15:18" x14ac:dyDescent="0.2">
      <c r="O2443" s="134" t="str">
        <f t="shared" si="122"/>
        <v/>
      </c>
      <c r="P2443" s="91" t="str">
        <f t="shared" si="124"/>
        <v/>
      </c>
      <c r="R2443" s="91" t="str">
        <f t="shared" si="123"/>
        <v/>
      </c>
    </row>
    <row r="2444" spans="15:18" x14ac:dyDescent="0.2">
      <c r="O2444" s="134" t="str">
        <f t="shared" si="122"/>
        <v/>
      </c>
      <c r="P2444" s="91" t="str">
        <f t="shared" si="124"/>
        <v/>
      </c>
      <c r="R2444" s="91" t="str">
        <f t="shared" si="123"/>
        <v/>
      </c>
    </row>
    <row r="2445" spans="15:18" x14ac:dyDescent="0.2">
      <c r="O2445" s="134" t="str">
        <f t="shared" si="122"/>
        <v/>
      </c>
      <c r="P2445" s="91" t="str">
        <f t="shared" si="124"/>
        <v/>
      </c>
      <c r="R2445" s="91" t="str">
        <f t="shared" si="123"/>
        <v/>
      </c>
    </row>
    <row r="2446" spans="15:18" x14ac:dyDescent="0.2">
      <c r="O2446" s="134" t="str">
        <f t="shared" si="122"/>
        <v/>
      </c>
      <c r="P2446" s="91" t="str">
        <f t="shared" si="124"/>
        <v/>
      </c>
      <c r="R2446" s="91" t="str">
        <f t="shared" si="123"/>
        <v/>
      </c>
    </row>
    <row r="2447" spans="15:18" x14ac:dyDescent="0.2">
      <c r="O2447" s="134" t="str">
        <f t="shared" si="122"/>
        <v/>
      </c>
      <c r="P2447" s="91" t="str">
        <f t="shared" si="124"/>
        <v/>
      </c>
      <c r="R2447" s="91" t="str">
        <f t="shared" si="123"/>
        <v/>
      </c>
    </row>
    <row r="2448" spans="15:18" x14ac:dyDescent="0.2">
      <c r="O2448" s="134" t="str">
        <f t="shared" si="122"/>
        <v/>
      </c>
      <c r="P2448" s="91" t="str">
        <f t="shared" si="124"/>
        <v/>
      </c>
      <c r="R2448" s="91" t="str">
        <f t="shared" si="123"/>
        <v/>
      </c>
    </row>
    <row r="2449" spans="15:18" x14ac:dyDescent="0.2">
      <c r="O2449" s="134" t="str">
        <f t="shared" si="122"/>
        <v/>
      </c>
      <c r="P2449" s="91" t="str">
        <f t="shared" si="124"/>
        <v/>
      </c>
      <c r="R2449" s="91" t="str">
        <f t="shared" si="123"/>
        <v/>
      </c>
    </row>
    <row r="2450" spans="15:18" x14ac:dyDescent="0.2">
      <c r="O2450" s="134" t="str">
        <f t="shared" si="122"/>
        <v/>
      </c>
      <c r="P2450" s="91" t="str">
        <f t="shared" si="124"/>
        <v/>
      </c>
      <c r="R2450" s="91" t="str">
        <f t="shared" si="123"/>
        <v/>
      </c>
    </row>
    <row r="2451" spans="15:18" x14ac:dyDescent="0.2">
      <c r="O2451" s="134" t="str">
        <f t="shared" si="122"/>
        <v/>
      </c>
      <c r="P2451" s="91" t="str">
        <f t="shared" si="124"/>
        <v/>
      </c>
      <c r="R2451" s="91" t="str">
        <f t="shared" si="123"/>
        <v/>
      </c>
    </row>
    <row r="2452" spans="15:18" x14ac:dyDescent="0.2">
      <c r="O2452" s="134" t="str">
        <f t="shared" si="122"/>
        <v/>
      </c>
      <c r="P2452" s="91" t="str">
        <f t="shared" si="124"/>
        <v/>
      </c>
      <c r="R2452" s="91" t="str">
        <f t="shared" si="123"/>
        <v/>
      </c>
    </row>
    <row r="2453" spans="15:18" x14ac:dyDescent="0.2">
      <c r="O2453" s="134" t="str">
        <f t="shared" si="122"/>
        <v/>
      </c>
      <c r="P2453" s="91" t="str">
        <f t="shared" si="124"/>
        <v/>
      </c>
      <c r="R2453" s="91" t="str">
        <f t="shared" si="123"/>
        <v/>
      </c>
    </row>
    <row r="2454" spans="15:18" x14ac:dyDescent="0.2">
      <c r="O2454" s="134" t="str">
        <f t="shared" si="122"/>
        <v/>
      </c>
      <c r="P2454" s="91" t="str">
        <f t="shared" si="124"/>
        <v/>
      </c>
      <c r="R2454" s="91" t="str">
        <f t="shared" si="123"/>
        <v/>
      </c>
    </row>
    <row r="2455" spans="15:18" x14ac:dyDescent="0.2">
      <c r="O2455" s="134" t="str">
        <f t="shared" si="122"/>
        <v/>
      </c>
      <c r="P2455" s="91" t="str">
        <f t="shared" si="124"/>
        <v/>
      </c>
      <c r="R2455" s="91" t="str">
        <f t="shared" si="123"/>
        <v/>
      </c>
    </row>
    <row r="2456" spans="15:18" x14ac:dyDescent="0.2">
      <c r="O2456" s="134" t="str">
        <f t="shared" si="122"/>
        <v/>
      </c>
      <c r="P2456" s="91" t="str">
        <f t="shared" si="124"/>
        <v/>
      </c>
      <c r="R2456" s="91" t="str">
        <f t="shared" si="123"/>
        <v/>
      </c>
    </row>
    <row r="2457" spans="15:18" x14ac:dyDescent="0.2">
      <c r="O2457" s="134" t="str">
        <f t="shared" si="122"/>
        <v/>
      </c>
      <c r="P2457" s="91" t="str">
        <f t="shared" si="124"/>
        <v/>
      </c>
      <c r="R2457" s="91" t="str">
        <f t="shared" si="123"/>
        <v/>
      </c>
    </row>
    <row r="2458" spans="15:18" x14ac:dyDescent="0.2">
      <c r="O2458" s="134" t="str">
        <f t="shared" si="122"/>
        <v/>
      </c>
      <c r="P2458" s="91" t="str">
        <f t="shared" si="124"/>
        <v/>
      </c>
      <c r="R2458" s="91" t="str">
        <f t="shared" si="123"/>
        <v/>
      </c>
    </row>
    <row r="2459" spans="15:18" x14ac:dyDescent="0.2">
      <c r="O2459" s="134" t="str">
        <f t="shared" si="122"/>
        <v/>
      </c>
      <c r="P2459" s="91" t="str">
        <f t="shared" si="124"/>
        <v/>
      </c>
      <c r="R2459" s="91" t="str">
        <f t="shared" si="123"/>
        <v/>
      </c>
    </row>
    <row r="2460" spans="15:18" x14ac:dyDescent="0.2">
      <c r="O2460" s="134" t="str">
        <f t="shared" si="122"/>
        <v/>
      </c>
      <c r="P2460" s="91" t="str">
        <f t="shared" si="124"/>
        <v/>
      </c>
      <c r="R2460" s="91" t="str">
        <f t="shared" si="123"/>
        <v/>
      </c>
    </row>
    <row r="2461" spans="15:18" x14ac:dyDescent="0.2">
      <c r="O2461" s="134" t="str">
        <f t="shared" si="122"/>
        <v/>
      </c>
      <c r="P2461" s="91" t="str">
        <f t="shared" si="124"/>
        <v/>
      </c>
      <c r="R2461" s="91" t="str">
        <f t="shared" si="123"/>
        <v/>
      </c>
    </row>
    <row r="2462" spans="15:18" x14ac:dyDescent="0.2">
      <c r="O2462" s="134" t="str">
        <f t="shared" si="122"/>
        <v/>
      </c>
      <c r="P2462" s="91" t="str">
        <f t="shared" si="124"/>
        <v/>
      </c>
      <c r="R2462" s="91" t="str">
        <f t="shared" si="123"/>
        <v/>
      </c>
    </row>
    <row r="2463" spans="15:18" x14ac:dyDescent="0.2">
      <c r="O2463" s="134" t="str">
        <f t="shared" si="122"/>
        <v/>
      </c>
      <c r="P2463" s="91" t="str">
        <f t="shared" si="124"/>
        <v/>
      </c>
      <c r="R2463" s="91" t="str">
        <f t="shared" si="123"/>
        <v/>
      </c>
    </row>
    <row r="2464" spans="15:18" x14ac:dyDescent="0.2">
      <c r="O2464" s="134" t="str">
        <f t="shared" si="122"/>
        <v/>
      </c>
      <c r="P2464" s="91" t="str">
        <f t="shared" si="124"/>
        <v/>
      </c>
      <c r="R2464" s="91" t="str">
        <f t="shared" si="123"/>
        <v/>
      </c>
    </row>
    <row r="2465" spans="15:18" x14ac:dyDescent="0.2">
      <c r="O2465" s="134" t="str">
        <f t="shared" si="122"/>
        <v/>
      </c>
      <c r="P2465" s="91" t="str">
        <f t="shared" si="124"/>
        <v/>
      </c>
      <c r="R2465" s="91" t="str">
        <f t="shared" si="123"/>
        <v/>
      </c>
    </row>
    <row r="2466" spans="15:18" x14ac:dyDescent="0.2">
      <c r="O2466" s="134" t="str">
        <f t="shared" si="122"/>
        <v/>
      </c>
      <c r="P2466" s="91" t="str">
        <f t="shared" si="124"/>
        <v/>
      </c>
      <c r="R2466" s="91" t="str">
        <f t="shared" si="123"/>
        <v/>
      </c>
    </row>
    <row r="2467" spans="15:18" x14ac:dyDescent="0.2">
      <c r="O2467" s="134" t="str">
        <f t="shared" si="122"/>
        <v/>
      </c>
      <c r="P2467" s="91" t="str">
        <f t="shared" si="124"/>
        <v/>
      </c>
      <c r="R2467" s="91" t="str">
        <f t="shared" si="123"/>
        <v/>
      </c>
    </row>
    <row r="2468" spans="15:18" x14ac:dyDescent="0.2">
      <c r="O2468" s="134" t="str">
        <f t="shared" si="122"/>
        <v/>
      </c>
      <c r="P2468" s="91" t="str">
        <f t="shared" si="124"/>
        <v/>
      </c>
      <c r="R2468" s="91" t="str">
        <f t="shared" si="123"/>
        <v/>
      </c>
    </row>
    <row r="2469" spans="15:18" x14ac:dyDescent="0.2">
      <c r="O2469" s="134" t="str">
        <f t="shared" si="122"/>
        <v/>
      </c>
      <c r="P2469" s="91" t="str">
        <f t="shared" si="124"/>
        <v/>
      </c>
      <c r="R2469" s="91" t="str">
        <f t="shared" si="123"/>
        <v/>
      </c>
    </row>
    <row r="2470" spans="15:18" x14ac:dyDescent="0.2">
      <c r="O2470" s="134" t="str">
        <f t="shared" si="122"/>
        <v/>
      </c>
      <c r="P2470" s="91" t="str">
        <f t="shared" si="124"/>
        <v/>
      </c>
      <c r="R2470" s="91" t="str">
        <f t="shared" si="123"/>
        <v/>
      </c>
    </row>
    <row r="2471" spans="15:18" x14ac:dyDescent="0.2">
      <c r="O2471" s="134" t="str">
        <f t="shared" si="122"/>
        <v/>
      </c>
      <c r="P2471" s="91" t="str">
        <f t="shared" si="124"/>
        <v/>
      </c>
      <c r="R2471" s="91" t="str">
        <f t="shared" si="123"/>
        <v/>
      </c>
    </row>
    <row r="2472" spans="15:18" x14ac:dyDescent="0.2">
      <c r="O2472" s="134" t="str">
        <f t="shared" si="122"/>
        <v/>
      </c>
      <c r="P2472" s="91" t="str">
        <f t="shared" si="124"/>
        <v/>
      </c>
      <c r="R2472" s="91" t="str">
        <f t="shared" si="123"/>
        <v/>
      </c>
    </row>
    <row r="2473" spans="15:18" x14ac:dyDescent="0.2">
      <c r="O2473" s="134" t="str">
        <f t="shared" si="122"/>
        <v/>
      </c>
      <c r="P2473" s="91" t="str">
        <f t="shared" si="124"/>
        <v/>
      </c>
      <c r="R2473" s="91" t="str">
        <f t="shared" si="123"/>
        <v/>
      </c>
    </row>
    <row r="2474" spans="15:18" x14ac:dyDescent="0.2">
      <c r="O2474" s="134" t="str">
        <f t="shared" si="122"/>
        <v/>
      </c>
      <c r="P2474" s="91" t="str">
        <f t="shared" si="124"/>
        <v/>
      </c>
      <c r="R2474" s="91" t="str">
        <f t="shared" si="123"/>
        <v/>
      </c>
    </row>
    <row r="2475" spans="15:18" x14ac:dyDescent="0.2">
      <c r="O2475" s="134" t="str">
        <f t="shared" si="122"/>
        <v/>
      </c>
      <c r="P2475" s="91" t="str">
        <f t="shared" si="124"/>
        <v/>
      </c>
      <c r="R2475" s="91" t="str">
        <f t="shared" si="123"/>
        <v/>
      </c>
    </row>
    <row r="2476" spans="15:18" x14ac:dyDescent="0.2">
      <c r="O2476" s="134" t="str">
        <f t="shared" si="122"/>
        <v/>
      </c>
      <c r="P2476" s="91" t="str">
        <f t="shared" si="124"/>
        <v/>
      </c>
      <c r="R2476" s="91" t="str">
        <f t="shared" si="123"/>
        <v/>
      </c>
    </row>
    <row r="2477" spans="15:18" x14ac:dyDescent="0.2">
      <c r="O2477" s="134" t="str">
        <f t="shared" si="122"/>
        <v/>
      </c>
      <c r="P2477" s="91" t="str">
        <f t="shared" si="124"/>
        <v/>
      </c>
      <c r="R2477" s="91" t="str">
        <f t="shared" si="123"/>
        <v/>
      </c>
    </row>
    <row r="2478" spans="15:18" x14ac:dyDescent="0.2">
      <c r="O2478" s="134" t="str">
        <f t="shared" si="122"/>
        <v/>
      </c>
      <c r="P2478" s="91" t="str">
        <f t="shared" si="124"/>
        <v/>
      </c>
      <c r="R2478" s="91" t="str">
        <f t="shared" si="123"/>
        <v/>
      </c>
    </row>
    <row r="2479" spans="15:18" x14ac:dyDescent="0.2">
      <c r="O2479" s="134" t="str">
        <f t="shared" si="122"/>
        <v/>
      </c>
      <c r="P2479" s="91" t="str">
        <f t="shared" si="124"/>
        <v/>
      </c>
      <c r="R2479" s="91" t="str">
        <f t="shared" si="123"/>
        <v/>
      </c>
    </row>
    <row r="2480" spans="15:18" x14ac:dyDescent="0.2">
      <c r="O2480" s="134" t="str">
        <f t="shared" si="122"/>
        <v/>
      </c>
      <c r="P2480" s="91" t="str">
        <f t="shared" si="124"/>
        <v/>
      </c>
      <c r="R2480" s="91" t="str">
        <f t="shared" si="123"/>
        <v/>
      </c>
    </row>
    <row r="2481" spans="15:18" x14ac:dyDescent="0.2">
      <c r="O2481" s="134" t="str">
        <f t="shared" si="122"/>
        <v/>
      </c>
      <c r="P2481" s="91" t="str">
        <f t="shared" si="124"/>
        <v/>
      </c>
      <c r="R2481" s="91" t="str">
        <f t="shared" si="123"/>
        <v/>
      </c>
    </row>
    <row r="2482" spans="15:18" x14ac:dyDescent="0.2">
      <c r="O2482" s="134" t="str">
        <f t="shared" si="122"/>
        <v/>
      </c>
      <c r="P2482" s="91" t="str">
        <f t="shared" si="124"/>
        <v/>
      </c>
      <c r="R2482" s="91" t="str">
        <f t="shared" si="123"/>
        <v/>
      </c>
    </row>
    <row r="2483" spans="15:18" x14ac:dyDescent="0.2">
      <c r="O2483" s="134" t="str">
        <f t="shared" si="122"/>
        <v/>
      </c>
      <c r="P2483" s="91" t="str">
        <f t="shared" si="124"/>
        <v/>
      </c>
      <c r="R2483" s="91" t="str">
        <f t="shared" si="123"/>
        <v/>
      </c>
    </row>
    <row r="2484" spans="15:18" x14ac:dyDescent="0.2">
      <c r="O2484" s="134" t="str">
        <f t="shared" si="122"/>
        <v/>
      </c>
      <c r="P2484" s="91" t="str">
        <f t="shared" si="124"/>
        <v/>
      </c>
      <c r="R2484" s="91" t="str">
        <f t="shared" si="123"/>
        <v/>
      </c>
    </row>
    <row r="2485" spans="15:18" x14ac:dyDescent="0.2">
      <c r="O2485" s="134" t="str">
        <f t="shared" si="122"/>
        <v/>
      </c>
      <c r="P2485" s="91" t="str">
        <f t="shared" si="124"/>
        <v/>
      </c>
      <c r="R2485" s="91" t="str">
        <f t="shared" si="123"/>
        <v/>
      </c>
    </row>
    <row r="2486" spans="15:18" x14ac:dyDescent="0.2">
      <c r="O2486" s="134" t="str">
        <f t="shared" si="122"/>
        <v/>
      </c>
      <c r="P2486" s="91" t="str">
        <f t="shared" si="124"/>
        <v/>
      </c>
      <c r="R2486" s="91" t="str">
        <f t="shared" si="123"/>
        <v/>
      </c>
    </row>
    <row r="2487" spans="15:18" x14ac:dyDescent="0.2">
      <c r="O2487" s="134" t="str">
        <f t="shared" si="122"/>
        <v/>
      </c>
      <c r="P2487" s="91" t="str">
        <f t="shared" si="124"/>
        <v/>
      </c>
      <c r="R2487" s="91" t="str">
        <f t="shared" si="123"/>
        <v/>
      </c>
    </row>
    <row r="2488" spans="15:18" x14ac:dyDescent="0.2">
      <c r="O2488" s="134" t="str">
        <f t="shared" si="122"/>
        <v/>
      </c>
      <c r="P2488" s="91" t="str">
        <f t="shared" si="124"/>
        <v/>
      </c>
      <c r="R2488" s="91" t="str">
        <f t="shared" si="123"/>
        <v/>
      </c>
    </row>
    <row r="2489" spans="15:18" x14ac:dyDescent="0.2">
      <c r="O2489" s="134" t="str">
        <f t="shared" si="122"/>
        <v/>
      </c>
      <c r="P2489" s="91" t="str">
        <f t="shared" si="124"/>
        <v/>
      </c>
      <c r="R2489" s="91" t="str">
        <f t="shared" si="123"/>
        <v/>
      </c>
    </row>
    <row r="2490" spans="15:18" x14ac:dyDescent="0.2">
      <c r="O2490" s="134" t="str">
        <f t="shared" si="122"/>
        <v/>
      </c>
      <c r="P2490" s="91" t="str">
        <f t="shared" si="124"/>
        <v/>
      </c>
      <c r="R2490" s="91" t="str">
        <f t="shared" si="123"/>
        <v/>
      </c>
    </row>
    <row r="2491" spans="15:18" x14ac:dyDescent="0.2">
      <c r="O2491" s="134" t="str">
        <f t="shared" si="122"/>
        <v/>
      </c>
      <c r="P2491" s="91" t="str">
        <f t="shared" si="124"/>
        <v/>
      </c>
      <c r="R2491" s="91" t="str">
        <f t="shared" si="123"/>
        <v/>
      </c>
    </row>
    <row r="2492" spans="15:18" x14ac:dyDescent="0.2">
      <c r="O2492" s="134" t="str">
        <f t="shared" si="122"/>
        <v/>
      </c>
      <c r="P2492" s="91" t="str">
        <f t="shared" si="124"/>
        <v/>
      </c>
      <c r="R2492" s="91" t="str">
        <f t="shared" si="123"/>
        <v/>
      </c>
    </row>
    <row r="2493" spans="15:18" x14ac:dyDescent="0.2">
      <c r="O2493" s="134" t="str">
        <f t="shared" si="122"/>
        <v/>
      </c>
      <c r="P2493" s="91" t="str">
        <f t="shared" si="124"/>
        <v/>
      </c>
      <c r="R2493" s="91" t="str">
        <f t="shared" si="123"/>
        <v/>
      </c>
    </row>
    <row r="2494" spans="15:18" x14ac:dyDescent="0.2">
      <c r="O2494" s="134" t="str">
        <f t="shared" si="122"/>
        <v/>
      </c>
      <c r="P2494" s="91" t="str">
        <f t="shared" si="124"/>
        <v/>
      </c>
      <c r="R2494" s="91" t="str">
        <f t="shared" si="123"/>
        <v/>
      </c>
    </row>
    <row r="2495" spans="15:18" x14ac:dyDescent="0.2">
      <c r="O2495" s="134" t="str">
        <f t="shared" si="122"/>
        <v/>
      </c>
      <c r="P2495" s="91" t="str">
        <f t="shared" si="124"/>
        <v/>
      </c>
      <c r="R2495" s="91" t="str">
        <f t="shared" si="123"/>
        <v/>
      </c>
    </row>
    <row r="2496" spans="15:18" x14ac:dyDescent="0.2">
      <c r="O2496" s="134" t="str">
        <f t="shared" si="122"/>
        <v/>
      </c>
      <c r="P2496" s="91" t="str">
        <f t="shared" si="124"/>
        <v/>
      </c>
      <c r="R2496" s="91" t="str">
        <f t="shared" si="123"/>
        <v/>
      </c>
    </row>
    <row r="2497" spans="15:18" x14ac:dyDescent="0.2">
      <c r="O2497" s="134" t="str">
        <f t="shared" si="122"/>
        <v/>
      </c>
      <c r="P2497" s="91" t="str">
        <f t="shared" si="124"/>
        <v/>
      </c>
      <c r="R2497" s="91" t="str">
        <f t="shared" si="123"/>
        <v/>
      </c>
    </row>
    <row r="2498" spans="15:18" x14ac:dyDescent="0.2">
      <c r="O2498" s="134" t="str">
        <f t="shared" si="122"/>
        <v/>
      </c>
      <c r="P2498" s="91" t="str">
        <f t="shared" si="124"/>
        <v/>
      </c>
      <c r="R2498" s="91" t="str">
        <f t="shared" si="123"/>
        <v/>
      </c>
    </row>
    <row r="2499" spans="15:18" x14ac:dyDescent="0.2">
      <c r="O2499" s="134" t="str">
        <f t="shared" ref="O2499:O2562" si="125">IF(A2499="","",1)</f>
        <v/>
      </c>
      <c r="P2499" s="91" t="str">
        <f t="shared" si="124"/>
        <v/>
      </c>
      <c r="R2499" s="91" t="str">
        <f t="shared" ref="R2499:R2562" si="126">IF(S2499="AGENT",2,"")&amp;IF(S2499="CLIENT",1,"")</f>
        <v/>
      </c>
    </row>
    <row r="2500" spans="15:18" x14ac:dyDescent="0.2">
      <c r="O2500" s="134" t="str">
        <f t="shared" si="125"/>
        <v/>
      </c>
      <c r="P2500" s="91" t="str">
        <f t="shared" ref="P2500:P2563" si="127">IF(OR(L2500="TROP CHER ALL IN", L2500="TROP CHER FOB", L2500="TROP CHER FRET", L2500="REP HORS DELAIS", L2500="PDT NON ADAPTE", L2500="CDE ANNULEE", L2500="AUTRE"),1, "")</f>
        <v/>
      </c>
      <c r="R2500" s="91" t="str">
        <f t="shared" si="126"/>
        <v/>
      </c>
    </row>
    <row r="2501" spans="15:18" x14ac:dyDescent="0.2">
      <c r="O2501" s="134" t="str">
        <f t="shared" si="125"/>
        <v/>
      </c>
      <c r="P2501" s="91" t="str">
        <f t="shared" si="127"/>
        <v/>
      </c>
      <c r="R2501" s="91" t="str">
        <f t="shared" si="126"/>
        <v/>
      </c>
    </row>
    <row r="2502" spans="15:18" x14ac:dyDescent="0.2">
      <c r="O2502" s="134" t="str">
        <f t="shared" si="125"/>
        <v/>
      </c>
      <c r="P2502" s="91" t="str">
        <f t="shared" si="127"/>
        <v/>
      </c>
      <c r="R2502" s="91" t="str">
        <f t="shared" si="126"/>
        <v/>
      </c>
    </row>
    <row r="2503" spans="15:18" x14ac:dyDescent="0.2">
      <c r="O2503" s="134" t="str">
        <f t="shared" si="125"/>
        <v/>
      </c>
      <c r="P2503" s="91" t="str">
        <f t="shared" si="127"/>
        <v/>
      </c>
      <c r="R2503" s="91" t="str">
        <f t="shared" si="126"/>
        <v/>
      </c>
    </row>
    <row r="2504" spans="15:18" x14ac:dyDescent="0.2">
      <c r="O2504" s="134" t="str">
        <f t="shared" si="125"/>
        <v/>
      </c>
      <c r="P2504" s="91" t="str">
        <f t="shared" si="127"/>
        <v/>
      </c>
      <c r="R2504" s="91" t="str">
        <f t="shared" si="126"/>
        <v/>
      </c>
    </row>
    <row r="2505" spans="15:18" x14ac:dyDescent="0.2">
      <c r="O2505" s="134" t="str">
        <f t="shared" si="125"/>
        <v/>
      </c>
      <c r="P2505" s="91" t="str">
        <f t="shared" si="127"/>
        <v/>
      </c>
      <c r="R2505" s="91" t="str">
        <f t="shared" si="126"/>
        <v/>
      </c>
    </row>
    <row r="2506" spans="15:18" x14ac:dyDescent="0.2">
      <c r="O2506" s="134" t="str">
        <f t="shared" si="125"/>
        <v/>
      </c>
      <c r="P2506" s="91" t="str">
        <f t="shared" si="127"/>
        <v/>
      </c>
      <c r="R2506" s="91" t="str">
        <f t="shared" si="126"/>
        <v/>
      </c>
    </row>
    <row r="2507" spans="15:18" x14ac:dyDescent="0.2">
      <c r="O2507" s="134" t="str">
        <f t="shared" si="125"/>
        <v/>
      </c>
      <c r="P2507" s="91" t="str">
        <f t="shared" si="127"/>
        <v/>
      </c>
      <c r="R2507" s="91" t="str">
        <f t="shared" si="126"/>
        <v/>
      </c>
    </row>
    <row r="2508" spans="15:18" x14ac:dyDescent="0.2">
      <c r="O2508" s="134" t="str">
        <f t="shared" si="125"/>
        <v/>
      </c>
      <c r="P2508" s="91" t="str">
        <f t="shared" si="127"/>
        <v/>
      </c>
      <c r="R2508" s="91" t="str">
        <f t="shared" si="126"/>
        <v/>
      </c>
    </row>
    <row r="2509" spans="15:18" x14ac:dyDescent="0.2">
      <c r="O2509" s="134" t="str">
        <f t="shared" si="125"/>
        <v/>
      </c>
      <c r="P2509" s="91" t="str">
        <f t="shared" si="127"/>
        <v/>
      </c>
      <c r="R2509" s="91" t="str">
        <f t="shared" si="126"/>
        <v/>
      </c>
    </row>
    <row r="2510" spans="15:18" x14ac:dyDescent="0.2">
      <c r="O2510" s="134" t="str">
        <f t="shared" si="125"/>
        <v/>
      </c>
      <c r="P2510" s="91" t="str">
        <f t="shared" si="127"/>
        <v/>
      </c>
      <c r="R2510" s="91" t="str">
        <f t="shared" si="126"/>
        <v/>
      </c>
    </row>
    <row r="2511" spans="15:18" x14ac:dyDescent="0.2">
      <c r="O2511" s="134" t="str">
        <f t="shared" si="125"/>
        <v/>
      </c>
      <c r="P2511" s="91" t="str">
        <f t="shared" si="127"/>
        <v/>
      </c>
      <c r="R2511" s="91" t="str">
        <f t="shared" si="126"/>
        <v/>
      </c>
    </row>
    <row r="2512" spans="15:18" x14ac:dyDescent="0.2">
      <c r="O2512" s="134" t="str">
        <f t="shared" si="125"/>
        <v/>
      </c>
      <c r="P2512" s="91" t="str">
        <f t="shared" si="127"/>
        <v/>
      </c>
      <c r="R2512" s="91" t="str">
        <f t="shared" si="126"/>
        <v/>
      </c>
    </row>
    <row r="2513" spans="15:18" x14ac:dyDescent="0.2">
      <c r="O2513" s="134" t="str">
        <f t="shared" si="125"/>
        <v/>
      </c>
      <c r="P2513" s="91" t="str">
        <f t="shared" si="127"/>
        <v/>
      </c>
      <c r="R2513" s="91" t="str">
        <f t="shared" si="126"/>
        <v/>
      </c>
    </row>
    <row r="2514" spans="15:18" x14ac:dyDescent="0.2">
      <c r="O2514" s="134" t="str">
        <f t="shared" si="125"/>
        <v/>
      </c>
      <c r="P2514" s="91" t="str">
        <f t="shared" si="127"/>
        <v/>
      </c>
      <c r="R2514" s="91" t="str">
        <f t="shared" si="126"/>
        <v/>
      </c>
    </row>
    <row r="2515" spans="15:18" x14ac:dyDescent="0.2">
      <c r="O2515" s="134" t="str">
        <f t="shared" si="125"/>
        <v/>
      </c>
      <c r="P2515" s="91" t="str">
        <f t="shared" si="127"/>
        <v/>
      </c>
      <c r="R2515" s="91" t="str">
        <f t="shared" si="126"/>
        <v/>
      </c>
    </row>
    <row r="2516" spans="15:18" x14ac:dyDescent="0.2">
      <c r="O2516" s="134" t="str">
        <f t="shared" si="125"/>
        <v/>
      </c>
      <c r="P2516" s="91" t="str">
        <f t="shared" si="127"/>
        <v/>
      </c>
      <c r="R2516" s="91" t="str">
        <f t="shared" si="126"/>
        <v/>
      </c>
    </row>
    <row r="2517" spans="15:18" x14ac:dyDescent="0.2">
      <c r="O2517" s="134" t="str">
        <f t="shared" si="125"/>
        <v/>
      </c>
      <c r="P2517" s="91" t="str">
        <f t="shared" si="127"/>
        <v/>
      </c>
      <c r="R2517" s="91" t="str">
        <f t="shared" si="126"/>
        <v/>
      </c>
    </row>
    <row r="2518" spans="15:18" x14ac:dyDescent="0.2">
      <c r="O2518" s="134" t="str">
        <f t="shared" si="125"/>
        <v/>
      </c>
      <c r="P2518" s="91" t="str">
        <f t="shared" si="127"/>
        <v/>
      </c>
      <c r="R2518" s="91" t="str">
        <f t="shared" si="126"/>
        <v/>
      </c>
    </row>
    <row r="2519" spans="15:18" x14ac:dyDescent="0.2">
      <c r="O2519" s="134" t="str">
        <f t="shared" si="125"/>
        <v/>
      </c>
      <c r="P2519" s="91" t="str">
        <f t="shared" si="127"/>
        <v/>
      </c>
      <c r="R2519" s="91" t="str">
        <f t="shared" si="126"/>
        <v/>
      </c>
    </row>
    <row r="2520" spans="15:18" x14ac:dyDescent="0.2">
      <c r="O2520" s="134" t="str">
        <f t="shared" si="125"/>
        <v/>
      </c>
      <c r="P2520" s="91" t="str">
        <f t="shared" si="127"/>
        <v/>
      </c>
      <c r="R2520" s="91" t="str">
        <f t="shared" si="126"/>
        <v/>
      </c>
    </row>
    <row r="2521" spans="15:18" x14ac:dyDescent="0.2">
      <c r="O2521" s="134" t="str">
        <f t="shared" si="125"/>
        <v/>
      </c>
      <c r="P2521" s="91" t="str">
        <f t="shared" si="127"/>
        <v/>
      </c>
      <c r="R2521" s="91" t="str">
        <f t="shared" si="126"/>
        <v/>
      </c>
    </row>
    <row r="2522" spans="15:18" x14ac:dyDescent="0.2">
      <c r="O2522" s="134" t="str">
        <f t="shared" si="125"/>
        <v/>
      </c>
      <c r="P2522" s="91" t="str">
        <f t="shared" si="127"/>
        <v/>
      </c>
      <c r="R2522" s="91" t="str">
        <f t="shared" si="126"/>
        <v/>
      </c>
    </row>
    <row r="2523" spans="15:18" x14ac:dyDescent="0.2">
      <c r="O2523" s="134" t="str">
        <f t="shared" si="125"/>
        <v/>
      </c>
      <c r="P2523" s="91" t="str">
        <f t="shared" si="127"/>
        <v/>
      </c>
      <c r="R2523" s="91" t="str">
        <f t="shared" si="126"/>
        <v/>
      </c>
    </row>
    <row r="2524" spans="15:18" x14ac:dyDescent="0.2">
      <c r="O2524" s="134" t="str">
        <f t="shared" si="125"/>
        <v/>
      </c>
      <c r="P2524" s="91" t="str">
        <f t="shared" si="127"/>
        <v/>
      </c>
      <c r="R2524" s="91" t="str">
        <f t="shared" si="126"/>
        <v/>
      </c>
    </row>
    <row r="2525" spans="15:18" x14ac:dyDescent="0.2">
      <c r="O2525" s="134" t="str">
        <f t="shared" si="125"/>
        <v/>
      </c>
      <c r="P2525" s="91" t="str">
        <f t="shared" si="127"/>
        <v/>
      </c>
      <c r="R2525" s="91" t="str">
        <f t="shared" si="126"/>
        <v/>
      </c>
    </row>
    <row r="2526" spans="15:18" x14ac:dyDescent="0.2">
      <c r="O2526" s="134" t="str">
        <f t="shared" si="125"/>
        <v/>
      </c>
      <c r="P2526" s="91" t="str">
        <f t="shared" si="127"/>
        <v/>
      </c>
      <c r="R2526" s="91" t="str">
        <f t="shared" si="126"/>
        <v/>
      </c>
    </row>
    <row r="2527" spans="15:18" x14ac:dyDescent="0.2">
      <c r="O2527" s="134" t="str">
        <f t="shared" si="125"/>
        <v/>
      </c>
      <c r="P2527" s="91" t="str">
        <f t="shared" si="127"/>
        <v/>
      </c>
      <c r="R2527" s="91" t="str">
        <f t="shared" si="126"/>
        <v/>
      </c>
    </row>
    <row r="2528" spans="15:18" x14ac:dyDescent="0.2">
      <c r="O2528" s="134" t="str">
        <f t="shared" si="125"/>
        <v/>
      </c>
      <c r="P2528" s="91" t="str">
        <f t="shared" si="127"/>
        <v/>
      </c>
      <c r="R2528" s="91" t="str">
        <f t="shared" si="126"/>
        <v/>
      </c>
    </row>
    <row r="2529" spans="15:18" x14ac:dyDescent="0.2">
      <c r="O2529" s="134" t="str">
        <f t="shared" si="125"/>
        <v/>
      </c>
      <c r="P2529" s="91" t="str">
        <f t="shared" si="127"/>
        <v/>
      </c>
      <c r="R2529" s="91" t="str">
        <f t="shared" si="126"/>
        <v/>
      </c>
    </row>
    <row r="2530" spans="15:18" x14ac:dyDescent="0.2">
      <c r="O2530" s="134" t="str">
        <f t="shared" si="125"/>
        <v/>
      </c>
      <c r="P2530" s="91" t="str">
        <f t="shared" si="127"/>
        <v/>
      </c>
      <c r="R2530" s="91" t="str">
        <f t="shared" si="126"/>
        <v/>
      </c>
    </row>
    <row r="2531" spans="15:18" x14ac:dyDescent="0.2">
      <c r="O2531" s="134" t="str">
        <f t="shared" si="125"/>
        <v/>
      </c>
      <c r="P2531" s="91" t="str">
        <f t="shared" si="127"/>
        <v/>
      </c>
      <c r="R2531" s="91" t="str">
        <f t="shared" si="126"/>
        <v/>
      </c>
    </row>
    <row r="2532" spans="15:18" x14ac:dyDescent="0.2">
      <c r="O2532" s="134" t="str">
        <f t="shared" si="125"/>
        <v/>
      </c>
      <c r="P2532" s="91" t="str">
        <f t="shared" si="127"/>
        <v/>
      </c>
      <c r="R2532" s="91" t="str">
        <f t="shared" si="126"/>
        <v/>
      </c>
    </row>
    <row r="2533" spans="15:18" x14ac:dyDescent="0.2">
      <c r="O2533" s="134" t="str">
        <f t="shared" si="125"/>
        <v/>
      </c>
      <c r="P2533" s="91" t="str">
        <f t="shared" si="127"/>
        <v/>
      </c>
      <c r="R2533" s="91" t="str">
        <f t="shared" si="126"/>
        <v/>
      </c>
    </row>
    <row r="2534" spans="15:18" x14ac:dyDescent="0.2">
      <c r="O2534" s="134" t="str">
        <f t="shared" si="125"/>
        <v/>
      </c>
      <c r="P2534" s="91" t="str">
        <f t="shared" si="127"/>
        <v/>
      </c>
      <c r="R2534" s="91" t="str">
        <f t="shared" si="126"/>
        <v/>
      </c>
    </row>
    <row r="2535" spans="15:18" x14ac:dyDescent="0.2">
      <c r="O2535" s="134" t="str">
        <f t="shared" si="125"/>
        <v/>
      </c>
      <c r="P2535" s="91" t="str">
        <f t="shared" si="127"/>
        <v/>
      </c>
      <c r="R2535" s="91" t="str">
        <f t="shared" si="126"/>
        <v/>
      </c>
    </row>
    <row r="2536" spans="15:18" x14ac:dyDescent="0.2">
      <c r="O2536" s="134" t="str">
        <f t="shared" si="125"/>
        <v/>
      </c>
      <c r="P2536" s="91" t="str">
        <f t="shared" si="127"/>
        <v/>
      </c>
      <c r="R2536" s="91" t="str">
        <f t="shared" si="126"/>
        <v/>
      </c>
    </row>
    <row r="2537" spans="15:18" x14ac:dyDescent="0.2">
      <c r="O2537" s="134" t="str">
        <f t="shared" si="125"/>
        <v/>
      </c>
      <c r="P2537" s="91" t="str">
        <f t="shared" si="127"/>
        <v/>
      </c>
      <c r="R2537" s="91" t="str">
        <f t="shared" si="126"/>
        <v/>
      </c>
    </row>
    <row r="2538" spans="15:18" x14ac:dyDescent="0.2">
      <c r="O2538" s="134" t="str">
        <f t="shared" si="125"/>
        <v/>
      </c>
      <c r="P2538" s="91" t="str">
        <f t="shared" si="127"/>
        <v/>
      </c>
      <c r="R2538" s="91" t="str">
        <f t="shared" si="126"/>
        <v/>
      </c>
    </row>
    <row r="2539" spans="15:18" x14ac:dyDescent="0.2">
      <c r="O2539" s="134" t="str">
        <f t="shared" si="125"/>
        <v/>
      </c>
      <c r="P2539" s="91" t="str">
        <f t="shared" si="127"/>
        <v/>
      </c>
      <c r="R2539" s="91" t="str">
        <f t="shared" si="126"/>
        <v/>
      </c>
    </row>
    <row r="2540" spans="15:18" x14ac:dyDescent="0.2">
      <c r="O2540" s="134" t="str">
        <f t="shared" si="125"/>
        <v/>
      </c>
      <c r="P2540" s="91" t="str">
        <f t="shared" si="127"/>
        <v/>
      </c>
      <c r="R2540" s="91" t="str">
        <f t="shared" si="126"/>
        <v/>
      </c>
    </row>
    <row r="2541" spans="15:18" x14ac:dyDescent="0.2">
      <c r="O2541" s="134" t="str">
        <f t="shared" si="125"/>
        <v/>
      </c>
      <c r="P2541" s="91" t="str">
        <f t="shared" si="127"/>
        <v/>
      </c>
      <c r="R2541" s="91" t="str">
        <f t="shared" si="126"/>
        <v/>
      </c>
    </row>
    <row r="2542" spans="15:18" x14ac:dyDescent="0.2">
      <c r="O2542" s="134" t="str">
        <f t="shared" si="125"/>
        <v/>
      </c>
      <c r="P2542" s="91" t="str">
        <f t="shared" si="127"/>
        <v/>
      </c>
      <c r="R2542" s="91" t="str">
        <f t="shared" si="126"/>
        <v/>
      </c>
    </row>
    <row r="2543" spans="15:18" x14ac:dyDescent="0.2">
      <c r="O2543" s="134" t="str">
        <f t="shared" si="125"/>
        <v/>
      </c>
      <c r="P2543" s="91" t="str">
        <f t="shared" si="127"/>
        <v/>
      </c>
      <c r="R2543" s="91" t="str">
        <f t="shared" si="126"/>
        <v/>
      </c>
    </row>
    <row r="2544" spans="15:18" x14ac:dyDescent="0.2">
      <c r="O2544" s="134" t="str">
        <f t="shared" si="125"/>
        <v/>
      </c>
      <c r="P2544" s="91" t="str">
        <f t="shared" si="127"/>
        <v/>
      </c>
      <c r="R2544" s="91" t="str">
        <f t="shared" si="126"/>
        <v/>
      </c>
    </row>
    <row r="2545" spans="15:18" x14ac:dyDescent="0.2">
      <c r="O2545" s="134" t="str">
        <f t="shared" si="125"/>
        <v/>
      </c>
      <c r="P2545" s="91" t="str">
        <f t="shared" si="127"/>
        <v/>
      </c>
      <c r="R2545" s="91" t="str">
        <f t="shared" si="126"/>
        <v/>
      </c>
    </row>
    <row r="2546" spans="15:18" x14ac:dyDescent="0.2">
      <c r="O2546" s="134" t="str">
        <f t="shared" si="125"/>
        <v/>
      </c>
      <c r="P2546" s="91" t="str">
        <f t="shared" si="127"/>
        <v/>
      </c>
      <c r="R2546" s="91" t="str">
        <f t="shared" si="126"/>
        <v/>
      </c>
    </row>
    <row r="2547" spans="15:18" x14ac:dyDescent="0.2">
      <c r="O2547" s="134" t="str">
        <f t="shared" si="125"/>
        <v/>
      </c>
      <c r="P2547" s="91" t="str">
        <f t="shared" si="127"/>
        <v/>
      </c>
      <c r="R2547" s="91" t="str">
        <f t="shared" si="126"/>
        <v/>
      </c>
    </row>
    <row r="2548" spans="15:18" x14ac:dyDescent="0.2">
      <c r="O2548" s="134" t="str">
        <f t="shared" si="125"/>
        <v/>
      </c>
      <c r="P2548" s="91" t="str">
        <f t="shared" si="127"/>
        <v/>
      </c>
      <c r="R2548" s="91" t="str">
        <f t="shared" si="126"/>
        <v/>
      </c>
    </row>
    <row r="2549" spans="15:18" x14ac:dyDescent="0.2">
      <c r="O2549" s="134" t="str">
        <f t="shared" si="125"/>
        <v/>
      </c>
      <c r="P2549" s="91" t="str">
        <f t="shared" si="127"/>
        <v/>
      </c>
      <c r="R2549" s="91" t="str">
        <f t="shared" si="126"/>
        <v/>
      </c>
    </row>
    <row r="2550" spans="15:18" x14ac:dyDescent="0.2">
      <c r="O2550" s="134" t="str">
        <f t="shared" si="125"/>
        <v/>
      </c>
      <c r="P2550" s="91" t="str">
        <f t="shared" si="127"/>
        <v/>
      </c>
      <c r="R2550" s="91" t="str">
        <f t="shared" si="126"/>
        <v/>
      </c>
    </row>
    <row r="2551" spans="15:18" x14ac:dyDescent="0.2">
      <c r="O2551" s="134" t="str">
        <f t="shared" si="125"/>
        <v/>
      </c>
      <c r="P2551" s="91" t="str">
        <f t="shared" si="127"/>
        <v/>
      </c>
      <c r="R2551" s="91" t="str">
        <f t="shared" si="126"/>
        <v/>
      </c>
    </row>
    <row r="2552" spans="15:18" x14ac:dyDescent="0.2">
      <c r="O2552" s="134" t="str">
        <f t="shared" si="125"/>
        <v/>
      </c>
      <c r="P2552" s="91" t="str">
        <f t="shared" si="127"/>
        <v/>
      </c>
      <c r="R2552" s="91" t="str">
        <f t="shared" si="126"/>
        <v/>
      </c>
    </row>
    <row r="2553" spans="15:18" x14ac:dyDescent="0.2">
      <c r="O2553" s="134" t="str">
        <f t="shared" si="125"/>
        <v/>
      </c>
      <c r="P2553" s="91" t="str">
        <f t="shared" si="127"/>
        <v/>
      </c>
      <c r="R2553" s="91" t="str">
        <f t="shared" si="126"/>
        <v/>
      </c>
    </row>
    <row r="2554" spans="15:18" x14ac:dyDescent="0.2">
      <c r="O2554" s="134" t="str">
        <f t="shared" si="125"/>
        <v/>
      </c>
      <c r="P2554" s="91" t="str">
        <f t="shared" si="127"/>
        <v/>
      </c>
      <c r="R2554" s="91" t="str">
        <f t="shared" si="126"/>
        <v/>
      </c>
    </row>
    <row r="2555" spans="15:18" x14ac:dyDescent="0.2">
      <c r="O2555" s="134" t="str">
        <f t="shared" si="125"/>
        <v/>
      </c>
      <c r="P2555" s="91" t="str">
        <f t="shared" si="127"/>
        <v/>
      </c>
      <c r="R2555" s="91" t="str">
        <f t="shared" si="126"/>
        <v/>
      </c>
    </row>
    <row r="2556" spans="15:18" x14ac:dyDescent="0.2">
      <c r="O2556" s="134" t="str">
        <f t="shared" si="125"/>
        <v/>
      </c>
      <c r="P2556" s="91" t="str">
        <f t="shared" si="127"/>
        <v/>
      </c>
      <c r="R2556" s="91" t="str">
        <f t="shared" si="126"/>
        <v/>
      </c>
    </row>
    <row r="2557" spans="15:18" x14ac:dyDescent="0.2">
      <c r="O2557" s="134" t="str">
        <f t="shared" si="125"/>
        <v/>
      </c>
      <c r="P2557" s="91" t="str">
        <f t="shared" si="127"/>
        <v/>
      </c>
      <c r="R2557" s="91" t="str">
        <f t="shared" si="126"/>
        <v/>
      </c>
    </row>
    <row r="2558" spans="15:18" x14ac:dyDescent="0.2">
      <c r="O2558" s="134" t="str">
        <f t="shared" si="125"/>
        <v/>
      </c>
      <c r="P2558" s="91" t="str">
        <f t="shared" si="127"/>
        <v/>
      </c>
      <c r="R2558" s="91" t="str">
        <f t="shared" si="126"/>
        <v/>
      </c>
    </row>
    <row r="2559" spans="15:18" x14ac:dyDescent="0.2">
      <c r="O2559" s="134" t="str">
        <f t="shared" si="125"/>
        <v/>
      </c>
      <c r="P2559" s="91" t="str">
        <f t="shared" si="127"/>
        <v/>
      </c>
      <c r="R2559" s="91" t="str">
        <f t="shared" si="126"/>
        <v/>
      </c>
    </row>
    <row r="2560" spans="15:18" x14ac:dyDescent="0.2">
      <c r="O2560" s="134" t="str">
        <f t="shared" si="125"/>
        <v/>
      </c>
      <c r="P2560" s="91" t="str">
        <f t="shared" si="127"/>
        <v/>
      </c>
      <c r="R2560" s="91" t="str">
        <f t="shared" si="126"/>
        <v/>
      </c>
    </row>
    <row r="2561" spans="15:18" x14ac:dyDescent="0.2">
      <c r="O2561" s="134" t="str">
        <f t="shared" si="125"/>
        <v/>
      </c>
      <c r="P2561" s="91" t="str">
        <f t="shared" si="127"/>
        <v/>
      </c>
      <c r="R2561" s="91" t="str">
        <f t="shared" si="126"/>
        <v/>
      </c>
    </row>
    <row r="2562" spans="15:18" x14ac:dyDescent="0.2">
      <c r="O2562" s="134" t="str">
        <f t="shared" si="125"/>
        <v/>
      </c>
      <c r="P2562" s="91" t="str">
        <f t="shared" si="127"/>
        <v/>
      </c>
      <c r="R2562" s="91" t="str">
        <f t="shared" si="126"/>
        <v/>
      </c>
    </row>
    <row r="2563" spans="15:18" x14ac:dyDescent="0.2">
      <c r="O2563" s="134" t="str">
        <f t="shared" ref="O2563:O2626" si="128">IF(A2563="","",1)</f>
        <v/>
      </c>
      <c r="P2563" s="91" t="str">
        <f t="shared" si="127"/>
        <v/>
      </c>
      <c r="R2563" s="91" t="str">
        <f t="shared" ref="R2563:R2626" si="129">IF(S2563="AGENT",2,"")&amp;IF(S2563="CLIENT",1,"")</f>
        <v/>
      </c>
    </row>
    <row r="2564" spans="15:18" x14ac:dyDescent="0.2">
      <c r="O2564" s="134" t="str">
        <f t="shared" si="128"/>
        <v/>
      </c>
      <c r="P2564" s="91" t="str">
        <f t="shared" ref="P2564:P2627" si="130">IF(OR(L2564="TROP CHER ALL IN", L2564="TROP CHER FOB", L2564="TROP CHER FRET", L2564="REP HORS DELAIS", L2564="PDT NON ADAPTE", L2564="CDE ANNULEE", L2564="AUTRE"),1, "")</f>
        <v/>
      </c>
      <c r="R2564" s="91" t="str">
        <f t="shared" si="129"/>
        <v/>
      </c>
    </row>
    <row r="2565" spans="15:18" x14ac:dyDescent="0.2">
      <c r="O2565" s="134" t="str">
        <f t="shared" si="128"/>
        <v/>
      </c>
      <c r="P2565" s="91" t="str">
        <f t="shared" si="130"/>
        <v/>
      </c>
      <c r="R2565" s="91" t="str">
        <f t="shared" si="129"/>
        <v/>
      </c>
    </row>
    <row r="2566" spans="15:18" x14ac:dyDescent="0.2">
      <c r="O2566" s="134" t="str">
        <f t="shared" si="128"/>
        <v/>
      </c>
      <c r="P2566" s="91" t="str">
        <f t="shared" si="130"/>
        <v/>
      </c>
      <c r="R2566" s="91" t="str">
        <f t="shared" si="129"/>
        <v/>
      </c>
    </row>
    <row r="2567" spans="15:18" x14ac:dyDescent="0.2">
      <c r="O2567" s="134" t="str">
        <f t="shared" si="128"/>
        <v/>
      </c>
      <c r="P2567" s="91" t="str">
        <f t="shared" si="130"/>
        <v/>
      </c>
      <c r="R2567" s="91" t="str">
        <f t="shared" si="129"/>
        <v/>
      </c>
    </row>
    <row r="2568" spans="15:18" x14ac:dyDescent="0.2">
      <c r="O2568" s="134" t="str">
        <f t="shared" si="128"/>
        <v/>
      </c>
      <c r="P2568" s="91" t="str">
        <f t="shared" si="130"/>
        <v/>
      </c>
      <c r="R2568" s="91" t="str">
        <f t="shared" si="129"/>
        <v/>
      </c>
    </row>
    <row r="2569" spans="15:18" x14ac:dyDescent="0.2">
      <c r="O2569" s="134" t="str">
        <f t="shared" si="128"/>
        <v/>
      </c>
      <c r="P2569" s="91" t="str">
        <f t="shared" si="130"/>
        <v/>
      </c>
      <c r="R2569" s="91" t="str">
        <f t="shared" si="129"/>
        <v/>
      </c>
    </row>
    <row r="2570" spans="15:18" x14ac:dyDescent="0.2">
      <c r="O2570" s="134" t="str">
        <f t="shared" si="128"/>
        <v/>
      </c>
      <c r="P2570" s="91" t="str">
        <f t="shared" si="130"/>
        <v/>
      </c>
      <c r="R2570" s="91" t="str">
        <f t="shared" si="129"/>
        <v/>
      </c>
    </row>
    <row r="2571" spans="15:18" x14ac:dyDescent="0.2">
      <c r="O2571" s="134" t="str">
        <f t="shared" si="128"/>
        <v/>
      </c>
      <c r="P2571" s="91" t="str">
        <f t="shared" si="130"/>
        <v/>
      </c>
      <c r="R2571" s="91" t="str">
        <f t="shared" si="129"/>
        <v/>
      </c>
    </row>
    <row r="2572" spans="15:18" x14ac:dyDescent="0.2">
      <c r="O2572" s="134" t="str">
        <f t="shared" si="128"/>
        <v/>
      </c>
      <c r="P2572" s="91" t="str">
        <f t="shared" si="130"/>
        <v/>
      </c>
      <c r="R2572" s="91" t="str">
        <f t="shared" si="129"/>
        <v/>
      </c>
    </row>
    <row r="2573" spans="15:18" x14ac:dyDescent="0.2">
      <c r="O2573" s="134" t="str">
        <f t="shared" si="128"/>
        <v/>
      </c>
      <c r="P2573" s="91" t="str">
        <f t="shared" si="130"/>
        <v/>
      </c>
      <c r="R2573" s="91" t="str">
        <f t="shared" si="129"/>
        <v/>
      </c>
    </row>
    <row r="2574" spans="15:18" x14ac:dyDescent="0.2">
      <c r="O2574" s="134" t="str">
        <f t="shared" si="128"/>
        <v/>
      </c>
      <c r="P2574" s="91" t="str">
        <f t="shared" si="130"/>
        <v/>
      </c>
      <c r="R2574" s="91" t="str">
        <f t="shared" si="129"/>
        <v/>
      </c>
    </row>
    <row r="2575" spans="15:18" x14ac:dyDescent="0.2">
      <c r="O2575" s="134" t="str">
        <f t="shared" si="128"/>
        <v/>
      </c>
      <c r="P2575" s="91" t="str">
        <f t="shared" si="130"/>
        <v/>
      </c>
      <c r="R2575" s="91" t="str">
        <f t="shared" si="129"/>
        <v/>
      </c>
    </row>
    <row r="2576" spans="15:18" x14ac:dyDescent="0.2">
      <c r="O2576" s="134" t="str">
        <f t="shared" si="128"/>
        <v/>
      </c>
      <c r="P2576" s="91" t="str">
        <f t="shared" si="130"/>
        <v/>
      </c>
      <c r="R2576" s="91" t="str">
        <f t="shared" si="129"/>
        <v/>
      </c>
    </row>
    <row r="2577" spans="15:18" x14ac:dyDescent="0.2">
      <c r="O2577" s="134" t="str">
        <f t="shared" si="128"/>
        <v/>
      </c>
      <c r="P2577" s="91" t="str">
        <f t="shared" si="130"/>
        <v/>
      </c>
      <c r="R2577" s="91" t="str">
        <f t="shared" si="129"/>
        <v/>
      </c>
    </row>
    <row r="2578" spans="15:18" x14ac:dyDescent="0.2">
      <c r="O2578" s="134" t="str">
        <f t="shared" si="128"/>
        <v/>
      </c>
      <c r="P2578" s="91" t="str">
        <f t="shared" si="130"/>
        <v/>
      </c>
      <c r="R2578" s="91" t="str">
        <f t="shared" si="129"/>
        <v/>
      </c>
    </row>
    <row r="2579" spans="15:18" x14ac:dyDescent="0.2">
      <c r="O2579" s="134" t="str">
        <f t="shared" si="128"/>
        <v/>
      </c>
      <c r="P2579" s="91" t="str">
        <f t="shared" si="130"/>
        <v/>
      </c>
      <c r="R2579" s="91" t="str">
        <f t="shared" si="129"/>
        <v/>
      </c>
    </row>
    <row r="2580" spans="15:18" x14ac:dyDescent="0.2">
      <c r="O2580" s="134" t="str">
        <f t="shared" si="128"/>
        <v/>
      </c>
      <c r="P2580" s="91" t="str">
        <f t="shared" si="130"/>
        <v/>
      </c>
      <c r="R2580" s="91" t="str">
        <f t="shared" si="129"/>
        <v/>
      </c>
    </row>
    <row r="2581" spans="15:18" x14ac:dyDescent="0.2">
      <c r="O2581" s="134" t="str">
        <f t="shared" si="128"/>
        <v/>
      </c>
      <c r="P2581" s="91" t="str">
        <f t="shared" si="130"/>
        <v/>
      </c>
      <c r="R2581" s="91" t="str">
        <f t="shared" si="129"/>
        <v/>
      </c>
    </row>
    <row r="2582" spans="15:18" x14ac:dyDescent="0.2">
      <c r="O2582" s="134" t="str">
        <f t="shared" si="128"/>
        <v/>
      </c>
      <c r="P2582" s="91" t="str">
        <f t="shared" si="130"/>
        <v/>
      </c>
      <c r="R2582" s="91" t="str">
        <f t="shared" si="129"/>
        <v/>
      </c>
    </row>
    <row r="2583" spans="15:18" x14ac:dyDescent="0.2">
      <c r="O2583" s="134" t="str">
        <f t="shared" si="128"/>
        <v/>
      </c>
      <c r="P2583" s="91" t="str">
        <f t="shared" si="130"/>
        <v/>
      </c>
      <c r="R2583" s="91" t="str">
        <f t="shared" si="129"/>
        <v/>
      </c>
    </row>
    <row r="2584" spans="15:18" x14ac:dyDescent="0.2">
      <c r="O2584" s="134" t="str">
        <f t="shared" si="128"/>
        <v/>
      </c>
      <c r="P2584" s="91" t="str">
        <f t="shared" si="130"/>
        <v/>
      </c>
      <c r="R2584" s="91" t="str">
        <f t="shared" si="129"/>
        <v/>
      </c>
    </row>
    <row r="2585" spans="15:18" x14ac:dyDescent="0.2">
      <c r="O2585" s="134" t="str">
        <f t="shared" si="128"/>
        <v/>
      </c>
      <c r="P2585" s="91" t="str">
        <f t="shared" si="130"/>
        <v/>
      </c>
      <c r="R2585" s="91" t="str">
        <f t="shared" si="129"/>
        <v/>
      </c>
    </row>
    <row r="2586" spans="15:18" x14ac:dyDescent="0.2">
      <c r="O2586" s="134" t="str">
        <f t="shared" si="128"/>
        <v/>
      </c>
      <c r="P2586" s="91" t="str">
        <f t="shared" si="130"/>
        <v/>
      </c>
      <c r="R2586" s="91" t="str">
        <f t="shared" si="129"/>
        <v/>
      </c>
    </row>
    <row r="2587" spans="15:18" x14ac:dyDescent="0.2">
      <c r="O2587" s="134" t="str">
        <f t="shared" si="128"/>
        <v/>
      </c>
      <c r="P2587" s="91" t="str">
        <f t="shared" si="130"/>
        <v/>
      </c>
      <c r="R2587" s="91" t="str">
        <f t="shared" si="129"/>
        <v/>
      </c>
    </row>
    <row r="2588" spans="15:18" x14ac:dyDescent="0.2">
      <c r="O2588" s="134" t="str">
        <f t="shared" si="128"/>
        <v/>
      </c>
      <c r="P2588" s="91" t="str">
        <f t="shared" si="130"/>
        <v/>
      </c>
      <c r="R2588" s="91" t="str">
        <f t="shared" si="129"/>
        <v/>
      </c>
    </row>
    <row r="2589" spans="15:18" x14ac:dyDescent="0.2">
      <c r="O2589" s="134" t="str">
        <f t="shared" si="128"/>
        <v/>
      </c>
      <c r="P2589" s="91" t="str">
        <f t="shared" si="130"/>
        <v/>
      </c>
      <c r="R2589" s="91" t="str">
        <f t="shared" si="129"/>
        <v/>
      </c>
    </row>
    <row r="2590" spans="15:18" x14ac:dyDescent="0.2">
      <c r="O2590" s="134" t="str">
        <f t="shared" si="128"/>
        <v/>
      </c>
      <c r="P2590" s="91" t="str">
        <f t="shared" si="130"/>
        <v/>
      </c>
      <c r="R2590" s="91" t="str">
        <f t="shared" si="129"/>
        <v/>
      </c>
    </row>
    <row r="2591" spans="15:18" x14ac:dyDescent="0.2">
      <c r="O2591" s="134" t="str">
        <f t="shared" si="128"/>
        <v/>
      </c>
      <c r="P2591" s="91" t="str">
        <f t="shared" si="130"/>
        <v/>
      </c>
      <c r="R2591" s="91" t="str">
        <f t="shared" si="129"/>
        <v/>
      </c>
    </row>
    <row r="2592" spans="15:18" x14ac:dyDescent="0.2">
      <c r="O2592" s="134" t="str">
        <f t="shared" si="128"/>
        <v/>
      </c>
      <c r="P2592" s="91" t="str">
        <f t="shared" si="130"/>
        <v/>
      </c>
      <c r="R2592" s="91" t="str">
        <f t="shared" si="129"/>
        <v/>
      </c>
    </row>
    <row r="2593" spans="15:18" x14ac:dyDescent="0.2">
      <c r="O2593" s="134" t="str">
        <f t="shared" si="128"/>
        <v/>
      </c>
      <c r="P2593" s="91" t="str">
        <f t="shared" si="130"/>
        <v/>
      </c>
      <c r="R2593" s="91" t="str">
        <f t="shared" si="129"/>
        <v/>
      </c>
    </row>
    <row r="2594" spans="15:18" x14ac:dyDescent="0.2">
      <c r="O2594" s="134" t="str">
        <f t="shared" si="128"/>
        <v/>
      </c>
      <c r="P2594" s="91" t="str">
        <f t="shared" si="130"/>
        <v/>
      </c>
      <c r="R2594" s="91" t="str">
        <f t="shared" si="129"/>
        <v/>
      </c>
    </row>
    <row r="2595" spans="15:18" x14ac:dyDescent="0.2">
      <c r="O2595" s="134" t="str">
        <f t="shared" si="128"/>
        <v/>
      </c>
      <c r="P2595" s="91" t="str">
        <f t="shared" si="130"/>
        <v/>
      </c>
      <c r="R2595" s="91" t="str">
        <f t="shared" si="129"/>
        <v/>
      </c>
    </row>
    <row r="2596" spans="15:18" x14ac:dyDescent="0.2">
      <c r="O2596" s="134" t="str">
        <f t="shared" si="128"/>
        <v/>
      </c>
      <c r="P2596" s="91" t="str">
        <f t="shared" si="130"/>
        <v/>
      </c>
      <c r="R2596" s="91" t="str">
        <f t="shared" si="129"/>
        <v/>
      </c>
    </row>
    <row r="2597" spans="15:18" x14ac:dyDescent="0.2">
      <c r="O2597" s="134" t="str">
        <f t="shared" si="128"/>
        <v/>
      </c>
      <c r="P2597" s="91" t="str">
        <f t="shared" si="130"/>
        <v/>
      </c>
      <c r="R2597" s="91" t="str">
        <f t="shared" si="129"/>
        <v/>
      </c>
    </row>
    <row r="2598" spans="15:18" x14ac:dyDescent="0.2">
      <c r="O2598" s="134" t="str">
        <f t="shared" si="128"/>
        <v/>
      </c>
      <c r="P2598" s="91" t="str">
        <f t="shared" si="130"/>
        <v/>
      </c>
      <c r="R2598" s="91" t="str">
        <f t="shared" si="129"/>
        <v/>
      </c>
    </row>
    <row r="2599" spans="15:18" x14ac:dyDescent="0.2">
      <c r="O2599" s="134" t="str">
        <f t="shared" si="128"/>
        <v/>
      </c>
      <c r="P2599" s="91" t="str">
        <f t="shared" si="130"/>
        <v/>
      </c>
      <c r="R2599" s="91" t="str">
        <f t="shared" si="129"/>
        <v/>
      </c>
    </row>
    <row r="2600" spans="15:18" x14ac:dyDescent="0.2">
      <c r="O2600" s="134" t="str">
        <f t="shared" si="128"/>
        <v/>
      </c>
      <c r="P2600" s="91" t="str">
        <f t="shared" si="130"/>
        <v/>
      </c>
      <c r="R2600" s="91" t="str">
        <f t="shared" si="129"/>
        <v/>
      </c>
    </row>
    <row r="2601" spans="15:18" x14ac:dyDescent="0.2">
      <c r="O2601" s="134" t="str">
        <f t="shared" si="128"/>
        <v/>
      </c>
      <c r="P2601" s="91" t="str">
        <f t="shared" si="130"/>
        <v/>
      </c>
      <c r="R2601" s="91" t="str">
        <f t="shared" si="129"/>
        <v/>
      </c>
    </row>
    <row r="2602" spans="15:18" x14ac:dyDescent="0.2">
      <c r="O2602" s="134" t="str">
        <f t="shared" si="128"/>
        <v/>
      </c>
      <c r="P2602" s="91" t="str">
        <f t="shared" si="130"/>
        <v/>
      </c>
      <c r="R2602" s="91" t="str">
        <f t="shared" si="129"/>
        <v/>
      </c>
    </row>
    <row r="2603" spans="15:18" x14ac:dyDescent="0.2">
      <c r="O2603" s="134" t="str">
        <f t="shared" si="128"/>
        <v/>
      </c>
      <c r="P2603" s="91" t="str">
        <f t="shared" si="130"/>
        <v/>
      </c>
      <c r="R2603" s="91" t="str">
        <f t="shared" si="129"/>
        <v/>
      </c>
    </row>
    <row r="2604" spans="15:18" x14ac:dyDescent="0.2">
      <c r="O2604" s="134" t="str">
        <f t="shared" si="128"/>
        <v/>
      </c>
      <c r="P2604" s="91" t="str">
        <f t="shared" si="130"/>
        <v/>
      </c>
      <c r="R2604" s="91" t="str">
        <f t="shared" si="129"/>
        <v/>
      </c>
    </row>
    <row r="2605" spans="15:18" x14ac:dyDescent="0.2">
      <c r="O2605" s="134" t="str">
        <f t="shared" si="128"/>
        <v/>
      </c>
      <c r="P2605" s="91" t="str">
        <f t="shared" si="130"/>
        <v/>
      </c>
      <c r="R2605" s="91" t="str">
        <f t="shared" si="129"/>
        <v/>
      </c>
    </row>
    <row r="2606" spans="15:18" x14ac:dyDescent="0.2">
      <c r="O2606" s="134" t="str">
        <f t="shared" si="128"/>
        <v/>
      </c>
      <c r="P2606" s="91" t="str">
        <f t="shared" si="130"/>
        <v/>
      </c>
      <c r="R2606" s="91" t="str">
        <f t="shared" si="129"/>
        <v/>
      </c>
    </row>
    <row r="2607" spans="15:18" x14ac:dyDescent="0.2">
      <c r="O2607" s="134" t="str">
        <f t="shared" si="128"/>
        <v/>
      </c>
      <c r="P2607" s="91" t="str">
        <f t="shared" si="130"/>
        <v/>
      </c>
      <c r="R2607" s="91" t="str">
        <f t="shared" si="129"/>
        <v/>
      </c>
    </row>
    <row r="2608" spans="15:18" x14ac:dyDescent="0.2">
      <c r="O2608" s="134" t="str">
        <f t="shared" si="128"/>
        <v/>
      </c>
      <c r="P2608" s="91" t="str">
        <f t="shared" si="130"/>
        <v/>
      </c>
      <c r="R2608" s="91" t="str">
        <f t="shared" si="129"/>
        <v/>
      </c>
    </row>
    <row r="2609" spans="15:18" x14ac:dyDescent="0.2">
      <c r="O2609" s="134" t="str">
        <f t="shared" si="128"/>
        <v/>
      </c>
      <c r="P2609" s="91" t="str">
        <f t="shared" si="130"/>
        <v/>
      </c>
      <c r="R2609" s="91" t="str">
        <f t="shared" si="129"/>
        <v/>
      </c>
    </row>
    <row r="2610" spans="15:18" x14ac:dyDescent="0.2">
      <c r="O2610" s="134" t="str">
        <f t="shared" si="128"/>
        <v/>
      </c>
      <c r="P2610" s="91" t="str">
        <f t="shared" si="130"/>
        <v/>
      </c>
      <c r="R2610" s="91" t="str">
        <f t="shared" si="129"/>
        <v/>
      </c>
    </row>
    <row r="2611" spans="15:18" x14ac:dyDescent="0.2">
      <c r="O2611" s="134" t="str">
        <f t="shared" si="128"/>
        <v/>
      </c>
      <c r="P2611" s="91" t="str">
        <f t="shared" si="130"/>
        <v/>
      </c>
      <c r="R2611" s="91" t="str">
        <f t="shared" si="129"/>
        <v/>
      </c>
    </row>
    <row r="2612" spans="15:18" x14ac:dyDescent="0.2">
      <c r="O2612" s="134" t="str">
        <f t="shared" si="128"/>
        <v/>
      </c>
      <c r="P2612" s="91" t="str">
        <f t="shared" si="130"/>
        <v/>
      </c>
      <c r="R2612" s="91" t="str">
        <f t="shared" si="129"/>
        <v/>
      </c>
    </row>
    <row r="2613" spans="15:18" x14ac:dyDescent="0.2">
      <c r="O2613" s="134" t="str">
        <f t="shared" si="128"/>
        <v/>
      </c>
      <c r="P2613" s="91" t="str">
        <f t="shared" si="130"/>
        <v/>
      </c>
      <c r="R2613" s="91" t="str">
        <f t="shared" si="129"/>
        <v/>
      </c>
    </row>
    <row r="2614" spans="15:18" x14ac:dyDescent="0.2">
      <c r="O2614" s="134" t="str">
        <f t="shared" si="128"/>
        <v/>
      </c>
      <c r="P2614" s="91" t="str">
        <f t="shared" si="130"/>
        <v/>
      </c>
      <c r="R2614" s="91" t="str">
        <f t="shared" si="129"/>
        <v/>
      </c>
    </row>
    <row r="2615" spans="15:18" x14ac:dyDescent="0.2">
      <c r="O2615" s="134" t="str">
        <f t="shared" si="128"/>
        <v/>
      </c>
      <c r="P2615" s="91" t="str">
        <f t="shared" si="130"/>
        <v/>
      </c>
      <c r="R2615" s="91" t="str">
        <f t="shared" si="129"/>
        <v/>
      </c>
    </row>
    <row r="2616" spans="15:18" x14ac:dyDescent="0.2">
      <c r="O2616" s="134" t="str">
        <f t="shared" si="128"/>
        <v/>
      </c>
      <c r="P2616" s="91" t="str">
        <f t="shared" si="130"/>
        <v/>
      </c>
      <c r="R2616" s="91" t="str">
        <f t="shared" si="129"/>
        <v/>
      </c>
    </row>
    <row r="2617" spans="15:18" x14ac:dyDescent="0.2">
      <c r="O2617" s="134" t="str">
        <f t="shared" si="128"/>
        <v/>
      </c>
      <c r="P2617" s="91" t="str">
        <f t="shared" si="130"/>
        <v/>
      </c>
      <c r="R2617" s="91" t="str">
        <f t="shared" si="129"/>
        <v/>
      </c>
    </row>
    <row r="2618" spans="15:18" x14ac:dyDescent="0.2">
      <c r="O2618" s="134" t="str">
        <f t="shared" si="128"/>
        <v/>
      </c>
      <c r="P2618" s="91" t="str">
        <f t="shared" si="130"/>
        <v/>
      </c>
      <c r="R2618" s="91" t="str">
        <f t="shared" si="129"/>
        <v/>
      </c>
    </row>
    <row r="2619" spans="15:18" x14ac:dyDescent="0.2">
      <c r="O2619" s="134" t="str">
        <f t="shared" si="128"/>
        <v/>
      </c>
      <c r="P2619" s="91" t="str">
        <f t="shared" si="130"/>
        <v/>
      </c>
      <c r="R2619" s="91" t="str">
        <f t="shared" si="129"/>
        <v/>
      </c>
    </row>
    <row r="2620" spans="15:18" x14ac:dyDescent="0.2">
      <c r="O2620" s="134" t="str">
        <f t="shared" si="128"/>
        <v/>
      </c>
      <c r="P2620" s="91" t="str">
        <f t="shared" si="130"/>
        <v/>
      </c>
      <c r="R2620" s="91" t="str">
        <f t="shared" si="129"/>
        <v/>
      </c>
    </row>
    <row r="2621" spans="15:18" x14ac:dyDescent="0.2">
      <c r="O2621" s="134" t="str">
        <f t="shared" si="128"/>
        <v/>
      </c>
      <c r="P2621" s="91" t="str">
        <f t="shared" si="130"/>
        <v/>
      </c>
      <c r="R2621" s="91" t="str">
        <f t="shared" si="129"/>
        <v/>
      </c>
    </row>
    <row r="2622" spans="15:18" x14ac:dyDescent="0.2">
      <c r="O2622" s="134" t="str">
        <f t="shared" si="128"/>
        <v/>
      </c>
      <c r="P2622" s="91" t="str">
        <f t="shared" si="130"/>
        <v/>
      </c>
      <c r="R2622" s="91" t="str">
        <f t="shared" si="129"/>
        <v/>
      </c>
    </row>
    <row r="2623" spans="15:18" x14ac:dyDescent="0.2">
      <c r="O2623" s="134" t="str">
        <f t="shared" si="128"/>
        <v/>
      </c>
      <c r="P2623" s="91" t="str">
        <f t="shared" si="130"/>
        <v/>
      </c>
      <c r="R2623" s="91" t="str">
        <f t="shared" si="129"/>
        <v/>
      </c>
    </row>
    <row r="2624" spans="15:18" x14ac:dyDescent="0.2">
      <c r="O2624" s="134" t="str">
        <f t="shared" si="128"/>
        <v/>
      </c>
      <c r="P2624" s="91" t="str">
        <f t="shared" si="130"/>
        <v/>
      </c>
      <c r="R2624" s="91" t="str">
        <f t="shared" si="129"/>
        <v/>
      </c>
    </row>
    <row r="2625" spans="15:18" x14ac:dyDescent="0.2">
      <c r="O2625" s="134" t="str">
        <f t="shared" si="128"/>
        <v/>
      </c>
      <c r="P2625" s="91" t="str">
        <f t="shared" si="130"/>
        <v/>
      </c>
      <c r="R2625" s="91" t="str">
        <f t="shared" si="129"/>
        <v/>
      </c>
    </row>
    <row r="2626" spans="15:18" x14ac:dyDescent="0.2">
      <c r="O2626" s="134" t="str">
        <f t="shared" si="128"/>
        <v/>
      </c>
      <c r="P2626" s="91" t="str">
        <f t="shared" si="130"/>
        <v/>
      </c>
      <c r="R2626" s="91" t="str">
        <f t="shared" si="129"/>
        <v/>
      </c>
    </row>
    <row r="2627" spans="15:18" x14ac:dyDescent="0.2">
      <c r="O2627" s="134" t="str">
        <f t="shared" ref="O2627:O2690" si="131">IF(A2627="","",1)</f>
        <v/>
      </c>
      <c r="P2627" s="91" t="str">
        <f t="shared" si="130"/>
        <v/>
      </c>
      <c r="R2627" s="91" t="str">
        <f t="shared" ref="R2627:R2690" si="132">IF(S2627="AGENT",2,"")&amp;IF(S2627="CLIENT",1,"")</f>
        <v/>
      </c>
    </row>
    <row r="2628" spans="15:18" x14ac:dyDescent="0.2">
      <c r="O2628" s="134" t="str">
        <f t="shared" si="131"/>
        <v/>
      </c>
      <c r="P2628" s="91" t="str">
        <f t="shared" ref="P2628:P2691" si="133">IF(OR(L2628="TROP CHER ALL IN", L2628="TROP CHER FOB", L2628="TROP CHER FRET", L2628="REP HORS DELAIS", L2628="PDT NON ADAPTE", L2628="CDE ANNULEE", L2628="AUTRE"),1, "")</f>
        <v/>
      </c>
      <c r="R2628" s="91" t="str">
        <f t="shared" si="132"/>
        <v/>
      </c>
    </row>
    <row r="2629" spans="15:18" x14ac:dyDescent="0.2">
      <c r="O2629" s="134" t="str">
        <f t="shared" si="131"/>
        <v/>
      </c>
      <c r="P2629" s="91" t="str">
        <f t="shared" si="133"/>
        <v/>
      </c>
      <c r="R2629" s="91" t="str">
        <f t="shared" si="132"/>
        <v/>
      </c>
    </row>
    <row r="2630" spans="15:18" x14ac:dyDescent="0.2">
      <c r="O2630" s="134" t="str">
        <f t="shared" si="131"/>
        <v/>
      </c>
      <c r="P2630" s="91" t="str">
        <f t="shared" si="133"/>
        <v/>
      </c>
      <c r="R2630" s="91" t="str">
        <f t="shared" si="132"/>
        <v/>
      </c>
    </row>
    <row r="2631" spans="15:18" x14ac:dyDescent="0.2">
      <c r="O2631" s="134" t="str">
        <f t="shared" si="131"/>
        <v/>
      </c>
      <c r="P2631" s="91" t="str">
        <f t="shared" si="133"/>
        <v/>
      </c>
      <c r="R2631" s="91" t="str">
        <f t="shared" si="132"/>
        <v/>
      </c>
    </row>
    <row r="2632" spans="15:18" x14ac:dyDescent="0.2">
      <c r="O2632" s="134" t="str">
        <f t="shared" si="131"/>
        <v/>
      </c>
      <c r="P2632" s="91" t="str">
        <f t="shared" si="133"/>
        <v/>
      </c>
      <c r="R2632" s="91" t="str">
        <f t="shared" si="132"/>
        <v/>
      </c>
    </row>
    <row r="2633" spans="15:18" x14ac:dyDescent="0.2">
      <c r="O2633" s="134" t="str">
        <f t="shared" si="131"/>
        <v/>
      </c>
      <c r="P2633" s="91" t="str">
        <f t="shared" si="133"/>
        <v/>
      </c>
      <c r="R2633" s="91" t="str">
        <f t="shared" si="132"/>
        <v/>
      </c>
    </row>
    <row r="2634" spans="15:18" x14ac:dyDescent="0.2">
      <c r="O2634" s="134" t="str">
        <f t="shared" si="131"/>
        <v/>
      </c>
      <c r="P2634" s="91" t="str">
        <f t="shared" si="133"/>
        <v/>
      </c>
      <c r="R2634" s="91" t="str">
        <f t="shared" si="132"/>
        <v/>
      </c>
    </row>
    <row r="2635" spans="15:18" x14ac:dyDescent="0.2">
      <c r="O2635" s="134" t="str">
        <f t="shared" si="131"/>
        <v/>
      </c>
      <c r="P2635" s="91" t="str">
        <f t="shared" si="133"/>
        <v/>
      </c>
      <c r="R2635" s="91" t="str">
        <f t="shared" si="132"/>
        <v/>
      </c>
    </row>
    <row r="2636" spans="15:18" x14ac:dyDescent="0.2">
      <c r="O2636" s="134" t="str">
        <f t="shared" si="131"/>
        <v/>
      </c>
      <c r="P2636" s="91" t="str">
        <f t="shared" si="133"/>
        <v/>
      </c>
      <c r="R2636" s="91" t="str">
        <f t="shared" si="132"/>
        <v/>
      </c>
    </row>
    <row r="2637" spans="15:18" x14ac:dyDescent="0.2">
      <c r="O2637" s="134" t="str">
        <f t="shared" si="131"/>
        <v/>
      </c>
      <c r="P2637" s="91" t="str">
        <f t="shared" si="133"/>
        <v/>
      </c>
      <c r="R2637" s="91" t="str">
        <f t="shared" si="132"/>
        <v/>
      </c>
    </row>
    <row r="2638" spans="15:18" x14ac:dyDescent="0.2">
      <c r="O2638" s="134" t="str">
        <f t="shared" si="131"/>
        <v/>
      </c>
      <c r="P2638" s="91" t="str">
        <f t="shared" si="133"/>
        <v/>
      </c>
      <c r="R2638" s="91" t="str">
        <f t="shared" si="132"/>
        <v/>
      </c>
    </row>
    <row r="2639" spans="15:18" x14ac:dyDescent="0.2">
      <c r="O2639" s="134" t="str">
        <f t="shared" si="131"/>
        <v/>
      </c>
      <c r="P2639" s="91" t="str">
        <f t="shared" si="133"/>
        <v/>
      </c>
      <c r="R2639" s="91" t="str">
        <f t="shared" si="132"/>
        <v/>
      </c>
    </row>
    <row r="2640" spans="15:18" x14ac:dyDescent="0.2">
      <c r="O2640" s="134" t="str">
        <f t="shared" si="131"/>
        <v/>
      </c>
      <c r="P2640" s="91" t="str">
        <f t="shared" si="133"/>
        <v/>
      </c>
      <c r="R2640" s="91" t="str">
        <f t="shared" si="132"/>
        <v/>
      </c>
    </row>
    <row r="2641" spans="15:18" x14ac:dyDescent="0.2">
      <c r="O2641" s="134" t="str">
        <f t="shared" si="131"/>
        <v/>
      </c>
      <c r="P2641" s="91" t="str">
        <f t="shared" si="133"/>
        <v/>
      </c>
      <c r="R2641" s="91" t="str">
        <f t="shared" si="132"/>
        <v/>
      </c>
    </row>
    <row r="2642" spans="15:18" x14ac:dyDescent="0.2">
      <c r="O2642" s="134" t="str">
        <f t="shared" si="131"/>
        <v/>
      </c>
      <c r="P2642" s="91" t="str">
        <f t="shared" si="133"/>
        <v/>
      </c>
      <c r="R2642" s="91" t="str">
        <f t="shared" si="132"/>
        <v/>
      </c>
    </row>
    <row r="2643" spans="15:18" x14ac:dyDescent="0.2">
      <c r="O2643" s="134" t="str">
        <f t="shared" si="131"/>
        <v/>
      </c>
      <c r="P2643" s="91" t="str">
        <f t="shared" si="133"/>
        <v/>
      </c>
      <c r="R2643" s="91" t="str">
        <f t="shared" si="132"/>
        <v/>
      </c>
    </row>
    <row r="2644" spans="15:18" x14ac:dyDescent="0.2">
      <c r="O2644" s="134" t="str">
        <f t="shared" si="131"/>
        <v/>
      </c>
      <c r="P2644" s="91" t="str">
        <f t="shared" si="133"/>
        <v/>
      </c>
      <c r="R2644" s="91" t="str">
        <f t="shared" si="132"/>
        <v/>
      </c>
    </row>
    <row r="2645" spans="15:18" x14ac:dyDescent="0.2">
      <c r="O2645" s="134" t="str">
        <f t="shared" si="131"/>
        <v/>
      </c>
      <c r="P2645" s="91" t="str">
        <f t="shared" si="133"/>
        <v/>
      </c>
      <c r="R2645" s="91" t="str">
        <f t="shared" si="132"/>
        <v/>
      </c>
    </row>
    <row r="2646" spans="15:18" x14ac:dyDescent="0.2">
      <c r="O2646" s="134" t="str">
        <f t="shared" si="131"/>
        <v/>
      </c>
      <c r="P2646" s="91" t="str">
        <f t="shared" si="133"/>
        <v/>
      </c>
      <c r="R2646" s="91" t="str">
        <f t="shared" si="132"/>
        <v/>
      </c>
    </row>
    <row r="2647" spans="15:18" x14ac:dyDescent="0.2">
      <c r="O2647" s="134" t="str">
        <f t="shared" si="131"/>
        <v/>
      </c>
      <c r="P2647" s="91" t="str">
        <f t="shared" si="133"/>
        <v/>
      </c>
      <c r="R2647" s="91" t="str">
        <f t="shared" si="132"/>
        <v/>
      </c>
    </row>
    <row r="2648" spans="15:18" x14ac:dyDescent="0.2">
      <c r="O2648" s="134" t="str">
        <f t="shared" si="131"/>
        <v/>
      </c>
      <c r="P2648" s="91" t="str">
        <f t="shared" si="133"/>
        <v/>
      </c>
      <c r="R2648" s="91" t="str">
        <f t="shared" si="132"/>
        <v/>
      </c>
    </row>
    <row r="2649" spans="15:18" x14ac:dyDescent="0.2">
      <c r="O2649" s="134" t="str">
        <f t="shared" si="131"/>
        <v/>
      </c>
      <c r="P2649" s="91" t="str">
        <f t="shared" si="133"/>
        <v/>
      </c>
      <c r="R2649" s="91" t="str">
        <f t="shared" si="132"/>
        <v/>
      </c>
    </row>
    <row r="2650" spans="15:18" x14ac:dyDescent="0.2">
      <c r="O2650" s="134" t="str">
        <f t="shared" si="131"/>
        <v/>
      </c>
      <c r="P2650" s="91" t="str">
        <f t="shared" si="133"/>
        <v/>
      </c>
      <c r="R2650" s="91" t="str">
        <f t="shared" si="132"/>
        <v/>
      </c>
    </row>
    <row r="2651" spans="15:18" x14ac:dyDescent="0.2">
      <c r="O2651" s="134" t="str">
        <f t="shared" si="131"/>
        <v/>
      </c>
      <c r="P2651" s="91" t="str">
        <f t="shared" si="133"/>
        <v/>
      </c>
      <c r="R2651" s="91" t="str">
        <f t="shared" si="132"/>
        <v/>
      </c>
    </row>
    <row r="2652" spans="15:18" x14ac:dyDescent="0.2">
      <c r="O2652" s="134" t="str">
        <f t="shared" si="131"/>
        <v/>
      </c>
      <c r="P2652" s="91" t="str">
        <f t="shared" si="133"/>
        <v/>
      </c>
      <c r="R2652" s="91" t="str">
        <f t="shared" si="132"/>
        <v/>
      </c>
    </row>
    <row r="2653" spans="15:18" x14ac:dyDescent="0.2">
      <c r="O2653" s="134" t="str">
        <f t="shared" si="131"/>
        <v/>
      </c>
      <c r="P2653" s="91" t="str">
        <f t="shared" si="133"/>
        <v/>
      </c>
      <c r="R2653" s="91" t="str">
        <f t="shared" si="132"/>
        <v/>
      </c>
    </row>
    <row r="2654" spans="15:18" x14ac:dyDescent="0.2">
      <c r="O2654" s="134" t="str">
        <f t="shared" si="131"/>
        <v/>
      </c>
      <c r="P2654" s="91" t="str">
        <f t="shared" si="133"/>
        <v/>
      </c>
      <c r="R2654" s="91" t="str">
        <f t="shared" si="132"/>
        <v/>
      </c>
    </row>
    <row r="2655" spans="15:18" x14ac:dyDescent="0.2">
      <c r="O2655" s="134" t="str">
        <f t="shared" si="131"/>
        <v/>
      </c>
      <c r="P2655" s="91" t="str">
        <f t="shared" si="133"/>
        <v/>
      </c>
      <c r="R2655" s="91" t="str">
        <f t="shared" si="132"/>
        <v/>
      </c>
    </row>
    <row r="2656" spans="15:18" x14ac:dyDescent="0.2">
      <c r="O2656" s="134" t="str">
        <f t="shared" si="131"/>
        <v/>
      </c>
      <c r="P2656" s="91" t="str">
        <f t="shared" si="133"/>
        <v/>
      </c>
      <c r="R2656" s="91" t="str">
        <f t="shared" si="132"/>
        <v/>
      </c>
    </row>
    <row r="2657" spans="15:18" x14ac:dyDescent="0.2">
      <c r="O2657" s="134" t="str">
        <f t="shared" si="131"/>
        <v/>
      </c>
      <c r="P2657" s="91" t="str">
        <f t="shared" si="133"/>
        <v/>
      </c>
      <c r="R2657" s="91" t="str">
        <f t="shared" si="132"/>
        <v/>
      </c>
    </row>
    <row r="2658" spans="15:18" x14ac:dyDescent="0.2">
      <c r="O2658" s="134" t="str">
        <f t="shared" si="131"/>
        <v/>
      </c>
      <c r="P2658" s="91" t="str">
        <f t="shared" si="133"/>
        <v/>
      </c>
      <c r="R2658" s="91" t="str">
        <f t="shared" si="132"/>
        <v/>
      </c>
    </row>
    <row r="2659" spans="15:18" x14ac:dyDescent="0.2">
      <c r="O2659" s="134" t="str">
        <f t="shared" si="131"/>
        <v/>
      </c>
      <c r="P2659" s="91" t="str">
        <f t="shared" si="133"/>
        <v/>
      </c>
      <c r="R2659" s="91" t="str">
        <f t="shared" si="132"/>
        <v/>
      </c>
    </row>
    <row r="2660" spans="15:18" x14ac:dyDescent="0.2">
      <c r="O2660" s="134" t="str">
        <f t="shared" si="131"/>
        <v/>
      </c>
      <c r="P2660" s="91" t="str">
        <f t="shared" si="133"/>
        <v/>
      </c>
      <c r="R2660" s="91" t="str">
        <f t="shared" si="132"/>
        <v/>
      </c>
    </row>
    <row r="2661" spans="15:18" x14ac:dyDescent="0.2">
      <c r="O2661" s="134" t="str">
        <f t="shared" si="131"/>
        <v/>
      </c>
      <c r="P2661" s="91" t="str">
        <f t="shared" si="133"/>
        <v/>
      </c>
      <c r="R2661" s="91" t="str">
        <f t="shared" si="132"/>
        <v/>
      </c>
    </row>
    <row r="2662" spans="15:18" x14ac:dyDescent="0.2">
      <c r="O2662" s="134" t="str">
        <f t="shared" si="131"/>
        <v/>
      </c>
      <c r="P2662" s="91" t="str">
        <f t="shared" si="133"/>
        <v/>
      </c>
      <c r="R2662" s="91" t="str">
        <f t="shared" si="132"/>
        <v/>
      </c>
    </row>
    <row r="2663" spans="15:18" x14ac:dyDescent="0.2">
      <c r="O2663" s="134" t="str">
        <f t="shared" si="131"/>
        <v/>
      </c>
      <c r="P2663" s="91" t="str">
        <f t="shared" si="133"/>
        <v/>
      </c>
      <c r="R2663" s="91" t="str">
        <f t="shared" si="132"/>
        <v/>
      </c>
    </row>
    <row r="2664" spans="15:18" x14ac:dyDescent="0.2">
      <c r="O2664" s="134" t="str">
        <f t="shared" si="131"/>
        <v/>
      </c>
      <c r="P2664" s="91" t="str">
        <f t="shared" si="133"/>
        <v/>
      </c>
      <c r="R2664" s="91" t="str">
        <f t="shared" si="132"/>
        <v/>
      </c>
    </row>
    <row r="2665" spans="15:18" x14ac:dyDescent="0.2">
      <c r="O2665" s="134" t="str">
        <f t="shared" si="131"/>
        <v/>
      </c>
      <c r="P2665" s="91" t="str">
        <f t="shared" si="133"/>
        <v/>
      </c>
      <c r="R2665" s="91" t="str">
        <f t="shared" si="132"/>
        <v/>
      </c>
    </row>
    <row r="2666" spans="15:18" x14ac:dyDescent="0.2">
      <c r="O2666" s="134" t="str">
        <f t="shared" si="131"/>
        <v/>
      </c>
      <c r="P2666" s="91" t="str">
        <f t="shared" si="133"/>
        <v/>
      </c>
      <c r="R2666" s="91" t="str">
        <f t="shared" si="132"/>
        <v/>
      </c>
    </row>
    <row r="2667" spans="15:18" x14ac:dyDescent="0.2">
      <c r="O2667" s="134" t="str">
        <f t="shared" si="131"/>
        <v/>
      </c>
      <c r="P2667" s="91" t="str">
        <f t="shared" si="133"/>
        <v/>
      </c>
      <c r="R2667" s="91" t="str">
        <f t="shared" si="132"/>
        <v/>
      </c>
    </row>
    <row r="2668" spans="15:18" x14ac:dyDescent="0.2">
      <c r="O2668" s="134" t="str">
        <f t="shared" si="131"/>
        <v/>
      </c>
      <c r="P2668" s="91" t="str">
        <f t="shared" si="133"/>
        <v/>
      </c>
      <c r="R2668" s="91" t="str">
        <f t="shared" si="132"/>
        <v/>
      </c>
    </row>
    <row r="2669" spans="15:18" x14ac:dyDescent="0.2">
      <c r="O2669" s="134" t="str">
        <f t="shared" si="131"/>
        <v/>
      </c>
      <c r="P2669" s="91" t="str">
        <f t="shared" si="133"/>
        <v/>
      </c>
      <c r="R2669" s="91" t="str">
        <f t="shared" si="132"/>
        <v/>
      </c>
    </row>
    <row r="2670" spans="15:18" x14ac:dyDescent="0.2">
      <c r="O2670" s="134" t="str">
        <f t="shared" si="131"/>
        <v/>
      </c>
      <c r="P2670" s="91" t="str">
        <f t="shared" si="133"/>
        <v/>
      </c>
      <c r="R2670" s="91" t="str">
        <f t="shared" si="132"/>
        <v/>
      </c>
    </row>
    <row r="2671" spans="15:18" x14ac:dyDescent="0.2">
      <c r="O2671" s="134" t="str">
        <f t="shared" si="131"/>
        <v/>
      </c>
      <c r="P2671" s="91" t="str">
        <f t="shared" si="133"/>
        <v/>
      </c>
      <c r="R2671" s="91" t="str">
        <f t="shared" si="132"/>
        <v/>
      </c>
    </row>
    <row r="2672" spans="15:18" x14ac:dyDescent="0.2">
      <c r="O2672" s="134" t="str">
        <f t="shared" si="131"/>
        <v/>
      </c>
      <c r="P2672" s="91" t="str">
        <f t="shared" si="133"/>
        <v/>
      </c>
      <c r="R2672" s="91" t="str">
        <f t="shared" si="132"/>
        <v/>
      </c>
    </row>
    <row r="2673" spans="15:18" x14ac:dyDescent="0.2">
      <c r="O2673" s="134" t="str">
        <f t="shared" si="131"/>
        <v/>
      </c>
      <c r="P2673" s="91" t="str">
        <f t="shared" si="133"/>
        <v/>
      </c>
      <c r="R2673" s="91" t="str">
        <f t="shared" si="132"/>
        <v/>
      </c>
    </row>
    <row r="2674" spans="15:18" x14ac:dyDescent="0.2">
      <c r="O2674" s="134" t="str">
        <f t="shared" si="131"/>
        <v/>
      </c>
      <c r="P2674" s="91" t="str">
        <f t="shared" si="133"/>
        <v/>
      </c>
      <c r="R2674" s="91" t="str">
        <f t="shared" si="132"/>
        <v/>
      </c>
    </row>
    <row r="2675" spans="15:18" x14ac:dyDescent="0.2">
      <c r="O2675" s="134" t="str">
        <f t="shared" si="131"/>
        <v/>
      </c>
      <c r="P2675" s="91" t="str">
        <f t="shared" si="133"/>
        <v/>
      </c>
      <c r="R2675" s="91" t="str">
        <f t="shared" si="132"/>
        <v/>
      </c>
    </row>
    <row r="2676" spans="15:18" x14ac:dyDescent="0.2">
      <c r="O2676" s="134" t="str">
        <f t="shared" si="131"/>
        <v/>
      </c>
      <c r="P2676" s="91" t="str">
        <f t="shared" si="133"/>
        <v/>
      </c>
      <c r="R2676" s="91" t="str">
        <f t="shared" si="132"/>
        <v/>
      </c>
    </row>
    <row r="2677" spans="15:18" x14ac:dyDescent="0.2">
      <c r="O2677" s="134" t="str">
        <f t="shared" si="131"/>
        <v/>
      </c>
      <c r="P2677" s="91" t="str">
        <f t="shared" si="133"/>
        <v/>
      </c>
      <c r="R2677" s="91" t="str">
        <f t="shared" si="132"/>
        <v/>
      </c>
    </row>
    <row r="2678" spans="15:18" x14ac:dyDescent="0.2">
      <c r="O2678" s="134" t="str">
        <f t="shared" si="131"/>
        <v/>
      </c>
      <c r="P2678" s="91" t="str">
        <f t="shared" si="133"/>
        <v/>
      </c>
      <c r="R2678" s="91" t="str">
        <f t="shared" si="132"/>
        <v/>
      </c>
    </row>
    <row r="2679" spans="15:18" x14ac:dyDescent="0.2">
      <c r="O2679" s="134" t="str">
        <f t="shared" si="131"/>
        <v/>
      </c>
      <c r="P2679" s="91" t="str">
        <f t="shared" si="133"/>
        <v/>
      </c>
      <c r="R2679" s="91" t="str">
        <f t="shared" si="132"/>
        <v/>
      </c>
    </row>
    <row r="2680" spans="15:18" x14ac:dyDescent="0.2">
      <c r="O2680" s="134" t="str">
        <f t="shared" si="131"/>
        <v/>
      </c>
      <c r="P2680" s="91" t="str">
        <f t="shared" si="133"/>
        <v/>
      </c>
      <c r="R2680" s="91" t="str">
        <f t="shared" si="132"/>
        <v/>
      </c>
    </row>
    <row r="2681" spans="15:18" x14ac:dyDescent="0.2">
      <c r="O2681" s="134" t="str">
        <f t="shared" si="131"/>
        <v/>
      </c>
      <c r="P2681" s="91" t="str">
        <f t="shared" si="133"/>
        <v/>
      </c>
      <c r="R2681" s="91" t="str">
        <f t="shared" si="132"/>
        <v/>
      </c>
    </row>
    <row r="2682" spans="15:18" x14ac:dyDescent="0.2">
      <c r="O2682" s="134" t="str">
        <f t="shared" si="131"/>
        <v/>
      </c>
      <c r="P2682" s="91" t="str">
        <f t="shared" si="133"/>
        <v/>
      </c>
      <c r="R2682" s="91" t="str">
        <f t="shared" si="132"/>
        <v/>
      </c>
    </row>
    <row r="2683" spans="15:18" x14ac:dyDescent="0.2">
      <c r="O2683" s="134" t="str">
        <f t="shared" si="131"/>
        <v/>
      </c>
      <c r="P2683" s="91" t="str">
        <f t="shared" si="133"/>
        <v/>
      </c>
      <c r="R2683" s="91" t="str">
        <f t="shared" si="132"/>
        <v/>
      </c>
    </row>
    <row r="2684" spans="15:18" x14ac:dyDescent="0.2">
      <c r="O2684" s="134" t="str">
        <f t="shared" si="131"/>
        <v/>
      </c>
      <c r="P2684" s="91" t="str">
        <f t="shared" si="133"/>
        <v/>
      </c>
      <c r="R2684" s="91" t="str">
        <f t="shared" si="132"/>
        <v/>
      </c>
    </row>
    <row r="2685" spans="15:18" x14ac:dyDescent="0.2">
      <c r="O2685" s="134" t="str">
        <f t="shared" si="131"/>
        <v/>
      </c>
      <c r="P2685" s="91" t="str">
        <f t="shared" si="133"/>
        <v/>
      </c>
      <c r="R2685" s="91" t="str">
        <f t="shared" si="132"/>
        <v/>
      </c>
    </row>
    <row r="2686" spans="15:18" x14ac:dyDescent="0.2">
      <c r="O2686" s="134" t="str">
        <f t="shared" si="131"/>
        <v/>
      </c>
      <c r="P2686" s="91" t="str">
        <f t="shared" si="133"/>
        <v/>
      </c>
      <c r="R2686" s="91" t="str">
        <f t="shared" si="132"/>
        <v/>
      </c>
    </row>
    <row r="2687" spans="15:18" x14ac:dyDescent="0.2">
      <c r="O2687" s="134" t="str">
        <f t="shared" si="131"/>
        <v/>
      </c>
      <c r="P2687" s="91" t="str">
        <f t="shared" si="133"/>
        <v/>
      </c>
      <c r="R2687" s="91" t="str">
        <f t="shared" si="132"/>
        <v/>
      </c>
    </row>
    <row r="2688" spans="15:18" x14ac:dyDescent="0.2">
      <c r="O2688" s="134" t="str">
        <f t="shared" si="131"/>
        <v/>
      </c>
      <c r="P2688" s="91" t="str">
        <f t="shared" si="133"/>
        <v/>
      </c>
      <c r="R2688" s="91" t="str">
        <f t="shared" si="132"/>
        <v/>
      </c>
    </row>
    <row r="2689" spans="15:18" x14ac:dyDescent="0.2">
      <c r="O2689" s="134" t="str">
        <f t="shared" si="131"/>
        <v/>
      </c>
      <c r="P2689" s="91" t="str">
        <f t="shared" si="133"/>
        <v/>
      </c>
      <c r="R2689" s="91" t="str">
        <f t="shared" si="132"/>
        <v/>
      </c>
    </row>
    <row r="2690" spans="15:18" x14ac:dyDescent="0.2">
      <c r="O2690" s="134" t="str">
        <f t="shared" si="131"/>
        <v/>
      </c>
      <c r="P2690" s="91" t="str">
        <f t="shared" si="133"/>
        <v/>
      </c>
      <c r="R2690" s="91" t="str">
        <f t="shared" si="132"/>
        <v/>
      </c>
    </row>
    <row r="2691" spans="15:18" x14ac:dyDescent="0.2">
      <c r="O2691" s="134" t="str">
        <f t="shared" ref="O2691:O2754" si="134">IF(A2691="","",1)</f>
        <v/>
      </c>
      <c r="P2691" s="91" t="str">
        <f t="shared" si="133"/>
        <v/>
      </c>
      <c r="R2691" s="91" t="str">
        <f t="shared" ref="R2691:R2754" si="135">IF(S2691="AGENT",2,"")&amp;IF(S2691="CLIENT",1,"")</f>
        <v/>
      </c>
    </row>
    <row r="2692" spans="15:18" x14ac:dyDescent="0.2">
      <c r="O2692" s="134" t="str">
        <f t="shared" si="134"/>
        <v/>
      </c>
      <c r="P2692" s="91" t="str">
        <f t="shared" ref="P2692:P2755" si="136">IF(OR(L2692="TROP CHER ALL IN", L2692="TROP CHER FOB", L2692="TROP CHER FRET", L2692="REP HORS DELAIS", L2692="PDT NON ADAPTE", L2692="CDE ANNULEE", L2692="AUTRE"),1, "")</f>
        <v/>
      </c>
      <c r="R2692" s="91" t="str">
        <f t="shared" si="135"/>
        <v/>
      </c>
    </row>
    <row r="2693" spans="15:18" x14ac:dyDescent="0.2">
      <c r="O2693" s="134" t="str">
        <f t="shared" si="134"/>
        <v/>
      </c>
      <c r="P2693" s="91" t="str">
        <f t="shared" si="136"/>
        <v/>
      </c>
      <c r="R2693" s="91" t="str">
        <f t="shared" si="135"/>
        <v/>
      </c>
    </row>
    <row r="2694" spans="15:18" x14ac:dyDescent="0.2">
      <c r="O2694" s="134" t="str">
        <f t="shared" si="134"/>
        <v/>
      </c>
      <c r="P2694" s="91" t="str">
        <f t="shared" si="136"/>
        <v/>
      </c>
      <c r="R2694" s="91" t="str">
        <f t="shared" si="135"/>
        <v/>
      </c>
    </row>
    <row r="2695" spans="15:18" x14ac:dyDescent="0.2">
      <c r="O2695" s="134" t="str">
        <f t="shared" si="134"/>
        <v/>
      </c>
      <c r="P2695" s="91" t="str">
        <f t="shared" si="136"/>
        <v/>
      </c>
      <c r="R2695" s="91" t="str">
        <f t="shared" si="135"/>
        <v/>
      </c>
    </row>
    <row r="2696" spans="15:18" x14ac:dyDescent="0.2">
      <c r="O2696" s="134" t="str">
        <f t="shared" si="134"/>
        <v/>
      </c>
      <c r="P2696" s="91" t="str">
        <f t="shared" si="136"/>
        <v/>
      </c>
      <c r="R2696" s="91" t="str">
        <f t="shared" si="135"/>
        <v/>
      </c>
    </row>
    <row r="2697" spans="15:18" x14ac:dyDescent="0.2">
      <c r="O2697" s="134" t="str">
        <f t="shared" si="134"/>
        <v/>
      </c>
      <c r="P2697" s="91" t="str">
        <f t="shared" si="136"/>
        <v/>
      </c>
      <c r="R2697" s="91" t="str">
        <f t="shared" si="135"/>
        <v/>
      </c>
    </row>
    <row r="2698" spans="15:18" x14ac:dyDescent="0.2">
      <c r="O2698" s="134" t="str">
        <f t="shared" si="134"/>
        <v/>
      </c>
      <c r="P2698" s="91" t="str">
        <f t="shared" si="136"/>
        <v/>
      </c>
      <c r="R2698" s="91" t="str">
        <f t="shared" si="135"/>
        <v/>
      </c>
    </row>
    <row r="2699" spans="15:18" x14ac:dyDescent="0.2">
      <c r="O2699" s="134" t="str">
        <f t="shared" si="134"/>
        <v/>
      </c>
      <c r="P2699" s="91" t="str">
        <f t="shared" si="136"/>
        <v/>
      </c>
      <c r="R2699" s="91" t="str">
        <f t="shared" si="135"/>
        <v/>
      </c>
    </row>
    <row r="2700" spans="15:18" x14ac:dyDescent="0.2">
      <c r="O2700" s="134" t="str">
        <f t="shared" si="134"/>
        <v/>
      </c>
      <c r="P2700" s="91" t="str">
        <f t="shared" si="136"/>
        <v/>
      </c>
      <c r="R2700" s="91" t="str">
        <f t="shared" si="135"/>
        <v/>
      </c>
    </row>
    <row r="2701" spans="15:18" x14ac:dyDescent="0.2">
      <c r="O2701" s="134" t="str">
        <f t="shared" si="134"/>
        <v/>
      </c>
      <c r="P2701" s="91" t="str">
        <f t="shared" si="136"/>
        <v/>
      </c>
      <c r="R2701" s="91" t="str">
        <f t="shared" si="135"/>
        <v/>
      </c>
    </row>
    <row r="2702" spans="15:18" x14ac:dyDescent="0.2">
      <c r="O2702" s="134" t="str">
        <f t="shared" si="134"/>
        <v/>
      </c>
      <c r="P2702" s="91" t="str">
        <f t="shared" si="136"/>
        <v/>
      </c>
      <c r="R2702" s="91" t="str">
        <f t="shared" si="135"/>
        <v/>
      </c>
    </row>
    <row r="2703" spans="15:18" x14ac:dyDescent="0.2">
      <c r="O2703" s="134" t="str">
        <f t="shared" si="134"/>
        <v/>
      </c>
      <c r="P2703" s="91" t="str">
        <f t="shared" si="136"/>
        <v/>
      </c>
      <c r="R2703" s="91" t="str">
        <f t="shared" si="135"/>
        <v/>
      </c>
    </row>
    <row r="2704" spans="15:18" x14ac:dyDescent="0.2">
      <c r="O2704" s="134" t="str">
        <f t="shared" si="134"/>
        <v/>
      </c>
      <c r="P2704" s="91" t="str">
        <f t="shared" si="136"/>
        <v/>
      </c>
      <c r="R2704" s="91" t="str">
        <f t="shared" si="135"/>
        <v/>
      </c>
    </row>
    <row r="2705" spans="15:18" x14ac:dyDescent="0.2">
      <c r="O2705" s="134" t="str">
        <f t="shared" si="134"/>
        <v/>
      </c>
      <c r="P2705" s="91" t="str">
        <f t="shared" si="136"/>
        <v/>
      </c>
      <c r="R2705" s="91" t="str">
        <f t="shared" si="135"/>
        <v/>
      </c>
    </row>
    <row r="2706" spans="15:18" x14ac:dyDescent="0.2">
      <c r="O2706" s="134" t="str">
        <f t="shared" si="134"/>
        <v/>
      </c>
      <c r="P2706" s="91" t="str">
        <f t="shared" si="136"/>
        <v/>
      </c>
      <c r="R2706" s="91" t="str">
        <f t="shared" si="135"/>
        <v/>
      </c>
    </row>
    <row r="2707" spans="15:18" x14ac:dyDescent="0.2">
      <c r="O2707" s="134" t="str">
        <f t="shared" si="134"/>
        <v/>
      </c>
      <c r="P2707" s="91" t="str">
        <f t="shared" si="136"/>
        <v/>
      </c>
      <c r="R2707" s="91" t="str">
        <f t="shared" si="135"/>
        <v/>
      </c>
    </row>
    <row r="2708" spans="15:18" x14ac:dyDescent="0.2">
      <c r="O2708" s="134" t="str">
        <f t="shared" si="134"/>
        <v/>
      </c>
      <c r="P2708" s="91" t="str">
        <f t="shared" si="136"/>
        <v/>
      </c>
      <c r="R2708" s="91" t="str">
        <f t="shared" si="135"/>
        <v/>
      </c>
    </row>
    <row r="2709" spans="15:18" x14ac:dyDescent="0.2">
      <c r="O2709" s="134" t="str">
        <f t="shared" si="134"/>
        <v/>
      </c>
      <c r="P2709" s="91" t="str">
        <f t="shared" si="136"/>
        <v/>
      </c>
      <c r="R2709" s="91" t="str">
        <f t="shared" si="135"/>
        <v/>
      </c>
    </row>
    <row r="2710" spans="15:18" x14ac:dyDescent="0.2">
      <c r="O2710" s="134" t="str">
        <f t="shared" si="134"/>
        <v/>
      </c>
      <c r="P2710" s="91" t="str">
        <f t="shared" si="136"/>
        <v/>
      </c>
      <c r="R2710" s="91" t="str">
        <f t="shared" si="135"/>
        <v/>
      </c>
    </row>
    <row r="2711" spans="15:18" x14ac:dyDescent="0.2">
      <c r="O2711" s="134" t="str">
        <f t="shared" si="134"/>
        <v/>
      </c>
      <c r="P2711" s="91" t="str">
        <f t="shared" si="136"/>
        <v/>
      </c>
      <c r="R2711" s="91" t="str">
        <f t="shared" si="135"/>
        <v/>
      </c>
    </row>
    <row r="2712" spans="15:18" x14ac:dyDescent="0.2">
      <c r="O2712" s="134" t="str">
        <f t="shared" si="134"/>
        <v/>
      </c>
      <c r="P2712" s="91" t="str">
        <f t="shared" si="136"/>
        <v/>
      </c>
      <c r="R2712" s="91" t="str">
        <f t="shared" si="135"/>
        <v/>
      </c>
    </row>
    <row r="2713" spans="15:18" x14ac:dyDescent="0.2">
      <c r="O2713" s="134" t="str">
        <f t="shared" si="134"/>
        <v/>
      </c>
      <c r="P2713" s="91" t="str">
        <f t="shared" si="136"/>
        <v/>
      </c>
      <c r="R2713" s="91" t="str">
        <f t="shared" si="135"/>
        <v/>
      </c>
    </row>
    <row r="2714" spans="15:18" x14ac:dyDescent="0.2">
      <c r="O2714" s="134" t="str">
        <f t="shared" si="134"/>
        <v/>
      </c>
      <c r="P2714" s="91" t="str">
        <f t="shared" si="136"/>
        <v/>
      </c>
      <c r="R2714" s="91" t="str">
        <f t="shared" si="135"/>
        <v/>
      </c>
    </row>
    <row r="2715" spans="15:18" x14ac:dyDescent="0.2">
      <c r="O2715" s="134" t="str">
        <f t="shared" si="134"/>
        <v/>
      </c>
      <c r="P2715" s="91" t="str">
        <f t="shared" si="136"/>
        <v/>
      </c>
      <c r="R2715" s="91" t="str">
        <f t="shared" si="135"/>
        <v/>
      </c>
    </row>
    <row r="2716" spans="15:18" x14ac:dyDescent="0.2">
      <c r="O2716" s="134" t="str">
        <f t="shared" si="134"/>
        <v/>
      </c>
      <c r="P2716" s="91" t="str">
        <f t="shared" si="136"/>
        <v/>
      </c>
      <c r="R2716" s="91" t="str">
        <f t="shared" si="135"/>
        <v/>
      </c>
    </row>
    <row r="2717" spans="15:18" x14ac:dyDescent="0.2">
      <c r="O2717" s="134" t="str">
        <f t="shared" si="134"/>
        <v/>
      </c>
      <c r="P2717" s="91" t="str">
        <f t="shared" si="136"/>
        <v/>
      </c>
      <c r="R2717" s="91" t="str">
        <f t="shared" si="135"/>
        <v/>
      </c>
    </row>
    <row r="2718" spans="15:18" x14ac:dyDescent="0.2">
      <c r="O2718" s="134" t="str">
        <f t="shared" si="134"/>
        <v/>
      </c>
      <c r="P2718" s="91" t="str">
        <f t="shared" si="136"/>
        <v/>
      </c>
      <c r="R2718" s="91" t="str">
        <f t="shared" si="135"/>
        <v/>
      </c>
    </row>
    <row r="2719" spans="15:18" x14ac:dyDescent="0.2">
      <c r="O2719" s="134" t="str">
        <f t="shared" si="134"/>
        <v/>
      </c>
      <c r="P2719" s="91" t="str">
        <f t="shared" si="136"/>
        <v/>
      </c>
      <c r="R2719" s="91" t="str">
        <f t="shared" si="135"/>
        <v/>
      </c>
    </row>
    <row r="2720" spans="15:18" x14ac:dyDescent="0.2">
      <c r="O2720" s="134" t="str">
        <f t="shared" si="134"/>
        <v/>
      </c>
      <c r="P2720" s="91" t="str">
        <f t="shared" si="136"/>
        <v/>
      </c>
      <c r="R2720" s="91" t="str">
        <f t="shared" si="135"/>
        <v/>
      </c>
    </row>
    <row r="2721" spans="15:18" x14ac:dyDescent="0.2">
      <c r="O2721" s="134" t="str">
        <f t="shared" si="134"/>
        <v/>
      </c>
      <c r="P2721" s="91" t="str">
        <f t="shared" si="136"/>
        <v/>
      </c>
      <c r="R2721" s="91" t="str">
        <f t="shared" si="135"/>
        <v/>
      </c>
    </row>
    <row r="2722" spans="15:18" x14ac:dyDescent="0.2">
      <c r="O2722" s="134" t="str">
        <f t="shared" si="134"/>
        <v/>
      </c>
      <c r="P2722" s="91" t="str">
        <f t="shared" si="136"/>
        <v/>
      </c>
      <c r="R2722" s="91" t="str">
        <f t="shared" si="135"/>
        <v/>
      </c>
    </row>
    <row r="2723" spans="15:18" x14ac:dyDescent="0.2">
      <c r="O2723" s="134" t="str">
        <f t="shared" si="134"/>
        <v/>
      </c>
      <c r="P2723" s="91" t="str">
        <f t="shared" si="136"/>
        <v/>
      </c>
      <c r="R2723" s="91" t="str">
        <f t="shared" si="135"/>
        <v/>
      </c>
    </row>
    <row r="2724" spans="15:18" x14ac:dyDescent="0.2">
      <c r="O2724" s="134" t="str">
        <f t="shared" si="134"/>
        <v/>
      </c>
      <c r="P2724" s="91" t="str">
        <f t="shared" si="136"/>
        <v/>
      </c>
      <c r="R2724" s="91" t="str">
        <f t="shared" si="135"/>
        <v/>
      </c>
    </row>
    <row r="2725" spans="15:18" x14ac:dyDescent="0.2">
      <c r="O2725" s="134" t="str">
        <f t="shared" si="134"/>
        <v/>
      </c>
      <c r="P2725" s="91" t="str">
        <f t="shared" si="136"/>
        <v/>
      </c>
      <c r="R2725" s="91" t="str">
        <f t="shared" si="135"/>
        <v/>
      </c>
    </row>
    <row r="2726" spans="15:18" x14ac:dyDescent="0.2">
      <c r="O2726" s="134" t="str">
        <f t="shared" si="134"/>
        <v/>
      </c>
      <c r="P2726" s="91" t="str">
        <f t="shared" si="136"/>
        <v/>
      </c>
      <c r="R2726" s="91" t="str">
        <f t="shared" si="135"/>
        <v/>
      </c>
    </row>
    <row r="2727" spans="15:18" x14ac:dyDescent="0.2">
      <c r="O2727" s="134" t="str">
        <f t="shared" si="134"/>
        <v/>
      </c>
      <c r="P2727" s="91" t="str">
        <f t="shared" si="136"/>
        <v/>
      </c>
      <c r="R2727" s="91" t="str">
        <f t="shared" si="135"/>
        <v/>
      </c>
    </row>
    <row r="2728" spans="15:18" x14ac:dyDescent="0.2">
      <c r="O2728" s="134" t="str">
        <f t="shared" si="134"/>
        <v/>
      </c>
      <c r="P2728" s="91" t="str">
        <f t="shared" si="136"/>
        <v/>
      </c>
      <c r="R2728" s="91" t="str">
        <f t="shared" si="135"/>
        <v/>
      </c>
    </row>
    <row r="2729" spans="15:18" x14ac:dyDescent="0.2">
      <c r="O2729" s="134" t="str">
        <f t="shared" si="134"/>
        <v/>
      </c>
      <c r="P2729" s="91" t="str">
        <f t="shared" si="136"/>
        <v/>
      </c>
      <c r="R2729" s="91" t="str">
        <f t="shared" si="135"/>
        <v/>
      </c>
    </row>
    <row r="2730" spans="15:18" x14ac:dyDescent="0.2">
      <c r="O2730" s="134" t="str">
        <f t="shared" si="134"/>
        <v/>
      </c>
      <c r="P2730" s="91" t="str">
        <f t="shared" si="136"/>
        <v/>
      </c>
      <c r="R2730" s="91" t="str">
        <f t="shared" si="135"/>
        <v/>
      </c>
    </row>
    <row r="2731" spans="15:18" x14ac:dyDescent="0.2">
      <c r="O2731" s="134" t="str">
        <f t="shared" si="134"/>
        <v/>
      </c>
      <c r="P2731" s="91" t="str">
        <f t="shared" si="136"/>
        <v/>
      </c>
      <c r="R2731" s="91" t="str">
        <f t="shared" si="135"/>
        <v/>
      </c>
    </row>
    <row r="2732" spans="15:18" x14ac:dyDescent="0.2">
      <c r="O2732" s="134" t="str">
        <f t="shared" si="134"/>
        <v/>
      </c>
      <c r="P2732" s="91" t="str">
        <f t="shared" si="136"/>
        <v/>
      </c>
      <c r="R2732" s="91" t="str">
        <f t="shared" si="135"/>
        <v/>
      </c>
    </row>
    <row r="2733" spans="15:18" x14ac:dyDescent="0.2">
      <c r="O2733" s="134" t="str">
        <f t="shared" si="134"/>
        <v/>
      </c>
      <c r="P2733" s="91" t="str">
        <f t="shared" si="136"/>
        <v/>
      </c>
      <c r="R2733" s="91" t="str">
        <f t="shared" si="135"/>
        <v/>
      </c>
    </row>
    <row r="2734" spans="15:18" x14ac:dyDescent="0.2">
      <c r="O2734" s="134" t="str">
        <f t="shared" si="134"/>
        <v/>
      </c>
      <c r="P2734" s="91" t="str">
        <f t="shared" si="136"/>
        <v/>
      </c>
      <c r="R2734" s="91" t="str">
        <f t="shared" si="135"/>
        <v/>
      </c>
    </row>
    <row r="2735" spans="15:18" x14ac:dyDescent="0.2">
      <c r="O2735" s="134" t="str">
        <f t="shared" si="134"/>
        <v/>
      </c>
      <c r="P2735" s="91" t="str">
        <f t="shared" si="136"/>
        <v/>
      </c>
      <c r="R2735" s="91" t="str">
        <f t="shared" si="135"/>
        <v/>
      </c>
    </row>
    <row r="2736" spans="15:18" x14ac:dyDescent="0.2">
      <c r="O2736" s="134" t="str">
        <f t="shared" si="134"/>
        <v/>
      </c>
      <c r="P2736" s="91" t="str">
        <f t="shared" si="136"/>
        <v/>
      </c>
      <c r="R2736" s="91" t="str">
        <f t="shared" si="135"/>
        <v/>
      </c>
    </row>
    <row r="2737" spans="15:18" x14ac:dyDescent="0.2">
      <c r="O2737" s="134" t="str">
        <f t="shared" si="134"/>
        <v/>
      </c>
      <c r="P2737" s="91" t="str">
        <f t="shared" si="136"/>
        <v/>
      </c>
      <c r="R2737" s="91" t="str">
        <f t="shared" si="135"/>
        <v/>
      </c>
    </row>
    <row r="2738" spans="15:18" x14ac:dyDescent="0.2">
      <c r="O2738" s="134" t="str">
        <f t="shared" si="134"/>
        <v/>
      </c>
      <c r="P2738" s="91" t="str">
        <f t="shared" si="136"/>
        <v/>
      </c>
      <c r="R2738" s="91" t="str">
        <f t="shared" si="135"/>
        <v/>
      </c>
    </row>
    <row r="2739" spans="15:18" x14ac:dyDescent="0.2">
      <c r="O2739" s="134" t="str">
        <f t="shared" si="134"/>
        <v/>
      </c>
      <c r="P2739" s="91" t="str">
        <f t="shared" si="136"/>
        <v/>
      </c>
      <c r="R2739" s="91" t="str">
        <f t="shared" si="135"/>
        <v/>
      </c>
    </row>
    <row r="2740" spans="15:18" x14ac:dyDescent="0.2">
      <c r="O2740" s="134" t="str">
        <f t="shared" si="134"/>
        <v/>
      </c>
      <c r="P2740" s="91" t="str">
        <f t="shared" si="136"/>
        <v/>
      </c>
      <c r="R2740" s="91" t="str">
        <f t="shared" si="135"/>
        <v/>
      </c>
    </row>
    <row r="2741" spans="15:18" x14ac:dyDescent="0.2">
      <c r="O2741" s="134" t="str">
        <f t="shared" si="134"/>
        <v/>
      </c>
      <c r="P2741" s="91" t="str">
        <f t="shared" si="136"/>
        <v/>
      </c>
      <c r="R2741" s="91" t="str">
        <f t="shared" si="135"/>
        <v/>
      </c>
    </row>
    <row r="2742" spans="15:18" x14ac:dyDescent="0.2">
      <c r="O2742" s="134" t="str">
        <f t="shared" si="134"/>
        <v/>
      </c>
      <c r="P2742" s="91" t="str">
        <f t="shared" si="136"/>
        <v/>
      </c>
      <c r="R2742" s="91" t="str">
        <f t="shared" si="135"/>
        <v/>
      </c>
    </row>
    <row r="2743" spans="15:18" x14ac:dyDescent="0.2">
      <c r="O2743" s="134" t="str">
        <f t="shared" si="134"/>
        <v/>
      </c>
      <c r="P2743" s="91" t="str">
        <f t="shared" si="136"/>
        <v/>
      </c>
      <c r="R2743" s="91" t="str">
        <f t="shared" si="135"/>
        <v/>
      </c>
    </row>
    <row r="2744" spans="15:18" x14ac:dyDescent="0.2">
      <c r="O2744" s="134" t="str">
        <f t="shared" si="134"/>
        <v/>
      </c>
      <c r="P2744" s="91" t="str">
        <f t="shared" si="136"/>
        <v/>
      </c>
      <c r="R2744" s="91" t="str">
        <f t="shared" si="135"/>
        <v/>
      </c>
    </row>
    <row r="2745" spans="15:18" x14ac:dyDescent="0.2">
      <c r="O2745" s="134" t="str">
        <f t="shared" si="134"/>
        <v/>
      </c>
      <c r="P2745" s="91" t="str">
        <f t="shared" si="136"/>
        <v/>
      </c>
      <c r="R2745" s="91" t="str">
        <f t="shared" si="135"/>
        <v/>
      </c>
    </row>
    <row r="2746" spans="15:18" x14ac:dyDescent="0.2">
      <c r="O2746" s="134" t="str">
        <f t="shared" si="134"/>
        <v/>
      </c>
      <c r="P2746" s="91" t="str">
        <f t="shared" si="136"/>
        <v/>
      </c>
      <c r="R2746" s="91" t="str">
        <f t="shared" si="135"/>
        <v/>
      </c>
    </row>
    <row r="2747" spans="15:18" x14ac:dyDescent="0.2">
      <c r="O2747" s="134" t="str">
        <f t="shared" si="134"/>
        <v/>
      </c>
      <c r="P2747" s="91" t="str">
        <f t="shared" si="136"/>
        <v/>
      </c>
      <c r="R2747" s="91" t="str">
        <f t="shared" si="135"/>
        <v/>
      </c>
    </row>
    <row r="2748" spans="15:18" x14ac:dyDescent="0.2">
      <c r="O2748" s="134" t="str">
        <f t="shared" si="134"/>
        <v/>
      </c>
      <c r="P2748" s="91" t="str">
        <f t="shared" si="136"/>
        <v/>
      </c>
      <c r="R2748" s="91" t="str">
        <f t="shared" si="135"/>
        <v/>
      </c>
    </row>
    <row r="2749" spans="15:18" x14ac:dyDescent="0.2">
      <c r="O2749" s="134" t="str">
        <f t="shared" si="134"/>
        <v/>
      </c>
      <c r="P2749" s="91" t="str">
        <f t="shared" si="136"/>
        <v/>
      </c>
      <c r="R2749" s="91" t="str">
        <f t="shared" si="135"/>
        <v/>
      </c>
    </row>
    <row r="2750" spans="15:18" x14ac:dyDescent="0.2">
      <c r="O2750" s="134" t="str">
        <f t="shared" si="134"/>
        <v/>
      </c>
      <c r="P2750" s="91" t="str">
        <f t="shared" si="136"/>
        <v/>
      </c>
      <c r="R2750" s="91" t="str">
        <f t="shared" si="135"/>
        <v/>
      </c>
    </row>
    <row r="2751" spans="15:18" x14ac:dyDescent="0.2">
      <c r="O2751" s="134" t="str">
        <f t="shared" si="134"/>
        <v/>
      </c>
      <c r="P2751" s="91" t="str">
        <f t="shared" si="136"/>
        <v/>
      </c>
      <c r="R2751" s="91" t="str">
        <f t="shared" si="135"/>
        <v/>
      </c>
    </row>
    <row r="2752" spans="15:18" x14ac:dyDescent="0.2">
      <c r="O2752" s="134" t="str">
        <f t="shared" si="134"/>
        <v/>
      </c>
      <c r="P2752" s="91" t="str">
        <f t="shared" si="136"/>
        <v/>
      </c>
      <c r="R2752" s="91" t="str">
        <f t="shared" si="135"/>
        <v/>
      </c>
    </row>
    <row r="2753" spans="15:18" x14ac:dyDescent="0.2">
      <c r="O2753" s="134" t="str">
        <f t="shared" si="134"/>
        <v/>
      </c>
      <c r="P2753" s="91" t="str">
        <f t="shared" si="136"/>
        <v/>
      </c>
      <c r="R2753" s="91" t="str">
        <f t="shared" si="135"/>
        <v/>
      </c>
    </row>
    <row r="2754" spans="15:18" x14ac:dyDescent="0.2">
      <c r="O2754" s="134" t="str">
        <f t="shared" si="134"/>
        <v/>
      </c>
      <c r="P2754" s="91" t="str">
        <f t="shared" si="136"/>
        <v/>
      </c>
      <c r="R2754" s="91" t="str">
        <f t="shared" si="135"/>
        <v/>
      </c>
    </row>
    <row r="2755" spans="15:18" x14ac:dyDescent="0.2">
      <c r="O2755" s="134" t="str">
        <f t="shared" ref="O2755:O2818" si="137">IF(A2755="","",1)</f>
        <v/>
      </c>
      <c r="P2755" s="91" t="str">
        <f t="shared" si="136"/>
        <v/>
      </c>
      <c r="R2755" s="91" t="str">
        <f t="shared" ref="R2755:R2818" si="138">IF(S2755="AGENT",2,"")&amp;IF(S2755="CLIENT",1,"")</f>
        <v/>
      </c>
    </row>
    <row r="2756" spans="15:18" x14ac:dyDescent="0.2">
      <c r="O2756" s="134" t="str">
        <f t="shared" si="137"/>
        <v/>
      </c>
      <c r="P2756" s="91" t="str">
        <f t="shared" ref="P2756:P2819" si="139">IF(OR(L2756="TROP CHER ALL IN", L2756="TROP CHER FOB", L2756="TROP CHER FRET", L2756="REP HORS DELAIS", L2756="PDT NON ADAPTE", L2756="CDE ANNULEE", L2756="AUTRE"),1, "")</f>
        <v/>
      </c>
      <c r="R2756" s="91" t="str">
        <f t="shared" si="138"/>
        <v/>
      </c>
    </row>
    <row r="2757" spans="15:18" x14ac:dyDescent="0.2">
      <c r="O2757" s="134" t="str">
        <f t="shared" si="137"/>
        <v/>
      </c>
      <c r="P2757" s="91" t="str">
        <f t="shared" si="139"/>
        <v/>
      </c>
      <c r="R2757" s="91" t="str">
        <f t="shared" si="138"/>
        <v/>
      </c>
    </row>
    <row r="2758" spans="15:18" x14ac:dyDescent="0.2">
      <c r="O2758" s="134" t="str">
        <f t="shared" si="137"/>
        <v/>
      </c>
      <c r="P2758" s="91" t="str">
        <f t="shared" si="139"/>
        <v/>
      </c>
      <c r="R2758" s="91" t="str">
        <f t="shared" si="138"/>
        <v/>
      </c>
    </row>
    <row r="2759" spans="15:18" x14ac:dyDescent="0.2">
      <c r="O2759" s="134" t="str">
        <f t="shared" si="137"/>
        <v/>
      </c>
      <c r="P2759" s="91" t="str">
        <f t="shared" si="139"/>
        <v/>
      </c>
      <c r="R2759" s="91" t="str">
        <f t="shared" si="138"/>
        <v/>
      </c>
    </row>
    <row r="2760" spans="15:18" x14ac:dyDescent="0.2">
      <c r="O2760" s="134" t="str">
        <f t="shared" si="137"/>
        <v/>
      </c>
      <c r="P2760" s="91" t="str">
        <f t="shared" si="139"/>
        <v/>
      </c>
      <c r="R2760" s="91" t="str">
        <f t="shared" si="138"/>
        <v/>
      </c>
    </row>
    <row r="2761" spans="15:18" x14ac:dyDescent="0.2">
      <c r="O2761" s="134" t="str">
        <f t="shared" si="137"/>
        <v/>
      </c>
      <c r="P2761" s="91" t="str">
        <f t="shared" si="139"/>
        <v/>
      </c>
      <c r="R2761" s="91" t="str">
        <f t="shared" si="138"/>
        <v/>
      </c>
    </row>
    <row r="2762" spans="15:18" x14ac:dyDescent="0.2">
      <c r="O2762" s="134" t="str">
        <f t="shared" si="137"/>
        <v/>
      </c>
      <c r="P2762" s="91" t="str">
        <f t="shared" si="139"/>
        <v/>
      </c>
      <c r="R2762" s="91" t="str">
        <f t="shared" si="138"/>
        <v/>
      </c>
    </row>
    <row r="2763" spans="15:18" x14ac:dyDescent="0.2">
      <c r="O2763" s="134" t="str">
        <f t="shared" si="137"/>
        <v/>
      </c>
      <c r="P2763" s="91" t="str">
        <f t="shared" si="139"/>
        <v/>
      </c>
      <c r="R2763" s="91" t="str">
        <f t="shared" si="138"/>
        <v/>
      </c>
    </row>
    <row r="2764" spans="15:18" x14ac:dyDescent="0.2">
      <c r="O2764" s="134" t="str">
        <f t="shared" si="137"/>
        <v/>
      </c>
      <c r="P2764" s="91" t="str">
        <f t="shared" si="139"/>
        <v/>
      </c>
      <c r="R2764" s="91" t="str">
        <f t="shared" si="138"/>
        <v/>
      </c>
    </row>
    <row r="2765" spans="15:18" x14ac:dyDescent="0.2">
      <c r="O2765" s="134" t="str">
        <f t="shared" si="137"/>
        <v/>
      </c>
      <c r="P2765" s="91" t="str">
        <f t="shared" si="139"/>
        <v/>
      </c>
      <c r="R2765" s="91" t="str">
        <f t="shared" si="138"/>
        <v/>
      </c>
    </row>
    <row r="2766" spans="15:18" x14ac:dyDescent="0.2">
      <c r="O2766" s="134" t="str">
        <f t="shared" si="137"/>
        <v/>
      </c>
      <c r="P2766" s="91" t="str">
        <f t="shared" si="139"/>
        <v/>
      </c>
      <c r="R2766" s="91" t="str">
        <f t="shared" si="138"/>
        <v/>
      </c>
    </row>
    <row r="2767" spans="15:18" x14ac:dyDescent="0.2">
      <c r="O2767" s="134" t="str">
        <f t="shared" si="137"/>
        <v/>
      </c>
      <c r="P2767" s="91" t="str">
        <f t="shared" si="139"/>
        <v/>
      </c>
      <c r="R2767" s="91" t="str">
        <f t="shared" si="138"/>
        <v/>
      </c>
    </row>
    <row r="2768" spans="15:18" x14ac:dyDescent="0.2">
      <c r="O2768" s="134" t="str">
        <f t="shared" si="137"/>
        <v/>
      </c>
      <c r="P2768" s="91" t="str">
        <f t="shared" si="139"/>
        <v/>
      </c>
      <c r="R2768" s="91" t="str">
        <f t="shared" si="138"/>
        <v/>
      </c>
    </row>
    <row r="2769" spans="15:18" x14ac:dyDescent="0.2">
      <c r="O2769" s="134" t="str">
        <f t="shared" si="137"/>
        <v/>
      </c>
      <c r="P2769" s="91" t="str">
        <f t="shared" si="139"/>
        <v/>
      </c>
      <c r="R2769" s="91" t="str">
        <f t="shared" si="138"/>
        <v/>
      </c>
    </row>
    <row r="2770" spans="15:18" x14ac:dyDescent="0.2">
      <c r="O2770" s="134" t="str">
        <f t="shared" si="137"/>
        <v/>
      </c>
      <c r="P2770" s="91" t="str">
        <f t="shared" si="139"/>
        <v/>
      </c>
      <c r="R2770" s="91" t="str">
        <f t="shared" si="138"/>
        <v/>
      </c>
    </row>
    <row r="2771" spans="15:18" x14ac:dyDescent="0.2">
      <c r="O2771" s="134" t="str">
        <f t="shared" si="137"/>
        <v/>
      </c>
      <c r="P2771" s="91" t="str">
        <f t="shared" si="139"/>
        <v/>
      </c>
      <c r="R2771" s="91" t="str">
        <f t="shared" si="138"/>
        <v/>
      </c>
    </row>
    <row r="2772" spans="15:18" x14ac:dyDescent="0.2">
      <c r="O2772" s="134" t="str">
        <f t="shared" si="137"/>
        <v/>
      </c>
      <c r="P2772" s="91" t="str">
        <f t="shared" si="139"/>
        <v/>
      </c>
      <c r="R2772" s="91" t="str">
        <f t="shared" si="138"/>
        <v/>
      </c>
    </row>
    <row r="2773" spans="15:18" x14ac:dyDescent="0.2">
      <c r="O2773" s="134" t="str">
        <f t="shared" si="137"/>
        <v/>
      </c>
      <c r="P2773" s="91" t="str">
        <f t="shared" si="139"/>
        <v/>
      </c>
      <c r="R2773" s="91" t="str">
        <f t="shared" si="138"/>
        <v/>
      </c>
    </row>
    <row r="2774" spans="15:18" x14ac:dyDescent="0.2">
      <c r="O2774" s="134" t="str">
        <f t="shared" si="137"/>
        <v/>
      </c>
      <c r="P2774" s="91" t="str">
        <f t="shared" si="139"/>
        <v/>
      </c>
      <c r="R2774" s="91" t="str">
        <f t="shared" si="138"/>
        <v/>
      </c>
    </row>
    <row r="2775" spans="15:18" x14ac:dyDescent="0.2">
      <c r="O2775" s="134" t="str">
        <f t="shared" si="137"/>
        <v/>
      </c>
      <c r="P2775" s="91" t="str">
        <f t="shared" si="139"/>
        <v/>
      </c>
      <c r="R2775" s="91" t="str">
        <f t="shared" si="138"/>
        <v/>
      </c>
    </row>
    <row r="2776" spans="15:18" x14ac:dyDescent="0.2">
      <c r="O2776" s="134" t="str">
        <f t="shared" si="137"/>
        <v/>
      </c>
      <c r="P2776" s="91" t="str">
        <f t="shared" si="139"/>
        <v/>
      </c>
      <c r="R2776" s="91" t="str">
        <f t="shared" si="138"/>
        <v/>
      </c>
    </row>
    <row r="2777" spans="15:18" x14ac:dyDescent="0.2">
      <c r="O2777" s="134" t="str">
        <f t="shared" si="137"/>
        <v/>
      </c>
      <c r="P2777" s="91" t="str">
        <f t="shared" si="139"/>
        <v/>
      </c>
      <c r="R2777" s="91" t="str">
        <f t="shared" si="138"/>
        <v/>
      </c>
    </row>
    <row r="2778" spans="15:18" x14ac:dyDescent="0.2">
      <c r="O2778" s="134" t="str">
        <f t="shared" si="137"/>
        <v/>
      </c>
      <c r="P2778" s="91" t="str">
        <f t="shared" si="139"/>
        <v/>
      </c>
      <c r="R2778" s="91" t="str">
        <f t="shared" si="138"/>
        <v/>
      </c>
    </row>
    <row r="2779" spans="15:18" x14ac:dyDescent="0.2">
      <c r="O2779" s="134" t="str">
        <f t="shared" si="137"/>
        <v/>
      </c>
      <c r="P2779" s="91" t="str">
        <f t="shared" si="139"/>
        <v/>
      </c>
      <c r="R2779" s="91" t="str">
        <f t="shared" si="138"/>
        <v/>
      </c>
    </row>
    <row r="2780" spans="15:18" x14ac:dyDescent="0.2">
      <c r="O2780" s="134" t="str">
        <f t="shared" si="137"/>
        <v/>
      </c>
      <c r="P2780" s="91" t="str">
        <f t="shared" si="139"/>
        <v/>
      </c>
      <c r="R2780" s="91" t="str">
        <f t="shared" si="138"/>
        <v/>
      </c>
    </row>
    <row r="2781" spans="15:18" x14ac:dyDescent="0.2">
      <c r="O2781" s="134" t="str">
        <f t="shared" si="137"/>
        <v/>
      </c>
      <c r="P2781" s="91" t="str">
        <f t="shared" si="139"/>
        <v/>
      </c>
      <c r="R2781" s="91" t="str">
        <f t="shared" si="138"/>
        <v/>
      </c>
    </row>
    <row r="2782" spans="15:18" x14ac:dyDescent="0.2">
      <c r="O2782" s="134" t="str">
        <f t="shared" si="137"/>
        <v/>
      </c>
      <c r="P2782" s="91" t="str">
        <f t="shared" si="139"/>
        <v/>
      </c>
      <c r="R2782" s="91" t="str">
        <f t="shared" si="138"/>
        <v/>
      </c>
    </row>
    <row r="2783" spans="15:18" x14ac:dyDescent="0.2">
      <c r="O2783" s="134" t="str">
        <f t="shared" si="137"/>
        <v/>
      </c>
      <c r="P2783" s="91" t="str">
        <f t="shared" si="139"/>
        <v/>
      </c>
      <c r="R2783" s="91" t="str">
        <f t="shared" si="138"/>
        <v/>
      </c>
    </row>
    <row r="2784" spans="15:18" x14ac:dyDescent="0.2">
      <c r="O2784" s="134" t="str">
        <f t="shared" si="137"/>
        <v/>
      </c>
      <c r="P2784" s="91" t="str">
        <f t="shared" si="139"/>
        <v/>
      </c>
      <c r="R2784" s="91" t="str">
        <f t="shared" si="138"/>
        <v/>
      </c>
    </row>
    <row r="2785" spans="15:18" x14ac:dyDescent="0.2">
      <c r="O2785" s="134" t="str">
        <f t="shared" si="137"/>
        <v/>
      </c>
      <c r="P2785" s="91" t="str">
        <f t="shared" si="139"/>
        <v/>
      </c>
      <c r="R2785" s="91" t="str">
        <f t="shared" si="138"/>
        <v/>
      </c>
    </row>
    <row r="2786" spans="15:18" x14ac:dyDescent="0.2">
      <c r="O2786" s="134" t="str">
        <f t="shared" si="137"/>
        <v/>
      </c>
      <c r="P2786" s="91" t="str">
        <f t="shared" si="139"/>
        <v/>
      </c>
      <c r="R2786" s="91" t="str">
        <f t="shared" si="138"/>
        <v/>
      </c>
    </row>
    <row r="2787" spans="15:18" x14ac:dyDescent="0.2">
      <c r="O2787" s="134" t="str">
        <f t="shared" si="137"/>
        <v/>
      </c>
      <c r="P2787" s="91" t="str">
        <f t="shared" si="139"/>
        <v/>
      </c>
      <c r="R2787" s="91" t="str">
        <f t="shared" si="138"/>
        <v/>
      </c>
    </row>
    <row r="2788" spans="15:18" x14ac:dyDescent="0.2">
      <c r="O2788" s="134" t="str">
        <f t="shared" si="137"/>
        <v/>
      </c>
      <c r="P2788" s="91" t="str">
        <f t="shared" si="139"/>
        <v/>
      </c>
      <c r="R2788" s="91" t="str">
        <f t="shared" si="138"/>
        <v/>
      </c>
    </row>
    <row r="2789" spans="15:18" x14ac:dyDescent="0.2">
      <c r="O2789" s="134" t="str">
        <f t="shared" si="137"/>
        <v/>
      </c>
      <c r="P2789" s="91" t="str">
        <f t="shared" si="139"/>
        <v/>
      </c>
      <c r="R2789" s="91" t="str">
        <f t="shared" si="138"/>
        <v/>
      </c>
    </row>
    <row r="2790" spans="15:18" x14ac:dyDescent="0.2">
      <c r="O2790" s="134" t="str">
        <f t="shared" si="137"/>
        <v/>
      </c>
      <c r="P2790" s="91" t="str">
        <f t="shared" si="139"/>
        <v/>
      </c>
      <c r="R2790" s="91" t="str">
        <f t="shared" si="138"/>
        <v/>
      </c>
    </row>
    <row r="2791" spans="15:18" x14ac:dyDescent="0.2">
      <c r="O2791" s="134" t="str">
        <f t="shared" si="137"/>
        <v/>
      </c>
      <c r="P2791" s="91" t="str">
        <f t="shared" si="139"/>
        <v/>
      </c>
      <c r="R2791" s="91" t="str">
        <f t="shared" si="138"/>
        <v/>
      </c>
    </row>
    <row r="2792" spans="15:18" x14ac:dyDescent="0.2">
      <c r="O2792" s="134" t="str">
        <f t="shared" si="137"/>
        <v/>
      </c>
      <c r="P2792" s="91" t="str">
        <f t="shared" si="139"/>
        <v/>
      </c>
      <c r="R2792" s="91" t="str">
        <f t="shared" si="138"/>
        <v/>
      </c>
    </row>
    <row r="2793" spans="15:18" x14ac:dyDescent="0.2">
      <c r="O2793" s="134" t="str">
        <f t="shared" si="137"/>
        <v/>
      </c>
      <c r="P2793" s="91" t="str">
        <f t="shared" si="139"/>
        <v/>
      </c>
      <c r="R2793" s="91" t="str">
        <f t="shared" si="138"/>
        <v/>
      </c>
    </row>
    <row r="2794" spans="15:18" x14ac:dyDescent="0.2">
      <c r="O2794" s="134" t="str">
        <f t="shared" si="137"/>
        <v/>
      </c>
      <c r="P2794" s="91" t="str">
        <f t="shared" si="139"/>
        <v/>
      </c>
      <c r="R2794" s="91" t="str">
        <f t="shared" si="138"/>
        <v/>
      </c>
    </row>
    <row r="2795" spans="15:18" x14ac:dyDescent="0.2">
      <c r="O2795" s="134" t="str">
        <f t="shared" si="137"/>
        <v/>
      </c>
      <c r="P2795" s="91" t="str">
        <f t="shared" si="139"/>
        <v/>
      </c>
      <c r="R2795" s="91" t="str">
        <f t="shared" si="138"/>
        <v/>
      </c>
    </row>
    <row r="2796" spans="15:18" x14ac:dyDescent="0.2">
      <c r="O2796" s="134" t="str">
        <f t="shared" si="137"/>
        <v/>
      </c>
      <c r="P2796" s="91" t="str">
        <f t="shared" si="139"/>
        <v/>
      </c>
      <c r="R2796" s="91" t="str">
        <f t="shared" si="138"/>
        <v/>
      </c>
    </row>
    <row r="2797" spans="15:18" x14ac:dyDescent="0.2">
      <c r="O2797" s="134" t="str">
        <f t="shared" si="137"/>
        <v/>
      </c>
      <c r="P2797" s="91" t="str">
        <f t="shared" si="139"/>
        <v/>
      </c>
      <c r="R2797" s="91" t="str">
        <f t="shared" si="138"/>
        <v/>
      </c>
    </row>
    <row r="2798" spans="15:18" x14ac:dyDescent="0.2">
      <c r="O2798" s="134" t="str">
        <f t="shared" si="137"/>
        <v/>
      </c>
      <c r="P2798" s="91" t="str">
        <f t="shared" si="139"/>
        <v/>
      </c>
      <c r="R2798" s="91" t="str">
        <f t="shared" si="138"/>
        <v/>
      </c>
    </row>
    <row r="2799" spans="15:18" x14ac:dyDescent="0.2">
      <c r="O2799" s="134" t="str">
        <f t="shared" si="137"/>
        <v/>
      </c>
      <c r="P2799" s="91" t="str">
        <f t="shared" si="139"/>
        <v/>
      </c>
      <c r="R2799" s="91" t="str">
        <f t="shared" si="138"/>
        <v/>
      </c>
    </row>
    <row r="2800" spans="15:18" x14ac:dyDescent="0.2">
      <c r="O2800" s="134" t="str">
        <f t="shared" si="137"/>
        <v/>
      </c>
      <c r="P2800" s="91" t="str">
        <f t="shared" si="139"/>
        <v/>
      </c>
      <c r="R2800" s="91" t="str">
        <f t="shared" si="138"/>
        <v/>
      </c>
    </row>
    <row r="2801" spans="15:18" x14ac:dyDescent="0.2">
      <c r="O2801" s="134" t="str">
        <f t="shared" si="137"/>
        <v/>
      </c>
      <c r="P2801" s="91" t="str">
        <f t="shared" si="139"/>
        <v/>
      </c>
      <c r="R2801" s="91" t="str">
        <f t="shared" si="138"/>
        <v/>
      </c>
    </row>
    <row r="2802" spans="15:18" x14ac:dyDescent="0.2">
      <c r="O2802" s="134" t="str">
        <f t="shared" si="137"/>
        <v/>
      </c>
      <c r="P2802" s="91" t="str">
        <f t="shared" si="139"/>
        <v/>
      </c>
      <c r="R2802" s="91" t="str">
        <f t="shared" si="138"/>
        <v/>
      </c>
    </row>
    <row r="2803" spans="15:18" x14ac:dyDescent="0.2">
      <c r="O2803" s="134" t="str">
        <f t="shared" si="137"/>
        <v/>
      </c>
      <c r="P2803" s="91" t="str">
        <f t="shared" si="139"/>
        <v/>
      </c>
      <c r="R2803" s="91" t="str">
        <f t="shared" si="138"/>
        <v/>
      </c>
    </row>
    <row r="2804" spans="15:18" x14ac:dyDescent="0.2">
      <c r="O2804" s="134" t="str">
        <f t="shared" si="137"/>
        <v/>
      </c>
      <c r="P2804" s="91" t="str">
        <f t="shared" si="139"/>
        <v/>
      </c>
      <c r="R2804" s="91" t="str">
        <f t="shared" si="138"/>
        <v/>
      </c>
    </row>
    <row r="2805" spans="15:18" x14ac:dyDescent="0.2">
      <c r="O2805" s="134" t="str">
        <f t="shared" si="137"/>
        <v/>
      </c>
      <c r="P2805" s="91" t="str">
        <f t="shared" si="139"/>
        <v/>
      </c>
      <c r="R2805" s="91" t="str">
        <f t="shared" si="138"/>
        <v/>
      </c>
    </row>
    <row r="2806" spans="15:18" x14ac:dyDescent="0.2">
      <c r="O2806" s="134" t="str">
        <f t="shared" si="137"/>
        <v/>
      </c>
      <c r="P2806" s="91" t="str">
        <f t="shared" si="139"/>
        <v/>
      </c>
      <c r="R2806" s="91" t="str">
        <f t="shared" si="138"/>
        <v/>
      </c>
    </row>
    <row r="2807" spans="15:18" x14ac:dyDescent="0.2">
      <c r="O2807" s="134" t="str">
        <f t="shared" si="137"/>
        <v/>
      </c>
      <c r="P2807" s="91" t="str">
        <f t="shared" si="139"/>
        <v/>
      </c>
      <c r="R2807" s="91" t="str">
        <f t="shared" si="138"/>
        <v/>
      </c>
    </row>
    <row r="2808" spans="15:18" x14ac:dyDescent="0.2">
      <c r="O2808" s="134" t="str">
        <f t="shared" si="137"/>
        <v/>
      </c>
      <c r="P2808" s="91" t="str">
        <f t="shared" si="139"/>
        <v/>
      </c>
      <c r="R2808" s="91" t="str">
        <f t="shared" si="138"/>
        <v/>
      </c>
    </row>
    <row r="2809" spans="15:18" x14ac:dyDescent="0.2">
      <c r="O2809" s="134" t="str">
        <f t="shared" si="137"/>
        <v/>
      </c>
      <c r="P2809" s="91" t="str">
        <f t="shared" si="139"/>
        <v/>
      </c>
      <c r="R2809" s="91" t="str">
        <f t="shared" si="138"/>
        <v/>
      </c>
    </row>
    <row r="2810" spans="15:18" x14ac:dyDescent="0.2">
      <c r="O2810" s="134" t="str">
        <f t="shared" si="137"/>
        <v/>
      </c>
      <c r="P2810" s="91" t="str">
        <f t="shared" si="139"/>
        <v/>
      </c>
      <c r="R2810" s="91" t="str">
        <f t="shared" si="138"/>
        <v/>
      </c>
    </row>
    <row r="2811" spans="15:18" x14ac:dyDescent="0.2">
      <c r="O2811" s="134" t="str">
        <f t="shared" si="137"/>
        <v/>
      </c>
      <c r="P2811" s="91" t="str">
        <f t="shared" si="139"/>
        <v/>
      </c>
      <c r="R2811" s="91" t="str">
        <f t="shared" si="138"/>
        <v/>
      </c>
    </row>
    <row r="2812" spans="15:18" x14ac:dyDescent="0.2">
      <c r="O2812" s="134" t="str">
        <f t="shared" si="137"/>
        <v/>
      </c>
      <c r="P2812" s="91" t="str">
        <f t="shared" si="139"/>
        <v/>
      </c>
      <c r="R2812" s="91" t="str">
        <f t="shared" si="138"/>
        <v/>
      </c>
    </row>
    <row r="2813" spans="15:18" x14ac:dyDescent="0.2">
      <c r="O2813" s="134" t="str">
        <f t="shared" si="137"/>
        <v/>
      </c>
      <c r="P2813" s="91" t="str">
        <f t="shared" si="139"/>
        <v/>
      </c>
      <c r="R2813" s="91" t="str">
        <f t="shared" si="138"/>
        <v/>
      </c>
    </row>
    <row r="2814" spans="15:18" x14ac:dyDescent="0.2">
      <c r="O2814" s="134" t="str">
        <f t="shared" si="137"/>
        <v/>
      </c>
      <c r="P2814" s="91" t="str">
        <f t="shared" si="139"/>
        <v/>
      </c>
      <c r="R2814" s="91" t="str">
        <f t="shared" si="138"/>
        <v/>
      </c>
    </row>
    <row r="2815" spans="15:18" x14ac:dyDescent="0.2">
      <c r="O2815" s="134" t="str">
        <f t="shared" si="137"/>
        <v/>
      </c>
      <c r="P2815" s="91" t="str">
        <f t="shared" si="139"/>
        <v/>
      </c>
      <c r="R2815" s="91" t="str">
        <f t="shared" si="138"/>
        <v/>
      </c>
    </row>
    <row r="2816" spans="15:18" x14ac:dyDescent="0.2">
      <c r="O2816" s="134" t="str">
        <f t="shared" si="137"/>
        <v/>
      </c>
      <c r="P2816" s="91" t="str">
        <f t="shared" si="139"/>
        <v/>
      </c>
      <c r="R2816" s="91" t="str">
        <f t="shared" si="138"/>
        <v/>
      </c>
    </row>
    <row r="2817" spans="15:18" x14ac:dyDescent="0.2">
      <c r="O2817" s="134" t="str">
        <f t="shared" si="137"/>
        <v/>
      </c>
      <c r="P2817" s="91" t="str">
        <f t="shared" si="139"/>
        <v/>
      </c>
      <c r="R2817" s="91" t="str">
        <f t="shared" si="138"/>
        <v/>
      </c>
    </row>
    <row r="2818" spans="15:18" x14ac:dyDescent="0.2">
      <c r="O2818" s="134" t="str">
        <f t="shared" si="137"/>
        <v/>
      </c>
      <c r="P2818" s="91" t="str">
        <f t="shared" si="139"/>
        <v/>
      </c>
      <c r="R2818" s="91" t="str">
        <f t="shared" si="138"/>
        <v/>
      </c>
    </row>
    <row r="2819" spans="15:18" x14ac:dyDescent="0.2">
      <c r="O2819" s="134" t="str">
        <f t="shared" ref="O2819:O2882" si="140">IF(A2819="","",1)</f>
        <v/>
      </c>
      <c r="P2819" s="91" t="str">
        <f t="shared" si="139"/>
        <v/>
      </c>
      <c r="R2819" s="91" t="str">
        <f t="shared" ref="R2819:R2882" si="141">IF(S2819="AGENT",2,"")&amp;IF(S2819="CLIENT",1,"")</f>
        <v/>
      </c>
    </row>
    <row r="2820" spans="15:18" x14ac:dyDescent="0.2">
      <c r="O2820" s="134" t="str">
        <f t="shared" si="140"/>
        <v/>
      </c>
      <c r="P2820" s="91" t="str">
        <f t="shared" ref="P2820:P2883" si="142">IF(OR(L2820="TROP CHER ALL IN", L2820="TROP CHER FOB", L2820="TROP CHER FRET", L2820="REP HORS DELAIS", L2820="PDT NON ADAPTE", L2820="CDE ANNULEE", L2820="AUTRE"),1, "")</f>
        <v/>
      </c>
      <c r="R2820" s="91" t="str">
        <f t="shared" si="141"/>
        <v/>
      </c>
    </row>
    <row r="2821" spans="15:18" x14ac:dyDescent="0.2">
      <c r="O2821" s="134" t="str">
        <f t="shared" si="140"/>
        <v/>
      </c>
      <c r="P2821" s="91" t="str">
        <f t="shared" si="142"/>
        <v/>
      </c>
      <c r="R2821" s="91" t="str">
        <f t="shared" si="141"/>
        <v/>
      </c>
    </row>
    <row r="2822" spans="15:18" x14ac:dyDescent="0.2">
      <c r="O2822" s="134" t="str">
        <f t="shared" si="140"/>
        <v/>
      </c>
      <c r="P2822" s="91" t="str">
        <f t="shared" si="142"/>
        <v/>
      </c>
      <c r="R2822" s="91" t="str">
        <f t="shared" si="141"/>
        <v/>
      </c>
    </row>
    <row r="2823" spans="15:18" x14ac:dyDescent="0.2">
      <c r="O2823" s="134" t="str">
        <f t="shared" si="140"/>
        <v/>
      </c>
      <c r="P2823" s="91" t="str">
        <f t="shared" si="142"/>
        <v/>
      </c>
      <c r="R2823" s="91" t="str">
        <f t="shared" si="141"/>
        <v/>
      </c>
    </row>
    <row r="2824" spans="15:18" x14ac:dyDescent="0.2">
      <c r="O2824" s="134" t="str">
        <f t="shared" si="140"/>
        <v/>
      </c>
      <c r="P2824" s="91" t="str">
        <f t="shared" si="142"/>
        <v/>
      </c>
      <c r="R2824" s="91" t="str">
        <f t="shared" si="141"/>
        <v/>
      </c>
    </row>
    <row r="2825" spans="15:18" x14ac:dyDescent="0.2">
      <c r="O2825" s="134" t="str">
        <f t="shared" si="140"/>
        <v/>
      </c>
      <c r="P2825" s="91" t="str">
        <f t="shared" si="142"/>
        <v/>
      </c>
      <c r="R2825" s="91" t="str">
        <f t="shared" si="141"/>
        <v/>
      </c>
    </row>
    <row r="2826" spans="15:18" x14ac:dyDescent="0.2">
      <c r="O2826" s="134" t="str">
        <f t="shared" si="140"/>
        <v/>
      </c>
      <c r="P2826" s="91" t="str">
        <f t="shared" si="142"/>
        <v/>
      </c>
      <c r="R2826" s="91" t="str">
        <f t="shared" si="141"/>
        <v/>
      </c>
    </row>
    <row r="2827" spans="15:18" x14ac:dyDescent="0.2">
      <c r="O2827" s="134" t="str">
        <f t="shared" si="140"/>
        <v/>
      </c>
      <c r="P2827" s="91" t="str">
        <f t="shared" si="142"/>
        <v/>
      </c>
      <c r="R2827" s="91" t="str">
        <f t="shared" si="141"/>
        <v/>
      </c>
    </row>
    <row r="2828" spans="15:18" x14ac:dyDescent="0.2">
      <c r="O2828" s="134" t="str">
        <f t="shared" si="140"/>
        <v/>
      </c>
      <c r="P2828" s="91" t="str">
        <f t="shared" si="142"/>
        <v/>
      </c>
      <c r="R2828" s="91" t="str">
        <f t="shared" si="141"/>
        <v/>
      </c>
    </row>
    <row r="2829" spans="15:18" x14ac:dyDescent="0.2">
      <c r="O2829" s="134" t="str">
        <f t="shared" si="140"/>
        <v/>
      </c>
      <c r="P2829" s="91" t="str">
        <f t="shared" si="142"/>
        <v/>
      </c>
      <c r="R2829" s="91" t="str">
        <f t="shared" si="141"/>
        <v/>
      </c>
    </row>
    <row r="2830" spans="15:18" x14ac:dyDescent="0.2">
      <c r="O2830" s="134" t="str">
        <f t="shared" si="140"/>
        <v/>
      </c>
      <c r="P2830" s="91" t="str">
        <f t="shared" si="142"/>
        <v/>
      </c>
      <c r="R2830" s="91" t="str">
        <f t="shared" si="141"/>
        <v/>
      </c>
    </row>
    <row r="2831" spans="15:18" x14ac:dyDescent="0.2">
      <c r="O2831" s="134" t="str">
        <f t="shared" si="140"/>
        <v/>
      </c>
      <c r="P2831" s="91" t="str">
        <f t="shared" si="142"/>
        <v/>
      </c>
      <c r="R2831" s="91" t="str">
        <f t="shared" si="141"/>
        <v/>
      </c>
    </row>
    <row r="2832" spans="15:18" x14ac:dyDescent="0.2">
      <c r="O2832" s="134" t="str">
        <f t="shared" si="140"/>
        <v/>
      </c>
      <c r="P2832" s="91" t="str">
        <f t="shared" si="142"/>
        <v/>
      </c>
      <c r="R2832" s="91" t="str">
        <f t="shared" si="141"/>
        <v/>
      </c>
    </row>
    <row r="2833" spans="15:18" x14ac:dyDescent="0.2">
      <c r="O2833" s="134" t="str">
        <f t="shared" si="140"/>
        <v/>
      </c>
      <c r="P2833" s="91" t="str">
        <f t="shared" si="142"/>
        <v/>
      </c>
      <c r="R2833" s="91" t="str">
        <f t="shared" si="141"/>
        <v/>
      </c>
    </row>
    <row r="2834" spans="15:18" x14ac:dyDescent="0.2">
      <c r="O2834" s="134" t="str">
        <f t="shared" si="140"/>
        <v/>
      </c>
      <c r="P2834" s="91" t="str">
        <f t="shared" si="142"/>
        <v/>
      </c>
      <c r="R2834" s="91" t="str">
        <f t="shared" si="141"/>
        <v/>
      </c>
    </row>
    <row r="2835" spans="15:18" x14ac:dyDescent="0.2">
      <c r="O2835" s="134" t="str">
        <f t="shared" si="140"/>
        <v/>
      </c>
      <c r="P2835" s="91" t="str">
        <f t="shared" si="142"/>
        <v/>
      </c>
      <c r="R2835" s="91" t="str">
        <f t="shared" si="141"/>
        <v/>
      </c>
    </row>
    <row r="2836" spans="15:18" x14ac:dyDescent="0.2">
      <c r="O2836" s="134" t="str">
        <f t="shared" si="140"/>
        <v/>
      </c>
      <c r="P2836" s="91" t="str">
        <f t="shared" si="142"/>
        <v/>
      </c>
      <c r="R2836" s="91" t="str">
        <f t="shared" si="141"/>
        <v/>
      </c>
    </row>
    <row r="2837" spans="15:18" x14ac:dyDescent="0.2">
      <c r="O2837" s="134" t="str">
        <f t="shared" si="140"/>
        <v/>
      </c>
      <c r="P2837" s="91" t="str">
        <f t="shared" si="142"/>
        <v/>
      </c>
      <c r="R2837" s="91" t="str">
        <f t="shared" si="141"/>
        <v/>
      </c>
    </row>
    <row r="2838" spans="15:18" x14ac:dyDescent="0.2">
      <c r="O2838" s="134" t="str">
        <f t="shared" si="140"/>
        <v/>
      </c>
      <c r="P2838" s="91" t="str">
        <f t="shared" si="142"/>
        <v/>
      </c>
      <c r="R2838" s="91" t="str">
        <f t="shared" si="141"/>
        <v/>
      </c>
    </row>
    <row r="2839" spans="15:18" x14ac:dyDescent="0.2">
      <c r="O2839" s="134" t="str">
        <f t="shared" si="140"/>
        <v/>
      </c>
      <c r="P2839" s="91" t="str">
        <f t="shared" si="142"/>
        <v/>
      </c>
      <c r="R2839" s="91" t="str">
        <f t="shared" si="141"/>
        <v/>
      </c>
    </row>
    <row r="2840" spans="15:18" x14ac:dyDescent="0.2">
      <c r="O2840" s="134" t="str">
        <f t="shared" si="140"/>
        <v/>
      </c>
      <c r="P2840" s="91" t="str">
        <f t="shared" si="142"/>
        <v/>
      </c>
      <c r="R2840" s="91" t="str">
        <f t="shared" si="141"/>
        <v/>
      </c>
    </row>
    <row r="2841" spans="15:18" x14ac:dyDescent="0.2">
      <c r="O2841" s="134" t="str">
        <f t="shared" si="140"/>
        <v/>
      </c>
      <c r="P2841" s="91" t="str">
        <f t="shared" si="142"/>
        <v/>
      </c>
      <c r="R2841" s="91" t="str">
        <f t="shared" si="141"/>
        <v/>
      </c>
    </row>
    <row r="2842" spans="15:18" x14ac:dyDescent="0.2">
      <c r="O2842" s="134" t="str">
        <f t="shared" si="140"/>
        <v/>
      </c>
      <c r="P2842" s="91" t="str">
        <f t="shared" si="142"/>
        <v/>
      </c>
      <c r="R2842" s="91" t="str">
        <f t="shared" si="141"/>
        <v/>
      </c>
    </row>
    <row r="2843" spans="15:18" x14ac:dyDescent="0.2">
      <c r="O2843" s="134" t="str">
        <f t="shared" si="140"/>
        <v/>
      </c>
      <c r="P2843" s="91" t="str">
        <f t="shared" si="142"/>
        <v/>
      </c>
      <c r="R2843" s="91" t="str">
        <f t="shared" si="141"/>
        <v/>
      </c>
    </row>
    <row r="2844" spans="15:18" x14ac:dyDescent="0.2">
      <c r="O2844" s="134" t="str">
        <f t="shared" si="140"/>
        <v/>
      </c>
      <c r="P2844" s="91" t="str">
        <f t="shared" si="142"/>
        <v/>
      </c>
      <c r="R2844" s="91" t="str">
        <f t="shared" si="141"/>
        <v/>
      </c>
    </row>
    <row r="2845" spans="15:18" x14ac:dyDescent="0.2">
      <c r="O2845" s="134" t="str">
        <f t="shared" si="140"/>
        <v/>
      </c>
      <c r="P2845" s="91" t="str">
        <f t="shared" si="142"/>
        <v/>
      </c>
      <c r="R2845" s="91" t="str">
        <f t="shared" si="141"/>
        <v/>
      </c>
    </row>
    <row r="2846" spans="15:18" x14ac:dyDescent="0.2">
      <c r="O2846" s="134" t="str">
        <f t="shared" si="140"/>
        <v/>
      </c>
      <c r="P2846" s="91" t="str">
        <f t="shared" si="142"/>
        <v/>
      </c>
      <c r="R2846" s="91" t="str">
        <f t="shared" si="141"/>
        <v/>
      </c>
    </row>
    <row r="2847" spans="15:18" x14ac:dyDescent="0.2">
      <c r="O2847" s="134" t="str">
        <f t="shared" si="140"/>
        <v/>
      </c>
      <c r="P2847" s="91" t="str">
        <f t="shared" si="142"/>
        <v/>
      </c>
      <c r="R2847" s="91" t="str">
        <f t="shared" si="141"/>
        <v/>
      </c>
    </row>
    <row r="2848" spans="15:18" x14ac:dyDescent="0.2">
      <c r="O2848" s="134" t="str">
        <f t="shared" si="140"/>
        <v/>
      </c>
      <c r="P2848" s="91" t="str">
        <f t="shared" si="142"/>
        <v/>
      </c>
      <c r="R2848" s="91" t="str">
        <f t="shared" si="141"/>
        <v/>
      </c>
    </row>
    <row r="2849" spans="15:18" x14ac:dyDescent="0.2">
      <c r="O2849" s="134" t="str">
        <f t="shared" si="140"/>
        <v/>
      </c>
      <c r="P2849" s="91" t="str">
        <f t="shared" si="142"/>
        <v/>
      </c>
      <c r="R2849" s="91" t="str">
        <f t="shared" si="141"/>
        <v/>
      </c>
    </row>
    <row r="2850" spans="15:18" x14ac:dyDescent="0.2">
      <c r="O2850" s="134" t="str">
        <f t="shared" si="140"/>
        <v/>
      </c>
      <c r="P2850" s="91" t="str">
        <f t="shared" si="142"/>
        <v/>
      </c>
      <c r="R2850" s="91" t="str">
        <f t="shared" si="141"/>
        <v/>
      </c>
    </row>
    <row r="2851" spans="15:18" x14ac:dyDescent="0.2">
      <c r="O2851" s="134" t="str">
        <f t="shared" si="140"/>
        <v/>
      </c>
      <c r="P2851" s="91" t="str">
        <f t="shared" si="142"/>
        <v/>
      </c>
      <c r="R2851" s="91" t="str">
        <f t="shared" si="141"/>
        <v/>
      </c>
    </row>
    <row r="2852" spans="15:18" x14ac:dyDescent="0.2">
      <c r="O2852" s="134" t="str">
        <f t="shared" si="140"/>
        <v/>
      </c>
      <c r="P2852" s="91" t="str">
        <f t="shared" si="142"/>
        <v/>
      </c>
      <c r="R2852" s="91" t="str">
        <f t="shared" si="141"/>
        <v/>
      </c>
    </row>
    <row r="2853" spans="15:18" x14ac:dyDescent="0.2">
      <c r="O2853" s="134" t="str">
        <f t="shared" si="140"/>
        <v/>
      </c>
      <c r="P2853" s="91" t="str">
        <f t="shared" si="142"/>
        <v/>
      </c>
      <c r="R2853" s="91" t="str">
        <f t="shared" si="141"/>
        <v/>
      </c>
    </row>
    <row r="2854" spans="15:18" x14ac:dyDescent="0.2">
      <c r="O2854" s="134" t="str">
        <f t="shared" si="140"/>
        <v/>
      </c>
      <c r="P2854" s="91" t="str">
        <f t="shared" si="142"/>
        <v/>
      </c>
      <c r="R2854" s="91" t="str">
        <f t="shared" si="141"/>
        <v/>
      </c>
    </row>
    <row r="2855" spans="15:18" x14ac:dyDescent="0.2">
      <c r="O2855" s="134" t="str">
        <f t="shared" si="140"/>
        <v/>
      </c>
      <c r="P2855" s="91" t="str">
        <f t="shared" si="142"/>
        <v/>
      </c>
      <c r="R2855" s="91" t="str">
        <f t="shared" si="141"/>
        <v/>
      </c>
    </row>
    <row r="2856" spans="15:18" x14ac:dyDescent="0.2">
      <c r="O2856" s="134" t="str">
        <f t="shared" si="140"/>
        <v/>
      </c>
      <c r="P2856" s="91" t="str">
        <f t="shared" si="142"/>
        <v/>
      </c>
      <c r="R2856" s="91" t="str">
        <f t="shared" si="141"/>
        <v/>
      </c>
    </row>
    <row r="2857" spans="15:18" x14ac:dyDescent="0.2">
      <c r="O2857" s="134" t="str">
        <f t="shared" si="140"/>
        <v/>
      </c>
      <c r="P2857" s="91" t="str">
        <f t="shared" si="142"/>
        <v/>
      </c>
      <c r="R2857" s="91" t="str">
        <f t="shared" si="141"/>
        <v/>
      </c>
    </row>
    <row r="2858" spans="15:18" x14ac:dyDescent="0.2">
      <c r="O2858" s="134" t="str">
        <f t="shared" si="140"/>
        <v/>
      </c>
      <c r="P2858" s="91" t="str">
        <f t="shared" si="142"/>
        <v/>
      </c>
      <c r="R2858" s="91" t="str">
        <f t="shared" si="141"/>
        <v/>
      </c>
    </row>
    <row r="2859" spans="15:18" x14ac:dyDescent="0.2">
      <c r="O2859" s="134" t="str">
        <f t="shared" si="140"/>
        <v/>
      </c>
      <c r="P2859" s="91" t="str">
        <f t="shared" si="142"/>
        <v/>
      </c>
      <c r="R2859" s="91" t="str">
        <f t="shared" si="141"/>
        <v/>
      </c>
    </row>
    <row r="2860" spans="15:18" x14ac:dyDescent="0.2">
      <c r="O2860" s="134" t="str">
        <f t="shared" si="140"/>
        <v/>
      </c>
      <c r="P2860" s="91" t="str">
        <f t="shared" si="142"/>
        <v/>
      </c>
      <c r="R2860" s="91" t="str">
        <f t="shared" si="141"/>
        <v/>
      </c>
    </row>
    <row r="2861" spans="15:18" x14ac:dyDescent="0.2">
      <c r="O2861" s="134" t="str">
        <f t="shared" si="140"/>
        <v/>
      </c>
      <c r="P2861" s="91" t="str">
        <f t="shared" si="142"/>
        <v/>
      </c>
      <c r="R2861" s="91" t="str">
        <f t="shared" si="141"/>
        <v/>
      </c>
    </row>
    <row r="2862" spans="15:18" x14ac:dyDescent="0.2">
      <c r="O2862" s="134" t="str">
        <f t="shared" si="140"/>
        <v/>
      </c>
      <c r="P2862" s="91" t="str">
        <f t="shared" si="142"/>
        <v/>
      </c>
      <c r="R2862" s="91" t="str">
        <f t="shared" si="141"/>
        <v/>
      </c>
    </row>
    <row r="2863" spans="15:18" x14ac:dyDescent="0.2">
      <c r="O2863" s="134" t="str">
        <f t="shared" si="140"/>
        <v/>
      </c>
      <c r="P2863" s="91" t="str">
        <f t="shared" si="142"/>
        <v/>
      </c>
      <c r="R2863" s="91" t="str">
        <f t="shared" si="141"/>
        <v/>
      </c>
    </row>
    <row r="2864" spans="15:18" x14ac:dyDescent="0.2">
      <c r="O2864" s="134" t="str">
        <f t="shared" si="140"/>
        <v/>
      </c>
      <c r="P2864" s="91" t="str">
        <f t="shared" si="142"/>
        <v/>
      </c>
      <c r="R2864" s="91" t="str">
        <f t="shared" si="141"/>
        <v/>
      </c>
    </row>
    <row r="2865" spans="15:18" x14ac:dyDescent="0.2">
      <c r="O2865" s="134" t="str">
        <f t="shared" si="140"/>
        <v/>
      </c>
      <c r="P2865" s="91" t="str">
        <f t="shared" si="142"/>
        <v/>
      </c>
      <c r="R2865" s="91" t="str">
        <f t="shared" si="141"/>
        <v/>
      </c>
    </row>
    <row r="2866" spans="15:18" x14ac:dyDescent="0.2">
      <c r="O2866" s="134" t="str">
        <f t="shared" si="140"/>
        <v/>
      </c>
      <c r="P2866" s="91" t="str">
        <f t="shared" si="142"/>
        <v/>
      </c>
      <c r="R2866" s="91" t="str">
        <f t="shared" si="141"/>
        <v/>
      </c>
    </row>
    <row r="2867" spans="15:18" x14ac:dyDescent="0.2">
      <c r="O2867" s="134" t="str">
        <f t="shared" si="140"/>
        <v/>
      </c>
      <c r="P2867" s="91" t="str">
        <f t="shared" si="142"/>
        <v/>
      </c>
      <c r="R2867" s="91" t="str">
        <f t="shared" si="141"/>
        <v/>
      </c>
    </row>
    <row r="2868" spans="15:18" x14ac:dyDescent="0.2">
      <c r="O2868" s="134" t="str">
        <f t="shared" si="140"/>
        <v/>
      </c>
      <c r="P2868" s="91" t="str">
        <f t="shared" si="142"/>
        <v/>
      </c>
      <c r="R2868" s="91" t="str">
        <f t="shared" si="141"/>
        <v/>
      </c>
    </row>
    <row r="2869" spans="15:18" x14ac:dyDescent="0.2">
      <c r="O2869" s="134" t="str">
        <f t="shared" si="140"/>
        <v/>
      </c>
      <c r="P2869" s="91" t="str">
        <f t="shared" si="142"/>
        <v/>
      </c>
      <c r="R2869" s="91" t="str">
        <f t="shared" si="141"/>
        <v/>
      </c>
    </row>
    <row r="2870" spans="15:18" x14ac:dyDescent="0.2">
      <c r="O2870" s="134" t="str">
        <f t="shared" si="140"/>
        <v/>
      </c>
      <c r="P2870" s="91" t="str">
        <f t="shared" si="142"/>
        <v/>
      </c>
      <c r="R2870" s="91" t="str">
        <f t="shared" si="141"/>
        <v/>
      </c>
    </row>
    <row r="2871" spans="15:18" x14ac:dyDescent="0.2">
      <c r="O2871" s="134" t="str">
        <f t="shared" si="140"/>
        <v/>
      </c>
      <c r="P2871" s="91" t="str">
        <f t="shared" si="142"/>
        <v/>
      </c>
      <c r="R2871" s="91" t="str">
        <f t="shared" si="141"/>
        <v/>
      </c>
    </row>
    <row r="2872" spans="15:18" x14ac:dyDescent="0.2">
      <c r="O2872" s="134" t="str">
        <f t="shared" si="140"/>
        <v/>
      </c>
      <c r="P2872" s="91" t="str">
        <f t="shared" si="142"/>
        <v/>
      </c>
      <c r="R2872" s="91" t="str">
        <f t="shared" si="141"/>
        <v/>
      </c>
    </row>
    <row r="2873" spans="15:18" x14ac:dyDescent="0.2">
      <c r="O2873" s="134" t="str">
        <f t="shared" si="140"/>
        <v/>
      </c>
      <c r="P2873" s="91" t="str">
        <f t="shared" si="142"/>
        <v/>
      </c>
      <c r="R2873" s="91" t="str">
        <f t="shared" si="141"/>
        <v/>
      </c>
    </row>
    <row r="2874" spans="15:18" x14ac:dyDescent="0.2">
      <c r="O2874" s="134" t="str">
        <f t="shared" si="140"/>
        <v/>
      </c>
      <c r="P2874" s="91" t="str">
        <f t="shared" si="142"/>
        <v/>
      </c>
      <c r="R2874" s="91" t="str">
        <f t="shared" si="141"/>
        <v/>
      </c>
    </row>
    <row r="2875" spans="15:18" x14ac:dyDescent="0.2">
      <c r="O2875" s="134" t="str">
        <f t="shared" si="140"/>
        <v/>
      </c>
      <c r="P2875" s="91" t="str">
        <f t="shared" si="142"/>
        <v/>
      </c>
      <c r="R2875" s="91" t="str">
        <f t="shared" si="141"/>
        <v/>
      </c>
    </row>
    <row r="2876" spans="15:18" x14ac:dyDescent="0.2">
      <c r="O2876" s="134" t="str">
        <f t="shared" si="140"/>
        <v/>
      </c>
      <c r="P2876" s="91" t="str">
        <f t="shared" si="142"/>
        <v/>
      </c>
      <c r="R2876" s="91" t="str">
        <f t="shared" si="141"/>
        <v/>
      </c>
    </row>
    <row r="2877" spans="15:18" x14ac:dyDescent="0.2">
      <c r="O2877" s="134" t="str">
        <f t="shared" si="140"/>
        <v/>
      </c>
      <c r="P2877" s="91" t="str">
        <f t="shared" si="142"/>
        <v/>
      </c>
      <c r="R2877" s="91" t="str">
        <f t="shared" si="141"/>
        <v/>
      </c>
    </row>
    <row r="2878" spans="15:18" x14ac:dyDescent="0.2">
      <c r="O2878" s="134" t="str">
        <f t="shared" si="140"/>
        <v/>
      </c>
      <c r="P2878" s="91" t="str">
        <f t="shared" si="142"/>
        <v/>
      </c>
      <c r="R2878" s="91" t="str">
        <f t="shared" si="141"/>
        <v/>
      </c>
    </row>
    <row r="2879" spans="15:18" x14ac:dyDescent="0.2">
      <c r="O2879" s="134" t="str">
        <f t="shared" si="140"/>
        <v/>
      </c>
      <c r="P2879" s="91" t="str">
        <f t="shared" si="142"/>
        <v/>
      </c>
      <c r="R2879" s="91" t="str">
        <f t="shared" si="141"/>
        <v/>
      </c>
    </row>
    <row r="2880" spans="15:18" x14ac:dyDescent="0.2">
      <c r="O2880" s="134" t="str">
        <f t="shared" si="140"/>
        <v/>
      </c>
      <c r="P2880" s="91" t="str">
        <f t="shared" si="142"/>
        <v/>
      </c>
      <c r="R2880" s="91" t="str">
        <f t="shared" si="141"/>
        <v/>
      </c>
    </row>
    <row r="2881" spans="15:18" x14ac:dyDescent="0.2">
      <c r="O2881" s="134" t="str">
        <f t="shared" si="140"/>
        <v/>
      </c>
      <c r="P2881" s="91" t="str">
        <f t="shared" si="142"/>
        <v/>
      </c>
      <c r="R2881" s="91" t="str">
        <f t="shared" si="141"/>
        <v/>
      </c>
    </row>
    <row r="2882" spans="15:18" x14ac:dyDescent="0.2">
      <c r="O2882" s="134" t="str">
        <f t="shared" si="140"/>
        <v/>
      </c>
      <c r="P2882" s="91" t="str">
        <f t="shared" si="142"/>
        <v/>
      </c>
      <c r="R2882" s="91" t="str">
        <f t="shared" si="141"/>
        <v/>
      </c>
    </row>
    <row r="2883" spans="15:18" x14ac:dyDescent="0.2">
      <c r="O2883" s="134" t="str">
        <f t="shared" ref="O2883:O2946" si="143">IF(A2883="","",1)</f>
        <v/>
      </c>
      <c r="P2883" s="91" t="str">
        <f t="shared" si="142"/>
        <v/>
      </c>
      <c r="R2883" s="91" t="str">
        <f t="shared" ref="R2883:R2946" si="144">IF(S2883="AGENT",2,"")&amp;IF(S2883="CLIENT",1,"")</f>
        <v/>
      </c>
    </row>
    <row r="2884" spans="15:18" x14ac:dyDescent="0.2">
      <c r="O2884" s="134" t="str">
        <f t="shared" si="143"/>
        <v/>
      </c>
      <c r="P2884" s="91" t="str">
        <f t="shared" ref="P2884:P2947" si="145">IF(OR(L2884="TROP CHER ALL IN", L2884="TROP CHER FOB", L2884="TROP CHER FRET", L2884="REP HORS DELAIS", L2884="PDT NON ADAPTE", L2884="CDE ANNULEE", L2884="AUTRE"),1, "")</f>
        <v/>
      </c>
      <c r="R2884" s="91" t="str">
        <f t="shared" si="144"/>
        <v/>
      </c>
    </row>
    <row r="2885" spans="15:18" x14ac:dyDescent="0.2">
      <c r="O2885" s="134" t="str">
        <f t="shared" si="143"/>
        <v/>
      </c>
      <c r="P2885" s="91" t="str">
        <f t="shared" si="145"/>
        <v/>
      </c>
      <c r="R2885" s="91" t="str">
        <f t="shared" si="144"/>
        <v/>
      </c>
    </row>
    <row r="2886" spans="15:18" x14ac:dyDescent="0.2">
      <c r="O2886" s="134" t="str">
        <f t="shared" si="143"/>
        <v/>
      </c>
      <c r="P2886" s="91" t="str">
        <f t="shared" si="145"/>
        <v/>
      </c>
      <c r="R2886" s="91" t="str">
        <f t="shared" si="144"/>
        <v/>
      </c>
    </row>
    <row r="2887" spans="15:18" x14ac:dyDescent="0.2">
      <c r="O2887" s="134" t="str">
        <f t="shared" si="143"/>
        <v/>
      </c>
      <c r="P2887" s="91" t="str">
        <f t="shared" si="145"/>
        <v/>
      </c>
      <c r="R2887" s="91" t="str">
        <f t="shared" si="144"/>
        <v/>
      </c>
    </row>
    <row r="2888" spans="15:18" x14ac:dyDescent="0.2">
      <c r="O2888" s="134" t="str">
        <f t="shared" si="143"/>
        <v/>
      </c>
      <c r="P2888" s="91" t="str">
        <f t="shared" si="145"/>
        <v/>
      </c>
      <c r="R2888" s="91" t="str">
        <f t="shared" si="144"/>
        <v/>
      </c>
    </row>
    <row r="2889" spans="15:18" x14ac:dyDescent="0.2">
      <c r="O2889" s="134" t="str">
        <f t="shared" si="143"/>
        <v/>
      </c>
      <c r="P2889" s="91" t="str">
        <f t="shared" si="145"/>
        <v/>
      </c>
      <c r="R2889" s="91" t="str">
        <f t="shared" si="144"/>
        <v/>
      </c>
    </row>
    <row r="2890" spans="15:18" x14ac:dyDescent="0.2">
      <c r="O2890" s="134" t="str">
        <f t="shared" si="143"/>
        <v/>
      </c>
      <c r="P2890" s="91" t="str">
        <f t="shared" si="145"/>
        <v/>
      </c>
      <c r="R2890" s="91" t="str">
        <f t="shared" si="144"/>
        <v/>
      </c>
    </row>
    <row r="2891" spans="15:18" x14ac:dyDescent="0.2">
      <c r="O2891" s="134" t="str">
        <f t="shared" si="143"/>
        <v/>
      </c>
      <c r="P2891" s="91" t="str">
        <f t="shared" si="145"/>
        <v/>
      </c>
      <c r="R2891" s="91" t="str">
        <f t="shared" si="144"/>
        <v/>
      </c>
    </row>
    <row r="2892" spans="15:18" x14ac:dyDescent="0.2">
      <c r="O2892" s="134" t="str">
        <f t="shared" si="143"/>
        <v/>
      </c>
      <c r="P2892" s="91" t="str">
        <f t="shared" si="145"/>
        <v/>
      </c>
      <c r="R2892" s="91" t="str">
        <f t="shared" si="144"/>
        <v/>
      </c>
    </row>
    <row r="2893" spans="15:18" x14ac:dyDescent="0.2">
      <c r="O2893" s="134" t="str">
        <f t="shared" si="143"/>
        <v/>
      </c>
      <c r="P2893" s="91" t="str">
        <f t="shared" si="145"/>
        <v/>
      </c>
      <c r="R2893" s="91" t="str">
        <f t="shared" si="144"/>
        <v/>
      </c>
    </row>
    <row r="2894" spans="15:18" x14ac:dyDescent="0.2">
      <c r="O2894" s="134" t="str">
        <f t="shared" si="143"/>
        <v/>
      </c>
      <c r="P2894" s="91" t="str">
        <f t="shared" si="145"/>
        <v/>
      </c>
      <c r="R2894" s="91" t="str">
        <f t="shared" si="144"/>
        <v/>
      </c>
    </row>
    <row r="2895" spans="15:18" x14ac:dyDescent="0.2">
      <c r="O2895" s="134" t="str">
        <f t="shared" si="143"/>
        <v/>
      </c>
      <c r="P2895" s="91" t="str">
        <f t="shared" si="145"/>
        <v/>
      </c>
      <c r="R2895" s="91" t="str">
        <f t="shared" si="144"/>
        <v/>
      </c>
    </row>
    <row r="2896" spans="15:18" x14ac:dyDescent="0.2">
      <c r="O2896" s="134" t="str">
        <f t="shared" si="143"/>
        <v/>
      </c>
      <c r="P2896" s="91" t="str">
        <f t="shared" si="145"/>
        <v/>
      </c>
      <c r="R2896" s="91" t="str">
        <f t="shared" si="144"/>
        <v/>
      </c>
    </row>
    <row r="2897" spans="15:18" x14ac:dyDescent="0.2">
      <c r="O2897" s="134" t="str">
        <f t="shared" si="143"/>
        <v/>
      </c>
      <c r="P2897" s="91" t="str">
        <f t="shared" si="145"/>
        <v/>
      </c>
      <c r="R2897" s="91" t="str">
        <f t="shared" si="144"/>
        <v/>
      </c>
    </row>
    <row r="2898" spans="15:18" x14ac:dyDescent="0.2">
      <c r="O2898" s="134" t="str">
        <f t="shared" si="143"/>
        <v/>
      </c>
      <c r="P2898" s="91" t="str">
        <f t="shared" si="145"/>
        <v/>
      </c>
      <c r="R2898" s="91" t="str">
        <f t="shared" si="144"/>
        <v/>
      </c>
    </row>
    <row r="2899" spans="15:18" x14ac:dyDescent="0.2">
      <c r="O2899" s="134" t="str">
        <f t="shared" si="143"/>
        <v/>
      </c>
      <c r="P2899" s="91" t="str">
        <f t="shared" si="145"/>
        <v/>
      </c>
      <c r="R2899" s="91" t="str">
        <f t="shared" si="144"/>
        <v/>
      </c>
    </row>
    <row r="2900" spans="15:18" x14ac:dyDescent="0.2">
      <c r="O2900" s="134" t="str">
        <f t="shared" si="143"/>
        <v/>
      </c>
      <c r="P2900" s="91" t="str">
        <f t="shared" si="145"/>
        <v/>
      </c>
      <c r="R2900" s="91" t="str">
        <f t="shared" si="144"/>
        <v/>
      </c>
    </row>
    <row r="2901" spans="15:18" x14ac:dyDescent="0.2">
      <c r="O2901" s="134" t="str">
        <f t="shared" si="143"/>
        <v/>
      </c>
      <c r="P2901" s="91" t="str">
        <f t="shared" si="145"/>
        <v/>
      </c>
      <c r="R2901" s="91" t="str">
        <f t="shared" si="144"/>
        <v/>
      </c>
    </row>
    <row r="2902" spans="15:18" x14ac:dyDescent="0.2">
      <c r="O2902" s="134" t="str">
        <f t="shared" si="143"/>
        <v/>
      </c>
      <c r="P2902" s="91" t="str">
        <f t="shared" si="145"/>
        <v/>
      </c>
      <c r="R2902" s="91" t="str">
        <f t="shared" si="144"/>
        <v/>
      </c>
    </row>
    <row r="2903" spans="15:18" x14ac:dyDescent="0.2">
      <c r="O2903" s="134" t="str">
        <f t="shared" si="143"/>
        <v/>
      </c>
      <c r="P2903" s="91" t="str">
        <f t="shared" si="145"/>
        <v/>
      </c>
      <c r="R2903" s="91" t="str">
        <f t="shared" si="144"/>
        <v/>
      </c>
    </row>
    <row r="2904" spans="15:18" x14ac:dyDescent="0.2">
      <c r="O2904" s="134" t="str">
        <f t="shared" si="143"/>
        <v/>
      </c>
      <c r="P2904" s="91" t="str">
        <f t="shared" si="145"/>
        <v/>
      </c>
      <c r="R2904" s="91" t="str">
        <f t="shared" si="144"/>
        <v/>
      </c>
    </row>
    <row r="2905" spans="15:18" x14ac:dyDescent="0.2">
      <c r="O2905" s="134" t="str">
        <f t="shared" si="143"/>
        <v/>
      </c>
      <c r="P2905" s="91" t="str">
        <f t="shared" si="145"/>
        <v/>
      </c>
      <c r="R2905" s="91" t="str">
        <f t="shared" si="144"/>
        <v/>
      </c>
    </row>
    <row r="2906" spans="15:18" x14ac:dyDescent="0.2">
      <c r="O2906" s="134" t="str">
        <f t="shared" si="143"/>
        <v/>
      </c>
      <c r="P2906" s="91" t="str">
        <f t="shared" si="145"/>
        <v/>
      </c>
      <c r="R2906" s="91" t="str">
        <f t="shared" si="144"/>
        <v/>
      </c>
    </row>
    <row r="2907" spans="15:18" x14ac:dyDescent="0.2">
      <c r="O2907" s="134" t="str">
        <f t="shared" si="143"/>
        <v/>
      </c>
      <c r="P2907" s="91" t="str">
        <f t="shared" si="145"/>
        <v/>
      </c>
      <c r="R2907" s="91" t="str">
        <f t="shared" si="144"/>
        <v/>
      </c>
    </row>
    <row r="2908" spans="15:18" x14ac:dyDescent="0.2">
      <c r="O2908" s="134" t="str">
        <f t="shared" si="143"/>
        <v/>
      </c>
      <c r="P2908" s="91" t="str">
        <f t="shared" si="145"/>
        <v/>
      </c>
      <c r="R2908" s="91" t="str">
        <f t="shared" si="144"/>
        <v/>
      </c>
    </row>
    <row r="2909" spans="15:18" x14ac:dyDescent="0.2">
      <c r="O2909" s="134" t="str">
        <f t="shared" si="143"/>
        <v/>
      </c>
      <c r="P2909" s="91" t="str">
        <f t="shared" si="145"/>
        <v/>
      </c>
      <c r="R2909" s="91" t="str">
        <f t="shared" si="144"/>
        <v/>
      </c>
    </row>
    <row r="2910" spans="15:18" x14ac:dyDescent="0.2">
      <c r="O2910" s="134" t="str">
        <f t="shared" si="143"/>
        <v/>
      </c>
      <c r="P2910" s="91" t="str">
        <f t="shared" si="145"/>
        <v/>
      </c>
      <c r="R2910" s="91" t="str">
        <f t="shared" si="144"/>
        <v/>
      </c>
    </row>
    <row r="2911" spans="15:18" x14ac:dyDescent="0.2">
      <c r="O2911" s="134" t="str">
        <f t="shared" si="143"/>
        <v/>
      </c>
      <c r="P2911" s="91" t="str">
        <f t="shared" si="145"/>
        <v/>
      </c>
      <c r="R2911" s="91" t="str">
        <f t="shared" si="144"/>
        <v/>
      </c>
    </row>
    <row r="2912" spans="15:18" x14ac:dyDescent="0.2">
      <c r="O2912" s="134" t="str">
        <f t="shared" si="143"/>
        <v/>
      </c>
      <c r="P2912" s="91" t="str">
        <f t="shared" si="145"/>
        <v/>
      </c>
      <c r="R2912" s="91" t="str">
        <f t="shared" si="144"/>
        <v/>
      </c>
    </row>
    <row r="2913" spans="15:18" x14ac:dyDescent="0.2">
      <c r="O2913" s="134" t="str">
        <f t="shared" si="143"/>
        <v/>
      </c>
      <c r="P2913" s="91" t="str">
        <f t="shared" si="145"/>
        <v/>
      </c>
      <c r="R2913" s="91" t="str">
        <f t="shared" si="144"/>
        <v/>
      </c>
    </row>
    <row r="2914" spans="15:18" x14ac:dyDescent="0.2">
      <c r="O2914" s="134" t="str">
        <f t="shared" si="143"/>
        <v/>
      </c>
      <c r="P2914" s="91" t="str">
        <f t="shared" si="145"/>
        <v/>
      </c>
      <c r="R2914" s="91" t="str">
        <f t="shared" si="144"/>
        <v/>
      </c>
    </row>
    <row r="2915" spans="15:18" x14ac:dyDescent="0.2">
      <c r="O2915" s="134" t="str">
        <f t="shared" si="143"/>
        <v/>
      </c>
      <c r="P2915" s="91" t="str">
        <f t="shared" si="145"/>
        <v/>
      </c>
      <c r="R2915" s="91" t="str">
        <f t="shared" si="144"/>
        <v/>
      </c>
    </row>
    <row r="2916" spans="15:18" x14ac:dyDescent="0.2">
      <c r="O2916" s="134" t="str">
        <f t="shared" si="143"/>
        <v/>
      </c>
      <c r="P2916" s="91" t="str">
        <f t="shared" si="145"/>
        <v/>
      </c>
      <c r="R2916" s="91" t="str">
        <f t="shared" si="144"/>
        <v/>
      </c>
    </row>
    <row r="2917" spans="15:18" x14ac:dyDescent="0.2">
      <c r="O2917" s="134" t="str">
        <f t="shared" si="143"/>
        <v/>
      </c>
      <c r="P2917" s="91" t="str">
        <f t="shared" si="145"/>
        <v/>
      </c>
      <c r="R2917" s="91" t="str">
        <f t="shared" si="144"/>
        <v/>
      </c>
    </row>
    <row r="2918" spans="15:18" x14ac:dyDescent="0.2">
      <c r="O2918" s="134" t="str">
        <f t="shared" si="143"/>
        <v/>
      </c>
      <c r="P2918" s="91" t="str">
        <f t="shared" si="145"/>
        <v/>
      </c>
      <c r="R2918" s="91" t="str">
        <f t="shared" si="144"/>
        <v/>
      </c>
    </row>
    <row r="2919" spans="15:18" x14ac:dyDescent="0.2">
      <c r="O2919" s="134" t="str">
        <f t="shared" si="143"/>
        <v/>
      </c>
      <c r="P2919" s="91" t="str">
        <f t="shared" si="145"/>
        <v/>
      </c>
      <c r="R2919" s="91" t="str">
        <f t="shared" si="144"/>
        <v/>
      </c>
    </row>
    <row r="2920" spans="15:18" x14ac:dyDescent="0.2">
      <c r="O2920" s="134" t="str">
        <f t="shared" si="143"/>
        <v/>
      </c>
      <c r="P2920" s="91" t="str">
        <f t="shared" si="145"/>
        <v/>
      </c>
      <c r="R2920" s="91" t="str">
        <f t="shared" si="144"/>
        <v/>
      </c>
    </row>
    <row r="2921" spans="15:18" x14ac:dyDescent="0.2">
      <c r="O2921" s="134" t="str">
        <f t="shared" si="143"/>
        <v/>
      </c>
      <c r="P2921" s="91" t="str">
        <f t="shared" si="145"/>
        <v/>
      </c>
      <c r="R2921" s="91" t="str">
        <f t="shared" si="144"/>
        <v/>
      </c>
    </row>
    <row r="2922" spans="15:18" x14ac:dyDescent="0.2">
      <c r="O2922" s="134" t="str">
        <f t="shared" si="143"/>
        <v/>
      </c>
      <c r="P2922" s="91" t="str">
        <f t="shared" si="145"/>
        <v/>
      </c>
      <c r="R2922" s="91" t="str">
        <f t="shared" si="144"/>
        <v/>
      </c>
    </row>
    <row r="2923" spans="15:18" x14ac:dyDescent="0.2">
      <c r="O2923" s="134" t="str">
        <f t="shared" si="143"/>
        <v/>
      </c>
      <c r="P2923" s="91" t="str">
        <f t="shared" si="145"/>
        <v/>
      </c>
      <c r="R2923" s="91" t="str">
        <f t="shared" si="144"/>
        <v/>
      </c>
    </row>
    <row r="2924" spans="15:18" x14ac:dyDescent="0.2">
      <c r="O2924" s="134" t="str">
        <f t="shared" si="143"/>
        <v/>
      </c>
      <c r="P2924" s="91" t="str">
        <f t="shared" si="145"/>
        <v/>
      </c>
      <c r="R2924" s="91" t="str">
        <f t="shared" si="144"/>
        <v/>
      </c>
    </row>
    <row r="2925" spans="15:18" x14ac:dyDescent="0.2">
      <c r="O2925" s="134" t="str">
        <f t="shared" si="143"/>
        <v/>
      </c>
      <c r="P2925" s="91" t="str">
        <f t="shared" si="145"/>
        <v/>
      </c>
      <c r="R2925" s="91" t="str">
        <f t="shared" si="144"/>
        <v/>
      </c>
    </row>
    <row r="2926" spans="15:18" x14ac:dyDescent="0.2">
      <c r="O2926" s="134" t="str">
        <f t="shared" si="143"/>
        <v/>
      </c>
      <c r="P2926" s="91" t="str">
        <f t="shared" si="145"/>
        <v/>
      </c>
      <c r="R2926" s="91" t="str">
        <f t="shared" si="144"/>
        <v/>
      </c>
    </row>
    <row r="2927" spans="15:18" x14ac:dyDescent="0.2">
      <c r="O2927" s="134" t="str">
        <f t="shared" si="143"/>
        <v/>
      </c>
      <c r="P2927" s="91" t="str">
        <f t="shared" si="145"/>
        <v/>
      </c>
      <c r="R2927" s="91" t="str">
        <f t="shared" si="144"/>
        <v/>
      </c>
    </row>
    <row r="2928" spans="15:18" x14ac:dyDescent="0.2">
      <c r="O2928" s="134" t="str">
        <f t="shared" si="143"/>
        <v/>
      </c>
      <c r="P2928" s="91" t="str">
        <f t="shared" si="145"/>
        <v/>
      </c>
      <c r="R2928" s="91" t="str">
        <f t="shared" si="144"/>
        <v/>
      </c>
    </row>
    <row r="2929" spans="15:18" x14ac:dyDescent="0.2">
      <c r="O2929" s="134" t="str">
        <f t="shared" si="143"/>
        <v/>
      </c>
      <c r="P2929" s="91" t="str">
        <f t="shared" si="145"/>
        <v/>
      </c>
      <c r="R2929" s="91" t="str">
        <f t="shared" si="144"/>
        <v/>
      </c>
    </row>
    <row r="2930" spans="15:18" x14ac:dyDescent="0.2">
      <c r="O2930" s="134" t="str">
        <f t="shared" si="143"/>
        <v/>
      </c>
      <c r="P2930" s="91" t="str">
        <f t="shared" si="145"/>
        <v/>
      </c>
      <c r="R2930" s="91" t="str">
        <f t="shared" si="144"/>
        <v/>
      </c>
    </row>
    <row r="2931" spans="15:18" x14ac:dyDescent="0.2">
      <c r="O2931" s="134" t="str">
        <f t="shared" si="143"/>
        <v/>
      </c>
      <c r="P2931" s="91" t="str">
        <f t="shared" si="145"/>
        <v/>
      </c>
      <c r="R2931" s="91" t="str">
        <f t="shared" si="144"/>
        <v/>
      </c>
    </row>
    <row r="2932" spans="15:18" x14ac:dyDescent="0.2">
      <c r="O2932" s="134" t="str">
        <f t="shared" si="143"/>
        <v/>
      </c>
      <c r="P2932" s="91" t="str">
        <f t="shared" si="145"/>
        <v/>
      </c>
      <c r="R2932" s="91" t="str">
        <f t="shared" si="144"/>
        <v/>
      </c>
    </row>
    <row r="2933" spans="15:18" x14ac:dyDescent="0.2">
      <c r="O2933" s="134" t="str">
        <f t="shared" si="143"/>
        <v/>
      </c>
      <c r="P2933" s="91" t="str">
        <f t="shared" si="145"/>
        <v/>
      </c>
      <c r="R2933" s="91" t="str">
        <f t="shared" si="144"/>
        <v/>
      </c>
    </row>
    <row r="2934" spans="15:18" x14ac:dyDescent="0.2">
      <c r="O2934" s="134" t="str">
        <f t="shared" si="143"/>
        <v/>
      </c>
      <c r="P2934" s="91" t="str">
        <f t="shared" si="145"/>
        <v/>
      </c>
      <c r="R2934" s="91" t="str">
        <f t="shared" si="144"/>
        <v/>
      </c>
    </row>
    <row r="2935" spans="15:18" x14ac:dyDescent="0.2">
      <c r="O2935" s="134" t="str">
        <f t="shared" si="143"/>
        <v/>
      </c>
      <c r="P2935" s="91" t="str">
        <f t="shared" si="145"/>
        <v/>
      </c>
      <c r="R2935" s="91" t="str">
        <f t="shared" si="144"/>
        <v/>
      </c>
    </row>
    <row r="2936" spans="15:18" x14ac:dyDescent="0.2">
      <c r="O2936" s="134" t="str">
        <f t="shared" si="143"/>
        <v/>
      </c>
      <c r="P2936" s="91" t="str">
        <f t="shared" si="145"/>
        <v/>
      </c>
      <c r="R2936" s="91" t="str">
        <f t="shared" si="144"/>
        <v/>
      </c>
    </row>
    <row r="2937" spans="15:18" x14ac:dyDescent="0.2">
      <c r="O2937" s="134" t="str">
        <f t="shared" si="143"/>
        <v/>
      </c>
      <c r="P2937" s="91" t="str">
        <f t="shared" si="145"/>
        <v/>
      </c>
      <c r="R2937" s="91" t="str">
        <f t="shared" si="144"/>
        <v/>
      </c>
    </row>
    <row r="2938" spans="15:18" x14ac:dyDescent="0.2">
      <c r="O2938" s="134" t="str">
        <f t="shared" si="143"/>
        <v/>
      </c>
      <c r="P2938" s="91" t="str">
        <f t="shared" si="145"/>
        <v/>
      </c>
      <c r="R2938" s="91" t="str">
        <f t="shared" si="144"/>
        <v/>
      </c>
    </row>
    <row r="2939" spans="15:18" x14ac:dyDescent="0.2">
      <c r="O2939" s="134" t="str">
        <f t="shared" si="143"/>
        <v/>
      </c>
      <c r="P2939" s="91" t="str">
        <f t="shared" si="145"/>
        <v/>
      </c>
      <c r="R2939" s="91" t="str">
        <f t="shared" si="144"/>
        <v/>
      </c>
    </row>
    <row r="2940" spans="15:18" x14ac:dyDescent="0.2">
      <c r="O2940" s="134" t="str">
        <f t="shared" si="143"/>
        <v/>
      </c>
      <c r="P2940" s="91" t="str">
        <f t="shared" si="145"/>
        <v/>
      </c>
      <c r="R2940" s="91" t="str">
        <f t="shared" si="144"/>
        <v/>
      </c>
    </row>
    <row r="2941" spans="15:18" x14ac:dyDescent="0.2">
      <c r="O2941" s="134" t="str">
        <f t="shared" si="143"/>
        <v/>
      </c>
      <c r="P2941" s="91" t="str">
        <f t="shared" si="145"/>
        <v/>
      </c>
      <c r="R2941" s="91" t="str">
        <f t="shared" si="144"/>
        <v/>
      </c>
    </row>
    <row r="2942" spans="15:18" x14ac:dyDescent="0.2">
      <c r="O2942" s="134" t="str">
        <f t="shared" si="143"/>
        <v/>
      </c>
      <c r="P2942" s="91" t="str">
        <f t="shared" si="145"/>
        <v/>
      </c>
      <c r="R2942" s="91" t="str">
        <f t="shared" si="144"/>
        <v/>
      </c>
    </row>
    <row r="2943" spans="15:18" x14ac:dyDescent="0.2">
      <c r="O2943" s="134" t="str">
        <f t="shared" si="143"/>
        <v/>
      </c>
      <c r="P2943" s="91" t="str">
        <f t="shared" si="145"/>
        <v/>
      </c>
      <c r="R2943" s="91" t="str">
        <f t="shared" si="144"/>
        <v/>
      </c>
    </row>
    <row r="2944" spans="15:18" x14ac:dyDescent="0.2">
      <c r="O2944" s="134" t="str">
        <f t="shared" si="143"/>
        <v/>
      </c>
      <c r="P2944" s="91" t="str">
        <f t="shared" si="145"/>
        <v/>
      </c>
      <c r="R2944" s="91" t="str">
        <f t="shared" si="144"/>
        <v/>
      </c>
    </row>
    <row r="2945" spans="15:18" x14ac:dyDescent="0.2">
      <c r="O2945" s="134" t="str">
        <f t="shared" si="143"/>
        <v/>
      </c>
      <c r="P2945" s="91" t="str">
        <f t="shared" si="145"/>
        <v/>
      </c>
      <c r="R2945" s="91" t="str">
        <f t="shared" si="144"/>
        <v/>
      </c>
    </row>
    <row r="2946" spans="15:18" x14ac:dyDescent="0.2">
      <c r="O2946" s="134" t="str">
        <f t="shared" si="143"/>
        <v/>
      </c>
      <c r="P2946" s="91" t="str">
        <f t="shared" si="145"/>
        <v/>
      </c>
      <c r="R2946" s="91" t="str">
        <f t="shared" si="144"/>
        <v/>
      </c>
    </row>
    <row r="2947" spans="15:18" x14ac:dyDescent="0.2">
      <c r="O2947" s="134" t="str">
        <f t="shared" ref="O2947:O3010" si="146">IF(A2947="","",1)</f>
        <v/>
      </c>
      <c r="P2947" s="91" t="str">
        <f t="shared" si="145"/>
        <v/>
      </c>
      <c r="R2947" s="91" t="str">
        <f t="shared" ref="R2947:R3010" si="147">IF(S2947="AGENT",2,"")&amp;IF(S2947="CLIENT",1,"")</f>
        <v/>
      </c>
    </row>
    <row r="2948" spans="15:18" x14ac:dyDescent="0.2">
      <c r="O2948" s="134" t="str">
        <f t="shared" si="146"/>
        <v/>
      </c>
      <c r="P2948" s="91" t="str">
        <f t="shared" ref="P2948:P3011" si="148">IF(OR(L2948="TROP CHER ALL IN", L2948="TROP CHER FOB", L2948="TROP CHER FRET", L2948="REP HORS DELAIS", L2948="PDT NON ADAPTE", L2948="CDE ANNULEE", L2948="AUTRE"),1, "")</f>
        <v/>
      </c>
      <c r="R2948" s="91" t="str">
        <f t="shared" si="147"/>
        <v/>
      </c>
    </row>
    <row r="2949" spans="15:18" x14ac:dyDescent="0.2">
      <c r="O2949" s="134" t="str">
        <f t="shared" si="146"/>
        <v/>
      </c>
      <c r="P2949" s="91" t="str">
        <f t="shared" si="148"/>
        <v/>
      </c>
      <c r="R2949" s="91" t="str">
        <f t="shared" si="147"/>
        <v/>
      </c>
    </row>
    <row r="2950" spans="15:18" x14ac:dyDescent="0.2">
      <c r="O2950" s="134" t="str">
        <f t="shared" si="146"/>
        <v/>
      </c>
      <c r="P2950" s="91" t="str">
        <f t="shared" si="148"/>
        <v/>
      </c>
      <c r="R2950" s="91" t="str">
        <f t="shared" si="147"/>
        <v/>
      </c>
    </row>
    <row r="2951" spans="15:18" x14ac:dyDescent="0.2">
      <c r="O2951" s="134" t="str">
        <f t="shared" si="146"/>
        <v/>
      </c>
      <c r="P2951" s="91" t="str">
        <f t="shared" si="148"/>
        <v/>
      </c>
      <c r="R2951" s="91" t="str">
        <f t="shared" si="147"/>
        <v/>
      </c>
    </row>
    <row r="2952" spans="15:18" x14ac:dyDescent="0.2">
      <c r="O2952" s="134" t="str">
        <f t="shared" si="146"/>
        <v/>
      </c>
      <c r="P2952" s="91" t="str">
        <f t="shared" si="148"/>
        <v/>
      </c>
      <c r="R2952" s="91" t="str">
        <f t="shared" si="147"/>
        <v/>
      </c>
    </row>
    <row r="2953" spans="15:18" x14ac:dyDescent="0.2">
      <c r="O2953" s="134" t="str">
        <f t="shared" si="146"/>
        <v/>
      </c>
      <c r="P2953" s="91" t="str">
        <f t="shared" si="148"/>
        <v/>
      </c>
      <c r="R2953" s="91" t="str">
        <f t="shared" si="147"/>
        <v/>
      </c>
    </row>
    <row r="2954" spans="15:18" x14ac:dyDescent="0.2">
      <c r="O2954" s="134" t="str">
        <f t="shared" si="146"/>
        <v/>
      </c>
      <c r="P2954" s="91" t="str">
        <f t="shared" si="148"/>
        <v/>
      </c>
      <c r="R2954" s="91" t="str">
        <f t="shared" si="147"/>
        <v/>
      </c>
    </row>
    <row r="2955" spans="15:18" x14ac:dyDescent="0.2">
      <c r="O2955" s="134" t="str">
        <f t="shared" si="146"/>
        <v/>
      </c>
      <c r="P2955" s="91" t="str">
        <f t="shared" si="148"/>
        <v/>
      </c>
      <c r="R2955" s="91" t="str">
        <f t="shared" si="147"/>
        <v/>
      </c>
    </row>
    <row r="2956" spans="15:18" x14ac:dyDescent="0.2">
      <c r="O2956" s="134" t="str">
        <f t="shared" si="146"/>
        <v/>
      </c>
      <c r="P2956" s="91" t="str">
        <f t="shared" si="148"/>
        <v/>
      </c>
      <c r="R2956" s="91" t="str">
        <f t="shared" si="147"/>
        <v/>
      </c>
    </row>
    <row r="2957" spans="15:18" x14ac:dyDescent="0.2">
      <c r="O2957" s="134" t="str">
        <f t="shared" si="146"/>
        <v/>
      </c>
      <c r="P2957" s="91" t="str">
        <f t="shared" si="148"/>
        <v/>
      </c>
      <c r="R2957" s="91" t="str">
        <f t="shared" si="147"/>
        <v/>
      </c>
    </row>
    <row r="2958" spans="15:18" x14ac:dyDescent="0.2">
      <c r="O2958" s="134" t="str">
        <f t="shared" si="146"/>
        <v/>
      </c>
      <c r="P2958" s="91" t="str">
        <f t="shared" si="148"/>
        <v/>
      </c>
      <c r="R2958" s="91" t="str">
        <f t="shared" si="147"/>
        <v/>
      </c>
    </row>
    <row r="2959" spans="15:18" x14ac:dyDescent="0.2">
      <c r="O2959" s="134" t="str">
        <f t="shared" si="146"/>
        <v/>
      </c>
      <c r="P2959" s="91" t="str">
        <f t="shared" si="148"/>
        <v/>
      </c>
      <c r="R2959" s="91" t="str">
        <f t="shared" si="147"/>
        <v/>
      </c>
    </row>
    <row r="2960" spans="15:18" x14ac:dyDescent="0.2">
      <c r="O2960" s="134" t="str">
        <f t="shared" si="146"/>
        <v/>
      </c>
      <c r="P2960" s="91" t="str">
        <f t="shared" si="148"/>
        <v/>
      </c>
      <c r="R2960" s="91" t="str">
        <f t="shared" si="147"/>
        <v/>
      </c>
    </row>
    <row r="2961" spans="15:18" x14ac:dyDescent="0.2">
      <c r="O2961" s="134" t="str">
        <f t="shared" si="146"/>
        <v/>
      </c>
      <c r="P2961" s="91" t="str">
        <f t="shared" si="148"/>
        <v/>
      </c>
      <c r="R2961" s="91" t="str">
        <f t="shared" si="147"/>
        <v/>
      </c>
    </row>
    <row r="2962" spans="15:18" x14ac:dyDescent="0.2">
      <c r="O2962" s="134" t="str">
        <f t="shared" si="146"/>
        <v/>
      </c>
      <c r="P2962" s="91" t="str">
        <f t="shared" si="148"/>
        <v/>
      </c>
      <c r="R2962" s="91" t="str">
        <f t="shared" si="147"/>
        <v/>
      </c>
    </row>
    <row r="2963" spans="15:18" x14ac:dyDescent="0.2">
      <c r="O2963" s="134" t="str">
        <f t="shared" si="146"/>
        <v/>
      </c>
      <c r="P2963" s="91" t="str">
        <f t="shared" si="148"/>
        <v/>
      </c>
      <c r="R2963" s="91" t="str">
        <f t="shared" si="147"/>
        <v/>
      </c>
    </row>
    <row r="2964" spans="15:18" x14ac:dyDescent="0.2">
      <c r="O2964" s="134" t="str">
        <f t="shared" si="146"/>
        <v/>
      </c>
      <c r="P2964" s="91" t="str">
        <f t="shared" si="148"/>
        <v/>
      </c>
      <c r="R2964" s="91" t="str">
        <f t="shared" si="147"/>
        <v/>
      </c>
    </row>
    <row r="2965" spans="15:18" x14ac:dyDescent="0.2">
      <c r="O2965" s="134" t="str">
        <f t="shared" si="146"/>
        <v/>
      </c>
      <c r="P2965" s="91" t="str">
        <f t="shared" si="148"/>
        <v/>
      </c>
      <c r="R2965" s="91" t="str">
        <f t="shared" si="147"/>
        <v/>
      </c>
    </row>
    <row r="2966" spans="15:18" x14ac:dyDescent="0.2">
      <c r="O2966" s="134" t="str">
        <f t="shared" si="146"/>
        <v/>
      </c>
      <c r="P2966" s="91" t="str">
        <f t="shared" si="148"/>
        <v/>
      </c>
      <c r="R2966" s="91" t="str">
        <f t="shared" si="147"/>
        <v/>
      </c>
    </row>
    <row r="2967" spans="15:18" x14ac:dyDescent="0.2">
      <c r="O2967" s="134" t="str">
        <f t="shared" si="146"/>
        <v/>
      </c>
      <c r="P2967" s="91" t="str">
        <f t="shared" si="148"/>
        <v/>
      </c>
      <c r="R2967" s="91" t="str">
        <f t="shared" si="147"/>
        <v/>
      </c>
    </row>
    <row r="2968" spans="15:18" x14ac:dyDescent="0.2">
      <c r="O2968" s="134" t="str">
        <f t="shared" si="146"/>
        <v/>
      </c>
      <c r="P2968" s="91" t="str">
        <f t="shared" si="148"/>
        <v/>
      </c>
      <c r="R2968" s="91" t="str">
        <f t="shared" si="147"/>
        <v/>
      </c>
    </row>
    <row r="2969" spans="15:18" x14ac:dyDescent="0.2">
      <c r="O2969" s="134" t="str">
        <f t="shared" si="146"/>
        <v/>
      </c>
      <c r="P2969" s="91" t="str">
        <f t="shared" si="148"/>
        <v/>
      </c>
      <c r="R2969" s="91" t="str">
        <f t="shared" si="147"/>
        <v/>
      </c>
    </row>
    <row r="2970" spans="15:18" x14ac:dyDescent="0.2">
      <c r="O2970" s="134" t="str">
        <f t="shared" si="146"/>
        <v/>
      </c>
      <c r="P2970" s="91" t="str">
        <f t="shared" si="148"/>
        <v/>
      </c>
      <c r="R2970" s="91" t="str">
        <f t="shared" si="147"/>
        <v/>
      </c>
    </row>
    <row r="2971" spans="15:18" x14ac:dyDescent="0.2">
      <c r="O2971" s="134" t="str">
        <f t="shared" si="146"/>
        <v/>
      </c>
      <c r="P2971" s="91" t="str">
        <f t="shared" si="148"/>
        <v/>
      </c>
      <c r="R2971" s="91" t="str">
        <f t="shared" si="147"/>
        <v/>
      </c>
    </row>
    <row r="2972" spans="15:18" x14ac:dyDescent="0.2">
      <c r="O2972" s="134" t="str">
        <f t="shared" si="146"/>
        <v/>
      </c>
      <c r="P2972" s="91" t="str">
        <f t="shared" si="148"/>
        <v/>
      </c>
      <c r="R2972" s="91" t="str">
        <f t="shared" si="147"/>
        <v/>
      </c>
    </row>
    <row r="2973" spans="15:18" x14ac:dyDescent="0.2">
      <c r="O2973" s="134" t="str">
        <f t="shared" si="146"/>
        <v/>
      </c>
      <c r="P2973" s="91" t="str">
        <f t="shared" si="148"/>
        <v/>
      </c>
      <c r="R2973" s="91" t="str">
        <f t="shared" si="147"/>
        <v/>
      </c>
    </row>
    <row r="2974" spans="15:18" x14ac:dyDescent="0.2">
      <c r="O2974" s="134" t="str">
        <f t="shared" si="146"/>
        <v/>
      </c>
      <c r="P2974" s="91" t="str">
        <f t="shared" si="148"/>
        <v/>
      </c>
      <c r="R2974" s="91" t="str">
        <f t="shared" si="147"/>
        <v/>
      </c>
    </row>
    <row r="2975" spans="15:18" x14ac:dyDescent="0.2">
      <c r="O2975" s="134" t="str">
        <f t="shared" si="146"/>
        <v/>
      </c>
      <c r="P2975" s="91" t="str">
        <f t="shared" si="148"/>
        <v/>
      </c>
      <c r="R2975" s="91" t="str">
        <f t="shared" si="147"/>
        <v/>
      </c>
    </row>
    <row r="2976" spans="15:18" x14ac:dyDescent="0.2">
      <c r="O2976" s="134" t="str">
        <f t="shared" si="146"/>
        <v/>
      </c>
      <c r="P2976" s="91" t="str">
        <f t="shared" si="148"/>
        <v/>
      </c>
      <c r="R2976" s="91" t="str">
        <f t="shared" si="147"/>
        <v/>
      </c>
    </row>
    <row r="2977" spans="15:18" x14ac:dyDescent="0.2">
      <c r="O2977" s="134" t="str">
        <f t="shared" si="146"/>
        <v/>
      </c>
      <c r="P2977" s="91" t="str">
        <f t="shared" si="148"/>
        <v/>
      </c>
      <c r="R2977" s="91" t="str">
        <f t="shared" si="147"/>
        <v/>
      </c>
    </row>
    <row r="2978" spans="15:18" x14ac:dyDescent="0.2">
      <c r="O2978" s="134" t="str">
        <f t="shared" si="146"/>
        <v/>
      </c>
      <c r="P2978" s="91" t="str">
        <f t="shared" si="148"/>
        <v/>
      </c>
      <c r="R2978" s="91" t="str">
        <f t="shared" si="147"/>
        <v/>
      </c>
    </row>
    <row r="2979" spans="15:18" x14ac:dyDescent="0.2">
      <c r="O2979" s="134" t="str">
        <f t="shared" si="146"/>
        <v/>
      </c>
      <c r="P2979" s="91" t="str">
        <f t="shared" si="148"/>
        <v/>
      </c>
      <c r="R2979" s="91" t="str">
        <f t="shared" si="147"/>
        <v/>
      </c>
    </row>
    <row r="2980" spans="15:18" x14ac:dyDescent="0.2">
      <c r="O2980" s="134" t="str">
        <f t="shared" si="146"/>
        <v/>
      </c>
      <c r="P2980" s="91" t="str">
        <f t="shared" si="148"/>
        <v/>
      </c>
      <c r="R2980" s="91" t="str">
        <f t="shared" si="147"/>
        <v/>
      </c>
    </row>
    <row r="2981" spans="15:18" x14ac:dyDescent="0.2">
      <c r="O2981" s="134" t="str">
        <f t="shared" si="146"/>
        <v/>
      </c>
      <c r="P2981" s="91" t="str">
        <f t="shared" si="148"/>
        <v/>
      </c>
      <c r="R2981" s="91" t="str">
        <f t="shared" si="147"/>
        <v/>
      </c>
    </row>
    <row r="2982" spans="15:18" x14ac:dyDescent="0.2">
      <c r="O2982" s="134" t="str">
        <f t="shared" si="146"/>
        <v/>
      </c>
      <c r="P2982" s="91" t="str">
        <f t="shared" si="148"/>
        <v/>
      </c>
      <c r="R2982" s="91" t="str">
        <f t="shared" si="147"/>
        <v/>
      </c>
    </row>
    <row r="2983" spans="15:18" x14ac:dyDescent="0.2">
      <c r="O2983" s="134" t="str">
        <f t="shared" si="146"/>
        <v/>
      </c>
      <c r="P2983" s="91" t="str">
        <f t="shared" si="148"/>
        <v/>
      </c>
      <c r="R2983" s="91" t="str">
        <f t="shared" si="147"/>
        <v/>
      </c>
    </row>
    <row r="2984" spans="15:18" x14ac:dyDescent="0.2">
      <c r="O2984" s="134" t="str">
        <f t="shared" si="146"/>
        <v/>
      </c>
      <c r="P2984" s="91" t="str">
        <f t="shared" si="148"/>
        <v/>
      </c>
      <c r="R2984" s="91" t="str">
        <f t="shared" si="147"/>
        <v/>
      </c>
    </row>
    <row r="2985" spans="15:18" x14ac:dyDescent="0.2">
      <c r="O2985" s="134" t="str">
        <f t="shared" si="146"/>
        <v/>
      </c>
      <c r="P2985" s="91" t="str">
        <f t="shared" si="148"/>
        <v/>
      </c>
      <c r="R2985" s="91" t="str">
        <f t="shared" si="147"/>
        <v/>
      </c>
    </row>
    <row r="2986" spans="15:18" x14ac:dyDescent="0.2">
      <c r="O2986" s="134" t="str">
        <f t="shared" si="146"/>
        <v/>
      </c>
      <c r="P2986" s="91" t="str">
        <f t="shared" si="148"/>
        <v/>
      </c>
      <c r="R2986" s="91" t="str">
        <f t="shared" si="147"/>
        <v/>
      </c>
    </row>
    <row r="2987" spans="15:18" x14ac:dyDescent="0.2">
      <c r="O2987" s="134" t="str">
        <f t="shared" si="146"/>
        <v/>
      </c>
      <c r="P2987" s="91" t="str">
        <f t="shared" si="148"/>
        <v/>
      </c>
      <c r="R2987" s="91" t="str">
        <f t="shared" si="147"/>
        <v/>
      </c>
    </row>
    <row r="2988" spans="15:18" x14ac:dyDescent="0.2">
      <c r="O2988" s="134" t="str">
        <f t="shared" si="146"/>
        <v/>
      </c>
      <c r="P2988" s="91" t="str">
        <f t="shared" si="148"/>
        <v/>
      </c>
      <c r="R2988" s="91" t="str">
        <f t="shared" si="147"/>
        <v/>
      </c>
    </row>
    <row r="2989" spans="15:18" x14ac:dyDescent="0.2">
      <c r="O2989" s="134" t="str">
        <f t="shared" si="146"/>
        <v/>
      </c>
      <c r="P2989" s="91" t="str">
        <f t="shared" si="148"/>
        <v/>
      </c>
      <c r="R2989" s="91" t="str">
        <f t="shared" si="147"/>
        <v/>
      </c>
    </row>
    <row r="2990" spans="15:18" x14ac:dyDescent="0.2">
      <c r="O2990" s="134" t="str">
        <f t="shared" si="146"/>
        <v/>
      </c>
      <c r="P2990" s="91" t="str">
        <f t="shared" si="148"/>
        <v/>
      </c>
      <c r="R2990" s="91" t="str">
        <f t="shared" si="147"/>
        <v/>
      </c>
    </row>
    <row r="2991" spans="15:18" x14ac:dyDescent="0.2">
      <c r="O2991" s="134" t="str">
        <f t="shared" si="146"/>
        <v/>
      </c>
      <c r="P2991" s="91" t="str">
        <f t="shared" si="148"/>
        <v/>
      </c>
      <c r="R2991" s="91" t="str">
        <f t="shared" si="147"/>
        <v/>
      </c>
    </row>
    <row r="2992" spans="15:18" x14ac:dyDescent="0.2">
      <c r="O2992" s="134" t="str">
        <f t="shared" si="146"/>
        <v/>
      </c>
      <c r="P2992" s="91" t="str">
        <f t="shared" si="148"/>
        <v/>
      </c>
      <c r="R2992" s="91" t="str">
        <f t="shared" si="147"/>
        <v/>
      </c>
    </row>
    <row r="2993" spans="15:18" x14ac:dyDescent="0.2">
      <c r="O2993" s="134" t="str">
        <f t="shared" si="146"/>
        <v/>
      </c>
      <c r="P2993" s="91" t="str">
        <f t="shared" si="148"/>
        <v/>
      </c>
      <c r="R2993" s="91" t="str">
        <f t="shared" si="147"/>
        <v/>
      </c>
    </row>
    <row r="2994" spans="15:18" x14ac:dyDescent="0.2">
      <c r="O2994" s="134" t="str">
        <f t="shared" si="146"/>
        <v/>
      </c>
      <c r="P2994" s="91" t="str">
        <f t="shared" si="148"/>
        <v/>
      </c>
      <c r="R2994" s="91" t="str">
        <f t="shared" si="147"/>
        <v/>
      </c>
    </row>
    <row r="2995" spans="15:18" x14ac:dyDescent="0.2">
      <c r="O2995" s="134" t="str">
        <f t="shared" si="146"/>
        <v/>
      </c>
      <c r="P2995" s="91" t="str">
        <f t="shared" si="148"/>
        <v/>
      </c>
      <c r="R2995" s="91" t="str">
        <f t="shared" si="147"/>
        <v/>
      </c>
    </row>
    <row r="2996" spans="15:18" x14ac:dyDescent="0.2">
      <c r="O2996" s="134" t="str">
        <f t="shared" si="146"/>
        <v/>
      </c>
      <c r="P2996" s="91" t="str">
        <f t="shared" si="148"/>
        <v/>
      </c>
      <c r="R2996" s="91" t="str">
        <f t="shared" si="147"/>
        <v/>
      </c>
    </row>
    <row r="2997" spans="15:18" x14ac:dyDescent="0.2">
      <c r="O2997" s="134" t="str">
        <f t="shared" si="146"/>
        <v/>
      </c>
      <c r="P2997" s="91" t="str">
        <f t="shared" si="148"/>
        <v/>
      </c>
      <c r="R2997" s="91" t="str">
        <f t="shared" si="147"/>
        <v/>
      </c>
    </row>
    <row r="2998" spans="15:18" x14ac:dyDescent="0.2">
      <c r="O2998" s="134" t="str">
        <f t="shared" si="146"/>
        <v/>
      </c>
      <c r="P2998" s="91" t="str">
        <f t="shared" si="148"/>
        <v/>
      </c>
      <c r="R2998" s="91" t="str">
        <f t="shared" si="147"/>
        <v/>
      </c>
    </row>
    <row r="2999" spans="15:18" x14ac:dyDescent="0.2">
      <c r="O2999" s="134" t="str">
        <f t="shared" si="146"/>
        <v/>
      </c>
      <c r="P2999" s="91" t="str">
        <f t="shared" si="148"/>
        <v/>
      </c>
      <c r="R2999" s="91" t="str">
        <f t="shared" si="147"/>
        <v/>
      </c>
    </row>
    <row r="3000" spans="15:18" x14ac:dyDescent="0.2">
      <c r="O3000" s="134" t="str">
        <f t="shared" si="146"/>
        <v/>
      </c>
      <c r="P3000" s="91" t="str">
        <f t="shared" si="148"/>
        <v/>
      </c>
      <c r="R3000" s="91" t="str">
        <f t="shared" si="147"/>
        <v/>
      </c>
    </row>
    <row r="3001" spans="15:18" x14ac:dyDescent="0.2">
      <c r="O3001" s="134" t="str">
        <f t="shared" si="146"/>
        <v/>
      </c>
      <c r="P3001" s="91" t="str">
        <f t="shared" si="148"/>
        <v/>
      </c>
      <c r="R3001" s="91" t="str">
        <f t="shared" si="147"/>
        <v/>
      </c>
    </row>
    <row r="3002" spans="15:18" x14ac:dyDescent="0.2">
      <c r="O3002" s="134" t="str">
        <f t="shared" si="146"/>
        <v/>
      </c>
      <c r="P3002" s="91" t="str">
        <f t="shared" si="148"/>
        <v/>
      </c>
      <c r="R3002" s="91" t="str">
        <f t="shared" si="147"/>
        <v/>
      </c>
    </row>
    <row r="3003" spans="15:18" x14ac:dyDescent="0.2">
      <c r="O3003" s="134" t="str">
        <f t="shared" si="146"/>
        <v/>
      </c>
      <c r="P3003" s="91" t="str">
        <f t="shared" si="148"/>
        <v/>
      </c>
      <c r="R3003" s="91" t="str">
        <f t="shared" si="147"/>
        <v/>
      </c>
    </row>
    <row r="3004" spans="15:18" x14ac:dyDescent="0.2">
      <c r="O3004" s="134" t="str">
        <f t="shared" si="146"/>
        <v/>
      </c>
      <c r="P3004" s="91" t="str">
        <f t="shared" si="148"/>
        <v/>
      </c>
      <c r="R3004" s="91" t="str">
        <f t="shared" si="147"/>
        <v/>
      </c>
    </row>
    <row r="3005" spans="15:18" x14ac:dyDescent="0.2">
      <c r="O3005" s="134" t="str">
        <f t="shared" si="146"/>
        <v/>
      </c>
      <c r="P3005" s="91" t="str">
        <f t="shared" si="148"/>
        <v/>
      </c>
      <c r="R3005" s="91" t="str">
        <f t="shared" si="147"/>
        <v/>
      </c>
    </row>
    <row r="3006" spans="15:18" x14ac:dyDescent="0.2">
      <c r="O3006" s="134" t="str">
        <f t="shared" si="146"/>
        <v/>
      </c>
      <c r="P3006" s="91" t="str">
        <f t="shared" si="148"/>
        <v/>
      </c>
      <c r="R3006" s="91" t="str">
        <f t="shared" si="147"/>
        <v/>
      </c>
    </row>
    <row r="3007" spans="15:18" x14ac:dyDescent="0.2">
      <c r="O3007" s="134" t="str">
        <f t="shared" si="146"/>
        <v/>
      </c>
      <c r="P3007" s="91" t="str">
        <f t="shared" si="148"/>
        <v/>
      </c>
      <c r="R3007" s="91" t="str">
        <f t="shared" si="147"/>
        <v/>
      </c>
    </row>
    <row r="3008" spans="15:18" x14ac:dyDescent="0.2">
      <c r="O3008" s="134" t="str">
        <f t="shared" si="146"/>
        <v/>
      </c>
      <c r="P3008" s="91" t="str">
        <f t="shared" si="148"/>
        <v/>
      </c>
      <c r="R3008" s="91" t="str">
        <f t="shared" si="147"/>
        <v/>
      </c>
    </row>
    <row r="3009" spans="15:18" x14ac:dyDescent="0.2">
      <c r="O3009" s="134" t="str">
        <f t="shared" si="146"/>
        <v/>
      </c>
      <c r="P3009" s="91" t="str">
        <f t="shared" si="148"/>
        <v/>
      </c>
      <c r="R3009" s="91" t="str">
        <f t="shared" si="147"/>
        <v/>
      </c>
    </row>
    <row r="3010" spans="15:18" x14ac:dyDescent="0.2">
      <c r="O3010" s="134" t="str">
        <f t="shared" si="146"/>
        <v/>
      </c>
      <c r="P3010" s="91" t="str">
        <f t="shared" si="148"/>
        <v/>
      </c>
      <c r="R3010" s="91" t="str">
        <f t="shared" si="147"/>
        <v/>
      </c>
    </row>
    <row r="3011" spans="15:18" x14ac:dyDescent="0.2">
      <c r="O3011" s="134" t="str">
        <f t="shared" ref="O3011:O3074" si="149">IF(A3011="","",1)</f>
        <v/>
      </c>
      <c r="P3011" s="91" t="str">
        <f t="shared" si="148"/>
        <v/>
      </c>
      <c r="R3011" s="91" t="str">
        <f t="shared" ref="R3011:R3074" si="150">IF(S3011="AGENT",2,"")&amp;IF(S3011="CLIENT",1,"")</f>
        <v/>
      </c>
    </row>
    <row r="3012" spans="15:18" x14ac:dyDescent="0.2">
      <c r="O3012" s="134" t="str">
        <f t="shared" si="149"/>
        <v/>
      </c>
      <c r="P3012" s="91" t="str">
        <f t="shared" ref="P3012:P3075" si="151">IF(OR(L3012="TROP CHER ALL IN", L3012="TROP CHER FOB", L3012="TROP CHER FRET", L3012="REP HORS DELAIS", L3012="PDT NON ADAPTE", L3012="CDE ANNULEE", L3012="AUTRE"),1, "")</f>
        <v/>
      </c>
      <c r="R3012" s="91" t="str">
        <f t="shared" si="150"/>
        <v/>
      </c>
    </row>
    <row r="3013" spans="15:18" x14ac:dyDescent="0.2">
      <c r="O3013" s="134" t="str">
        <f t="shared" si="149"/>
        <v/>
      </c>
      <c r="P3013" s="91" t="str">
        <f t="shared" si="151"/>
        <v/>
      </c>
      <c r="R3013" s="91" t="str">
        <f t="shared" si="150"/>
        <v/>
      </c>
    </row>
    <row r="3014" spans="15:18" x14ac:dyDescent="0.2">
      <c r="O3014" s="134" t="str">
        <f t="shared" si="149"/>
        <v/>
      </c>
      <c r="P3014" s="91" t="str">
        <f t="shared" si="151"/>
        <v/>
      </c>
      <c r="R3014" s="91" t="str">
        <f t="shared" si="150"/>
        <v/>
      </c>
    </row>
    <row r="3015" spans="15:18" x14ac:dyDescent="0.2">
      <c r="O3015" s="134" t="str">
        <f t="shared" si="149"/>
        <v/>
      </c>
      <c r="P3015" s="91" t="str">
        <f t="shared" si="151"/>
        <v/>
      </c>
      <c r="R3015" s="91" t="str">
        <f t="shared" si="150"/>
        <v/>
      </c>
    </row>
    <row r="3016" spans="15:18" x14ac:dyDescent="0.2">
      <c r="O3016" s="134" t="str">
        <f t="shared" si="149"/>
        <v/>
      </c>
      <c r="P3016" s="91" t="str">
        <f t="shared" si="151"/>
        <v/>
      </c>
      <c r="R3016" s="91" t="str">
        <f t="shared" si="150"/>
        <v/>
      </c>
    </row>
    <row r="3017" spans="15:18" x14ac:dyDescent="0.2">
      <c r="O3017" s="134" t="str">
        <f t="shared" si="149"/>
        <v/>
      </c>
      <c r="P3017" s="91" t="str">
        <f t="shared" si="151"/>
        <v/>
      </c>
      <c r="R3017" s="91" t="str">
        <f t="shared" si="150"/>
        <v/>
      </c>
    </row>
    <row r="3018" spans="15:18" x14ac:dyDescent="0.2">
      <c r="O3018" s="134" t="str">
        <f t="shared" si="149"/>
        <v/>
      </c>
      <c r="P3018" s="91" t="str">
        <f t="shared" si="151"/>
        <v/>
      </c>
      <c r="R3018" s="91" t="str">
        <f t="shared" si="150"/>
        <v/>
      </c>
    </row>
    <row r="3019" spans="15:18" x14ac:dyDescent="0.2">
      <c r="O3019" s="134" t="str">
        <f t="shared" si="149"/>
        <v/>
      </c>
      <c r="P3019" s="91" t="str">
        <f t="shared" si="151"/>
        <v/>
      </c>
      <c r="R3019" s="91" t="str">
        <f t="shared" si="150"/>
        <v/>
      </c>
    </row>
    <row r="3020" spans="15:18" x14ac:dyDescent="0.2">
      <c r="O3020" s="134" t="str">
        <f t="shared" si="149"/>
        <v/>
      </c>
      <c r="P3020" s="91" t="str">
        <f t="shared" si="151"/>
        <v/>
      </c>
      <c r="R3020" s="91" t="str">
        <f t="shared" si="150"/>
        <v/>
      </c>
    </row>
    <row r="3021" spans="15:18" x14ac:dyDescent="0.2">
      <c r="O3021" s="134" t="str">
        <f t="shared" si="149"/>
        <v/>
      </c>
      <c r="P3021" s="91" t="str">
        <f t="shared" si="151"/>
        <v/>
      </c>
      <c r="R3021" s="91" t="str">
        <f t="shared" si="150"/>
        <v/>
      </c>
    </row>
    <row r="3022" spans="15:18" x14ac:dyDescent="0.2">
      <c r="O3022" s="134" t="str">
        <f t="shared" si="149"/>
        <v/>
      </c>
      <c r="P3022" s="91" t="str">
        <f t="shared" si="151"/>
        <v/>
      </c>
      <c r="R3022" s="91" t="str">
        <f t="shared" si="150"/>
        <v/>
      </c>
    </row>
    <row r="3023" spans="15:18" x14ac:dyDescent="0.2">
      <c r="O3023" s="134" t="str">
        <f t="shared" si="149"/>
        <v/>
      </c>
      <c r="P3023" s="91" t="str">
        <f t="shared" si="151"/>
        <v/>
      </c>
      <c r="R3023" s="91" t="str">
        <f t="shared" si="150"/>
        <v/>
      </c>
    </row>
    <row r="3024" spans="15:18" x14ac:dyDescent="0.2">
      <c r="O3024" s="134" t="str">
        <f t="shared" si="149"/>
        <v/>
      </c>
      <c r="P3024" s="91" t="str">
        <f t="shared" si="151"/>
        <v/>
      </c>
      <c r="R3024" s="91" t="str">
        <f t="shared" si="150"/>
        <v/>
      </c>
    </row>
    <row r="3025" spans="15:18" x14ac:dyDescent="0.2">
      <c r="O3025" s="134" t="str">
        <f t="shared" si="149"/>
        <v/>
      </c>
      <c r="P3025" s="91" t="str">
        <f t="shared" si="151"/>
        <v/>
      </c>
      <c r="R3025" s="91" t="str">
        <f t="shared" si="150"/>
        <v/>
      </c>
    </row>
    <row r="3026" spans="15:18" x14ac:dyDescent="0.2">
      <c r="O3026" s="134" t="str">
        <f t="shared" si="149"/>
        <v/>
      </c>
      <c r="P3026" s="91" t="str">
        <f t="shared" si="151"/>
        <v/>
      </c>
      <c r="R3026" s="91" t="str">
        <f t="shared" si="150"/>
        <v/>
      </c>
    </row>
    <row r="3027" spans="15:18" x14ac:dyDescent="0.2">
      <c r="O3027" s="134" t="str">
        <f t="shared" si="149"/>
        <v/>
      </c>
      <c r="P3027" s="91" t="str">
        <f t="shared" si="151"/>
        <v/>
      </c>
      <c r="R3027" s="91" t="str">
        <f t="shared" si="150"/>
        <v/>
      </c>
    </row>
    <row r="3028" spans="15:18" x14ac:dyDescent="0.2">
      <c r="O3028" s="134" t="str">
        <f t="shared" si="149"/>
        <v/>
      </c>
      <c r="P3028" s="91" t="str">
        <f t="shared" si="151"/>
        <v/>
      </c>
      <c r="R3028" s="91" t="str">
        <f t="shared" si="150"/>
        <v/>
      </c>
    </row>
    <row r="3029" spans="15:18" x14ac:dyDescent="0.2">
      <c r="O3029" s="134" t="str">
        <f t="shared" si="149"/>
        <v/>
      </c>
      <c r="P3029" s="91" t="str">
        <f t="shared" si="151"/>
        <v/>
      </c>
      <c r="R3029" s="91" t="str">
        <f t="shared" si="150"/>
        <v/>
      </c>
    </row>
    <row r="3030" spans="15:18" x14ac:dyDescent="0.2">
      <c r="O3030" s="134" t="str">
        <f t="shared" si="149"/>
        <v/>
      </c>
      <c r="P3030" s="91" t="str">
        <f t="shared" si="151"/>
        <v/>
      </c>
      <c r="R3030" s="91" t="str">
        <f t="shared" si="150"/>
        <v/>
      </c>
    </row>
    <row r="3031" spans="15:18" x14ac:dyDescent="0.2">
      <c r="O3031" s="134" t="str">
        <f t="shared" si="149"/>
        <v/>
      </c>
      <c r="P3031" s="91" t="str">
        <f t="shared" si="151"/>
        <v/>
      </c>
      <c r="R3031" s="91" t="str">
        <f t="shared" si="150"/>
        <v/>
      </c>
    </row>
    <row r="3032" spans="15:18" x14ac:dyDescent="0.2">
      <c r="O3032" s="134" t="str">
        <f t="shared" si="149"/>
        <v/>
      </c>
      <c r="P3032" s="91" t="str">
        <f t="shared" si="151"/>
        <v/>
      </c>
      <c r="R3032" s="91" t="str">
        <f t="shared" si="150"/>
        <v/>
      </c>
    </row>
    <row r="3033" spans="15:18" x14ac:dyDescent="0.2">
      <c r="O3033" s="134" t="str">
        <f t="shared" si="149"/>
        <v/>
      </c>
      <c r="P3033" s="91" t="str">
        <f t="shared" si="151"/>
        <v/>
      </c>
      <c r="R3033" s="91" t="str">
        <f t="shared" si="150"/>
        <v/>
      </c>
    </row>
    <row r="3034" spans="15:18" x14ac:dyDescent="0.2">
      <c r="O3034" s="134" t="str">
        <f t="shared" si="149"/>
        <v/>
      </c>
      <c r="P3034" s="91" t="str">
        <f t="shared" si="151"/>
        <v/>
      </c>
      <c r="R3034" s="91" t="str">
        <f t="shared" si="150"/>
        <v/>
      </c>
    </row>
    <row r="3035" spans="15:18" x14ac:dyDescent="0.2">
      <c r="O3035" s="134" t="str">
        <f t="shared" si="149"/>
        <v/>
      </c>
      <c r="P3035" s="91" t="str">
        <f t="shared" si="151"/>
        <v/>
      </c>
      <c r="R3035" s="91" t="str">
        <f t="shared" si="150"/>
        <v/>
      </c>
    </row>
    <row r="3036" spans="15:18" x14ac:dyDescent="0.2">
      <c r="O3036" s="134" t="str">
        <f t="shared" si="149"/>
        <v/>
      </c>
      <c r="P3036" s="91" t="str">
        <f t="shared" si="151"/>
        <v/>
      </c>
      <c r="R3036" s="91" t="str">
        <f t="shared" si="150"/>
        <v/>
      </c>
    </row>
    <row r="3037" spans="15:18" x14ac:dyDescent="0.2">
      <c r="O3037" s="134" t="str">
        <f t="shared" si="149"/>
        <v/>
      </c>
      <c r="P3037" s="91" t="str">
        <f t="shared" si="151"/>
        <v/>
      </c>
      <c r="R3037" s="91" t="str">
        <f t="shared" si="150"/>
        <v/>
      </c>
    </row>
    <row r="3038" spans="15:18" x14ac:dyDescent="0.2">
      <c r="O3038" s="134" t="str">
        <f t="shared" si="149"/>
        <v/>
      </c>
      <c r="P3038" s="91" t="str">
        <f t="shared" si="151"/>
        <v/>
      </c>
      <c r="R3038" s="91" t="str">
        <f t="shared" si="150"/>
        <v/>
      </c>
    </row>
    <row r="3039" spans="15:18" x14ac:dyDescent="0.2">
      <c r="O3039" s="134" t="str">
        <f t="shared" si="149"/>
        <v/>
      </c>
      <c r="P3039" s="91" t="str">
        <f t="shared" si="151"/>
        <v/>
      </c>
      <c r="R3039" s="91" t="str">
        <f t="shared" si="150"/>
        <v/>
      </c>
    </row>
    <row r="3040" spans="15:18" x14ac:dyDescent="0.2">
      <c r="O3040" s="134" t="str">
        <f t="shared" si="149"/>
        <v/>
      </c>
      <c r="P3040" s="91" t="str">
        <f t="shared" si="151"/>
        <v/>
      </c>
      <c r="R3040" s="91" t="str">
        <f t="shared" si="150"/>
        <v/>
      </c>
    </row>
    <row r="3041" spans="15:18" x14ac:dyDescent="0.2">
      <c r="O3041" s="134" t="str">
        <f t="shared" si="149"/>
        <v/>
      </c>
      <c r="P3041" s="91" t="str">
        <f t="shared" si="151"/>
        <v/>
      </c>
      <c r="R3041" s="91" t="str">
        <f t="shared" si="150"/>
        <v/>
      </c>
    </row>
    <row r="3042" spans="15:18" x14ac:dyDescent="0.2">
      <c r="O3042" s="134" t="str">
        <f t="shared" si="149"/>
        <v/>
      </c>
      <c r="P3042" s="91" t="str">
        <f t="shared" si="151"/>
        <v/>
      </c>
      <c r="R3042" s="91" t="str">
        <f t="shared" si="150"/>
        <v/>
      </c>
    </row>
    <row r="3043" spans="15:18" x14ac:dyDescent="0.2">
      <c r="O3043" s="134" t="str">
        <f t="shared" si="149"/>
        <v/>
      </c>
      <c r="P3043" s="91" t="str">
        <f t="shared" si="151"/>
        <v/>
      </c>
      <c r="R3043" s="91" t="str">
        <f t="shared" si="150"/>
        <v/>
      </c>
    </row>
    <row r="3044" spans="15:18" x14ac:dyDescent="0.2">
      <c r="O3044" s="134" t="str">
        <f t="shared" si="149"/>
        <v/>
      </c>
      <c r="P3044" s="91" t="str">
        <f t="shared" si="151"/>
        <v/>
      </c>
      <c r="R3044" s="91" t="str">
        <f t="shared" si="150"/>
        <v/>
      </c>
    </row>
    <row r="3045" spans="15:18" x14ac:dyDescent="0.2">
      <c r="O3045" s="134" t="str">
        <f t="shared" si="149"/>
        <v/>
      </c>
      <c r="P3045" s="91" t="str">
        <f t="shared" si="151"/>
        <v/>
      </c>
      <c r="R3045" s="91" t="str">
        <f t="shared" si="150"/>
        <v/>
      </c>
    </row>
    <row r="3046" spans="15:18" x14ac:dyDescent="0.2">
      <c r="O3046" s="134" t="str">
        <f t="shared" si="149"/>
        <v/>
      </c>
      <c r="P3046" s="91" t="str">
        <f t="shared" si="151"/>
        <v/>
      </c>
      <c r="R3046" s="91" t="str">
        <f t="shared" si="150"/>
        <v/>
      </c>
    </row>
    <row r="3047" spans="15:18" x14ac:dyDescent="0.2">
      <c r="O3047" s="134" t="str">
        <f t="shared" si="149"/>
        <v/>
      </c>
      <c r="P3047" s="91" t="str">
        <f t="shared" si="151"/>
        <v/>
      </c>
      <c r="R3047" s="91" t="str">
        <f t="shared" si="150"/>
        <v/>
      </c>
    </row>
    <row r="3048" spans="15:18" x14ac:dyDescent="0.2">
      <c r="O3048" s="134" t="str">
        <f t="shared" si="149"/>
        <v/>
      </c>
      <c r="P3048" s="91" t="str">
        <f t="shared" si="151"/>
        <v/>
      </c>
      <c r="R3048" s="91" t="str">
        <f t="shared" si="150"/>
        <v/>
      </c>
    </row>
    <row r="3049" spans="15:18" x14ac:dyDescent="0.2">
      <c r="O3049" s="134" t="str">
        <f t="shared" si="149"/>
        <v/>
      </c>
      <c r="P3049" s="91" t="str">
        <f t="shared" si="151"/>
        <v/>
      </c>
      <c r="R3049" s="91" t="str">
        <f t="shared" si="150"/>
        <v/>
      </c>
    </row>
    <row r="3050" spans="15:18" x14ac:dyDescent="0.2">
      <c r="O3050" s="134" t="str">
        <f t="shared" si="149"/>
        <v/>
      </c>
      <c r="P3050" s="91" t="str">
        <f t="shared" si="151"/>
        <v/>
      </c>
      <c r="R3050" s="91" t="str">
        <f t="shared" si="150"/>
        <v/>
      </c>
    </row>
    <row r="3051" spans="15:18" x14ac:dyDescent="0.2">
      <c r="O3051" s="134" t="str">
        <f t="shared" si="149"/>
        <v/>
      </c>
      <c r="P3051" s="91" t="str">
        <f t="shared" si="151"/>
        <v/>
      </c>
      <c r="R3051" s="91" t="str">
        <f t="shared" si="150"/>
        <v/>
      </c>
    </row>
    <row r="3052" spans="15:18" x14ac:dyDescent="0.2">
      <c r="O3052" s="134" t="str">
        <f t="shared" si="149"/>
        <v/>
      </c>
      <c r="P3052" s="91" t="str">
        <f t="shared" si="151"/>
        <v/>
      </c>
      <c r="R3052" s="91" t="str">
        <f t="shared" si="150"/>
        <v/>
      </c>
    </row>
    <row r="3053" spans="15:18" x14ac:dyDescent="0.2">
      <c r="O3053" s="134" t="str">
        <f t="shared" si="149"/>
        <v/>
      </c>
      <c r="P3053" s="91" t="str">
        <f t="shared" si="151"/>
        <v/>
      </c>
      <c r="R3053" s="91" t="str">
        <f t="shared" si="150"/>
        <v/>
      </c>
    </row>
    <row r="3054" spans="15:18" x14ac:dyDescent="0.2">
      <c r="O3054" s="134" t="str">
        <f t="shared" si="149"/>
        <v/>
      </c>
      <c r="P3054" s="91" t="str">
        <f t="shared" si="151"/>
        <v/>
      </c>
      <c r="R3054" s="91" t="str">
        <f t="shared" si="150"/>
        <v/>
      </c>
    </row>
    <row r="3055" spans="15:18" x14ac:dyDescent="0.2">
      <c r="O3055" s="134" t="str">
        <f t="shared" si="149"/>
        <v/>
      </c>
      <c r="P3055" s="91" t="str">
        <f t="shared" si="151"/>
        <v/>
      </c>
      <c r="R3055" s="91" t="str">
        <f t="shared" si="150"/>
        <v/>
      </c>
    </row>
    <row r="3056" spans="15:18" x14ac:dyDescent="0.2">
      <c r="O3056" s="134" t="str">
        <f t="shared" si="149"/>
        <v/>
      </c>
      <c r="P3056" s="91" t="str">
        <f t="shared" si="151"/>
        <v/>
      </c>
      <c r="R3056" s="91" t="str">
        <f t="shared" si="150"/>
        <v/>
      </c>
    </row>
    <row r="3057" spans="15:18" x14ac:dyDescent="0.2">
      <c r="O3057" s="134" t="str">
        <f t="shared" si="149"/>
        <v/>
      </c>
      <c r="P3057" s="91" t="str">
        <f t="shared" si="151"/>
        <v/>
      </c>
      <c r="R3057" s="91" t="str">
        <f t="shared" si="150"/>
        <v/>
      </c>
    </row>
    <row r="3058" spans="15:18" x14ac:dyDescent="0.2">
      <c r="O3058" s="134" t="str">
        <f t="shared" si="149"/>
        <v/>
      </c>
      <c r="P3058" s="91" t="str">
        <f t="shared" si="151"/>
        <v/>
      </c>
      <c r="R3058" s="91" t="str">
        <f t="shared" si="150"/>
        <v/>
      </c>
    </row>
    <row r="3059" spans="15:18" x14ac:dyDescent="0.2">
      <c r="O3059" s="134" t="str">
        <f t="shared" si="149"/>
        <v/>
      </c>
      <c r="P3059" s="91" t="str">
        <f t="shared" si="151"/>
        <v/>
      </c>
      <c r="R3059" s="91" t="str">
        <f t="shared" si="150"/>
        <v/>
      </c>
    </row>
    <row r="3060" spans="15:18" x14ac:dyDescent="0.2">
      <c r="O3060" s="134" t="str">
        <f t="shared" si="149"/>
        <v/>
      </c>
      <c r="P3060" s="91" t="str">
        <f t="shared" si="151"/>
        <v/>
      </c>
      <c r="R3060" s="91" t="str">
        <f t="shared" si="150"/>
        <v/>
      </c>
    </row>
    <row r="3061" spans="15:18" x14ac:dyDescent="0.2">
      <c r="O3061" s="134" t="str">
        <f t="shared" si="149"/>
        <v/>
      </c>
      <c r="P3061" s="91" t="str">
        <f t="shared" si="151"/>
        <v/>
      </c>
      <c r="R3061" s="91" t="str">
        <f t="shared" si="150"/>
        <v/>
      </c>
    </row>
    <row r="3062" spans="15:18" x14ac:dyDescent="0.2">
      <c r="O3062" s="134" t="str">
        <f t="shared" si="149"/>
        <v/>
      </c>
      <c r="P3062" s="91" t="str">
        <f t="shared" si="151"/>
        <v/>
      </c>
      <c r="R3062" s="91" t="str">
        <f t="shared" si="150"/>
        <v/>
      </c>
    </row>
    <row r="3063" spans="15:18" x14ac:dyDescent="0.2">
      <c r="O3063" s="134" t="str">
        <f t="shared" si="149"/>
        <v/>
      </c>
      <c r="P3063" s="91" t="str">
        <f t="shared" si="151"/>
        <v/>
      </c>
      <c r="R3063" s="91" t="str">
        <f t="shared" si="150"/>
        <v/>
      </c>
    </row>
    <row r="3064" spans="15:18" x14ac:dyDescent="0.2">
      <c r="O3064" s="134" t="str">
        <f t="shared" si="149"/>
        <v/>
      </c>
      <c r="P3064" s="91" t="str">
        <f t="shared" si="151"/>
        <v/>
      </c>
      <c r="R3064" s="91" t="str">
        <f t="shared" si="150"/>
        <v/>
      </c>
    </row>
    <row r="3065" spans="15:18" x14ac:dyDescent="0.2">
      <c r="O3065" s="134" t="str">
        <f t="shared" si="149"/>
        <v/>
      </c>
      <c r="P3065" s="91" t="str">
        <f t="shared" si="151"/>
        <v/>
      </c>
      <c r="R3065" s="91" t="str">
        <f t="shared" si="150"/>
        <v/>
      </c>
    </row>
    <row r="3066" spans="15:18" x14ac:dyDescent="0.2">
      <c r="O3066" s="134" t="str">
        <f t="shared" si="149"/>
        <v/>
      </c>
      <c r="P3066" s="91" t="str">
        <f t="shared" si="151"/>
        <v/>
      </c>
      <c r="R3066" s="91" t="str">
        <f t="shared" si="150"/>
        <v/>
      </c>
    </row>
    <row r="3067" spans="15:18" x14ac:dyDescent="0.2">
      <c r="O3067" s="134" t="str">
        <f t="shared" si="149"/>
        <v/>
      </c>
      <c r="P3067" s="91" t="str">
        <f t="shared" si="151"/>
        <v/>
      </c>
      <c r="R3067" s="91" t="str">
        <f t="shared" si="150"/>
        <v/>
      </c>
    </row>
    <row r="3068" spans="15:18" x14ac:dyDescent="0.2">
      <c r="O3068" s="134" t="str">
        <f t="shared" si="149"/>
        <v/>
      </c>
      <c r="P3068" s="91" t="str">
        <f t="shared" si="151"/>
        <v/>
      </c>
      <c r="R3068" s="91" t="str">
        <f t="shared" si="150"/>
        <v/>
      </c>
    </row>
    <row r="3069" spans="15:18" x14ac:dyDescent="0.2">
      <c r="O3069" s="134" t="str">
        <f t="shared" si="149"/>
        <v/>
      </c>
      <c r="P3069" s="91" t="str">
        <f t="shared" si="151"/>
        <v/>
      </c>
      <c r="R3069" s="91" t="str">
        <f t="shared" si="150"/>
        <v/>
      </c>
    </row>
    <row r="3070" spans="15:18" x14ac:dyDescent="0.2">
      <c r="O3070" s="134" t="str">
        <f t="shared" si="149"/>
        <v/>
      </c>
      <c r="P3070" s="91" t="str">
        <f t="shared" si="151"/>
        <v/>
      </c>
      <c r="R3070" s="91" t="str">
        <f t="shared" si="150"/>
        <v/>
      </c>
    </row>
    <row r="3071" spans="15:18" x14ac:dyDescent="0.2">
      <c r="O3071" s="134" t="str">
        <f t="shared" si="149"/>
        <v/>
      </c>
      <c r="P3071" s="91" t="str">
        <f t="shared" si="151"/>
        <v/>
      </c>
      <c r="R3071" s="91" t="str">
        <f t="shared" si="150"/>
        <v/>
      </c>
    </row>
    <row r="3072" spans="15:18" x14ac:dyDescent="0.2">
      <c r="O3072" s="134" t="str">
        <f t="shared" si="149"/>
        <v/>
      </c>
      <c r="P3072" s="91" t="str">
        <f t="shared" si="151"/>
        <v/>
      </c>
      <c r="R3072" s="91" t="str">
        <f t="shared" si="150"/>
        <v/>
      </c>
    </row>
    <row r="3073" spans="15:18" x14ac:dyDescent="0.2">
      <c r="O3073" s="134" t="str">
        <f t="shared" si="149"/>
        <v/>
      </c>
      <c r="P3073" s="91" t="str">
        <f t="shared" si="151"/>
        <v/>
      </c>
      <c r="R3073" s="91" t="str">
        <f t="shared" si="150"/>
        <v/>
      </c>
    </row>
    <row r="3074" spans="15:18" x14ac:dyDescent="0.2">
      <c r="O3074" s="134" t="str">
        <f t="shared" si="149"/>
        <v/>
      </c>
      <c r="P3074" s="91" t="str">
        <f t="shared" si="151"/>
        <v/>
      </c>
      <c r="R3074" s="91" t="str">
        <f t="shared" si="150"/>
        <v/>
      </c>
    </row>
    <row r="3075" spans="15:18" x14ac:dyDescent="0.2">
      <c r="O3075" s="134" t="str">
        <f t="shared" ref="O3075:O3138" si="152">IF(A3075="","",1)</f>
        <v/>
      </c>
      <c r="P3075" s="91" t="str">
        <f t="shared" si="151"/>
        <v/>
      </c>
      <c r="R3075" s="91" t="str">
        <f t="shared" ref="R3075:R3138" si="153">IF(S3075="AGENT",2,"")&amp;IF(S3075="CLIENT",1,"")</f>
        <v/>
      </c>
    </row>
    <row r="3076" spans="15:18" x14ac:dyDescent="0.2">
      <c r="O3076" s="134" t="str">
        <f t="shared" si="152"/>
        <v/>
      </c>
      <c r="P3076" s="91" t="str">
        <f t="shared" ref="P3076:P3139" si="154">IF(OR(L3076="TROP CHER ALL IN", L3076="TROP CHER FOB", L3076="TROP CHER FRET", L3076="REP HORS DELAIS", L3076="PDT NON ADAPTE", L3076="CDE ANNULEE", L3076="AUTRE"),1, "")</f>
        <v/>
      </c>
      <c r="R3076" s="91" t="str">
        <f t="shared" si="153"/>
        <v/>
      </c>
    </row>
    <row r="3077" spans="15:18" x14ac:dyDescent="0.2">
      <c r="O3077" s="134" t="str">
        <f t="shared" si="152"/>
        <v/>
      </c>
      <c r="P3077" s="91" t="str">
        <f t="shared" si="154"/>
        <v/>
      </c>
      <c r="R3077" s="91" t="str">
        <f t="shared" si="153"/>
        <v/>
      </c>
    </row>
    <row r="3078" spans="15:18" x14ac:dyDescent="0.2">
      <c r="O3078" s="134" t="str">
        <f t="shared" si="152"/>
        <v/>
      </c>
      <c r="P3078" s="91" t="str">
        <f t="shared" si="154"/>
        <v/>
      </c>
      <c r="R3078" s="91" t="str">
        <f t="shared" si="153"/>
        <v/>
      </c>
    </row>
    <row r="3079" spans="15:18" x14ac:dyDescent="0.2">
      <c r="O3079" s="134" t="str">
        <f t="shared" si="152"/>
        <v/>
      </c>
      <c r="P3079" s="91" t="str">
        <f t="shared" si="154"/>
        <v/>
      </c>
      <c r="R3079" s="91" t="str">
        <f t="shared" si="153"/>
        <v/>
      </c>
    </row>
    <row r="3080" spans="15:18" x14ac:dyDescent="0.2">
      <c r="O3080" s="134" t="str">
        <f t="shared" si="152"/>
        <v/>
      </c>
      <c r="P3080" s="91" t="str">
        <f t="shared" si="154"/>
        <v/>
      </c>
      <c r="R3080" s="91" t="str">
        <f t="shared" si="153"/>
        <v/>
      </c>
    </row>
    <row r="3081" spans="15:18" x14ac:dyDescent="0.2">
      <c r="O3081" s="134" t="str">
        <f t="shared" si="152"/>
        <v/>
      </c>
      <c r="P3081" s="91" t="str">
        <f t="shared" si="154"/>
        <v/>
      </c>
      <c r="R3081" s="91" t="str">
        <f t="shared" si="153"/>
        <v/>
      </c>
    </row>
    <row r="3082" spans="15:18" x14ac:dyDescent="0.2">
      <c r="O3082" s="134" t="str">
        <f t="shared" si="152"/>
        <v/>
      </c>
      <c r="P3082" s="91" t="str">
        <f t="shared" si="154"/>
        <v/>
      </c>
      <c r="R3082" s="91" t="str">
        <f t="shared" si="153"/>
        <v/>
      </c>
    </row>
    <row r="3083" spans="15:18" x14ac:dyDescent="0.2">
      <c r="O3083" s="134" t="str">
        <f t="shared" si="152"/>
        <v/>
      </c>
      <c r="P3083" s="91" t="str">
        <f t="shared" si="154"/>
        <v/>
      </c>
      <c r="R3083" s="91" t="str">
        <f t="shared" si="153"/>
        <v/>
      </c>
    </row>
    <row r="3084" spans="15:18" x14ac:dyDescent="0.2">
      <c r="O3084" s="134" t="str">
        <f t="shared" si="152"/>
        <v/>
      </c>
      <c r="P3084" s="91" t="str">
        <f t="shared" si="154"/>
        <v/>
      </c>
      <c r="R3084" s="91" t="str">
        <f t="shared" si="153"/>
        <v/>
      </c>
    </row>
    <row r="3085" spans="15:18" x14ac:dyDescent="0.2">
      <c r="O3085" s="134" t="str">
        <f t="shared" si="152"/>
        <v/>
      </c>
      <c r="P3085" s="91" t="str">
        <f t="shared" si="154"/>
        <v/>
      </c>
      <c r="R3085" s="91" t="str">
        <f t="shared" si="153"/>
        <v/>
      </c>
    </row>
    <row r="3086" spans="15:18" x14ac:dyDescent="0.2">
      <c r="O3086" s="134" t="str">
        <f t="shared" si="152"/>
        <v/>
      </c>
      <c r="P3086" s="91" t="str">
        <f t="shared" si="154"/>
        <v/>
      </c>
      <c r="R3086" s="91" t="str">
        <f t="shared" si="153"/>
        <v/>
      </c>
    </row>
    <row r="3087" spans="15:18" x14ac:dyDescent="0.2">
      <c r="O3087" s="134" t="str">
        <f t="shared" si="152"/>
        <v/>
      </c>
      <c r="P3087" s="91" t="str">
        <f t="shared" si="154"/>
        <v/>
      </c>
      <c r="R3087" s="91" t="str">
        <f t="shared" si="153"/>
        <v/>
      </c>
    </row>
    <row r="3088" spans="15:18" x14ac:dyDescent="0.2">
      <c r="O3088" s="134" t="str">
        <f t="shared" si="152"/>
        <v/>
      </c>
      <c r="P3088" s="91" t="str">
        <f t="shared" si="154"/>
        <v/>
      </c>
      <c r="R3088" s="91" t="str">
        <f t="shared" si="153"/>
        <v/>
      </c>
    </row>
    <row r="3089" spans="15:18" x14ac:dyDescent="0.2">
      <c r="O3089" s="134" t="str">
        <f t="shared" si="152"/>
        <v/>
      </c>
      <c r="P3089" s="91" t="str">
        <f t="shared" si="154"/>
        <v/>
      </c>
      <c r="R3089" s="91" t="str">
        <f t="shared" si="153"/>
        <v/>
      </c>
    </row>
    <row r="3090" spans="15:18" x14ac:dyDescent="0.2">
      <c r="O3090" s="134" t="str">
        <f t="shared" si="152"/>
        <v/>
      </c>
      <c r="P3090" s="91" t="str">
        <f t="shared" si="154"/>
        <v/>
      </c>
      <c r="R3090" s="91" t="str">
        <f t="shared" si="153"/>
        <v/>
      </c>
    </row>
    <row r="3091" spans="15:18" x14ac:dyDescent="0.2">
      <c r="O3091" s="134" t="str">
        <f t="shared" si="152"/>
        <v/>
      </c>
      <c r="P3091" s="91" t="str">
        <f t="shared" si="154"/>
        <v/>
      </c>
      <c r="R3091" s="91" t="str">
        <f t="shared" si="153"/>
        <v/>
      </c>
    </row>
    <row r="3092" spans="15:18" x14ac:dyDescent="0.2">
      <c r="O3092" s="134" t="str">
        <f t="shared" si="152"/>
        <v/>
      </c>
      <c r="P3092" s="91" t="str">
        <f t="shared" si="154"/>
        <v/>
      </c>
      <c r="R3092" s="91" t="str">
        <f t="shared" si="153"/>
        <v/>
      </c>
    </row>
    <row r="3093" spans="15:18" x14ac:dyDescent="0.2">
      <c r="O3093" s="134" t="str">
        <f t="shared" si="152"/>
        <v/>
      </c>
      <c r="P3093" s="91" t="str">
        <f t="shared" si="154"/>
        <v/>
      </c>
      <c r="R3093" s="91" t="str">
        <f t="shared" si="153"/>
        <v/>
      </c>
    </row>
    <row r="3094" spans="15:18" x14ac:dyDescent="0.2">
      <c r="O3094" s="134" t="str">
        <f t="shared" si="152"/>
        <v/>
      </c>
      <c r="P3094" s="91" t="str">
        <f t="shared" si="154"/>
        <v/>
      </c>
      <c r="R3094" s="91" t="str">
        <f t="shared" si="153"/>
        <v/>
      </c>
    </row>
    <row r="3095" spans="15:18" x14ac:dyDescent="0.2">
      <c r="O3095" s="134" t="str">
        <f t="shared" si="152"/>
        <v/>
      </c>
      <c r="P3095" s="91" t="str">
        <f t="shared" si="154"/>
        <v/>
      </c>
      <c r="R3095" s="91" t="str">
        <f t="shared" si="153"/>
        <v/>
      </c>
    </row>
    <row r="3096" spans="15:18" x14ac:dyDescent="0.2">
      <c r="O3096" s="134" t="str">
        <f t="shared" si="152"/>
        <v/>
      </c>
      <c r="P3096" s="91" t="str">
        <f t="shared" si="154"/>
        <v/>
      </c>
      <c r="R3096" s="91" t="str">
        <f t="shared" si="153"/>
        <v/>
      </c>
    </row>
    <row r="3097" spans="15:18" x14ac:dyDescent="0.2">
      <c r="O3097" s="134" t="str">
        <f t="shared" si="152"/>
        <v/>
      </c>
      <c r="P3097" s="91" t="str">
        <f t="shared" si="154"/>
        <v/>
      </c>
      <c r="R3097" s="91" t="str">
        <f t="shared" si="153"/>
        <v/>
      </c>
    </row>
    <row r="3098" spans="15:18" x14ac:dyDescent="0.2">
      <c r="O3098" s="134" t="str">
        <f t="shared" si="152"/>
        <v/>
      </c>
      <c r="P3098" s="91" t="str">
        <f t="shared" si="154"/>
        <v/>
      </c>
      <c r="R3098" s="91" t="str">
        <f t="shared" si="153"/>
        <v/>
      </c>
    </row>
    <row r="3099" spans="15:18" x14ac:dyDescent="0.2">
      <c r="O3099" s="134" t="str">
        <f t="shared" si="152"/>
        <v/>
      </c>
      <c r="P3099" s="91" t="str">
        <f t="shared" si="154"/>
        <v/>
      </c>
      <c r="R3099" s="91" t="str">
        <f t="shared" si="153"/>
        <v/>
      </c>
    </row>
    <row r="3100" spans="15:18" x14ac:dyDescent="0.2">
      <c r="O3100" s="134" t="str">
        <f t="shared" si="152"/>
        <v/>
      </c>
      <c r="P3100" s="91" t="str">
        <f t="shared" si="154"/>
        <v/>
      </c>
      <c r="R3100" s="91" t="str">
        <f t="shared" si="153"/>
        <v/>
      </c>
    </row>
    <row r="3101" spans="15:18" x14ac:dyDescent="0.2">
      <c r="O3101" s="134" t="str">
        <f t="shared" si="152"/>
        <v/>
      </c>
      <c r="P3101" s="91" t="str">
        <f t="shared" si="154"/>
        <v/>
      </c>
      <c r="R3101" s="91" t="str">
        <f t="shared" si="153"/>
        <v/>
      </c>
    </row>
    <row r="3102" spans="15:18" x14ac:dyDescent="0.2">
      <c r="O3102" s="134" t="str">
        <f t="shared" si="152"/>
        <v/>
      </c>
      <c r="P3102" s="91" t="str">
        <f t="shared" si="154"/>
        <v/>
      </c>
      <c r="R3102" s="91" t="str">
        <f t="shared" si="153"/>
        <v/>
      </c>
    </row>
    <row r="3103" spans="15:18" x14ac:dyDescent="0.2">
      <c r="O3103" s="134" t="str">
        <f t="shared" si="152"/>
        <v/>
      </c>
      <c r="P3103" s="91" t="str">
        <f t="shared" si="154"/>
        <v/>
      </c>
      <c r="R3103" s="91" t="str">
        <f t="shared" si="153"/>
        <v/>
      </c>
    </row>
    <row r="3104" spans="15:18" x14ac:dyDescent="0.2">
      <c r="O3104" s="134" t="str">
        <f t="shared" si="152"/>
        <v/>
      </c>
      <c r="P3104" s="91" t="str">
        <f t="shared" si="154"/>
        <v/>
      </c>
      <c r="R3104" s="91" t="str">
        <f t="shared" si="153"/>
        <v/>
      </c>
    </row>
    <row r="3105" spans="15:18" x14ac:dyDescent="0.2">
      <c r="O3105" s="134" t="str">
        <f t="shared" si="152"/>
        <v/>
      </c>
      <c r="P3105" s="91" t="str">
        <f t="shared" si="154"/>
        <v/>
      </c>
      <c r="R3105" s="91" t="str">
        <f t="shared" si="153"/>
        <v/>
      </c>
    </row>
    <row r="3106" spans="15:18" x14ac:dyDescent="0.2">
      <c r="O3106" s="134" t="str">
        <f t="shared" si="152"/>
        <v/>
      </c>
      <c r="P3106" s="91" t="str">
        <f t="shared" si="154"/>
        <v/>
      </c>
      <c r="R3106" s="91" t="str">
        <f t="shared" si="153"/>
        <v/>
      </c>
    </row>
    <row r="3107" spans="15:18" x14ac:dyDescent="0.2">
      <c r="O3107" s="134" t="str">
        <f t="shared" si="152"/>
        <v/>
      </c>
      <c r="P3107" s="91" t="str">
        <f t="shared" si="154"/>
        <v/>
      </c>
      <c r="R3107" s="91" t="str">
        <f t="shared" si="153"/>
        <v/>
      </c>
    </row>
    <row r="3108" spans="15:18" x14ac:dyDescent="0.2">
      <c r="O3108" s="134" t="str">
        <f t="shared" si="152"/>
        <v/>
      </c>
      <c r="P3108" s="91" t="str">
        <f t="shared" si="154"/>
        <v/>
      </c>
      <c r="R3108" s="91" t="str">
        <f t="shared" si="153"/>
        <v/>
      </c>
    </row>
    <row r="3109" spans="15:18" x14ac:dyDescent="0.2">
      <c r="O3109" s="134" t="str">
        <f t="shared" si="152"/>
        <v/>
      </c>
      <c r="P3109" s="91" t="str">
        <f t="shared" si="154"/>
        <v/>
      </c>
      <c r="R3109" s="91" t="str">
        <f t="shared" si="153"/>
        <v/>
      </c>
    </row>
    <row r="3110" spans="15:18" x14ac:dyDescent="0.2">
      <c r="O3110" s="134" t="str">
        <f t="shared" si="152"/>
        <v/>
      </c>
      <c r="P3110" s="91" t="str">
        <f t="shared" si="154"/>
        <v/>
      </c>
      <c r="R3110" s="91" t="str">
        <f t="shared" si="153"/>
        <v/>
      </c>
    </row>
    <row r="3111" spans="15:18" x14ac:dyDescent="0.2">
      <c r="O3111" s="134" t="str">
        <f t="shared" si="152"/>
        <v/>
      </c>
      <c r="P3111" s="91" t="str">
        <f t="shared" si="154"/>
        <v/>
      </c>
      <c r="R3111" s="91" t="str">
        <f t="shared" si="153"/>
        <v/>
      </c>
    </row>
    <row r="3112" spans="15:18" x14ac:dyDescent="0.2">
      <c r="O3112" s="134" t="str">
        <f t="shared" si="152"/>
        <v/>
      </c>
      <c r="P3112" s="91" t="str">
        <f t="shared" si="154"/>
        <v/>
      </c>
      <c r="R3112" s="91" t="str">
        <f t="shared" si="153"/>
        <v/>
      </c>
    </row>
    <row r="3113" spans="15:18" x14ac:dyDescent="0.2">
      <c r="O3113" s="134" t="str">
        <f t="shared" si="152"/>
        <v/>
      </c>
      <c r="P3113" s="91" t="str">
        <f t="shared" si="154"/>
        <v/>
      </c>
      <c r="R3113" s="91" t="str">
        <f t="shared" si="153"/>
        <v/>
      </c>
    </row>
    <row r="3114" spans="15:18" x14ac:dyDescent="0.2">
      <c r="O3114" s="134" t="str">
        <f t="shared" si="152"/>
        <v/>
      </c>
      <c r="P3114" s="91" t="str">
        <f t="shared" si="154"/>
        <v/>
      </c>
      <c r="R3114" s="91" t="str">
        <f t="shared" si="153"/>
        <v/>
      </c>
    </row>
    <row r="3115" spans="15:18" x14ac:dyDescent="0.2">
      <c r="O3115" s="134" t="str">
        <f t="shared" si="152"/>
        <v/>
      </c>
      <c r="P3115" s="91" t="str">
        <f t="shared" si="154"/>
        <v/>
      </c>
      <c r="R3115" s="91" t="str">
        <f t="shared" si="153"/>
        <v/>
      </c>
    </row>
    <row r="3116" spans="15:18" x14ac:dyDescent="0.2">
      <c r="O3116" s="134" t="str">
        <f t="shared" si="152"/>
        <v/>
      </c>
      <c r="P3116" s="91" t="str">
        <f t="shared" si="154"/>
        <v/>
      </c>
      <c r="R3116" s="91" t="str">
        <f t="shared" si="153"/>
        <v/>
      </c>
    </row>
    <row r="3117" spans="15:18" x14ac:dyDescent="0.2">
      <c r="O3117" s="134" t="str">
        <f t="shared" si="152"/>
        <v/>
      </c>
      <c r="P3117" s="91" t="str">
        <f t="shared" si="154"/>
        <v/>
      </c>
      <c r="R3117" s="91" t="str">
        <f t="shared" si="153"/>
        <v/>
      </c>
    </row>
    <row r="3118" spans="15:18" x14ac:dyDescent="0.2">
      <c r="O3118" s="134" t="str">
        <f t="shared" si="152"/>
        <v/>
      </c>
      <c r="P3118" s="91" t="str">
        <f t="shared" si="154"/>
        <v/>
      </c>
      <c r="R3118" s="91" t="str">
        <f t="shared" si="153"/>
        <v/>
      </c>
    </row>
    <row r="3119" spans="15:18" x14ac:dyDescent="0.2">
      <c r="O3119" s="134" t="str">
        <f t="shared" si="152"/>
        <v/>
      </c>
      <c r="P3119" s="91" t="str">
        <f t="shared" si="154"/>
        <v/>
      </c>
      <c r="R3119" s="91" t="str">
        <f t="shared" si="153"/>
        <v/>
      </c>
    </row>
    <row r="3120" spans="15:18" x14ac:dyDescent="0.2">
      <c r="O3120" s="134" t="str">
        <f t="shared" si="152"/>
        <v/>
      </c>
      <c r="P3120" s="91" t="str">
        <f t="shared" si="154"/>
        <v/>
      </c>
      <c r="R3120" s="91" t="str">
        <f t="shared" si="153"/>
        <v/>
      </c>
    </row>
    <row r="3121" spans="15:18" x14ac:dyDescent="0.2">
      <c r="O3121" s="134" t="str">
        <f t="shared" si="152"/>
        <v/>
      </c>
      <c r="P3121" s="91" t="str">
        <f t="shared" si="154"/>
        <v/>
      </c>
      <c r="R3121" s="91" t="str">
        <f t="shared" si="153"/>
        <v/>
      </c>
    </row>
    <row r="3122" spans="15:18" x14ac:dyDescent="0.2">
      <c r="O3122" s="134" t="str">
        <f t="shared" si="152"/>
        <v/>
      </c>
      <c r="P3122" s="91" t="str">
        <f t="shared" si="154"/>
        <v/>
      </c>
      <c r="R3122" s="91" t="str">
        <f t="shared" si="153"/>
        <v/>
      </c>
    </row>
    <row r="3123" spans="15:18" x14ac:dyDescent="0.2">
      <c r="O3123" s="134" t="str">
        <f t="shared" si="152"/>
        <v/>
      </c>
      <c r="P3123" s="91" t="str">
        <f t="shared" si="154"/>
        <v/>
      </c>
      <c r="R3123" s="91" t="str">
        <f t="shared" si="153"/>
        <v/>
      </c>
    </row>
    <row r="3124" spans="15:18" x14ac:dyDescent="0.2">
      <c r="O3124" s="134" t="str">
        <f t="shared" si="152"/>
        <v/>
      </c>
      <c r="P3124" s="91" t="str">
        <f t="shared" si="154"/>
        <v/>
      </c>
      <c r="R3124" s="91" t="str">
        <f t="shared" si="153"/>
        <v/>
      </c>
    </row>
    <row r="3125" spans="15:18" x14ac:dyDescent="0.2">
      <c r="O3125" s="134" t="str">
        <f t="shared" si="152"/>
        <v/>
      </c>
      <c r="P3125" s="91" t="str">
        <f t="shared" si="154"/>
        <v/>
      </c>
      <c r="R3125" s="91" t="str">
        <f t="shared" si="153"/>
        <v/>
      </c>
    </row>
    <row r="3126" spans="15:18" x14ac:dyDescent="0.2">
      <c r="O3126" s="134" t="str">
        <f t="shared" si="152"/>
        <v/>
      </c>
      <c r="P3126" s="91" t="str">
        <f t="shared" si="154"/>
        <v/>
      </c>
      <c r="R3126" s="91" t="str">
        <f t="shared" si="153"/>
        <v/>
      </c>
    </row>
    <row r="3127" spans="15:18" x14ac:dyDescent="0.2">
      <c r="O3127" s="134" t="str">
        <f t="shared" si="152"/>
        <v/>
      </c>
      <c r="P3127" s="91" t="str">
        <f t="shared" si="154"/>
        <v/>
      </c>
      <c r="R3127" s="91" t="str">
        <f t="shared" si="153"/>
        <v/>
      </c>
    </row>
    <row r="3128" spans="15:18" x14ac:dyDescent="0.2">
      <c r="O3128" s="134" t="str">
        <f t="shared" si="152"/>
        <v/>
      </c>
      <c r="P3128" s="91" t="str">
        <f t="shared" si="154"/>
        <v/>
      </c>
      <c r="R3128" s="91" t="str">
        <f t="shared" si="153"/>
        <v/>
      </c>
    </row>
    <row r="3129" spans="15:18" x14ac:dyDescent="0.2">
      <c r="O3129" s="134" t="str">
        <f t="shared" si="152"/>
        <v/>
      </c>
      <c r="P3129" s="91" t="str">
        <f t="shared" si="154"/>
        <v/>
      </c>
      <c r="R3129" s="91" t="str">
        <f t="shared" si="153"/>
        <v/>
      </c>
    </row>
    <row r="3130" spans="15:18" x14ac:dyDescent="0.2">
      <c r="O3130" s="134" t="str">
        <f t="shared" si="152"/>
        <v/>
      </c>
      <c r="P3130" s="91" t="str">
        <f t="shared" si="154"/>
        <v/>
      </c>
      <c r="R3130" s="91" t="str">
        <f t="shared" si="153"/>
        <v/>
      </c>
    </row>
    <row r="3131" spans="15:18" x14ac:dyDescent="0.2">
      <c r="O3131" s="134" t="str">
        <f t="shared" si="152"/>
        <v/>
      </c>
      <c r="P3131" s="91" t="str">
        <f t="shared" si="154"/>
        <v/>
      </c>
      <c r="R3131" s="91" t="str">
        <f t="shared" si="153"/>
        <v/>
      </c>
    </row>
    <row r="3132" spans="15:18" x14ac:dyDescent="0.2">
      <c r="O3132" s="134" t="str">
        <f t="shared" si="152"/>
        <v/>
      </c>
      <c r="P3132" s="91" t="str">
        <f t="shared" si="154"/>
        <v/>
      </c>
      <c r="R3132" s="91" t="str">
        <f t="shared" si="153"/>
        <v/>
      </c>
    </row>
    <row r="3133" spans="15:18" x14ac:dyDescent="0.2">
      <c r="O3133" s="134" t="str">
        <f t="shared" si="152"/>
        <v/>
      </c>
      <c r="P3133" s="91" t="str">
        <f t="shared" si="154"/>
        <v/>
      </c>
      <c r="R3133" s="91" t="str">
        <f t="shared" si="153"/>
        <v/>
      </c>
    </row>
    <row r="3134" spans="15:18" x14ac:dyDescent="0.2">
      <c r="O3134" s="134" t="str">
        <f t="shared" si="152"/>
        <v/>
      </c>
      <c r="P3134" s="91" t="str">
        <f t="shared" si="154"/>
        <v/>
      </c>
      <c r="R3134" s="91" t="str">
        <f t="shared" si="153"/>
        <v/>
      </c>
    </row>
    <row r="3135" spans="15:18" x14ac:dyDescent="0.2">
      <c r="O3135" s="134" t="str">
        <f t="shared" si="152"/>
        <v/>
      </c>
      <c r="P3135" s="91" t="str">
        <f t="shared" si="154"/>
        <v/>
      </c>
      <c r="R3135" s="91" t="str">
        <f t="shared" si="153"/>
        <v/>
      </c>
    </row>
    <row r="3136" spans="15:18" x14ac:dyDescent="0.2">
      <c r="O3136" s="134" t="str">
        <f t="shared" si="152"/>
        <v/>
      </c>
      <c r="P3136" s="91" t="str">
        <f t="shared" si="154"/>
        <v/>
      </c>
      <c r="R3136" s="91" t="str">
        <f t="shared" si="153"/>
        <v/>
      </c>
    </row>
    <row r="3137" spans="15:18" x14ac:dyDescent="0.2">
      <c r="O3137" s="134" t="str">
        <f t="shared" si="152"/>
        <v/>
      </c>
      <c r="P3137" s="91" t="str">
        <f t="shared" si="154"/>
        <v/>
      </c>
      <c r="R3137" s="91" t="str">
        <f t="shared" si="153"/>
        <v/>
      </c>
    </row>
    <row r="3138" spans="15:18" x14ac:dyDescent="0.2">
      <c r="O3138" s="134" t="str">
        <f t="shared" si="152"/>
        <v/>
      </c>
      <c r="P3138" s="91" t="str">
        <f t="shared" si="154"/>
        <v/>
      </c>
      <c r="R3138" s="91" t="str">
        <f t="shared" si="153"/>
        <v/>
      </c>
    </row>
    <row r="3139" spans="15:18" x14ac:dyDescent="0.2">
      <c r="O3139" s="134" t="str">
        <f t="shared" ref="O3139:O3202" si="155">IF(A3139="","",1)</f>
        <v/>
      </c>
      <c r="P3139" s="91" t="str">
        <f t="shared" si="154"/>
        <v/>
      </c>
      <c r="R3139" s="91" t="str">
        <f t="shared" ref="R3139:R3202" si="156">IF(S3139="AGENT",2,"")&amp;IF(S3139="CLIENT",1,"")</f>
        <v/>
      </c>
    </row>
    <row r="3140" spans="15:18" x14ac:dyDescent="0.2">
      <c r="O3140" s="134" t="str">
        <f t="shared" si="155"/>
        <v/>
      </c>
      <c r="P3140" s="91" t="str">
        <f t="shared" ref="P3140:P3203" si="157">IF(OR(L3140="TROP CHER ALL IN", L3140="TROP CHER FOB", L3140="TROP CHER FRET", L3140="REP HORS DELAIS", L3140="PDT NON ADAPTE", L3140="CDE ANNULEE", L3140="AUTRE"),1, "")</f>
        <v/>
      </c>
      <c r="R3140" s="91" t="str">
        <f t="shared" si="156"/>
        <v/>
      </c>
    </row>
    <row r="3141" spans="15:18" x14ac:dyDescent="0.2">
      <c r="O3141" s="134" t="str">
        <f t="shared" si="155"/>
        <v/>
      </c>
      <c r="P3141" s="91" t="str">
        <f t="shared" si="157"/>
        <v/>
      </c>
      <c r="R3141" s="91" t="str">
        <f t="shared" si="156"/>
        <v/>
      </c>
    </row>
    <row r="3142" spans="15:18" x14ac:dyDescent="0.2">
      <c r="O3142" s="134" t="str">
        <f t="shared" si="155"/>
        <v/>
      </c>
      <c r="P3142" s="91" t="str">
        <f t="shared" si="157"/>
        <v/>
      </c>
      <c r="R3142" s="91" t="str">
        <f t="shared" si="156"/>
        <v/>
      </c>
    </row>
    <row r="3143" spans="15:18" x14ac:dyDescent="0.2">
      <c r="O3143" s="134" t="str">
        <f t="shared" si="155"/>
        <v/>
      </c>
      <c r="P3143" s="91" t="str">
        <f t="shared" si="157"/>
        <v/>
      </c>
      <c r="R3143" s="91" t="str">
        <f t="shared" si="156"/>
        <v/>
      </c>
    </row>
    <row r="3144" spans="15:18" x14ac:dyDescent="0.2">
      <c r="O3144" s="134" t="str">
        <f t="shared" si="155"/>
        <v/>
      </c>
      <c r="P3144" s="91" t="str">
        <f t="shared" si="157"/>
        <v/>
      </c>
      <c r="R3144" s="91" t="str">
        <f t="shared" si="156"/>
        <v/>
      </c>
    </row>
    <row r="3145" spans="15:18" x14ac:dyDescent="0.2">
      <c r="O3145" s="134" t="str">
        <f t="shared" si="155"/>
        <v/>
      </c>
      <c r="P3145" s="91" t="str">
        <f t="shared" si="157"/>
        <v/>
      </c>
      <c r="R3145" s="91" t="str">
        <f t="shared" si="156"/>
        <v/>
      </c>
    </row>
    <row r="3146" spans="15:18" x14ac:dyDescent="0.2">
      <c r="O3146" s="134" t="str">
        <f t="shared" si="155"/>
        <v/>
      </c>
      <c r="P3146" s="91" t="str">
        <f t="shared" si="157"/>
        <v/>
      </c>
      <c r="R3146" s="91" t="str">
        <f t="shared" si="156"/>
        <v/>
      </c>
    </row>
    <row r="3147" spans="15:18" x14ac:dyDescent="0.2">
      <c r="O3147" s="134" t="str">
        <f t="shared" si="155"/>
        <v/>
      </c>
      <c r="P3147" s="91" t="str">
        <f t="shared" si="157"/>
        <v/>
      </c>
      <c r="R3147" s="91" t="str">
        <f t="shared" si="156"/>
        <v/>
      </c>
    </row>
    <row r="3148" spans="15:18" x14ac:dyDescent="0.2">
      <c r="O3148" s="134" t="str">
        <f t="shared" si="155"/>
        <v/>
      </c>
      <c r="P3148" s="91" t="str">
        <f t="shared" si="157"/>
        <v/>
      </c>
      <c r="R3148" s="91" t="str">
        <f t="shared" si="156"/>
        <v/>
      </c>
    </row>
    <row r="3149" spans="15:18" x14ac:dyDescent="0.2">
      <c r="O3149" s="134" t="str">
        <f t="shared" si="155"/>
        <v/>
      </c>
      <c r="P3149" s="91" t="str">
        <f t="shared" si="157"/>
        <v/>
      </c>
      <c r="R3149" s="91" t="str">
        <f t="shared" si="156"/>
        <v/>
      </c>
    </row>
    <row r="3150" spans="15:18" x14ac:dyDescent="0.2">
      <c r="O3150" s="134" t="str">
        <f t="shared" si="155"/>
        <v/>
      </c>
      <c r="P3150" s="91" t="str">
        <f t="shared" si="157"/>
        <v/>
      </c>
      <c r="R3150" s="91" t="str">
        <f t="shared" si="156"/>
        <v/>
      </c>
    </row>
    <row r="3151" spans="15:18" x14ac:dyDescent="0.2">
      <c r="O3151" s="134" t="str">
        <f t="shared" si="155"/>
        <v/>
      </c>
      <c r="P3151" s="91" t="str">
        <f t="shared" si="157"/>
        <v/>
      </c>
      <c r="R3151" s="91" t="str">
        <f t="shared" si="156"/>
        <v/>
      </c>
    </row>
    <row r="3152" spans="15:18" x14ac:dyDescent="0.2">
      <c r="O3152" s="134" t="str">
        <f t="shared" si="155"/>
        <v/>
      </c>
      <c r="P3152" s="91" t="str">
        <f t="shared" si="157"/>
        <v/>
      </c>
      <c r="R3152" s="91" t="str">
        <f t="shared" si="156"/>
        <v/>
      </c>
    </row>
    <row r="3153" spans="15:18" x14ac:dyDescent="0.2">
      <c r="O3153" s="134" t="str">
        <f t="shared" si="155"/>
        <v/>
      </c>
      <c r="P3153" s="91" t="str">
        <f t="shared" si="157"/>
        <v/>
      </c>
      <c r="R3153" s="91" t="str">
        <f t="shared" si="156"/>
        <v/>
      </c>
    </row>
    <row r="3154" spans="15:18" x14ac:dyDescent="0.2">
      <c r="O3154" s="134" t="str">
        <f t="shared" si="155"/>
        <v/>
      </c>
      <c r="P3154" s="91" t="str">
        <f t="shared" si="157"/>
        <v/>
      </c>
      <c r="R3154" s="91" t="str">
        <f t="shared" si="156"/>
        <v/>
      </c>
    </row>
    <row r="3155" spans="15:18" x14ac:dyDescent="0.2">
      <c r="O3155" s="134" t="str">
        <f t="shared" si="155"/>
        <v/>
      </c>
      <c r="P3155" s="91" t="str">
        <f t="shared" si="157"/>
        <v/>
      </c>
      <c r="R3155" s="91" t="str">
        <f t="shared" si="156"/>
        <v/>
      </c>
    </row>
    <row r="3156" spans="15:18" x14ac:dyDescent="0.2">
      <c r="O3156" s="134" t="str">
        <f t="shared" si="155"/>
        <v/>
      </c>
      <c r="P3156" s="91" t="str">
        <f t="shared" si="157"/>
        <v/>
      </c>
      <c r="R3156" s="91" t="str">
        <f t="shared" si="156"/>
        <v/>
      </c>
    </row>
    <row r="3157" spans="15:18" x14ac:dyDescent="0.2">
      <c r="O3157" s="134" t="str">
        <f t="shared" si="155"/>
        <v/>
      </c>
      <c r="P3157" s="91" t="str">
        <f t="shared" si="157"/>
        <v/>
      </c>
      <c r="R3157" s="91" t="str">
        <f t="shared" si="156"/>
        <v/>
      </c>
    </row>
    <row r="3158" spans="15:18" x14ac:dyDescent="0.2">
      <c r="O3158" s="134" t="str">
        <f t="shared" si="155"/>
        <v/>
      </c>
      <c r="P3158" s="91" t="str">
        <f t="shared" si="157"/>
        <v/>
      </c>
      <c r="R3158" s="91" t="str">
        <f t="shared" si="156"/>
        <v/>
      </c>
    </row>
    <row r="3159" spans="15:18" x14ac:dyDescent="0.2">
      <c r="O3159" s="134" t="str">
        <f t="shared" si="155"/>
        <v/>
      </c>
      <c r="P3159" s="91" t="str">
        <f t="shared" si="157"/>
        <v/>
      </c>
      <c r="R3159" s="91" t="str">
        <f t="shared" si="156"/>
        <v/>
      </c>
    </row>
    <row r="3160" spans="15:18" x14ac:dyDescent="0.2">
      <c r="O3160" s="134" t="str">
        <f t="shared" si="155"/>
        <v/>
      </c>
      <c r="P3160" s="91" t="str">
        <f t="shared" si="157"/>
        <v/>
      </c>
      <c r="R3160" s="91" t="str">
        <f t="shared" si="156"/>
        <v/>
      </c>
    </row>
    <row r="3161" spans="15:18" x14ac:dyDescent="0.2">
      <c r="O3161" s="134" t="str">
        <f t="shared" si="155"/>
        <v/>
      </c>
      <c r="P3161" s="91" t="str">
        <f t="shared" si="157"/>
        <v/>
      </c>
      <c r="R3161" s="91" t="str">
        <f t="shared" si="156"/>
        <v/>
      </c>
    </row>
    <row r="3162" spans="15:18" x14ac:dyDescent="0.2">
      <c r="O3162" s="134" t="str">
        <f t="shared" si="155"/>
        <v/>
      </c>
      <c r="P3162" s="91" t="str">
        <f t="shared" si="157"/>
        <v/>
      </c>
      <c r="R3162" s="91" t="str">
        <f t="shared" si="156"/>
        <v/>
      </c>
    </row>
    <row r="3163" spans="15:18" x14ac:dyDescent="0.2">
      <c r="O3163" s="134" t="str">
        <f t="shared" si="155"/>
        <v/>
      </c>
      <c r="P3163" s="91" t="str">
        <f t="shared" si="157"/>
        <v/>
      </c>
      <c r="R3163" s="91" t="str">
        <f t="shared" si="156"/>
        <v/>
      </c>
    </row>
    <row r="3164" spans="15:18" x14ac:dyDescent="0.2">
      <c r="O3164" s="134" t="str">
        <f t="shared" si="155"/>
        <v/>
      </c>
      <c r="P3164" s="91" t="str">
        <f t="shared" si="157"/>
        <v/>
      </c>
      <c r="R3164" s="91" t="str">
        <f t="shared" si="156"/>
        <v/>
      </c>
    </row>
    <row r="3165" spans="15:18" x14ac:dyDescent="0.2">
      <c r="O3165" s="134" t="str">
        <f t="shared" si="155"/>
        <v/>
      </c>
      <c r="P3165" s="91" t="str">
        <f t="shared" si="157"/>
        <v/>
      </c>
      <c r="R3165" s="91" t="str">
        <f t="shared" si="156"/>
        <v/>
      </c>
    </row>
    <row r="3166" spans="15:18" x14ac:dyDescent="0.2">
      <c r="O3166" s="134" t="str">
        <f t="shared" si="155"/>
        <v/>
      </c>
      <c r="P3166" s="91" t="str">
        <f t="shared" si="157"/>
        <v/>
      </c>
      <c r="R3166" s="91" t="str">
        <f t="shared" si="156"/>
        <v/>
      </c>
    </row>
    <row r="3167" spans="15:18" x14ac:dyDescent="0.2">
      <c r="O3167" s="134" t="str">
        <f t="shared" si="155"/>
        <v/>
      </c>
      <c r="P3167" s="91" t="str">
        <f t="shared" si="157"/>
        <v/>
      </c>
      <c r="R3167" s="91" t="str">
        <f t="shared" si="156"/>
        <v/>
      </c>
    </row>
    <row r="3168" spans="15:18" x14ac:dyDescent="0.2">
      <c r="O3168" s="134" t="str">
        <f t="shared" si="155"/>
        <v/>
      </c>
      <c r="P3168" s="91" t="str">
        <f t="shared" si="157"/>
        <v/>
      </c>
      <c r="R3168" s="91" t="str">
        <f t="shared" si="156"/>
        <v/>
      </c>
    </row>
    <row r="3169" spans="15:18" x14ac:dyDescent="0.2">
      <c r="O3169" s="134" t="str">
        <f t="shared" si="155"/>
        <v/>
      </c>
      <c r="P3169" s="91" t="str">
        <f t="shared" si="157"/>
        <v/>
      </c>
      <c r="R3169" s="91" t="str">
        <f t="shared" si="156"/>
        <v/>
      </c>
    </row>
    <row r="3170" spans="15:18" x14ac:dyDescent="0.2">
      <c r="O3170" s="134" t="str">
        <f t="shared" si="155"/>
        <v/>
      </c>
      <c r="P3170" s="91" t="str">
        <f t="shared" si="157"/>
        <v/>
      </c>
      <c r="R3170" s="91" t="str">
        <f t="shared" si="156"/>
        <v/>
      </c>
    </row>
    <row r="3171" spans="15:18" x14ac:dyDescent="0.2">
      <c r="O3171" s="134" t="str">
        <f t="shared" si="155"/>
        <v/>
      </c>
      <c r="P3171" s="91" t="str">
        <f t="shared" si="157"/>
        <v/>
      </c>
      <c r="R3171" s="91" t="str">
        <f t="shared" si="156"/>
        <v/>
      </c>
    </row>
    <row r="3172" spans="15:18" x14ac:dyDescent="0.2">
      <c r="O3172" s="134" t="str">
        <f t="shared" si="155"/>
        <v/>
      </c>
      <c r="P3172" s="91" t="str">
        <f t="shared" si="157"/>
        <v/>
      </c>
      <c r="R3172" s="91" t="str">
        <f t="shared" si="156"/>
        <v/>
      </c>
    </row>
    <row r="3173" spans="15:18" x14ac:dyDescent="0.2">
      <c r="O3173" s="134" t="str">
        <f t="shared" si="155"/>
        <v/>
      </c>
      <c r="P3173" s="91" t="str">
        <f t="shared" si="157"/>
        <v/>
      </c>
      <c r="R3173" s="91" t="str">
        <f t="shared" si="156"/>
        <v/>
      </c>
    </row>
    <row r="3174" spans="15:18" x14ac:dyDescent="0.2">
      <c r="O3174" s="134" t="str">
        <f t="shared" si="155"/>
        <v/>
      </c>
      <c r="P3174" s="91" t="str">
        <f t="shared" si="157"/>
        <v/>
      </c>
      <c r="R3174" s="91" t="str">
        <f t="shared" si="156"/>
        <v/>
      </c>
    </row>
    <row r="3175" spans="15:18" x14ac:dyDescent="0.2">
      <c r="O3175" s="134" t="str">
        <f t="shared" si="155"/>
        <v/>
      </c>
      <c r="P3175" s="91" t="str">
        <f t="shared" si="157"/>
        <v/>
      </c>
      <c r="R3175" s="91" t="str">
        <f t="shared" si="156"/>
        <v/>
      </c>
    </row>
    <row r="3176" spans="15:18" x14ac:dyDescent="0.2">
      <c r="O3176" s="134" t="str">
        <f t="shared" si="155"/>
        <v/>
      </c>
      <c r="P3176" s="91" t="str">
        <f t="shared" si="157"/>
        <v/>
      </c>
      <c r="R3176" s="91" t="str">
        <f t="shared" si="156"/>
        <v/>
      </c>
    </row>
    <row r="3177" spans="15:18" x14ac:dyDescent="0.2">
      <c r="O3177" s="134" t="str">
        <f t="shared" si="155"/>
        <v/>
      </c>
      <c r="P3177" s="91" t="str">
        <f t="shared" si="157"/>
        <v/>
      </c>
      <c r="R3177" s="91" t="str">
        <f t="shared" si="156"/>
        <v/>
      </c>
    </row>
    <row r="3178" spans="15:18" x14ac:dyDescent="0.2">
      <c r="O3178" s="134" t="str">
        <f t="shared" si="155"/>
        <v/>
      </c>
      <c r="P3178" s="91" t="str">
        <f t="shared" si="157"/>
        <v/>
      </c>
      <c r="R3178" s="91" t="str">
        <f t="shared" si="156"/>
        <v/>
      </c>
    </row>
    <row r="3179" spans="15:18" x14ac:dyDescent="0.2">
      <c r="O3179" s="134" t="str">
        <f t="shared" si="155"/>
        <v/>
      </c>
      <c r="P3179" s="91" t="str">
        <f t="shared" si="157"/>
        <v/>
      </c>
      <c r="R3179" s="91" t="str">
        <f t="shared" si="156"/>
        <v/>
      </c>
    </row>
    <row r="3180" spans="15:18" x14ac:dyDescent="0.2">
      <c r="O3180" s="134" t="str">
        <f t="shared" si="155"/>
        <v/>
      </c>
      <c r="P3180" s="91" t="str">
        <f t="shared" si="157"/>
        <v/>
      </c>
      <c r="R3180" s="91" t="str">
        <f t="shared" si="156"/>
        <v/>
      </c>
    </row>
    <row r="3181" spans="15:18" x14ac:dyDescent="0.2">
      <c r="O3181" s="134" t="str">
        <f t="shared" si="155"/>
        <v/>
      </c>
      <c r="P3181" s="91" t="str">
        <f t="shared" si="157"/>
        <v/>
      </c>
      <c r="R3181" s="91" t="str">
        <f t="shared" si="156"/>
        <v/>
      </c>
    </row>
    <row r="3182" spans="15:18" x14ac:dyDescent="0.2">
      <c r="O3182" s="134" t="str">
        <f t="shared" si="155"/>
        <v/>
      </c>
      <c r="P3182" s="91" t="str">
        <f t="shared" si="157"/>
        <v/>
      </c>
      <c r="R3182" s="91" t="str">
        <f t="shared" si="156"/>
        <v/>
      </c>
    </row>
    <row r="3183" spans="15:18" x14ac:dyDescent="0.2">
      <c r="O3183" s="134" t="str">
        <f t="shared" si="155"/>
        <v/>
      </c>
      <c r="P3183" s="91" t="str">
        <f t="shared" si="157"/>
        <v/>
      </c>
      <c r="R3183" s="91" t="str">
        <f t="shared" si="156"/>
        <v/>
      </c>
    </row>
    <row r="3184" spans="15:18" x14ac:dyDescent="0.2">
      <c r="O3184" s="134" t="str">
        <f t="shared" si="155"/>
        <v/>
      </c>
      <c r="P3184" s="91" t="str">
        <f t="shared" si="157"/>
        <v/>
      </c>
      <c r="R3184" s="91" t="str">
        <f t="shared" si="156"/>
        <v/>
      </c>
    </row>
    <row r="3185" spans="15:18" x14ac:dyDescent="0.2">
      <c r="O3185" s="134" t="str">
        <f t="shared" si="155"/>
        <v/>
      </c>
      <c r="P3185" s="91" t="str">
        <f t="shared" si="157"/>
        <v/>
      </c>
      <c r="R3185" s="91" t="str">
        <f t="shared" si="156"/>
        <v/>
      </c>
    </row>
    <row r="3186" spans="15:18" x14ac:dyDescent="0.2">
      <c r="O3186" s="134" t="str">
        <f t="shared" si="155"/>
        <v/>
      </c>
      <c r="P3186" s="91" t="str">
        <f t="shared" si="157"/>
        <v/>
      </c>
      <c r="R3186" s="91" t="str">
        <f t="shared" si="156"/>
        <v/>
      </c>
    </row>
    <row r="3187" spans="15:18" x14ac:dyDescent="0.2">
      <c r="O3187" s="134" t="str">
        <f t="shared" si="155"/>
        <v/>
      </c>
      <c r="P3187" s="91" t="str">
        <f t="shared" si="157"/>
        <v/>
      </c>
      <c r="R3187" s="91" t="str">
        <f t="shared" si="156"/>
        <v/>
      </c>
    </row>
    <row r="3188" spans="15:18" x14ac:dyDescent="0.2">
      <c r="O3188" s="134" t="str">
        <f t="shared" si="155"/>
        <v/>
      </c>
      <c r="P3188" s="91" t="str">
        <f t="shared" si="157"/>
        <v/>
      </c>
      <c r="R3188" s="91" t="str">
        <f t="shared" si="156"/>
        <v/>
      </c>
    </row>
    <row r="3189" spans="15:18" x14ac:dyDescent="0.2">
      <c r="O3189" s="134" t="str">
        <f t="shared" si="155"/>
        <v/>
      </c>
      <c r="P3189" s="91" t="str">
        <f t="shared" si="157"/>
        <v/>
      </c>
      <c r="R3189" s="91" t="str">
        <f t="shared" si="156"/>
        <v/>
      </c>
    </row>
    <row r="3190" spans="15:18" x14ac:dyDescent="0.2">
      <c r="O3190" s="134" t="str">
        <f t="shared" si="155"/>
        <v/>
      </c>
      <c r="P3190" s="91" t="str">
        <f t="shared" si="157"/>
        <v/>
      </c>
      <c r="R3190" s="91" t="str">
        <f t="shared" si="156"/>
        <v/>
      </c>
    </row>
    <row r="3191" spans="15:18" x14ac:dyDescent="0.2">
      <c r="O3191" s="134" t="str">
        <f t="shared" si="155"/>
        <v/>
      </c>
      <c r="P3191" s="91" t="str">
        <f t="shared" si="157"/>
        <v/>
      </c>
      <c r="R3191" s="91" t="str">
        <f t="shared" si="156"/>
        <v/>
      </c>
    </row>
    <row r="3192" spans="15:18" x14ac:dyDescent="0.2">
      <c r="O3192" s="134" t="str">
        <f t="shared" si="155"/>
        <v/>
      </c>
      <c r="P3192" s="91" t="str">
        <f t="shared" si="157"/>
        <v/>
      </c>
      <c r="R3192" s="91" t="str">
        <f t="shared" si="156"/>
        <v/>
      </c>
    </row>
    <row r="3193" spans="15:18" x14ac:dyDescent="0.2">
      <c r="O3193" s="134" t="str">
        <f t="shared" si="155"/>
        <v/>
      </c>
      <c r="P3193" s="91" t="str">
        <f t="shared" si="157"/>
        <v/>
      </c>
      <c r="R3193" s="91" t="str">
        <f t="shared" si="156"/>
        <v/>
      </c>
    </row>
    <row r="3194" spans="15:18" x14ac:dyDescent="0.2">
      <c r="O3194" s="134" t="str">
        <f t="shared" si="155"/>
        <v/>
      </c>
      <c r="P3194" s="91" t="str">
        <f t="shared" si="157"/>
        <v/>
      </c>
      <c r="R3194" s="91" t="str">
        <f t="shared" si="156"/>
        <v/>
      </c>
    </row>
    <row r="3195" spans="15:18" x14ac:dyDescent="0.2">
      <c r="O3195" s="134" t="str">
        <f t="shared" si="155"/>
        <v/>
      </c>
      <c r="P3195" s="91" t="str">
        <f t="shared" si="157"/>
        <v/>
      </c>
      <c r="R3195" s="91" t="str">
        <f t="shared" si="156"/>
        <v/>
      </c>
    </row>
    <row r="3196" spans="15:18" x14ac:dyDescent="0.2">
      <c r="O3196" s="134" t="str">
        <f t="shared" si="155"/>
        <v/>
      </c>
      <c r="P3196" s="91" t="str">
        <f t="shared" si="157"/>
        <v/>
      </c>
      <c r="R3196" s="91" t="str">
        <f t="shared" si="156"/>
        <v/>
      </c>
    </row>
    <row r="3197" spans="15:18" x14ac:dyDescent="0.2">
      <c r="O3197" s="134" t="str">
        <f t="shared" si="155"/>
        <v/>
      </c>
      <c r="P3197" s="91" t="str">
        <f t="shared" si="157"/>
        <v/>
      </c>
      <c r="R3197" s="91" t="str">
        <f t="shared" si="156"/>
        <v/>
      </c>
    </row>
    <row r="3198" spans="15:18" x14ac:dyDescent="0.2">
      <c r="O3198" s="134" t="str">
        <f t="shared" si="155"/>
        <v/>
      </c>
      <c r="P3198" s="91" t="str">
        <f t="shared" si="157"/>
        <v/>
      </c>
      <c r="R3198" s="91" t="str">
        <f t="shared" si="156"/>
        <v/>
      </c>
    </row>
    <row r="3199" spans="15:18" x14ac:dyDescent="0.2">
      <c r="O3199" s="134" t="str">
        <f t="shared" si="155"/>
        <v/>
      </c>
      <c r="P3199" s="91" t="str">
        <f t="shared" si="157"/>
        <v/>
      </c>
      <c r="R3199" s="91" t="str">
        <f t="shared" si="156"/>
        <v/>
      </c>
    </row>
    <row r="3200" spans="15:18" x14ac:dyDescent="0.2">
      <c r="O3200" s="134" t="str">
        <f t="shared" si="155"/>
        <v/>
      </c>
      <c r="P3200" s="91" t="str">
        <f t="shared" si="157"/>
        <v/>
      </c>
      <c r="R3200" s="91" t="str">
        <f t="shared" si="156"/>
        <v/>
      </c>
    </row>
    <row r="3201" spans="15:18" x14ac:dyDescent="0.2">
      <c r="O3201" s="134" t="str">
        <f t="shared" si="155"/>
        <v/>
      </c>
      <c r="P3201" s="91" t="str">
        <f t="shared" si="157"/>
        <v/>
      </c>
      <c r="R3201" s="91" t="str">
        <f t="shared" si="156"/>
        <v/>
      </c>
    </row>
    <row r="3202" spans="15:18" x14ac:dyDescent="0.2">
      <c r="O3202" s="134" t="str">
        <f t="shared" si="155"/>
        <v/>
      </c>
      <c r="P3202" s="91" t="str">
        <f t="shared" si="157"/>
        <v/>
      </c>
      <c r="R3202" s="91" t="str">
        <f t="shared" si="156"/>
        <v/>
      </c>
    </row>
    <row r="3203" spans="15:18" x14ac:dyDescent="0.2">
      <c r="O3203" s="134" t="str">
        <f t="shared" ref="O3203:O3266" si="158">IF(A3203="","",1)</f>
        <v/>
      </c>
      <c r="P3203" s="91" t="str">
        <f t="shared" si="157"/>
        <v/>
      </c>
      <c r="R3203" s="91" t="str">
        <f t="shared" ref="R3203:R3266" si="159">IF(S3203="AGENT",2,"")&amp;IF(S3203="CLIENT",1,"")</f>
        <v/>
      </c>
    </row>
    <row r="3204" spans="15:18" x14ac:dyDescent="0.2">
      <c r="O3204" s="134" t="str">
        <f t="shared" si="158"/>
        <v/>
      </c>
      <c r="P3204" s="91" t="str">
        <f t="shared" ref="P3204:P3267" si="160">IF(OR(L3204="TROP CHER ALL IN", L3204="TROP CHER FOB", L3204="TROP CHER FRET", L3204="REP HORS DELAIS", L3204="PDT NON ADAPTE", L3204="CDE ANNULEE", L3204="AUTRE"),1, "")</f>
        <v/>
      </c>
      <c r="R3204" s="91" t="str">
        <f t="shared" si="159"/>
        <v/>
      </c>
    </row>
    <row r="3205" spans="15:18" x14ac:dyDescent="0.2">
      <c r="O3205" s="134" t="str">
        <f t="shared" si="158"/>
        <v/>
      </c>
      <c r="P3205" s="91" t="str">
        <f t="shared" si="160"/>
        <v/>
      </c>
      <c r="R3205" s="91" t="str">
        <f t="shared" si="159"/>
        <v/>
      </c>
    </row>
    <row r="3206" spans="15:18" x14ac:dyDescent="0.2">
      <c r="O3206" s="134" t="str">
        <f t="shared" si="158"/>
        <v/>
      </c>
      <c r="P3206" s="91" t="str">
        <f t="shared" si="160"/>
        <v/>
      </c>
      <c r="R3206" s="91" t="str">
        <f t="shared" si="159"/>
        <v/>
      </c>
    </row>
    <row r="3207" spans="15:18" x14ac:dyDescent="0.2">
      <c r="O3207" s="134" t="str">
        <f t="shared" si="158"/>
        <v/>
      </c>
      <c r="P3207" s="91" t="str">
        <f t="shared" si="160"/>
        <v/>
      </c>
      <c r="R3207" s="91" t="str">
        <f t="shared" si="159"/>
        <v/>
      </c>
    </row>
    <row r="3208" spans="15:18" x14ac:dyDescent="0.2">
      <c r="O3208" s="134" t="str">
        <f t="shared" si="158"/>
        <v/>
      </c>
      <c r="P3208" s="91" t="str">
        <f t="shared" si="160"/>
        <v/>
      </c>
      <c r="R3208" s="91" t="str">
        <f t="shared" si="159"/>
        <v/>
      </c>
    </row>
    <row r="3209" spans="15:18" x14ac:dyDescent="0.2">
      <c r="O3209" s="134" t="str">
        <f t="shared" si="158"/>
        <v/>
      </c>
      <c r="P3209" s="91" t="str">
        <f t="shared" si="160"/>
        <v/>
      </c>
      <c r="R3209" s="91" t="str">
        <f t="shared" si="159"/>
        <v/>
      </c>
    </row>
    <row r="3210" spans="15:18" x14ac:dyDescent="0.2">
      <c r="O3210" s="134" t="str">
        <f t="shared" si="158"/>
        <v/>
      </c>
      <c r="P3210" s="91" t="str">
        <f t="shared" si="160"/>
        <v/>
      </c>
      <c r="R3210" s="91" t="str">
        <f t="shared" si="159"/>
        <v/>
      </c>
    </row>
    <row r="3211" spans="15:18" x14ac:dyDescent="0.2">
      <c r="O3211" s="134" t="str">
        <f t="shared" si="158"/>
        <v/>
      </c>
      <c r="P3211" s="91" t="str">
        <f t="shared" si="160"/>
        <v/>
      </c>
      <c r="R3211" s="91" t="str">
        <f t="shared" si="159"/>
        <v/>
      </c>
    </row>
    <row r="3212" spans="15:18" x14ac:dyDescent="0.2">
      <c r="O3212" s="134" t="str">
        <f t="shared" si="158"/>
        <v/>
      </c>
      <c r="P3212" s="91" t="str">
        <f t="shared" si="160"/>
        <v/>
      </c>
      <c r="R3212" s="91" t="str">
        <f t="shared" si="159"/>
        <v/>
      </c>
    </row>
    <row r="3213" spans="15:18" x14ac:dyDescent="0.2">
      <c r="O3213" s="134" t="str">
        <f t="shared" si="158"/>
        <v/>
      </c>
      <c r="P3213" s="91" t="str">
        <f t="shared" si="160"/>
        <v/>
      </c>
      <c r="R3213" s="91" t="str">
        <f t="shared" si="159"/>
        <v/>
      </c>
    </row>
    <row r="3214" spans="15:18" x14ac:dyDescent="0.2">
      <c r="O3214" s="134" t="str">
        <f t="shared" si="158"/>
        <v/>
      </c>
      <c r="P3214" s="91" t="str">
        <f t="shared" si="160"/>
        <v/>
      </c>
      <c r="R3214" s="91" t="str">
        <f t="shared" si="159"/>
        <v/>
      </c>
    </row>
    <row r="3215" spans="15:18" x14ac:dyDescent="0.2">
      <c r="O3215" s="134" t="str">
        <f t="shared" si="158"/>
        <v/>
      </c>
      <c r="P3215" s="91" t="str">
        <f t="shared" si="160"/>
        <v/>
      </c>
      <c r="R3215" s="91" t="str">
        <f t="shared" si="159"/>
        <v/>
      </c>
    </row>
    <row r="3216" spans="15:18" x14ac:dyDescent="0.2">
      <c r="O3216" s="134" t="str">
        <f t="shared" si="158"/>
        <v/>
      </c>
      <c r="P3216" s="91" t="str">
        <f t="shared" si="160"/>
        <v/>
      </c>
      <c r="R3216" s="91" t="str">
        <f t="shared" si="159"/>
        <v/>
      </c>
    </row>
    <row r="3217" spans="15:18" x14ac:dyDescent="0.2">
      <c r="O3217" s="134" t="str">
        <f t="shared" si="158"/>
        <v/>
      </c>
      <c r="P3217" s="91" t="str">
        <f t="shared" si="160"/>
        <v/>
      </c>
      <c r="R3217" s="91" t="str">
        <f t="shared" si="159"/>
        <v/>
      </c>
    </row>
    <row r="3218" spans="15:18" x14ac:dyDescent="0.2">
      <c r="O3218" s="134" t="str">
        <f t="shared" si="158"/>
        <v/>
      </c>
      <c r="P3218" s="91" t="str">
        <f t="shared" si="160"/>
        <v/>
      </c>
      <c r="R3218" s="91" t="str">
        <f t="shared" si="159"/>
        <v/>
      </c>
    </row>
    <row r="3219" spans="15:18" x14ac:dyDescent="0.2">
      <c r="O3219" s="134" t="str">
        <f t="shared" si="158"/>
        <v/>
      </c>
      <c r="P3219" s="91" t="str">
        <f t="shared" si="160"/>
        <v/>
      </c>
      <c r="R3219" s="91" t="str">
        <f t="shared" si="159"/>
        <v/>
      </c>
    </row>
    <row r="3220" spans="15:18" x14ac:dyDescent="0.2">
      <c r="O3220" s="134" t="str">
        <f t="shared" si="158"/>
        <v/>
      </c>
      <c r="P3220" s="91" t="str">
        <f t="shared" si="160"/>
        <v/>
      </c>
      <c r="R3220" s="91" t="str">
        <f t="shared" si="159"/>
        <v/>
      </c>
    </row>
    <row r="3221" spans="15:18" x14ac:dyDescent="0.2">
      <c r="O3221" s="134" t="str">
        <f t="shared" si="158"/>
        <v/>
      </c>
      <c r="P3221" s="91" t="str">
        <f t="shared" si="160"/>
        <v/>
      </c>
      <c r="R3221" s="91" t="str">
        <f t="shared" si="159"/>
        <v/>
      </c>
    </row>
    <row r="3222" spans="15:18" x14ac:dyDescent="0.2">
      <c r="O3222" s="134" t="str">
        <f t="shared" si="158"/>
        <v/>
      </c>
      <c r="P3222" s="91" t="str">
        <f t="shared" si="160"/>
        <v/>
      </c>
      <c r="R3222" s="91" t="str">
        <f t="shared" si="159"/>
        <v/>
      </c>
    </row>
    <row r="3223" spans="15:18" x14ac:dyDescent="0.2">
      <c r="O3223" s="134" t="str">
        <f t="shared" si="158"/>
        <v/>
      </c>
      <c r="P3223" s="91" t="str">
        <f t="shared" si="160"/>
        <v/>
      </c>
      <c r="R3223" s="91" t="str">
        <f t="shared" si="159"/>
        <v/>
      </c>
    </row>
    <row r="3224" spans="15:18" x14ac:dyDescent="0.2">
      <c r="O3224" s="134" t="str">
        <f t="shared" si="158"/>
        <v/>
      </c>
      <c r="P3224" s="91" t="str">
        <f t="shared" si="160"/>
        <v/>
      </c>
      <c r="R3224" s="91" t="str">
        <f t="shared" si="159"/>
        <v/>
      </c>
    </row>
    <row r="3225" spans="15:18" x14ac:dyDescent="0.2">
      <c r="O3225" s="134" t="str">
        <f t="shared" si="158"/>
        <v/>
      </c>
      <c r="P3225" s="91" t="str">
        <f t="shared" si="160"/>
        <v/>
      </c>
      <c r="R3225" s="91" t="str">
        <f t="shared" si="159"/>
        <v/>
      </c>
    </row>
    <row r="3226" spans="15:18" x14ac:dyDescent="0.2">
      <c r="O3226" s="134" t="str">
        <f t="shared" si="158"/>
        <v/>
      </c>
      <c r="P3226" s="91" t="str">
        <f t="shared" si="160"/>
        <v/>
      </c>
      <c r="R3226" s="91" t="str">
        <f t="shared" si="159"/>
        <v/>
      </c>
    </row>
    <row r="3227" spans="15:18" x14ac:dyDescent="0.2">
      <c r="O3227" s="134" t="str">
        <f t="shared" si="158"/>
        <v/>
      </c>
      <c r="P3227" s="91" t="str">
        <f t="shared" si="160"/>
        <v/>
      </c>
      <c r="R3227" s="91" t="str">
        <f t="shared" si="159"/>
        <v/>
      </c>
    </row>
    <row r="3228" spans="15:18" x14ac:dyDescent="0.2">
      <c r="O3228" s="134" t="str">
        <f t="shared" si="158"/>
        <v/>
      </c>
      <c r="P3228" s="91" t="str">
        <f t="shared" si="160"/>
        <v/>
      </c>
      <c r="R3228" s="91" t="str">
        <f t="shared" si="159"/>
        <v/>
      </c>
    </row>
    <row r="3229" spans="15:18" x14ac:dyDescent="0.2">
      <c r="O3229" s="134" t="str">
        <f t="shared" si="158"/>
        <v/>
      </c>
      <c r="P3229" s="91" t="str">
        <f t="shared" si="160"/>
        <v/>
      </c>
      <c r="R3229" s="91" t="str">
        <f t="shared" si="159"/>
        <v/>
      </c>
    </row>
    <row r="3230" spans="15:18" x14ac:dyDescent="0.2">
      <c r="O3230" s="134" t="str">
        <f t="shared" si="158"/>
        <v/>
      </c>
      <c r="P3230" s="91" t="str">
        <f t="shared" si="160"/>
        <v/>
      </c>
      <c r="R3230" s="91" t="str">
        <f t="shared" si="159"/>
        <v/>
      </c>
    </row>
    <row r="3231" spans="15:18" x14ac:dyDescent="0.2">
      <c r="O3231" s="134" t="str">
        <f t="shared" si="158"/>
        <v/>
      </c>
      <c r="P3231" s="91" t="str">
        <f t="shared" si="160"/>
        <v/>
      </c>
      <c r="R3231" s="91" t="str">
        <f t="shared" si="159"/>
        <v/>
      </c>
    </row>
    <row r="3232" spans="15:18" x14ac:dyDescent="0.2">
      <c r="O3232" s="134" t="str">
        <f t="shared" si="158"/>
        <v/>
      </c>
      <c r="P3232" s="91" t="str">
        <f t="shared" si="160"/>
        <v/>
      </c>
      <c r="R3232" s="91" t="str">
        <f t="shared" si="159"/>
        <v/>
      </c>
    </row>
    <row r="3233" spans="15:18" x14ac:dyDescent="0.2">
      <c r="O3233" s="134" t="str">
        <f t="shared" si="158"/>
        <v/>
      </c>
      <c r="P3233" s="91" t="str">
        <f t="shared" si="160"/>
        <v/>
      </c>
      <c r="R3233" s="91" t="str">
        <f t="shared" si="159"/>
        <v/>
      </c>
    </row>
    <row r="3234" spans="15:18" x14ac:dyDescent="0.2">
      <c r="O3234" s="134" t="str">
        <f t="shared" si="158"/>
        <v/>
      </c>
      <c r="P3234" s="91" t="str">
        <f t="shared" si="160"/>
        <v/>
      </c>
      <c r="R3234" s="91" t="str">
        <f t="shared" si="159"/>
        <v/>
      </c>
    </row>
    <row r="3235" spans="15:18" x14ac:dyDescent="0.2">
      <c r="O3235" s="134" t="str">
        <f t="shared" si="158"/>
        <v/>
      </c>
      <c r="P3235" s="91" t="str">
        <f t="shared" si="160"/>
        <v/>
      </c>
      <c r="R3235" s="91" t="str">
        <f t="shared" si="159"/>
        <v/>
      </c>
    </row>
    <row r="3236" spans="15:18" x14ac:dyDescent="0.2">
      <c r="O3236" s="134" t="str">
        <f t="shared" si="158"/>
        <v/>
      </c>
      <c r="P3236" s="91" t="str">
        <f t="shared" si="160"/>
        <v/>
      </c>
      <c r="R3236" s="91" t="str">
        <f t="shared" si="159"/>
        <v/>
      </c>
    </row>
    <row r="3237" spans="15:18" x14ac:dyDescent="0.2">
      <c r="O3237" s="134" t="str">
        <f t="shared" si="158"/>
        <v/>
      </c>
      <c r="P3237" s="91" t="str">
        <f t="shared" si="160"/>
        <v/>
      </c>
      <c r="R3237" s="91" t="str">
        <f t="shared" si="159"/>
        <v/>
      </c>
    </row>
    <row r="3238" spans="15:18" x14ac:dyDescent="0.2">
      <c r="O3238" s="134" t="str">
        <f t="shared" si="158"/>
        <v/>
      </c>
      <c r="P3238" s="91" t="str">
        <f t="shared" si="160"/>
        <v/>
      </c>
      <c r="R3238" s="91" t="str">
        <f t="shared" si="159"/>
        <v/>
      </c>
    </row>
    <row r="3239" spans="15:18" x14ac:dyDescent="0.2">
      <c r="O3239" s="134" t="str">
        <f t="shared" si="158"/>
        <v/>
      </c>
      <c r="P3239" s="91" t="str">
        <f t="shared" si="160"/>
        <v/>
      </c>
      <c r="R3239" s="91" t="str">
        <f t="shared" si="159"/>
        <v/>
      </c>
    </row>
    <row r="3240" spans="15:18" x14ac:dyDescent="0.2">
      <c r="O3240" s="134" t="str">
        <f t="shared" si="158"/>
        <v/>
      </c>
      <c r="P3240" s="91" t="str">
        <f t="shared" si="160"/>
        <v/>
      </c>
      <c r="R3240" s="91" t="str">
        <f t="shared" si="159"/>
        <v/>
      </c>
    </row>
    <row r="3241" spans="15:18" x14ac:dyDescent="0.2">
      <c r="O3241" s="134" t="str">
        <f t="shared" si="158"/>
        <v/>
      </c>
      <c r="P3241" s="91" t="str">
        <f t="shared" si="160"/>
        <v/>
      </c>
      <c r="R3241" s="91" t="str">
        <f t="shared" si="159"/>
        <v/>
      </c>
    </row>
    <row r="3242" spans="15:18" x14ac:dyDescent="0.2">
      <c r="O3242" s="134" t="str">
        <f t="shared" si="158"/>
        <v/>
      </c>
      <c r="P3242" s="91" t="str">
        <f t="shared" si="160"/>
        <v/>
      </c>
      <c r="R3242" s="91" t="str">
        <f t="shared" si="159"/>
        <v/>
      </c>
    </row>
    <row r="3243" spans="15:18" x14ac:dyDescent="0.2">
      <c r="O3243" s="134" t="str">
        <f t="shared" si="158"/>
        <v/>
      </c>
      <c r="P3243" s="91" t="str">
        <f t="shared" si="160"/>
        <v/>
      </c>
      <c r="R3243" s="91" t="str">
        <f t="shared" si="159"/>
        <v/>
      </c>
    </row>
    <row r="3244" spans="15:18" x14ac:dyDescent="0.2">
      <c r="O3244" s="134" t="str">
        <f t="shared" si="158"/>
        <v/>
      </c>
      <c r="P3244" s="91" t="str">
        <f t="shared" si="160"/>
        <v/>
      </c>
      <c r="R3244" s="91" t="str">
        <f t="shared" si="159"/>
        <v/>
      </c>
    </row>
    <row r="3245" spans="15:18" x14ac:dyDescent="0.2">
      <c r="O3245" s="134" t="str">
        <f t="shared" si="158"/>
        <v/>
      </c>
      <c r="P3245" s="91" t="str">
        <f t="shared" si="160"/>
        <v/>
      </c>
      <c r="R3245" s="91" t="str">
        <f t="shared" si="159"/>
        <v/>
      </c>
    </row>
    <row r="3246" spans="15:18" x14ac:dyDescent="0.2">
      <c r="O3246" s="134" t="str">
        <f t="shared" si="158"/>
        <v/>
      </c>
      <c r="P3246" s="91" t="str">
        <f t="shared" si="160"/>
        <v/>
      </c>
      <c r="R3246" s="91" t="str">
        <f t="shared" si="159"/>
        <v/>
      </c>
    </row>
    <row r="3247" spans="15:18" x14ac:dyDescent="0.2">
      <c r="O3247" s="134" t="str">
        <f t="shared" si="158"/>
        <v/>
      </c>
      <c r="P3247" s="91" t="str">
        <f t="shared" si="160"/>
        <v/>
      </c>
      <c r="R3247" s="91" t="str">
        <f t="shared" si="159"/>
        <v/>
      </c>
    </row>
    <row r="3248" spans="15:18" x14ac:dyDescent="0.2">
      <c r="O3248" s="134" t="str">
        <f t="shared" si="158"/>
        <v/>
      </c>
      <c r="P3248" s="91" t="str">
        <f t="shared" si="160"/>
        <v/>
      </c>
      <c r="R3248" s="91" t="str">
        <f t="shared" si="159"/>
        <v/>
      </c>
    </row>
    <row r="3249" spans="15:18" x14ac:dyDescent="0.2">
      <c r="O3249" s="134" t="str">
        <f t="shared" si="158"/>
        <v/>
      </c>
      <c r="P3249" s="91" t="str">
        <f t="shared" si="160"/>
        <v/>
      </c>
      <c r="R3249" s="91" t="str">
        <f t="shared" si="159"/>
        <v/>
      </c>
    </row>
    <row r="3250" spans="15:18" x14ac:dyDescent="0.2">
      <c r="O3250" s="134" t="str">
        <f t="shared" si="158"/>
        <v/>
      </c>
      <c r="P3250" s="91" t="str">
        <f t="shared" si="160"/>
        <v/>
      </c>
      <c r="R3250" s="91" t="str">
        <f t="shared" si="159"/>
        <v/>
      </c>
    </row>
    <row r="3251" spans="15:18" x14ac:dyDescent="0.2">
      <c r="O3251" s="134" t="str">
        <f t="shared" si="158"/>
        <v/>
      </c>
      <c r="P3251" s="91" t="str">
        <f t="shared" si="160"/>
        <v/>
      </c>
      <c r="R3251" s="91" t="str">
        <f t="shared" si="159"/>
        <v/>
      </c>
    </row>
    <row r="3252" spans="15:18" x14ac:dyDescent="0.2">
      <c r="O3252" s="134" t="str">
        <f t="shared" si="158"/>
        <v/>
      </c>
      <c r="P3252" s="91" t="str">
        <f t="shared" si="160"/>
        <v/>
      </c>
      <c r="R3252" s="91" t="str">
        <f t="shared" si="159"/>
        <v/>
      </c>
    </row>
    <row r="3253" spans="15:18" x14ac:dyDescent="0.2">
      <c r="O3253" s="134" t="str">
        <f t="shared" si="158"/>
        <v/>
      </c>
      <c r="P3253" s="91" t="str">
        <f t="shared" si="160"/>
        <v/>
      </c>
      <c r="R3253" s="91" t="str">
        <f t="shared" si="159"/>
        <v/>
      </c>
    </row>
    <row r="3254" spans="15:18" x14ac:dyDescent="0.2">
      <c r="O3254" s="134" t="str">
        <f t="shared" si="158"/>
        <v/>
      </c>
      <c r="P3254" s="91" t="str">
        <f t="shared" si="160"/>
        <v/>
      </c>
      <c r="R3254" s="91" t="str">
        <f t="shared" si="159"/>
        <v/>
      </c>
    </row>
    <row r="3255" spans="15:18" x14ac:dyDescent="0.2">
      <c r="O3255" s="134" t="str">
        <f t="shared" si="158"/>
        <v/>
      </c>
      <c r="P3255" s="91" t="str">
        <f t="shared" si="160"/>
        <v/>
      </c>
      <c r="R3255" s="91" t="str">
        <f t="shared" si="159"/>
        <v/>
      </c>
    </row>
    <row r="3256" spans="15:18" x14ac:dyDescent="0.2">
      <c r="O3256" s="134" t="str">
        <f t="shared" si="158"/>
        <v/>
      </c>
      <c r="P3256" s="91" t="str">
        <f t="shared" si="160"/>
        <v/>
      </c>
      <c r="R3256" s="91" t="str">
        <f t="shared" si="159"/>
        <v/>
      </c>
    </row>
    <row r="3257" spans="15:18" x14ac:dyDescent="0.2">
      <c r="O3257" s="134" t="str">
        <f t="shared" si="158"/>
        <v/>
      </c>
      <c r="P3257" s="91" t="str">
        <f t="shared" si="160"/>
        <v/>
      </c>
      <c r="R3257" s="91" t="str">
        <f t="shared" si="159"/>
        <v/>
      </c>
    </row>
    <row r="3258" spans="15:18" x14ac:dyDescent="0.2">
      <c r="O3258" s="134" t="str">
        <f t="shared" si="158"/>
        <v/>
      </c>
      <c r="P3258" s="91" t="str">
        <f t="shared" si="160"/>
        <v/>
      </c>
      <c r="R3258" s="91" t="str">
        <f t="shared" si="159"/>
        <v/>
      </c>
    </row>
    <row r="3259" spans="15:18" x14ac:dyDescent="0.2">
      <c r="O3259" s="134" t="str">
        <f t="shared" si="158"/>
        <v/>
      </c>
      <c r="P3259" s="91" t="str">
        <f t="shared" si="160"/>
        <v/>
      </c>
      <c r="R3259" s="91" t="str">
        <f t="shared" si="159"/>
        <v/>
      </c>
    </row>
    <row r="3260" spans="15:18" x14ac:dyDescent="0.2">
      <c r="O3260" s="134" t="str">
        <f t="shared" si="158"/>
        <v/>
      </c>
      <c r="P3260" s="91" t="str">
        <f t="shared" si="160"/>
        <v/>
      </c>
      <c r="R3260" s="91" t="str">
        <f t="shared" si="159"/>
        <v/>
      </c>
    </row>
    <row r="3261" spans="15:18" x14ac:dyDescent="0.2">
      <c r="O3261" s="134" t="str">
        <f t="shared" si="158"/>
        <v/>
      </c>
      <c r="P3261" s="91" t="str">
        <f t="shared" si="160"/>
        <v/>
      </c>
      <c r="R3261" s="91" t="str">
        <f t="shared" si="159"/>
        <v/>
      </c>
    </row>
    <row r="3262" spans="15:18" x14ac:dyDescent="0.2">
      <c r="O3262" s="134" t="str">
        <f t="shared" si="158"/>
        <v/>
      </c>
      <c r="P3262" s="91" t="str">
        <f t="shared" si="160"/>
        <v/>
      </c>
      <c r="R3262" s="91" t="str">
        <f t="shared" si="159"/>
        <v/>
      </c>
    </row>
    <row r="3263" spans="15:18" x14ac:dyDescent="0.2">
      <c r="O3263" s="134" t="str">
        <f t="shared" si="158"/>
        <v/>
      </c>
      <c r="P3263" s="91" t="str">
        <f t="shared" si="160"/>
        <v/>
      </c>
      <c r="R3263" s="91" t="str">
        <f t="shared" si="159"/>
        <v/>
      </c>
    </row>
    <row r="3264" spans="15:18" x14ac:dyDescent="0.2">
      <c r="O3264" s="134" t="str">
        <f t="shared" si="158"/>
        <v/>
      </c>
      <c r="P3264" s="91" t="str">
        <f t="shared" si="160"/>
        <v/>
      </c>
      <c r="R3264" s="91" t="str">
        <f t="shared" si="159"/>
        <v/>
      </c>
    </row>
    <row r="3265" spans="15:18" x14ac:dyDescent="0.2">
      <c r="O3265" s="134" t="str">
        <f t="shared" si="158"/>
        <v/>
      </c>
      <c r="P3265" s="91" t="str">
        <f t="shared" si="160"/>
        <v/>
      </c>
      <c r="R3265" s="91" t="str">
        <f t="shared" si="159"/>
        <v/>
      </c>
    </row>
    <row r="3266" spans="15:18" x14ac:dyDescent="0.2">
      <c r="O3266" s="134" t="str">
        <f t="shared" si="158"/>
        <v/>
      </c>
      <c r="P3266" s="91" t="str">
        <f t="shared" si="160"/>
        <v/>
      </c>
      <c r="R3266" s="91" t="str">
        <f t="shared" si="159"/>
        <v/>
      </c>
    </row>
    <row r="3267" spans="15:18" x14ac:dyDescent="0.2">
      <c r="O3267" s="134" t="str">
        <f t="shared" ref="O3267:O3330" si="161">IF(A3267="","",1)</f>
        <v/>
      </c>
      <c r="P3267" s="91" t="str">
        <f t="shared" si="160"/>
        <v/>
      </c>
      <c r="R3267" s="91" t="str">
        <f t="shared" ref="R3267:R3330" si="162">IF(S3267="AGENT",2,"")&amp;IF(S3267="CLIENT",1,"")</f>
        <v/>
      </c>
    </row>
    <row r="3268" spans="15:18" x14ac:dyDescent="0.2">
      <c r="O3268" s="134" t="str">
        <f t="shared" si="161"/>
        <v/>
      </c>
      <c r="P3268" s="91" t="str">
        <f t="shared" ref="P3268:P3331" si="163">IF(OR(L3268="TROP CHER ALL IN", L3268="TROP CHER FOB", L3268="TROP CHER FRET", L3268="REP HORS DELAIS", L3268="PDT NON ADAPTE", L3268="CDE ANNULEE", L3268="AUTRE"),1, "")</f>
        <v/>
      </c>
      <c r="R3268" s="91" t="str">
        <f t="shared" si="162"/>
        <v/>
      </c>
    </row>
    <row r="3269" spans="15:18" x14ac:dyDescent="0.2">
      <c r="O3269" s="134" t="str">
        <f t="shared" si="161"/>
        <v/>
      </c>
      <c r="P3269" s="91" t="str">
        <f t="shared" si="163"/>
        <v/>
      </c>
      <c r="R3269" s="91" t="str">
        <f t="shared" si="162"/>
        <v/>
      </c>
    </row>
    <row r="3270" spans="15:18" x14ac:dyDescent="0.2">
      <c r="O3270" s="134" t="str">
        <f t="shared" si="161"/>
        <v/>
      </c>
      <c r="P3270" s="91" t="str">
        <f t="shared" si="163"/>
        <v/>
      </c>
      <c r="R3270" s="91" t="str">
        <f t="shared" si="162"/>
        <v/>
      </c>
    </row>
    <row r="3271" spans="15:18" x14ac:dyDescent="0.2">
      <c r="O3271" s="134" t="str">
        <f t="shared" si="161"/>
        <v/>
      </c>
      <c r="P3271" s="91" t="str">
        <f t="shared" si="163"/>
        <v/>
      </c>
      <c r="R3271" s="91" t="str">
        <f t="shared" si="162"/>
        <v/>
      </c>
    </row>
    <row r="3272" spans="15:18" x14ac:dyDescent="0.2">
      <c r="O3272" s="134" t="str">
        <f t="shared" si="161"/>
        <v/>
      </c>
      <c r="P3272" s="91" t="str">
        <f t="shared" si="163"/>
        <v/>
      </c>
      <c r="R3272" s="91" t="str">
        <f t="shared" si="162"/>
        <v/>
      </c>
    </row>
    <row r="3273" spans="15:18" x14ac:dyDescent="0.2">
      <c r="O3273" s="134" t="str">
        <f t="shared" si="161"/>
        <v/>
      </c>
      <c r="P3273" s="91" t="str">
        <f t="shared" si="163"/>
        <v/>
      </c>
      <c r="R3273" s="91" t="str">
        <f t="shared" si="162"/>
        <v/>
      </c>
    </row>
    <row r="3274" spans="15:18" x14ac:dyDescent="0.2">
      <c r="O3274" s="134" t="str">
        <f t="shared" si="161"/>
        <v/>
      </c>
      <c r="P3274" s="91" t="str">
        <f t="shared" si="163"/>
        <v/>
      </c>
      <c r="R3274" s="91" t="str">
        <f t="shared" si="162"/>
        <v/>
      </c>
    </row>
    <row r="3275" spans="15:18" x14ac:dyDescent="0.2">
      <c r="O3275" s="134" t="str">
        <f t="shared" si="161"/>
        <v/>
      </c>
      <c r="P3275" s="91" t="str">
        <f t="shared" si="163"/>
        <v/>
      </c>
      <c r="R3275" s="91" t="str">
        <f t="shared" si="162"/>
        <v/>
      </c>
    </row>
    <row r="3276" spans="15:18" x14ac:dyDescent="0.2">
      <c r="O3276" s="134" t="str">
        <f t="shared" si="161"/>
        <v/>
      </c>
      <c r="P3276" s="91" t="str">
        <f t="shared" si="163"/>
        <v/>
      </c>
      <c r="R3276" s="91" t="str">
        <f t="shared" si="162"/>
        <v/>
      </c>
    </row>
    <row r="3277" spans="15:18" x14ac:dyDescent="0.2">
      <c r="O3277" s="134" t="str">
        <f t="shared" si="161"/>
        <v/>
      </c>
      <c r="P3277" s="91" t="str">
        <f t="shared" si="163"/>
        <v/>
      </c>
      <c r="R3277" s="91" t="str">
        <f t="shared" si="162"/>
        <v/>
      </c>
    </row>
    <row r="3278" spans="15:18" x14ac:dyDescent="0.2">
      <c r="O3278" s="134" t="str">
        <f t="shared" si="161"/>
        <v/>
      </c>
      <c r="P3278" s="91" t="str">
        <f t="shared" si="163"/>
        <v/>
      </c>
      <c r="R3278" s="91" t="str">
        <f t="shared" si="162"/>
        <v/>
      </c>
    </row>
    <row r="3279" spans="15:18" x14ac:dyDescent="0.2">
      <c r="O3279" s="134" t="str">
        <f t="shared" si="161"/>
        <v/>
      </c>
      <c r="P3279" s="91" t="str">
        <f t="shared" si="163"/>
        <v/>
      </c>
      <c r="R3279" s="91" t="str">
        <f t="shared" si="162"/>
        <v/>
      </c>
    </row>
    <row r="3280" spans="15:18" x14ac:dyDescent="0.2">
      <c r="O3280" s="134" t="str">
        <f t="shared" si="161"/>
        <v/>
      </c>
      <c r="P3280" s="91" t="str">
        <f t="shared" si="163"/>
        <v/>
      </c>
      <c r="R3280" s="91" t="str">
        <f t="shared" si="162"/>
        <v/>
      </c>
    </row>
    <row r="3281" spans="15:18" x14ac:dyDescent="0.2">
      <c r="O3281" s="134" t="str">
        <f t="shared" si="161"/>
        <v/>
      </c>
      <c r="P3281" s="91" t="str">
        <f t="shared" si="163"/>
        <v/>
      </c>
      <c r="R3281" s="91" t="str">
        <f t="shared" si="162"/>
        <v/>
      </c>
    </row>
    <row r="3282" spans="15:18" x14ac:dyDescent="0.2">
      <c r="O3282" s="134" t="str">
        <f t="shared" si="161"/>
        <v/>
      </c>
      <c r="P3282" s="91" t="str">
        <f t="shared" si="163"/>
        <v/>
      </c>
      <c r="R3282" s="91" t="str">
        <f t="shared" si="162"/>
        <v/>
      </c>
    </row>
    <row r="3283" spans="15:18" x14ac:dyDescent="0.2">
      <c r="O3283" s="134" t="str">
        <f t="shared" si="161"/>
        <v/>
      </c>
      <c r="P3283" s="91" t="str">
        <f t="shared" si="163"/>
        <v/>
      </c>
      <c r="R3283" s="91" t="str">
        <f t="shared" si="162"/>
        <v/>
      </c>
    </row>
    <row r="3284" spans="15:18" x14ac:dyDescent="0.2">
      <c r="O3284" s="134" t="str">
        <f t="shared" si="161"/>
        <v/>
      </c>
      <c r="P3284" s="91" t="str">
        <f t="shared" si="163"/>
        <v/>
      </c>
      <c r="R3284" s="91" t="str">
        <f t="shared" si="162"/>
        <v/>
      </c>
    </row>
    <row r="3285" spans="15:18" x14ac:dyDescent="0.2">
      <c r="O3285" s="134" t="str">
        <f t="shared" si="161"/>
        <v/>
      </c>
      <c r="P3285" s="91" t="str">
        <f t="shared" si="163"/>
        <v/>
      </c>
      <c r="R3285" s="91" t="str">
        <f t="shared" si="162"/>
        <v/>
      </c>
    </row>
    <row r="3286" spans="15:18" x14ac:dyDescent="0.2">
      <c r="O3286" s="134" t="str">
        <f t="shared" si="161"/>
        <v/>
      </c>
      <c r="P3286" s="91" t="str">
        <f t="shared" si="163"/>
        <v/>
      </c>
      <c r="R3286" s="91" t="str">
        <f t="shared" si="162"/>
        <v/>
      </c>
    </row>
    <row r="3287" spans="15:18" x14ac:dyDescent="0.2">
      <c r="O3287" s="134" t="str">
        <f t="shared" si="161"/>
        <v/>
      </c>
      <c r="P3287" s="91" t="str">
        <f t="shared" si="163"/>
        <v/>
      </c>
      <c r="R3287" s="91" t="str">
        <f t="shared" si="162"/>
        <v/>
      </c>
    </row>
    <row r="3288" spans="15:18" x14ac:dyDescent="0.2">
      <c r="O3288" s="134" t="str">
        <f t="shared" si="161"/>
        <v/>
      </c>
      <c r="P3288" s="91" t="str">
        <f t="shared" si="163"/>
        <v/>
      </c>
      <c r="R3288" s="91" t="str">
        <f t="shared" si="162"/>
        <v/>
      </c>
    </row>
    <row r="3289" spans="15:18" x14ac:dyDescent="0.2">
      <c r="O3289" s="134" t="str">
        <f t="shared" si="161"/>
        <v/>
      </c>
      <c r="P3289" s="91" t="str">
        <f t="shared" si="163"/>
        <v/>
      </c>
      <c r="R3289" s="91" t="str">
        <f t="shared" si="162"/>
        <v/>
      </c>
    </row>
    <row r="3290" spans="15:18" x14ac:dyDescent="0.2">
      <c r="O3290" s="134" t="str">
        <f t="shared" si="161"/>
        <v/>
      </c>
      <c r="P3290" s="91" t="str">
        <f t="shared" si="163"/>
        <v/>
      </c>
      <c r="R3290" s="91" t="str">
        <f t="shared" si="162"/>
        <v/>
      </c>
    </row>
    <row r="3291" spans="15:18" x14ac:dyDescent="0.2">
      <c r="O3291" s="134" t="str">
        <f t="shared" si="161"/>
        <v/>
      </c>
      <c r="P3291" s="91" t="str">
        <f t="shared" si="163"/>
        <v/>
      </c>
      <c r="R3291" s="91" t="str">
        <f t="shared" si="162"/>
        <v/>
      </c>
    </row>
    <row r="3292" spans="15:18" x14ac:dyDescent="0.2">
      <c r="O3292" s="134" t="str">
        <f t="shared" si="161"/>
        <v/>
      </c>
      <c r="P3292" s="91" t="str">
        <f t="shared" si="163"/>
        <v/>
      </c>
      <c r="R3292" s="91" t="str">
        <f t="shared" si="162"/>
        <v/>
      </c>
    </row>
    <row r="3293" spans="15:18" x14ac:dyDescent="0.2">
      <c r="O3293" s="134" t="str">
        <f t="shared" si="161"/>
        <v/>
      </c>
      <c r="P3293" s="91" t="str">
        <f t="shared" si="163"/>
        <v/>
      </c>
      <c r="R3293" s="91" t="str">
        <f t="shared" si="162"/>
        <v/>
      </c>
    </row>
    <row r="3294" spans="15:18" x14ac:dyDescent="0.2">
      <c r="O3294" s="134" t="str">
        <f t="shared" si="161"/>
        <v/>
      </c>
      <c r="P3294" s="91" t="str">
        <f t="shared" si="163"/>
        <v/>
      </c>
      <c r="R3294" s="91" t="str">
        <f t="shared" si="162"/>
        <v/>
      </c>
    </row>
    <row r="3295" spans="15:18" x14ac:dyDescent="0.2">
      <c r="O3295" s="134" t="str">
        <f t="shared" si="161"/>
        <v/>
      </c>
      <c r="P3295" s="91" t="str">
        <f t="shared" si="163"/>
        <v/>
      </c>
      <c r="R3295" s="91" t="str">
        <f t="shared" si="162"/>
        <v/>
      </c>
    </row>
    <row r="3296" spans="15:18" x14ac:dyDescent="0.2">
      <c r="O3296" s="134" t="str">
        <f t="shared" si="161"/>
        <v/>
      </c>
      <c r="P3296" s="91" t="str">
        <f t="shared" si="163"/>
        <v/>
      </c>
      <c r="R3296" s="91" t="str">
        <f t="shared" si="162"/>
        <v/>
      </c>
    </row>
    <row r="3297" spans="15:18" x14ac:dyDescent="0.2">
      <c r="O3297" s="134" t="str">
        <f t="shared" si="161"/>
        <v/>
      </c>
      <c r="P3297" s="91" t="str">
        <f t="shared" si="163"/>
        <v/>
      </c>
      <c r="R3297" s="91" t="str">
        <f t="shared" si="162"/>
        <v/>
      </c>
    </row>
    <row r="3298" spans="15:18" x14ac:dyDescent="0.2">
      <c r="O3298" s="134" t="str">
        <f t="shared" si="161"/>
        <v/>
      </c>
      <c r="P3298" s="91" t="str">
        <f t="shared" si="163"/>
        <v/>
      </c>
      <c r="R3298" s="91" t="str">
        <f t="shared" si="162"/>
        <v/>
      </c>
    </row>
    <row r="3299" spans="15:18" x14ac:dyDescent="0.2">
      <c r="O3299" s="134" t="str">
        <f t="shared" si="161"/>
        <v/>
      </c>
      <c r="P3299" s="91" t="str">
        <f t="shared" si="163"/>
        <v/>
      </c>
      <c r="R3299" s="91" t="str">
        <f t="shared" si="162"/>
        <v/>
      </c>
    </row>
    <row r="3300" spans="15:18" x14ac:dyDescent="0.2">
      <c r="O3300" s="134" t="str">
        <f t="shared" si="161"/>
        <v/>
      </c>
      <c r="P3300" s="91" t="str">
        <f t="shared" si="163"/>
        <v/>
      </c>
      <c r="R3300" s="91" t="str">
        <f t="shared" si="162"/>
        <v/>
      </c>
    </row>
    <row r="3301" spans="15:18" x14ac:dyDescent="0.2">
      <c r="O3301" s="134" t="str">
        <f t="shared" si="161"/>
        <v/>
      </c>
      <c r="P3301" s="91" t="str">
        <f t="shared" si="163"/>
        <v/>
      </c>
      <c r="R3301" s="91" t="str">
        <f t="shared" si="162"/>
        <v/>
      </c>
    </row>
    <row r="3302" spans="15:18" x14ac:dyDescent="0.2">
      <c r="O3302" s="134" t="str">
        <f t="shared" si="161"/>
        <v/>
      </c>
      <c r="P3302" s="91" t="str">
        <f t="shared" si="163"/>
        <v/>
      </c>
      <c r="R3302" s="91" t="str">
        <f t="shared" si="162"/>
        <v/>
      </c>
    </row>
    <row r="3303" spans="15:18" x14ac:dyDescent="0.2">
      <c r="O3303" s="134" t="str">
        <f t="shared" si="161"/>
        <v/>
      </c>
      <c r="P3303" s="91" t="str">
        <f t="shared" si="163"/>
        <v/>
      </c>
      <c r="R3303" s="91" t="str">
        <f t="shared" si="162"/>
        <v/>
      </c>
    </row>
    <row r="3304" spans="15:18" x14ac:dyDescent="0.2">
      <c r="O3304" s="134" t="str">
        <f t="shared" si="161"/>
        <v/>
      </c>
      <c r="P3304" s="91" t="str">
        <f t="shared" si="163"/>
        <v/>
      </c>
      <c r="R3304" s="91" t="str">
        <f t="shared" si="162"/>
        <v/>
      </c>
    </row>
    <row r="3305" spans="15:18" x14ac:dyDescent="0.2">
      <c r="O3305" s="134" t="str">
        <f t="shared" si="161"/>
        <v/>
      </c>
      <c r="P3305" s="91" t="str">
        <f t="shared" si="163"/>
        <v/>
      </c>
      <c r="R3305" s="91" t="str">
        <f t="shared" si="162"/>
        <v/>
      </c>
    </row>
    <row r="3306" spans="15:18" x14ac:dyDescent="0.2">
      <c r="O3306" s="134" t="str">
        <f t="shared" si="161"/>
        <v/>
      </c>
      <c r="P3306" s="91" t="str">
        <f t="shared" si="163"/>
        <v/>
      </c>
      <c r="R3306" s="91" t="str">
        <f t="shared" si="162"/>
        <v/>
      </c>
    </row>
    <row r="3307" spans="15:18" x14ac:dyDescent="0.2">
      <c r="O3307" s="134" t="str">
        <f t="shared" si="161"/>
        <v/>
      </c>
      <c r="P3307" s="91" t="str">
        <f t="shared" si="163"/>
        <v/>
      </c>
      <c r="R3307" s="91" t="str">
        <f t="shared" si="162"/>
        <v/>
      </c>
    </row>
    <row r="3308" spans="15:18" x14ac:dyDescent="0.2">
      <c r="O3308" s="134" t="str">
        <f t="shared" si="161"/>
        <v/>
      </c>
      <c r="P3308" s="91" t="str">
        <f t="shared" si="163"/>
        <v/>
      </c>
      <c r="R3308" s="91" t="str">
        <f t="shared" si="162"/>
        <v/>
      </c>
    </row>
    <row r="3309" spans="15:18" x14ac:dyDescent="0.2">
      <c r="O3309" s="134" t="str">
        <f t="shared" si="161"/>
        <v/>
      </c>
      <c r="P3309" s="91" t="str">
        <f t="shared" si="163"/>
        <v/>
      </c>
      <c r="R3309" s="91" t="str">
        <f t="shared" si="162"/>
        <v/>
      </c>
    </row>
    <row r="3310" spans="15:18" x14ac:dyDescent="0.2">
      <c r="O3310" s="134" t="str">
        <f t="shared" si="161"/>
        <v/>
      </c>
      <c r="P3310" s="91" t="str">
        <f t="shared" si="163"/>
        <v/>
      </c>
      <c r="R3310" s="91" t="str">
        <f t="shared" si="162"/>
        <v/>
      </c>
    </row>
    <row r="3311" spans="15:18" x14ac:dyDescent="0.2">
      <c r="O3311" s="134" t="str">
        <f t="shared" si="161"/>
        <v/>
      </c>
      <c r="P3311" s="91" t="str">
        <f t="shared" si="163"/>
        <v/>
      </c>
      <c r="R3311" s="91" t="str">
        <f t="shared" si="162"/>
        <v/>
      </c>
    </row>
    <row r="3312" spans="15:18" x14ac:dyDescent="0.2">
      <c r="O3312" s="134" t="str">
        <f t="shared" si="161"/>
        <v/>
      </c>
      <c r="P3312" s="91" t="str">
        <f t="shared" si="163"/>
        <v/>
      </c>
      <c r="R3312" s="91" t="str">
        <f t="shared" si="162"/>
        <v/>
      </c>
    </row>
    <row r="3313" spans="15:18" x14ac:dyDescent="0.2">
      <c r="O3313" s="134" t="str">
        <f t="shared" si="161"/>
        <v/>
      </c>
      <c r="P3313" s="91" t="str">
        <f t="shared" si="163"/>
        <v/>
      </c>
      <c r="R3313" s="91" t="str">
        <f t="shared" si="162"/>
        <v/>
      </c>
    </row>
    <row r="3314" spans="15:18" x14ac:dyDescent="0.2">
      <c r="O3314" s="134" t="str">
        <f t="shared" si="161"/>
        <v/>
      </c>
      <c r="P3314" s="91" t="str">
        <f t="shared" si="163"/>
        <v/>
      </c>
      <c r="R3314" s="91" t="str">
        <f t="shared" si="162"/>
        <v/>
      </c>
    </row>
    <row r="3315" spans="15:18" x14ac:dyDescent="0.2">
      <c r="O3315" s="134" t="str">
        <f t="shared" si="161"/>
        <v/>
      </c>
      <c r="P3315" s="91" t="str">
        <f t="shared" si="163"/>
        <v/>
      </c>
      <c r="R3315" s="91" t="str">
        <f t="shared" si="162"/>
        <v/>
      </c>
    </row>
    <row r="3316" spans="15:18" x14ac:dyDescent="0.2">
      <c r="O3316" s="134" t="str">
        <f t="shared" si="161"/>
        <v/>
      </c>
      <c r="P3316" s="91" t="str">
        <f t="shared" si="163"/>
        <v/>
      </c>
      <c r="R3316" s="91" t="str">
        <f t="shared" si="162"/>
        <v/>
      </c>
    </row>
    <row r="3317" spans="15:18" x14ac:dyDescent="0.2">
      <c r="O3317" s="134" t="str">
        <f t="shared" si="161"/>
        <v/>
      </c>
      <c r="P3317" s="91" t="str">
        <f t="shared" si="163"/>
        <v/>
      </c>
      <c r="R3317" s="91" t="str">
        <f t="shared" si="162"/>
        <v/>
      </c>
    </row>
    <row r="3318" spans="15:18" x14ac:dyDescent="0.2">
      <c r="O3318" s="134" t="str">
        <f t="shared" si="161"/>
        <v/>
      </c>
      <c r="P3318" s="91" t="str">
        <f t="shared" si="163"/>
        <v/>
      </c>
      <c r="R3318" s="91" t="str">
        <f t="shared" si="162"/>
        <v/>
      </c>
    </row>
    <row r="3319" spans="15:18" x14ac:dyDescent="0.2">
      <c r="O3319" s="134" t="str">
        <f t="shared" si="161"/>
        <v/>
      </c>
      <c r="P3319" s="91" t="str">
        <f t="shared" si="163"/>
        <v/>
      </c>
      <c r="R3319" s="91" t="str">
        <f t="shared" si="162"/>
        <v/>
      </c>
    </row>
    <row r="3320" spans="15:18" x14ac:dyDescent="0.2">
      <c r="O3320" s="134" t="str">
        <f t="shared" si="161"/>
        <v/>
      </c>
      <c r="P3320" s="91" t="str">
        <f t="shared" si="163"/>
        <v/>
      </c>
      <c r="R3320" s="91" t="str">
        <f t="shared" si="162"/>
        <v/>
      </c>
    </row>
    <row r="3321" spans="15:18" x14ac:dyDescent="0.2">
      <c r="O3321" s="134" t="str">
        <f t="shared" si="161"/>
        <v/>
      </c>
      <c r="P3321" s="91" t="str">
        <f t="shared" si="163"/>
        <v/>
      </c>
      <c r="R3321" s="91" t="str">
        <f t="shared" si="162"/>
        <v/>
      </c>
    </row>
    <row r="3322" spans="15:18" x14ac:dyDescent="0.2">
      <c r="O3322" s="134" t="str">
        <f t="shared" si="161"/>
        <v/>
      </c>
      <c r="P3322" s="91" t="str">
        <f t="shared" si="163"/>
        <v/>
      </c>
      <c r="R3322" s="91" t="str">
        <f t="shared" si="162"/>
        <v/>
      </c>
    </row>
    <row r="3323" spans="15:18" x14ac:dyDescent="0.2">
      <c r="O3323" s="134" t="str">
        <f t="shared" si="161"/>
        <v/>
      </c>
      <c r="P3323" s="91" t="str">
        <f t="shared" si="163"/>
        <v/>
      </c>
      <c r="R3323" s="91" t="str">
        <f t="shared" si="162"/>
        <v/>
      </c>
    </row>
    <row r="3324" spans="15:18" x14ac:dyDescent="0.2">
      <c r="O3324" s="134" t="str">
        <f t="shared" si="161"/>
        <v/>
      </c>
      <c r="P3324" s="91" t="str">
        <f t="shared" si="163"/>
        <v/>
      </c>
      <c r="R3324" s="91" t="str">
        <f t="shared" si="162"/>
        <v/>
      </c>
    </row>
    <row r="3325" spans="15:18" x14ac:dyDescent="0.2">
      <c r="O3325" s="134" t="str">
        <f t="shared" si="161"/>
        <v/>
      </c>
      <c r="P3325" s="91" t="str">
        <f t="shared" si="163"/>
        <v/>
      </c>
      <c r="R3325" s="91" t="str">
        <f t="shared" si="162"/>
        <v/>
      </c>
    </row>
    <row r="3326" spans="15:18" x14ac:dyDescent="0.2">
      <c r="O3326" s="134" t="str">
        <f t="shared" si="161"/>
        <v/>
      </c>
      <c r="P3326" s="91" t="str">
        <f t="shared" si="163"/>
        <v/>
      </c>
      <c r="R3326" s="91" t="str">
        <f t="shared" si="162"/>
        <v/>
      </c>
    </row>
    <row r="3327" spans="15:18" x14ac:dyDescent="0.2">
      <c r="O3327" s="134" t="str">
        <f t="shared" si="161"/>
        <v/>
      </c>
      <c r="P3327" s="91" t="str">
        <f t="shared" si="163"/>
        <v/>
      </c>
      <c r="R3327" s="91" t="str">
        <f t="shared" si="162"/>
        <v/>
      </c>
    </row>
    <row r="3328" spans="15:18" x14ac:dyDescent="0.2">
      <c r="O3328" s="134" t="str">
        <f t="shared" si="161"/>
        <v/>
      </c>
      <c r="P3328" s="91" t="str">
        <f t="shared" si="163"/>
        <v/>
      </c>
      <c r="R3328" s="91" t="str">
        <f t="shared" si="162"/>
        <v/>
      </c>
    </row>
    <row r="3329" spans="15:18" x14ac:dyDescent="0.2">
      <c r="O3329" s="134" t="str">
        <f t="shared" si="161"/>
        <v/>
      </c>
      <c r="P3329" s="91" t="str">
        <f t="shared" si="163"/>
        <v/>
      </c>
      <c r="R3329" s="91" t="str">
        <f t="shared" si="162"/>
        <v/>
      </c>
    </row>
    <row r="3330" spans="15:18" x14ac:dyDescent="0.2">
      <c r="O3330" s="134" t="str">
        <f t="shared" si="161"/>
        <v/>
      </c>
      <c r="P3330" s="91" t="str">
        <f t="shared" si="163"/>
        <v/>
      </c>
      <c r="R3330" s="91" t="str">
        <f t="shared" si="162"/>
        <v/>
      </c>
    </row>
    <row r="3331" spans="15:18" x14ac:dyDescent="0.2">
      <c r="O3331" s="134" t="str">
        <f t="shared" ref="O3331:O3394" si="164">IF(A3331="","",1)</f>
        <v/>
      </c>
      <c r="P3331" s="91" t="str">
        <f t="shared" si="163"/>
        <v/>
      </c>
      <c r="R3331" s="91" t="str">
        <f t="shared" ref="R3331:R3394" si="165">IF(S3331="AGENT",2,"")&amp;IF(S3331="CLIENT",1,"")</f>
        <v/>
      </c>
    </row>
    <row r="3332" spans="15:18" x14ac:dyDescent="0.2">
      <c r="O3332" s="134" t="str">
        <f t="shared" si="164"/>
        <v/>
      </c>
      <c r="P3332" s="91" t="str">
        <f t="shared" ref="P3332:P3395" si="166">IF(OR(L3332="TROP CHER ALL IN", L3332="TROP CHER FOB", L3332="TROP CHER FRET", L3332="REP HORS DELAIS", L3332="PDT NON ADAPTE", L3332="CDE ANNULEE", L3332="AUTRE"),1, "")</f>
        <v/>
      </c>
      <c r="R3332" s="91" t="str">
        <f t="shared" si="165"/>
        <v/>
      </c>
    </row>
    <row r="3333" spans="15:18" x14ac:dyDescent="0.2">
      <c r="O3333" s="134" t="str">
        <f t="shared" si="164"/>
        <v/>
      </c>
      <c r="P3333" s="91" t="str">
        <f t="shared" si="166"/>
        <v/>
      </c>
      <c r="R3333" s="91" t="str">
        <f t="shared" si="165"/>
        <v/>
      </c>
    </row>
    <row r="3334" spans="15:18" x14ac:dyDescent="0.2">
      <c r="O3334" s="134" t="str">
        <f t="shared" si="164"/>
        <v/>
      </c>
      <c r="P3334" s="91" t="str">
        <f t="shared" si="166"/>
        <v/>
      </c>
      <c r="R3334" s="91" t="str">
        <f t="shared" si="165"/>
        <v/>
      </c>
    </row>
    <row r="3335" spans="15:18" x14ac:dyDescent="0.2">
      <c r="O3335" s="134" t="str">
        <f t="shared" si="164"/>
        <v/>
      </c>
      <c r="P3335" s="91" t="str">
        <f t="shared" si="166"/>
        <v/>
      </c>
      <c r="R3335" s="91" t="str">
        <f t="shared" si="165"/>
        <v/>
      </c>
    </row>
    <row r="3336" spans="15:18" x14ac:dyDescent="0.2">
      <c r="O3336" s="134" t="str">
        <f t="shared" si="164"/>
        <v/>
      </c>
      <c r="P3336" s="91" t="str">
        <f t="shared" si="166"/>
        <v/>
      </c>
      <c r="R3336" s="91" t="str">
        <f t="shared" si="165"/>
        <v/>
      </c>
    </row>
    <row r="3337" spans="15:18" x14ac:dyDescent="0.2">
      <c r="O3337" s="134" t="str">
        <f t="shared" si="164"/>
        <v/>
      </c>
      <c r="P3337" s="91" t="str">
        <f t="shared" si="166"/>
        <v/>
      </c>
      <c r="R3337" s="91" t="str">
        <f t="shared" si="165"/>
        <v/>
      </c>
    </row>
    <row r="3338" spans="15:18" x14ac:dyDescent="0.2">
      <c r="O3338" s="134" t="str">
        <f t="shared" si="164"/>
        <v/>
      </c>
      <c r="P3338" s="91" t="str">
        <f t="shared" si="166"/>
        <v/>
      </c>
      <c r="R3338" s="91" t="str">
        <f t="shared" si="165"/>
        <v/>
      </c>
    </row>
    <row r="3339" spans="15:18" x14ac:dyDescent="0.2">
      <c r="O3339" s="134" t="str">
        <f t="shared" si="164"/>
        <v/>
      </c>
      <c r="P3339" s="91" t="str">
        <f t="shared" si="166"/>
        <v/>
      </c>
      <c r="R3339" s="91" t="str">
        <f t="shared" si="165"/>
        <v/>
      </c>
    </row>
    <row r="3340" spans="15:18" x14ac:dyDescent="0.2">
      <c r="O3340" s="134" t="str">
        <f t="shared" si="164"/>
        <v/>
      </c>
      <c r="P3340" s="91" t="str">
        <f t="shared" si="166"/>
        <v/>
      </c>
      <c r="R3340" s="91" t="str">
        <f t="shared" si="165"/>
        <v/>
      </c>
    </row>
    <row r="3341" spans="15:18" x14ac:dyDescent="0.2">
      <c r="O3341" s="134" t="str">
        <f t="shared" si="164"/>
        <v/>
      </c>
      <c r="P3341" s="91" t="str">
        <f t="shared" si="166"/>
        <v/>
      </c>
      <c r="R3341" s="91" t="str">
        <f t="shared" si="165"/>
        <v/>
      </c>
    </row>
    <row r="3342" spans="15:18" x14ac:dyDescent="0.2">
      <c r="O3342" s="134" t="str">
        <f t="shared" si="164"/>
        <v/>
      </c>
      <c r="P3342" s="91" t="str">
        <f t="shared" si="166"/>
        <v/>
      </c>
      <c r="R3342" s="91" t="str">
        <f t="shared" si="165"/>
        <v/>
      </c>
    </row>
    <row r="3343" spans="15:18" x14ac:dyDescent="0.2">
      <c r="O3343" s="134" t="str">
        <f t="shared" si="164"/>
        <v/>
      </c>
      <c r="P3343" s="91" t="str">
        <f t="shared" si="166"/>
        <v/>
      </c>
      <c r="R3343" s="91" t="str">
        <f t="shared" si="165"/>
        <v/>
      </c>
    </row>
    <row r="3344" spans="15:18" x14ac:dyDescent="0.2">
      <c r="O3344" s="134" t="str">
        <f t="shared" si="164"/>
        <v/>
      </c>
      <c r="P3344" s="91" t="str">
        <f t="shared" si="166"/>
        <v/>
      </c>
      <c r="R3344" s="91" t="str">
        <f t="shared" si="165"/>
        <v/>
      </c>
    </row>
    <row r="3345" spans="15:18" x14ac:dyDescent="0.2">
      <c r="O3345" s="134" t="str">
        <f t="shared" si="164"/>
        <v/>
      </c>
      <c r="P3345" s="91" t="str">
        <f t="shared" si="166"/>
        <v/>
      </c>
      <c r="R3345" s="91" t="str">
        <f t="shared" si="165"/>
        <v/>
      </c>
    </row>
    <row r="3346" spans="15:18" x14ac:dyDescent="0.2">
      <c r="O3346" s="134" t="str">
        <f t="shared" si="164"/>
        <v/>
      </c>
      <c r="P3346" s="91" t="str">
        <f t="shared" si="166"/>
        <v/>
      </c>
      <c r="R3346" s="91" t="str">
        <f t="shared" si="165"/>
        <v/>
      </c>
    </row>
    <row r="3347" spans="15:18" x14ac:dyDescent="0.2">
      <c r="O3347" s="134" t="str">
        <f t="shared" si="164"/>
        <v/>
      </c>
      <c r="P3347" s="91" t="str">
        <f t="shared" si="166"/>
        <v/>
      </c>
      <c r="R3347" s="91" t="str">
        <f t="shared" si="165"/>
        <v/>
      </c>
    </row>
    <row r="3348" spans="15:18" x14ac:dyDescent="0.2">
      <c r="O3348" s="134" t="str">
        <f t="shared" si="164"/>
        <v/>
      </c>
      <c r="P3348" s="91" t="str">
        <f t="shared" si="166"/>
        <v/>
      </c>
      <c r="R3348" s="91" t="str">
        <f t="shared" si="165"/>
        <v/>
      </c>
    </row>
    <row r="3349" spans="15:18" x14ac:dyDescent="0.2">
      <c r="O3349" s="134" t="str">
        <f t="shared" si="164"/>
        <v/>
      </c>
      <c r="P3349" s="91" t="str">
        <f t="shared" si="166"/>
        <v/>
      </c>
      <c r="R3349" s="91" t="str">
        <f t="shared" si="165"/>
        <v/>
      </c>
    </row>
    <row r="3350" spans="15:18" x14ac:dyDescent="0.2">
      <c r="O3350" s="134" t="str">
        <f t="shared" si="164"/>
        <v/>
      </c>
      <c r="P3350" s="91" t="str">
        <f t="shared" si="166"/>
        <v/>
      </c>
      <c r="R3350" s="91" t="str">
        <f t="shared" si="165"/>
        <v/>
      </c>
    </row>
    <row r="3351" spans="15:18" x14ac:dyDescent="0.2">
      <c r="O3351" s="134" t="str">
        <f t="shared" si="164"/>
        <v/>
      </c>
      <c r="P3351" s="91" t="str">
        <f t="shared" si="166"/>
        <v/>
      </c>
      <c r="R3351" s="91" t="str">
        <f t="shared" si="165"/>
        <v/>
      </c>
    </row>
    <row r="3352" spans="15:18" x14ac:dyDescent="0.2">
      <c r="O3352" s="134" t="str">
        <f t="shared" si="164"/>
        <v/>
      </c>
      <c r="P3352" s="91" t="str">
        <f t="shared" si="166"/>
        <v/>
      </c>
      <c r="R3352" s="91" t="str">
        <f t="shared" si="165"/>
        <v/>
      </c>
    </row>
    <row r="3353" spans="15:18" x14ac:dyDescent="0.2">
      <c r="O3353" s="134" t="str">
        <f t="shared" si="164"/>
        <v/>
      </c>
      <c r="P3353" s="91" t="str">
        <f t="shared" si="166"/>
        <v/>
      </c>
      <c r="R3353" s="91" t="str">
        <f t="shared" si="165"/>
        <v/>
      </c>
    </row>
    <row r="3354" spans="15:18" x14ac:dyDescent="0.2">
      <c r="O3354" s="134" t="str">
        <f t="shared" si="164"/>
        <v/>
      </c>
      <c r="P3354" s="91" t="str">
        <f t="shared" si="166"/>
        <v/>
      </c>
      <c r="R3354" s="91" t="str">
        <f t="shared" si="165"/>
        <v/>
      </c>
    </row>
    <row r="3355" spans="15:18" x14ac:dyDescent="0.2">
      <c r="O3355" s="134" t="str">
        <f t="shared" si="164"/>
        <v/>
      </c>
      <c r="P3355" s="91" t="str">
        <f t="shared" si="166"/>
        <v/>
      </c>
      <c r="R3355" s="91" t="str">
        <f t="shared" si="165"/>
        <v/>
      </c>
    </row>
    <row r="3356" spans="15:18" x14ac:dyDescent="0.2">
      <c r="O3356" s="134" t="str">
        <f t="shared" si="164"/>
        <v/>
      </c>
      <c r="P3356" s="91" t="str">
        <f t="shared" si="166"/>
        <v/>
      </c>
      <c r="R3356" s="91" t="str">
        <f t="shared" si="165"/>
        <v/>
      </c>
    </row>
    <row r="3357" spans="15:18" x14ac:dyDescent="0.2">
      <c r="O3357" s="134" t="str">
        <f t="shared" si="164"/>
        <v/>
      </c>
      <c r="P3357" s="91" t="str">
        <f t="shared" si="166"/>
        <v/>
      </c>
      <c r="R3357" s="91" t="str">
        <f t="shared" si="165"/>
        <v/>
      </c>
    </row>
    <row r="3358" spans="15:18" x14ac:dyDescent="0.2">
      <c r="O3358" s="134" t="str">
        <f t="shared" si="164"/>
        <v/>
      </c>
      <c r="P3358" s="91" t="str">
        <f t="shared" si="166"/>
        <v/>
      </c>
      <c r="R3358" s="91" t="str">
        <f t="shared" si="165"/>
        <v/>
      </c>
    </row>
    <row r="3359" spans="15:18" x14ac:dyDescent="0.2">
      <c r="O3359" s="134" t="str">
        <f t="shared" si="164"/>
        <v/>
      </c>
      <c r="P3359" s="91" t="str">
        <f t="shared" si="166"/>
        <v/>
      </c>
      <c r="R3359" s="91" t="str">
        <f t="shared" si="165"/>
        <v/>
      </c>
    </row>
    <row r="3360" spans="15:18" x14ac:dyDescent="0.2">
      <c r="O3360" s="134" t="str">
        <f t="shared" si="164"/>
        <v/>
      </c>
      <c r="P3360" s="91" t="str">
        <f t="shared" si="166"/>
        <v/>
      </c>
      <c r="R3360" s="91" t="str">
        <f t="shared" si="165"/>
        <v/>
      </c>
    </row>
    <row r="3361" spans="15:18" x14ac:dyDescent="0.2">
      <c r="O3361" s="134" t="str">
        <f t="shared" si="164"/>
        <v/>
      </c>
      <c r="P3361" s="91" t="str">
        <f t="shared" si="166"/>
        <v/>
      </c>
      <c r="R3361" s="91" t="str">
        <f t="shared" si="165"/>
        <v/>
      </c>
    </row>
    <row r="3362" spans="15:18" x14ac:dyDescent="0.2">
      <c r="O3362" s="134" t="str">
        <f t="shared" si="164"/>
        <v/>
      </c>
      <c r="P3362" s="91" t="str">
        <f t="shared" si="166"/>
        <v/>
      </c>
      <c r="R3362" s="91" t="str">
        <f t="shared" si="165"/>
        <v/>
      </c>
    </row>
    <row r="3363" spans="15:18" x14ac:dyDescent="0.2">
      <c r="O3363" s="134" t="str">
        <f t="shared" si="164"/>
        <v/>
      </c>
      <c r="P3363" s="91" t="str">
        <f t="shared" si="166"/>
        <v/>
      </c>
      <c r="R3363" s="91" t="str">
        <f t="shared" si="165"/>
        <v/>
      </c>
    </row>
    <row r="3364" spans="15:18" x14ac:dyDescent="0.2">
      <c r="O3364" s="134" t="str">
        <f t="shared" si="164"/>
        <v/>
      </c>
      <c r="P3364" s="91" t="str">
        <f t="shared" si="166"/>
        <v/>
      </c>
      <c r="R3364" s="91" t="str">
        <f t="shared" si="165"/>
        <v/>
      </c>
    </row>
    <row r="3365" spans="15:18" x14ac:dyDescent="0.2">
      <c r="O3365" s="134" t="str">
        <f t="shared" si="164"/>
        <v/>
      </c>
      <c r="P3365" s="91" t="str">
        <f t="shared" si="166"/>
        <v/>
      </c>
      <c r="R3365" s="91" t="str">
        <f t="shared" si="165"/>
        <v/>
      </c>
    </row>
    <row r="3366" spans="15:18" x14ac:dyDescent="0.2">
      <c r="O3366" s="134" t="str">
        <f t="shared" si="164"/>
        <v/>
      </c>
      <c r="P3366" s="91" t="str">
        <f t="shared" si="166"/>
        <v/>
      </c>
      <c r="R3366" s="91" t="str">
        <f t="shared" si="165"/>
        <v/>
      </c>
    </row>
    <row r="3367" spans="15:18" x14ac:dyDescent="0.2">
      <c r="O3367" s="134" t="str">
        <f t="shared" si="164"/>
        <v/>
      </c>
      <c r="P3367" s="91" t="str">
        <f t="shared" si="166"/>
        <v/>
      </c>
      <c r="R3367" s="91" t="str">
        <f t="shared" si="165"/>
        <v/>
      </c>
    </row>
    <row r="3368" spans="15:18" x14ac:dyDescent="0.2">
      <c r="O3368" s="134" t="str">
        <f t="shared" si="164"/>
        <v/>
      </c>
      <c r="P3368" s="91" t="str">
        <f t="shared" si="166"/>
        <v/>
      </c>
      <c r="R3368" s="91" t="str">
        <f t="shared" si="165"/>
        <v/>
      </c>
    </row>
    <row r="3369" spans="15:18" x14ac:dyDescent="0.2">
      <c r="O3369" s="134" t="str">
        <f t="shared" si="164"/>
        <v/>
      </c>
      <c r="P3369" s="91" t="str">
        <f t="shared" si="166"/>
        <v/>
      </c>
      <c r="R3369" s="91" t="str">
        <f t="shared" si="165"/>
        <v/>
      </c>
    </row>
    <row r="3370" spans="15:18" x14ac:dyDescent="0.2">
      <c r="O3370" s="134" t="str">
        <f t="shared" si="164"/>
        <v/>
      </c>
      <c r="P3370" s="91" t="str">
        <f t="shared" si="166"/>
        <v/>
      </c>
      <c r="R3370" s="91" t="str">
        <f t="shared" si="165"/>
        <v/>
      </c>
    </row>
    <row r="3371" spans="15:18" x14ac:dyDescent="0.2">
      <c r="O3371" s="134" t="str">
        <f t="shared" si="164"/>
        <v/>
      </c>
      <c r="P3371" s="91" t="str">
        <f t="shared" si="166"/>
        <v/>
      </c>
      <c r="R3371" s="91" t="str">
        <f t="shared" si="165"/>
        <v/>
      </c>
    </row>
    <row r="3372" spans="15:18" x14ac:dyDescent="0.2">
      <c r="O3372" s="134" t="str">
        <f t="shared" si="164"/>
        <v/>
      </c>
      <c r="P3372" s="91" t="str">
        <f t="shared" si="166"/>
        <v/>
      </c>
      <c r="R3372" s="91" t="str">
        <f t="shared" si="165"/>
        <v/>
      </c>
    </row>
    <row r="3373" spans="15:18" x14ac:dyDescent="0.2">
      <c r="O3373" s="134" t="str">
        <f t="shared" si="164"/>
        <v/>
      </c>
      <c r="P3373" s="91" t="str">
        <f t="shared" si="166"/>
        <v/>
      </c>
      <c r="R3373" s="91" t="str">
        <f t="shared" si="165"/>
        <v/>
      </c>
    </row>
    <row r="3374" spans="15:18" x14ac:dyDescent="0.2">
      <c r="O3374" s="134" t="str">
        <f t="shared" si="164"/>
        <v/>
      </c>
      <c r="P3374" s="91" t="str">
        <f t="shared" si="166"/>
        <v/>
      </c>
      <c r="R3374" s="91" t="str">
        <f t="shared" si="165"/>
        <v/>
      </c>
    </row>
    <row r="3375" spans="15:18" x14ac:dyDescent="0.2">
      <c r="O3375" s="134" t="str">
        <f t="shared" si="164"/>
        <v/>
      </c>
      <c r="P3375" s="91" t="str">
        <f t="shared" si="166"/>
        <v/>
      </c>
      <c r="R3375" s="91" t="str">
        <f t="shared" si="165"/>
        <v/>
      </c>
    </row>
    <row r="3376" spans="15:18" x14ac:dyDescent="0.2">
      <c r="O3376" s="134" t="str">
        <f t="shared" si="164"/>
        <v/>
      </c>
      <c r="P3376" s="91" t="str">
        <f t="shared" si="166"/>
        <v/>
      </c>
      <c r="R3376" s="91" t="str">
        <f t="shared" si="165"/>
        <v/>
      </c>
    </row>
    <row r="3377" spans="15:18" x14ac:dyDescent="0.2">
      <c r="O3377" s="134" t="str">
        <f t="shared" si="164"/>
        <v/>
      </c>
      <c r="P3377" s="91" t="str">
        <f t="shared" si="166"/>
        <v/>
      </c>
      <c r="R3377" s="91" t="str">
        <f t="shared" si="165"/>
        <v/>
      </c>
    </row>
    <row r="3378" spans="15:18" x14ac:dyDescent="0.2">
      <c r="O3378" s="134" t="str">
        <f t="shared" si="164"/>
        <v/>
      </c>
      <c r="P3378" s="91" t="str">
        <f t="shared" si="166"/>
        <v/>
      </c>
      <c r="R3378" s="91" t="str">
        <f t="shared" si="165"/>
        <v/>
      </c>
    </row>
    <row r="3379" spans="15:18" x14ac:dyDescent="0.2">
      <c r="O3379" s="134" t="str">
        <f t="shared" si="164"/>
        <v/>
      </c>
      <c r="P3379" s="91" t="str">
        <f t="shared" si="166"/>
        <v/>
      </c>
      <c r="R3379" s="91" t="str">
        <f t="shared" si="165"/>
        <v/>
      </c>
    </row>
    <row r="3380" spans="15:18" x14ac:dyDescent="0.2">
      <c r="O3380" s="134" t="str">
        <f t="shared" si="164"/>
        <v/>
      </c>
      <c r="P3380" s="91" t="str">
        <f t="shared" si="166"/>
        <v/>
      </c>
      <c r="R3380" s="91" t="str">
        <f t="shared" si="165"/>
        <v/>
      </c>
    </row>
    <row r="3381" spans="15:18" x14ac:dyDescent="0.2">
      <c r="O3381" s="134" t="str">
        <f t="shared" si="164"/>
        <v/>
      </c>
      <c r="P3381" s="91" t="str">
        <f t="shared" si="166"/>
        <v/>
      </c>
      <c r="R3381" s="91" t="str">
        <f t="shared" si="165"/>
        <v/>
      </c>
    </row>
    <row r="3382" spans="15:18" x14ac:dyDescent="0.2">
      <c r="O3382" s="134" t="str">
        <f t="shared" si="164"/>
        <v/>
      </c>
      <c r="P3382" s="91" t="str">
        <f t="shared" si="166"/>
        <v/>
      </c>
      <c r="R3382" s="91" t="str">
        <f t="shared" si="165"/>
        <v/>
      </c>
    </row>
    <row r="3383" spans="15:18" x14ac:dyDescent="0.2">
      <c r="O3383" s="134" t="str">
        <f t="shared" si="164"/>
        <v/>
      </c>
      <c r="P3383" s="91" t="str">
        <f t="shared" si="166"/>
        <v/>
      </c>
      <c r="R3383" s="91" t="str">
        <f t="shared" si="165"/>
        <v/>
      </c>
    </row>
    <row r="3384" spans="15:18" x14ac:dyDescent="0.2">
      <c r="O3384" s="134" t="str">
        <f t="shared" si="164"/>
        <v/>
      </c>
      <c r="P3384" s="91" t="str">
        <f t="shared" si="166"/>
        <v/>
      </c>
      <c r="R3384" s="91" t="str">
        <f t="shared" si="165"/>
        <v/>
      </c>
    </row>
    <row r="3385" spans="15:18" x14ac:dyDescent="0.2">
      <c r="O3385" s="134" t="str">
        <f t="shared" si="164"/>
        <v/>
      </c>
      <c r="P3385" s="91" t="str">
        <f t="shared" si="166"/>
        <v/>
      </c>
      <c r="R3385" s="91" t="str">
        <f t="shared" si="165"/>
        <v/>
      </c>
    </row>
    <row r="3386" spans="15:18" x14ac:dyDescent="0.2">
      <c r="O3386" s="134" t="str">
        <f t="shared" si="164"/>
        <v/>
      </c>
      <c r="P3386" s="91" t="str">
        <f t="shared" si="166"/>
        <v/>
      </c>
      <c r="R3386" s="91" t="str">
        <f t="shared" si="165"/>
        <v/>
      </c>
    </row>
    <row r="3387" spans="15:18" x14ac:dyDescent="0.2">
      <c r="O3387" s="134" t="str">
        <f t="shared" si="164"/>
        <v/>
      </c>
      <c r="P3387" s="91" t="str">
        <f t="shared" si="166"/>
        <v/>
      </c>
      <c r="R3387" s="91" t="str">
        <f t="shared" si="165"/>
        <v/>
      </c>
    </row>
    <row r="3388" spans="15:18" x14ac:dyDescent="0.2">
      <c r="O3388" s="134" t="str">
        <f t="shared" si="164"/>
        <v/>
      </c>
      <c r="P3388" s="91" t="str">
        <f t="shared" si="166"/>
        <v/>
      </c>
      <c r="R3388" s="91" t="str">
        <f t="shared" si="165"/>
        <v/>
      </c>
    </row>
    <row r="3389" spans="15:18" x14ac:dyDescent="0.2">
      <c r="O3389" s="134" t="str">
        <f t="shared" si="164"/>
        <v/>
      </c>
      <c r="P3389" s="91" t="str">
        <f t="shared" si="166"/>
        <v/>
      </c>
      <c r="R3389" s="91" t="str">
        <f t="shared" si="165"/>
        <v/>
      </c>
    </row>
    <row r="3390" spans="15:18" x14ac:dyDescent="0.2">
      <c r="O3390" s="134" t="str">
        <f t="shared" si="164"/>
        <v/>
      </c>
      <c r="P3390" s="91" t="str">
        <f t="shared" si="166"/>
        <v/>
      </c>
      <c r="R3390" s="91" t="str">
        <f t="shared" si="165"/>
        <v/>
      </c>
    </row>
    <row r="3391" spans="15:18" x14ac:dyDescent="0.2">
      <c r="O3391" s="134" t="str">
        <f t="shared" si="164"/>
        <v/>
      </c>
      <c r="P3391" s="91" t="str">
        <f t="shared" si="166"/>
        <v/>
      </c>
      <c r="R3391" s="91" t="str">
        <f t="shared" si="165"/>
        <v/>
      </c>
    </row>
    <row r="3392" spans="15:18" x14ac:dyDescent="0.2">
      <c r="O3392" s="134" t="str">
        <f t="shared" si="164"/>
        <v/>
      </c>
      <c r="P3392" s="91" t="str">
        <f t="shared" si="166"/>
        <v/>
      </c>
      <c r="R3392" s="91" t="str">
        <f t="shared" si="165"/>
        <v/>
      </c>
    </row>
    <row r="3393" spans="15:18" x14ac:dyDescent="0.2">
      <c r="O3393" s="134" t="str">
        <f t="shared" si="164"/>
        <v/>
      </c>
      <c r="P3393" s="91" t="str">
        <f t="shared" si="166"/>
        <v/>
      </c>
      <c r="R3393" s="91" t="str">
        <f t="shared" si="165"/>
        <v/>
      </c>
    </row>
    <row r="3394" spans="15:18" x14ac:dyDescent="0.2">
      <c r="O3394" s="134" t="str">
        <f t="shared" si="164"/>
        <v/>
      </c>
      <c r="P3394" s="91" t="str">
        <f t="shared" si="166"/>
        <v/>
      </c>
      <c r="R3394" s="91" t="str">
        <f t="shared" si="165"/>
        <v/>
      </c>
    </row>
    <row r="3395" spans="15:18" x14ac:dyDescent="0.2">
      <c r="O3395" s="134" t="str">
        <f t="shared" ref="O3395:O3458" si="167">IF(A3395="","",1)</f>
        <v/>
      </c>
      <c r="P3395" s="91" t="str">
        <f t="shared" si="166"/>
        <v/>
      </c>
      <c r="R3395" s="91" t="str">
        <f t="shared" ref="R3395:R3458" si="168">IF(S3395="AGENT",2,"")&amp;IF(S3395="CLIENT",1,"")</f>
        <v/>
      </c>
    </row>
    <row r="3396" spans="15:18" x14ac:dyDescent="0.2">
      <c r="O3396" s="134" t="str">
        <f t="shared" si="167"/>
        <v/>
      </c>
      <c r="P3396" s="91" t="str">
        <f t="shared" ref="P3396:P3459" si="169">IF(OR(L3396="TROP CHER ALL IN", L3396="TROP CHER FOB", L3396="TROP CHER FRET", L3396="REP HORS DELAIS", L3396="PDT NON ADAPTE", L3396="CDE ANNULEE", L3396="AUTRE"),1, "")</f>
        <v/>
      </c>
      <c r="R3396" s="91" t="str">
        <f t="shared" si="168"/>
        <v/>
      </c>
    </row>
    <row r="3397" spans="15:18" x14ac:dyDescent="0.2">
      <c r="O3397" s="134" t="str">
        <f t="shared" si="167"/>
        <v/>
      </c>
      <c r="P3397" s="91" t="str">
        <f t="shared" si="169"/>
        <v/>
      </c>
      <c r="R3397" s="91" t="str">
        <f t="shared" si="168"/>
        <v/>
      </c>
    </row>
    <row r="3398" spans="15:18" x14ac:dyDescent="0.2">
      <c r="O3398" s="134" t="str">
        <f t="shared" si="167"/>
        <v/>
      </c>
      <c r="P3398" s="91" t="str">
        <f t="shared" si="169"/>
        <v/>
      </c>
      <c r="R3398" s="91" t="str">
        <f t="shared" si="168"/>
        <v/>
      </c>
    </row>
    <row r="3399" spans="15:18" x14ac:dyDescent="0.2">
      <c r="O3399" s="134" t="str">
        <f t="shared" si="167"/>
        <v/>
      </c>
      <c r="P3399" s="91" t="str">
        <f t="shared" si="169"/>
        <v/>
      </c>
      <c r="R3399" s="91" t="str">
        <f t="shared" si="168"/>
        <v/>
      </c>
    </row>
    <row r="3400" spans="15:18" x14ac:dyDescent="0.2">
      <c r="O3400" s="134" t="str">
        <f t="shared" si="167"/>
        <v/>
      </c>
      <c r="P3400" s="91" t="str">
        <f t="shared" si="169"/>
        <v/>
      </c>
      <c r="R3400" s="91" t="str">
        <f t="shared" si="168"/>
        <v/>
      </c>
    </row>
    <row r="3401" spans="15:18" x14ac:dyDescent="0.2">
      <c r="O3401" s="134" t="str">
        <f t="shared" si="167"/>
        <v/>
      </c>
      <c r="P3401" s="91" t="str">
        <f t="shared" si="169"/>
        <v/>
      </c>
      <c r="R3401" s="91" t="str">
        <f t="shared" si="168"/>
        <v/>
      </c>
    </row>
    <row r="3402" spans="15:18" x14ac:dyDescent="0.2">
      <c r="O3402" s="134" t="str">
        <f t="shared" si="167"/>
        <v/>
      </c>
      <c r="P3402" s="91" t="str">
        <f t="shared" si="169"/>
        <v/>
      </c>
      <c r="R3402" s="91" t="str">
        <f t="shared" si="168"/>
        <v/>
      </c>
    </row>
    <row r="3403" spans="15:18" x14ac:dyDescent="0.2">
      <c r="O3403" s="134" t="str">
        <f t="shared" si="167"/>
        <v/>
      </c>
      <c r="P3403" s="91" t="str">
        <f t="shared" si="169"/>
        <v/>
      </c>
      <c r="R3403" s="91" t="str">
        <f t="shared" si="168"/>
        <v/>
      </c>
    </row>
    <row r="3404" spans="15:18" x14ac:dyDescent="0.2">
      <c r="O3404" s="134" t="str">
        <f t="shared" si="167"/>
        <v/>
      </c>
      <c r="P3404" s="91" t="str">
        <f t="shared" si="169"/>
        <v/>
      </c>
      <c r="R3404" s="91" t="str">
        <f t="shared" si="168"/>
        <v/>
      </c>
    </row>
    <row r="3405" spans="15:18" x14ac:dyDescent="0.2">
      <c r="O3405" s="134" t="str">
        <f t="shared" si="167"/>
        <v/>
      </c>
      <c r="P3405" s="91" t="str">
        <f t="shared" si="169"/>
        <v/>
      </c>
      <c r="R3405" s="91" t="str">
        <f t="shared" si="168"/>
        <v/>
      </c>
    </row>
    <row r="3406" spans="15:18" x14ac:dyDescent="0.2">
      <c r="O3406" s="134" t="str">
        <f t="shared" si="167"/>
        <v/>
      </c>
      <c r="P3406" s="91" t="str">
        <f t="shared" si="169"/>
        <v/>
      </c>
      <c r="R3406" s="91" t="str">
        <f t="shared" si="168"/>
        <v/>
      </c>
    </row>
    <row r="3407" spans="15:18" x14ac:dyDescent="0.2">
      <c r="O3407" s="134" t="str">
        <f t="shared" si="167"/>
        <v/>
      </c>
      <c r="P3407" s="91" t="str">
        <f t="shared" si="169"/>
        <v/>
      </c>
      <c r="R3407" s="91" t="str">
        <f t="shared" si="168"/>
        <v/>
      </c>
    </row>
    <row r="3408" spans="15:18" x14ac:dyDescent="0.2">
      <c r="O3408" s="134" t="str">
        <f t="shared" si="167"/>
        <v/>
      </c>
      <c r="P3408" s="91" t="str">
        <f t="shared" si="169"/>
        <v/>
      </c>
      <c r="R3408" s="91" t="str">
        <f t="shared" si="168"/>
        <v/>
      </c>
    </row>
    <row r="3409" spans="15:18" x14ac:dyDescent="0.2">
      <c r="O3409" s="134" t="str">
        <f t="shared" si="167"/>
        <v/>
      </c>
      <c r="P3409" s="91" t="str">
        <f t="shared" si="169"/>
        <v/>
      </c>
      <c r="R3409" s="91" t="str">
        <f t="shared" si="168"/>
        <v/>
      </c>
    </row>
    <row r="3410" spans="15:18" x14ac:dyDescent="0.2">
      <c r="O3410" s="134" t="str">
        <f t="shared" si="167"/>
        <v/>
      </c>
      <c r="P3410" s="91" t="str">
        <f t="shared" si="169"/>
        <v/>
      </c>
      <c r="R3410" s="91" t="str">
        <f t="shared" si="168"/>
        <v/>
      </c>
    </row>
    <row r="3411" spans="15:18" x14ac:dyDescent="0.2">
      <c r="O3411" s="134" t="str">
        <f t="shared" si="167"/>
        <v/>
      </c>
      <c r="P3411" s="91" t="str">
        <f t="shared" si="169"/>
        <v/>
      </c>
      <c r="R3411" s="91" t="str">
        <f t="shared" si="168"/>
        <v/>
      </c>
    </row>
    <row r="3412" spans="15:18" x14ac:dyDescent="0.2">
      <c r="O3412" s="134" t="str">
        <f t="shared" si="167"/>
        <v/>
      </c>
      <c r="P3412" s="91" t="str">
        <f t="shared" si="169"/>
        <v/>
      </c>
      <c r="R3412" s="91" t="str">
        <f t="shared" si="168"/>
        <v/>
      </c>
    </row>
    <row r="3413" spans="15:18" x14ac:dyDescent="0.2">
      <c r="O3413" s="134" t="str">
        <f t="shared" si="167"/>
        <v/>
      </c>
      <c r="P3413" s="91" t="str">
        <f t="shared" si="169"/>
        <v/>
      </c>
      <c r="R3413" s="91" t="str">
        <f t="shared" si="168"/>
        <v/>
      </c>
    </row>
    <row r="3414" spans="15:18" x14ac:dyDescent="0.2">
      <c r="O3414" s="134" t="str">
        <f t="shared" si="167"/>
        <v/>
      </c>
      <c r="P3414" s="91" t="str">
        <f t="shared" si="169"/>
        <v/>
      </c>
      <c r="R3414" s="91" t="str">
        <f t="shared" si="168"/>
        <v/>
      </c>
    </row>
    <row r="3415" spans="15:18" x14ac:dyDescent="0.2">
      <c r="O3415" s="134" t="str">
        <f t="shared" si="167"/>
        <v/>
      </c>
      <c r="P3415" s="91" t="str">
        <f t="shared" si="169"/>
        <v/>
      </c>
      <c r="R3415" s="91" t="str">
        <f t="shared" si="168"/>
        <v/>
      </c>
    </row>
    <row r="3416" spans="15:18" x14ac:dyDescent="0.2">
      <c r="O3416" s="134" t="str">
        <f t="shared" si="167"/>
        <v/>
      </c>
      <c r="P3416" s="91" t="str">
        <f t="shared" si="169"/>
        <v/>
      </c>
      <c r="R3416" s="91" t="str">
        <f t="shared" si="168"/>
        <v/>
      </c>
    </row>
    <row r="3417" spans="15:18" x14ac:dyDescent="0.2">
      <c r="O3417" s="134" t="str">
        <f t="shared" si="167"/>
        <v/>
      </c>
      <c r="P3417" s="91" t="str">
        <f t="shared" si="169"/>
        <v/>
      </c>
      <c r="R3417" s="91" t="str">
        <f t="shared" si="168"/>
        <v/>
      </c>
    </row>
    <row r="3418" spans="15:18" x14ac:dyDescent="0.2">
      <c r="O3418" s="134" t="str">
        <f t="shared" si="167"/>
        <v/>
      </c>
      <c r="P3418" s="91" t="str">
        <f t="shared" si="169"/>
        <v/>
      </c>
      <c r="R3418" s="91" t="str">
        <f t="shared" si="168"/>
        <v/>
      </c>
    </row>
    <row r="3419" spans="15:18" x14ac:dyDescent="0.2">
      <c r="O3419" s="134" t="str">
        <f t="shared" si="167"/>
        <v/>
      </c>
      <c r="P3419" s="91" t="str">
        <f t="shared" si="169"/>
        <v/>
      </c>
      <c r="R3419" s="91" t="str">
        <f t="shared" si="168"/>
        <v/>
      </c>
    </row>
    <row r="3420" spans="15:18" x14ac:dyDescent="0.2">
      <c r="O3420" s="134" t="str">
        <f t="shared" si="167"/>
        <v/>
      </c>
      <c r="P3420" s="91" t="str">
        <f t="shared" si="169"/>
        <v/>
      </c>
      <c r="R3420" s="91" t="str">
        <f t="shared" si="168"/>
        <v/>
      </c>
    </row>
    <row r="3421" spans="15:18" x14ac:dyDescent="0.2">
      <c r="O3421" s="134" t="str">
        <f t="shared" si="167"/>
        <v/>
      </c>
      <c r="P3421" s="91" t="str">
        <f t="shared" si="169"/>
        <v/>
      </c>
      <c r="R3421" s="91" t="str">
        <f t="shared" si="168"/>
        <v/>
      </c>
    </row>
    <row r="3422" spans="15:18" x14ac:dyDescent="0.2">
      <c r="O3422" s="134" t="str">
        <f t="shared" si="167"/>
        <v/>
      </c>
      <c r="P3422" s="91" t="str">
        <f t="shared" si="169"/>
        <v/>
      </c>
      <c r="R3422" s="91" t="str">
        <f t="shared" si="168"/>
        <v/>
      </c>
    </row>
    <row r="3423" spans="15:18" x14ac:dyDescent="0.2">
      <c r="O3423" s="134" t="str">
        <f t="shared" si="167"/>
        <v/>
      </c>
      <c r="P3423" s="91" t="str">
        <f t="shared" si="169"/>
        <v/>
      </c>
      <c r="R3423" s="91" t="str">
        <f t="shared" si="168"/>
        <v/>
      </c>
    </row>
    <row r="3424" spans="15:18" x14ac:dyDescent="0.2">
      <c r="O3424" s="134" t="str">
        <f t="shared" si="167"/>
        <v/>
      </c>
      <c r="P3424" s="91" t="str">
        <f t="shared" si="169"/>
        <v/>
      </c>
      <c r="R3424" s="91" t="str">
        <f t="shared" si="168"/>
        <v/>
      </c>
    </row>
    <row r="3425" spans="15:18" x14ac:dyDescent="0.2">
      <c r="O3425" s="134" t="str">
        <f t="shared" si="167"/>
        <v/>
      </c>
      <c r="P3425" s="91" t="str">
        <f t="shared" si="169"/>
        <v/>
      </c>
      <c r="R3425" s="91" t="str">
        <f t="shared" si="168"/>
        <v/>
      </c>
    </row>
    <row r="3426" spans="15:18" x14ac:dyDescent="0.2">
      <c r="O3426" s="134" t="str">
        <f t="shared" si="167"/>
        <v/>
      </c>
      <c r="P3426" s="91" t="str">
        <f t="shared" si="169"/>
        <v/>
      </c>
      <c r="R3426" s="91" t="str">
        <f t="shared" si="168"/>
        <v/>
      </c>
    </row>
    <row r="3427" spans="15:18" x14ac:dyDescent="0.2">
      <c r="O3427" s="134" t="str">
        <f t="shared" si="167"/>
        <v/>
      </c>
      <c r="P3427" s="91" t="str">
        <f t="shared" si="169"/>
        <v/>
      </c>
      <c r="R3427" s="91" t="str">
        <f t="shared" si="168"/>
        <v/>
      </c>
    </row>
    <row r="3428" spans="15:18" x14ac:dyDescent="0.2">
      <c r="O3428" s="134" t="str">
        <f t="shared" si="167"/>
        <v/>
      </c>
      <c r="P3428" s="91" t="str">
        <f t="shared" si="169"/>
        <v/>
      </c>
      <c r="R3428" s="91" t="str">
        <f t="shared" si="168"/>
        <v/>
      </c>
    </row>
    <row r="3429" spans="15:18" x14ac:dyDescent="0.2">
      <c r="O3429" s="134" t="str">
        <f t="shared" si="167"/>
        <v/>
      </c>
      <c r="P3429" s="91" t="str">
        <f t="shared" si="169"/>
        <v/>
      </c>
      <c r="R3429" s="91" t="str">
        <f t="shared" si="168"/>
        <v/>
      </c>
    </row>
    <row r="3430" spans="15:18" x14ac:dyDescent="0.2">
      <c r="O3430" s="134" t="str">
        <f t="shared" si="167"/>
        <v/>
      </c>
      <c r="P3430" s="91" t="str">
        <f t="shared" si="169"/>
        <v/>
      </c>
      <c r="R3430" s="91" t="str">
        <f t="shared" si="168"/>
        <v/>
      </c>
    </row>
    <row r="3431" spans="15:18" x14ac:dyDescent="0.2">
      <c r="O3431" s="134" t="str">
        <f t="shared" si="167"/>
        <v/>
      </c>
      <c r="P3431" s="91" t="str">
        <f t="shared" si="169"/>
        <v/>
      </c>
      <c r="R3431" s="91" t="str">
        <f t="shared" si="168"/>
        <v/>
      </c>
    </row>
    <row r="3432" spans="15:18" x14ac:dyDescent="0.2">
      <c r="O3432" s="134" t="str">
        <f t="shared" si="167"/>
        <v/>
      </c>
      <c r="P3432" s="91" t="str">
        <f t="shared" si="169"/>
        <v/>
      </c>
      <c r="R3432" s="91" t="str">
        <f t="shared" si="168"/>
        <v/>
      </c>
    </row>
    <row r="3433" spans="15:18" x14ac:dyDescent="0.2">
      <c r="O3433" s="134" t="str">
        <f t="shared" si="167"/>
        <v/>
      </c>
      <c r="P3433" s="91" t="str">
        <f t="shared" si="169"/>
        <v/>
      </c>
      <c r="R3433" s="91" t="str">
        <f t="shared" si="168"/>
        <v/>
      </c>
    </row>
    <row r="3434" spans="15:18" x14ac:dyDescent="0.2">
      <c r="O3434" s="134" t="str">
        <f t="shared" si="167"/>
        <v/>
      </c>
      <c r="P3434" s="91" t="str">
        <f t="shared" si="169"/>
        <v/>
      </c>
      <c r="R3434" s="91" t="str">
        <f t="shared" si="168"/>
        <v/>
      </c>
    </row>
    <row r="3435" spans="15:18" x14ac:dyDescent="0.2">
      <c r="O3435" s="134" t="str">
        <f t="shared" si="167"/>
        <v/>
      </c>
      <c r="P3435" s="91" t="str">
        <f t="shared" si="169"/>
        <v/>
      </c>
      <c r="R3435" s="91" t="str">
        <f t="shared" si="168"/>
        <v/>
      </c>
    </row>
    <row r="3436" spans="15:18" x14ac:dyDescent="0.2">
      <c r="O3436" s="134" t="str">
        <f t="shared" si="167"/>
        <v/>
      </c>
      <c r="P3436" s="91" t="str">
        <f t="shared" si="169"/>
        <v/>
      </c>
      <c r="R3436" s="91" t="str">
        <f t="shared" si="168"/>
        <v/>
      </c>
    </row>
    <row r="3437" spans="15:18" x14ac:dyDescent="0.2">
      <c r="O3437" s="134" t="str">
        <f t="shared" si="167"/>
        <v/>
      </c>
      <c r="P3437" s="91" t="str">
        <f t="shared" si="169"/>
        <v/>
      </c>
      <c r="R3437" s="91" t="str">
        <f t="shared" si="168"/>
        <v/>
      </c>
    </row>
    <row r="3438" spans="15:18" x14ac:dyDescent="0.2">
      <c r="O3438" s="134" t="str">
        <f t="shared" si="167"/>
        <v/>
      </c>
      <c r="P3438" s="91" t="str">
        <f t="shared" si="169"/>
        <v/>
      </c>
      <c r="R3438" s="91" t="str">
        <f t="shared" si="168"/>
        <v/>
      </c>
    </row>
    <row r="3439" spans="15:18" x14ac:dyDescent="0.2">
      <c r="O3439" s="134" t="str">
        <f t="shared" si="167"/>
        <v/>
      </c>
      <c r="P3439" s="91" t="str">
        <f t="shared" si="169"/>
        <v/>
      </c>
      <c r="R3439" s="91" t="str">
        <f t="shared" si="168"/>
        <v/>
      </c>
    </row>
    <row r="3440" spans="15:18" x14ac:dyDescent="0.2">
      <c r="O3440" s="134" t="str">
        <f t="shared" si="167"/>
        <v/>
      </c>
      <c r="P3440" s="91" t="str">
        <f t="shared" si="169"/>
        <v/>
      </c>
      <c r="R3440" s="91" t="str">
        <f t="shared" si="168"/>
        <v/>
      </c>
    </row>
    <row r="3441" spans="15:18" x14ac:dyDescent="0.2">
      <c r="O3441" s="134" t="str">
        <f t="shared" si="167"/>
        <v/>
      </c>
      <c r="P3441" s="91" t="str">
        <f t="shared" si="169"/>
        <v/>
      </c>
      <c r="R3441" s="91" t="str">
        <f t="shared" si="168"/>
        <v/>
      </c>
    </row>
    <row r="3442" spans="15:18" x14ac:dyDescent="0.2">
      <c r="O3442" s="134" t="str">
        <f t="shared" si="167"/>
        <v/>
      </c>
      <c r="P3442" s="91" t="str">
        <f t="shared" si="169"/>
        <v/>
      </c>
      <c r="R3442" s="91" t="str">
        <f t="shared" si="168"/>
        <v/>
      </c>
    </row>
    <row r="3443" spans="15:18" x14ac:dyDescent="0.2">
      <c r="O3443" s="134" t="str">
        <f t="shared" si="167"/>
        <v/>
      </c>
      <c r="P3443" s="91" t="str">
        <f t="shared" si="169"/>
        <v/>
      </c>
      <c r="R3443" s="91" t="str">
        <f t="shared" si="168"/>
        <v/>
      </c>
    </row>
    <row r="3444" spans="15:18" x14ac:dyDescent="0.2">
      <c r="O3444" s="134" t="str">
        <f t="shared" si="167"/>
        <v/>
      </c>
      <c r="P3444" s="91" t="str">
        <f t="shared" si="169"/>
        <v/>
      </c>
      <c r="R3444" s="91" t="str">
        <f t="shared" si="168"/>
        <v/>
      </c>
    </row>
    <row r="3445" spans="15:18" x14ac:dyDescent="0.2">
      <c r="O3445" s="134" t="str">
        <f t="shared" si="167"/>
        <v/>
      </c>
      <c r="P3445" s="91" t="str">
        <f t="shared" si="169"/>
        <v/>
      </c>
      <c r="R3445" s="91" t="str">
        <f t="shared" si="168"/>
        <v/>
      </c>
    </row>
    <row r="3446" spans="15:18" x14ac:dyDescent="0.2">
      <c r="O3446" s="134" t="str">
        <f t="shared" si="167"/>
        <v/>
      </c>
      <c r="P3446" s="91" t="str">
        <f t="shared" si="169"/>
        <v/>
      </c>
      <c r="R3446" s="91" t="str">
        <f t="shared" si="168"/>
        <v/>
      </c>
    </row>
    <row r="3447" spans="15:18" x14ac:dyDescent="0.2">
      <c r="O3447" s="134" t="str">
        <f t="shared" si="167"/>
        <v/>
      </c>
      <c r="P3447" s="91" t="str">
        <f t="shared" si="169"/>
        <v/>
      </c>
      <c r="R3447" s="91" t="str">
        <f t="shared" si="168"/>
        <v/>
      </c>
    </row>
    <row r="3448" spans="15:18" x14ac:dyDescent="0.2">
      <c r="O3448" s="134" t="str">
        <f t="shared" si="167"/>
        <v/>
      </c>
      <c r="P3448" s="91" t="str">
        <f t="shared" si="169"/>
        <v/>
      </c>
      <c r="R3448" s="91" t="str">
        <f t="shared" si="168"/>
        <v/>
      </c>
    </row>
    <row r="3449" spans="15:18" x14ac:dyDescent="0.2">
      <c r="O3449" s="134" t="str">
        <f t="shared" si="167"/>
        <v/>
      </c>
      <c r="P3449" s="91" t="str">
        <f t="shared" si="169"/>
        <v/>
      </c>
      <c r="R3449" s="91" t="str">
        <f t="shared" si="168"/>
        <v/>
      </c>
    </row>
    <row r="3450" spans="15:18" x14ac:dyDescent="0.2">
      <c r="O3450" s="134" t="str">
        <f t="shared" si="167"/>
        <v/>
      </c>
      <c r="P3450" s="91" t="str">
        <f t="shared" si="169"/>
        <v/>
      </c>
      <c r="R3450" s="91" t="str">
        <f t="shared" si="168"/>
        <v/>
      </c>
    </row>
    <row r="3451" spans="15:18" x14ac:dyDescent="0.2">
      <c r="O3451" s="134" t="str">
        <f t="shared" si="167"/>
        <v/>
      </c>
      <c r="P3451" s="91" t="str">
        <f t="shared" si="169"/>
        <v/>
      </c>
      <c r="R3451" s="91" t="str">
        <f t="shared" si="168"/>
        <v/>
      </c>
    </row>
    <row r="3452" spans="15:18" x14ac:dyDescent="0.2">
      <c r="O3452" s="134" t="str">
        <f t="shared" si="167"/>
        <v/>
      </c>
      <c r="P3452" s="91" t="str">
        <f t="shared" si="169"/>
        <v/>
      </c>
      <c r="R3452" s="91" t="str">
        <f t="shared" si="168"/>
        <v/>
      </c>
    </row>
    <row r="3453" spans="15:18" x14ac:dyDescent="0.2">
      <c r="O3453" s="134" t="str">
        <f t="shared" si="167"/>
        <v/>
      </c>
      <c r="P3453" s="91" t="str">
        <f t="shared" si="169"/>
        <v/>
      </c>
      <c r="R3453" s="91" t="str">
        <f t="shared" si="168"/>
        <v/>
      </c>
    </row>
    <row r="3454" spans="15:18" x14ac:dyDescent="0.2">
      <c r="O3454" s="134" t="str">
        <f t="shared" si="167"/>
        <v/>
      </c>
      <c r="P3454" s="91" t="str">
        <f t="shared" si="169"/>
        <v/>
      </c>
      <c r="R3454" s="91" t="str">
        <f t="shared" si="168"/>
        <v/>
      </c>
    </row>
    <row r="3455" spans="15:18" x14ac:dyDescent="0.2">
      <c r="O3455" s="134" t="str">
        <f t="shared" si="167"/>
        <v/>
      </c>
      <c r="P3455" s="91" t="str">
        <f t="shared" si="169"/>
        <v/>
      </c>
      <c r="R3455" s="91" t="str">
        <f t="shared" si="168"/>
        <v/>
      </c>
    </row>
    <row r="3456" spans="15:18" x14ac:dyDescent="0.2">
      <c r="O3456" s="134" t="str">
        <f t="shared" si="167"/>
        <v/>
      </c>
      <c r="P3456" s="91" t="str">
        <f t="shared" si="169"/>
        <v/>
      </c>
      <c r="R3456" s="91" t="str">
        <f t="shared" si="168"/>
        <v/>
      </c>
    </row>
    <row r="3457" spans="15:18" x14ac:dyDescent="0.2">
      <c r="O3457" s="134" t="str">
        <f t="shared" si="167"/>
        <v/>
      </c>
      <c r="P3457" s="91" t="str">
        <f t="shared" si="169"/>
        <v/>
      </c>
      <c r="R3457" s="91" t="str">
        <f t="shared" si="168"/>
        <v/>
      </c>
    </row>
    <row r="3458" spans="15:18" x14ac:dyDescent="0.2">
      <c r="O3458" s="134" t="str">
        <f t="shared" si="167"/>
        <v/>
      </c>
      <c r="P3458" s="91" t="str">
        <f t="shared" si="169"/>
        <v/>
      </c>
      <c r="R3458" s="91" t="str">
        <f t="shared" si="168"/>
        <v/>
      </c>
    </row>
    <row r="3459" spans="15:18" x14ac:dyDescent="0.2">
      <c r="O3459" s="134" t="str">
        <f t="shared" ref="O3459:O3522" si="170">IF(A3459="","",1)</f>
        <v/>
      </c>
      <c r="P3459" s="91" t="str">
        <f t="shared" si="169"/>
        <v/>
      </c>
      <c r="R3459" s="91" t="str">
        <f t="shared" ref="R3459:R3522" si="171">IF(S3459="AGENT",2,"")&amp;IF(S3459="CLIENT",1,"")</f>
        <v/>
      </c>
    </row>
    <row r="3460" spans="15:18" x14ac:dyDescent="0.2">
      <c r="O3460" s="134" t="str">
        <f t="shared" si="170"/>
        <v/>
      </c>
      <c r="P3460" s="91" t="str">
        <f t="shared" ref="P3460:P3523" si="172">IF(OR(L3460="TROP CHER ALL IN", L3460="TROP CHER FOB", L3460="TROP CHER FRET", L3460="REP HORS DELAIS", L3460="PDT NON ADAPTE", L3460="CDE ANNULEE", L3460="AUTRE"),1, "")</f>
        <v/>
      </c>
      <c r="R3460" s="91" t="str">
        <f t="shared" si="171"/>
        <v/>
      </c>
    </row>
    <row r="3461" spans="15:18" x14ac:dyDescent="0.2">
      <c r="O3461" s="134" t="str">
        <f t="shared" si="170"/>
        <v/>
      </c>
      <c r="P3461" s="91" t="str">
        <f t="shared" si="172"/>
        <v/>
      </c>
      <c r="R3461" s="91" t="str">
        <f t="shared" si="171"/>
        <v/>
      </c>
    </row>
    <row r="3462" spans="15:18" x14ac:dyDescent="0.2">
      <c r="O3462" s="134" t="str">
        <f t="shared" si="170"/>
        <v/>
      </c>
      <c r="P3462" s="91" t="str">
        <f t="shared" si="172"/>
        <v/>
      </c>
      <c r="R3462" s="91" t="str">
        <f t="shared" si="171"/>
        <v/>
      </c>
    </row>
    <row r="3463" spans="15:18" x14ac:dyDescent="0.2">
      <c r="O3463" s="134" t="str">
        <f t="shared" si="170"/>
        <v/>
      </c>
      <c r="P3463" s="91" t="str">
        <f t="shared" si="172"/>
        <v/>
      </c>
      <c r="R3463" s="91" t="str">
        <f t="shared" si="171"/>
        <v/>
      </c>
    </row>
    <row r="3464" spans="15:18" x14ac:dyDescent="0.2">
      <c r="O3464" s="134" t="str">
        <f t="shared" si="170"/>
        <v/>
      </c>
      <c r="P3464" s="91" t="str">
        <f t="shared" si="172"/>
        <v/>
      </c>
      <c r="R3464" s="91" t="str">
        <f t="shared" si="171"/>
        <v/>
      </c>
    </row>
    <row r="3465" spans="15:18" x14ac:dyDescent="0.2">
      <c r="O3465" s="134" t="str">
        <f t="shared" si="170"/>
        <v/>
      </c>
      <c r="P3465" s="91" t="str">
        <f t="shared" si="172"/>
        <v/>
      </c>
      <c r="R3465" s="91" t="str">
        <f t="shared" si="171"/>
        <v/>
      </c>
    </row>
    <row r="3466" spans="15:18" x14ac:dyDescent="0.2">
      <c r="O3466" s="134" t="str">
        <f t="shared" si="170"/>
        <v/>
      </c>
      <c r="P3466" s="91" t="str">
        <f t="shared" si="172"/>
        <v/>
      </c>
      <c r="R3466" s="91" t="str">
        <f t="shared" si="171"/>
        <v/>
      </c>
    </row>
    <row r="3467" spans="15:18" x14ac:dyDescent="0.2">
      <c r="O3467" s="134" t="str">
        <f t="shared" si="170"/>
        <v/>
      </c>
      <c r="P3467" s="91" t="str">
        <f t="shared" si="172"/>
        <v/>
      </c>
      <c r="R3467" s="91" t="str">
        <f t="shared" si="171"/>
        <v/>
      </c>
    </row>
    <row r="3468" spans="15:18" x14ac:dyDescent="0.2">
      <c r="O3468" s="134" t="str">
        <f t="shared" si="170"/>
        <v/>
      </c>
      <c r="P3468" s="91" t="str">
        <f t="shared" si="172"/>
        <v/>
      </c>
      <c r="R3468" s="91" t="str">
        <f t="shared" si="171"/>
        <v/>
      </c>
    </row>
    <row r="3469" spans="15:18" x14ac:dyDescent="0.2">
      <c r="O3469" s="134" t="str">
        <f t="shared" si="170"/>
        <v/>
      </c>
      <c r="P3469" s="91" t="str">
        <f t="shared" si="172"/>
        <v/>
      </c>
      <c r="R3469" s="91" t="str">
        <f t="shared" si="171"/>
        <v/>
      </c>
    </row>
    <row r="3470" spans="15:18" x14ac:dyDescent="0.2">
      <c r="O3470" s="134" t="str">
        <f t="shared" si="170"/>
        <v/>
      </c>
      <c r="P3470" s="91" t="str">
        <f t="shared" si="172"/>
        <v/>
      </c>
      <c r="R3470" s="91" t="str">
        <f t="shared" si="171"/>
        <v/>
      </c>
    </row>
    <row r="3471" spans="15:18" x14ac:dyDescent="0.2">
      <c r="O3471" s="134" t="str">
        <f t="shared" si="170"/>
        <v/>
      </c>
      <c r="P3471" s="91" t="str">
        <f t="shared" si="172"/>
        <v/>
      </c>
      <c r="R3471" s="91" t="str">
        <f t="shared" si="171"/>
        <v/>
      </c>
    </row>
    <row r="3472" spans="15:18" x14ac:dyDescent="0.2">
      <c r="O3472" s="134" t="str">
        <f t="shared" si="170"/>
        <v/>
      </c>
      <c r="P3472" s="91" t="str">
        <f t="shared" si="172"/>
        <v/>
      </c>
      <c r="R3472" s="91" t="str">
        <f t="shared" si="171"/>
        <v/>
      </c>
    </row>
    <row r="3473" spans="15:18" x14ac:dyDescent="0.2">
      <c r="O3473" s="134" t="str">
        <f t="shared" si="170"/>
        <v/>
      </c>
      <c r="P3473" s="91" t="str">
        <f t="shared" si="172"/>
        <v/>
      </c>
      <c r="R3473" s="91" t="str">
        <f t="shared" si="171"/>
        <v/>
      </c>
    </row>
    <row r="3474" spans="15:18" x14ac:dyDescent="0.2">
      <c r="O3474" s="134" t="str">
        <f t="shared" si="170"/>
        <v/>
      </c>
      <c r="P3474" s="91" t="str">
        <f t="shared" si="172"/>
        <v/>
      </c>
      <c r="R3474" s="91" t="str">
        <f t="shared" si="171"/>
        <v/>
      </c>
    </row>
    <row r="3475" spans="15:18" x14ac:dyDescent="0.2">
      <c r="O3475" s="134" t="str">
        <f t="shared" si="170"/>
        <v/>
      </c>
      <c r="P3475" s="91" t="str">
        <f t="shared" si="172"/>
        <v/>
      </c>
      <c r="R3475" s="91" t="str">
        <f t="shared" si="171"/>
        <v/>
      </c>
    </row>
    <row r="3476" spans="15:18" x14ac:dyDescent="0.2">
      <c r="O3476" s="134" t="str">
        <f t="shared" si="170"/>
        <v/>
      </c>
      <c r="P3476" s="91" t="str">
        <f t="shared" si="172"/>
        <v/>
      </c>
      <c r="R3476" s="91" t="str">
        <f t="shared" si="171"/>
        <v/>
      </c>
    </row>
    <row r="3477" spans="15:18" x14ac:dyDescent="0.2">
      <c r="O3477" s="134" t="str">
        <f t="shared" si="170"/>
        <v/>
      </c>
      <c r="P3477" s="91" t="str">
        <f t="shared" si="172"/>
        <v/>
      </c>
      <c r="R3477" s="91" t="str">
        <f t="shared" si="171"/>
        <v/>
      </c>
    </row>
    <row r="3478" spans="15:18" x14ac:dyDescent="0.2">
      <c r="O3478" s="134" t="str">
        <f t="shared" si="170"/>
        <v/>
      </c>
      <c r="P3478" s="91" t="str">
        <f t="shared" si="172"/>
        <v/>
      </c>
      <c r="R3478" s="91" t="str">
        <f t="shared" si="171"/>
        <v/>
      </c>
    </row>
    <row r="3479" spans="15:18" x14ac:dyDescent="0.2">
      <c r="O3479" s="134" t="str">
        <f t="shared" si="170"/>
        <v/>
      </c>
      <c r="P3479" s="91" t="str">
        <f t="shared" si="172"/>
        <v/>
      </c>
      <c r="R3479" s="91" t="str">
        <f t="shared" si="171"/>
        <v/>
      </c>
    </row>
    <row r="3480" spans="15:18" x14ac:dyDescent="0.2">
      <c r="O3480" s="134" t="str">
        <f t="shared" si="170"/>
        <v/>
      </c>
      <c r="P3480" s="91" t="str">
        <f t="shared" si="172"/>
        <v/>
      </c>
      <c r="R3480" s="91" t="str">
        <f t="shared" si="171"/>
        <v/>
      </c>
    </row>
    <row r="3481" spans="15:18" x14ac:dyDescent="0.2">
      <c r="O3481" s="134" t="str">
        <f t="shared" si="170"/>
        <v/>
      </c>
      <c r="P3481" s="91" t="str">
        <f t="shared" si="172"/>
        <v/>
      </c>
      <c r="R3481" s="91" t="str">
        <f t="shared" si="171"/>
        <v/>
      </c>
    </row>
    <row r="3482" spans="15:18" x14ac:dyDescent="0.2">
      <c r="O3482" s="134" t="str">
        <f t="shared" si="170"/>
        <v/>
      </c>
      <c r="P3482" s="91" t="str">
        <f t="shared" si="172"/>
        <v/>
      </c>
      <c r="R3482" s="91" t="str">
        <f t="shared" si="171"/>
        <v/>
      </c>
    </row>
    <row r="3483" spans="15:18" x14ac:dyDescent="0.2">
      <c r="O3483" s="134" t="str">
        <f t="shared" si="170"/>
        <v/>
      </c>
      <c r="P3483" s="91" t="str">
        <f t="shared" si="172"/>
        <v/>
      </c>
      <c r="R3483" s="91" t="str">
        <f t="shared" si="171"/>
        <v/>
      </c>
    </row>
    <row r="3484" spans="15:18" x14ac:dyDescent="0.2">
      <c r="O3484" s="134" t="str">
        <f t="shared" si="170"/>
        <v/>
      </c>
      <c r="P3484" s="91" t="str">
        <f t="shared" si="172"/>
        <v/>
      </c>
      <c r="R3484" s="91" t="str">
        <f t="shared" si="171"/>
        <v/>
      </c>
    </row>
    <row r="3485" spans="15:18" x14ac:dyDescent="0.2">
      <c r="O3485" s="134" t="str">
        <f t="shared" si="170"/>
        <v/>
      </c>
      <c r="P3485" s="91" t="str">
        <f t="shared" si="172"/>
        <v/>
      </c>
      <c r="R3485" s="91" t="str">
        <f t="shared" si="171"/>
        <v/>
      </c>
    </row>
    <row r="3486" spans="15:18" x14ac:dyDescent="0.2">
      <c r="O3486" s="134" t="str">
        <f t="shared" si="170"/>
        <v/>
      </c>
      <c r="P3486" s="91" t="str">
        <f t="shared" si="172"/>
        <v/>
      </c>
      <c r="R3486" s="91" t="str">
        <f t="shared" si="171"/>
        <v/>
      </c>
    </row>
    <row r="3487" spans="15:18" x14ac:dyDescent="0.2">
      <c r="O3487" s="134" t="str">
        <f t="shared" si="170"/>
        <v/>
      </c>
      <c r="P3487" s="91" t="str">
        <f t="shared" si="172"/>
        <v/>
      </c>
      <c r="R3487" s="91" t="str">
        <f t="shared" si="171"/>
        <v/>
      </c>
    </row>
    <row r="3488" spans="15:18" x14ac:dyDescent="0.2">
      <c r="O3488" s="134" t="str">
        <f t="shared" si="170"/>
        <v/>
      </c>
      <c r="P3488" s="91" t="str">
        <f t="shared" si="172"/>
        <v/>
      </c>
      <c r="R3488" s="91" t="str">
        <f t="shared" si="171"/>
        <v/>
      </c>
    </row>
    <row r="3489" spans="15:18" x14ac:dyDescent="0.2">
      <c r="O3489" s="134" t="str">
        <f t="shared" si="170"/>
        <v/>
      </c>
      <c r="P3489" s="91" t="str">
        <f t="shared" si="172"/>
        <v/>
      </c>
      <c r="R3489" s="91" t="str">
        <f t="shared" si="171"/>
        <v/>
      </c>
    </row>
    <row r="3490" spans="15:18" x14ac:dyDescent="0.2">
      <c r="O3490" s="134" t="str">
        <f t="shared" si="170"/>
        <v/>
      </c>
      <c r="P3490" s="91" t="str">
        <f t="shared" si="172"/>
        <v/>
      </c>
      <c r="R3490" s="91" t="str">
        <f t="shared" si="171"/>
        <v/>
      </c>
    </row>
    <row r="3491" spans="15:18" x14ac:dyDescent="0.2">
      <c r="O3491" s="134" t="str">
        <f t="shared" si="170"/>
        <v/>
      </c>
      <c r="P3491" s="91" t="str">
        <f t="shared" si="172"/>
        <v/>
      </c>
      <c r="R3491" s="91" t="str">
        <f t="shared" si="171"/>
        <v/>
      </c>
    </row>
    <row r="3492" spans="15:18" x14ac:dyDescent="0.2">
      <c r="O3492" s="134" t="str">
        <f t="shared" si="170"/>
        <v/>
      </c>
      <c r="P3492" s="91" t="str">
        <f t="shared" si="172"/>
        <v/>
      </c>
      <c r="R3492" s="91" t="str">
        <f t="shared" si="171"/>
        <v/>
      </c>
    </row>
    <row r="3493" spans="15:18" x14ac:dyDescent="0.2">
      <c r="O3493" s="134" t="str">
        <f t="shared" si="170"/>
        <v/>
      </c>
      <c r="P3493" s="91" t="str">
        <f t="shared" si="172"/>
        <v/>
      </c>
      <c r="R3493" s="91" t="str">
        <f t="shared" si="171"/>
        <v/>
      </c>
    </row>
    <row r="3494" spans="15:18" x14ac:dyDescent="0.2">
      <c r="O3494" s="134" t="str">
        <f t="shared" si="170"/>
        <v/>
      </c>
      <c r="P3494" s="91" t="str">
        <f t="shared" si="172"/>
        <v/>
      </c>
      <c r="R3494" s="91" t="str">
        <f t="shared" si="171"/>
        <v/>
      </c>
    </row>
    <row r="3495" spans="15:18" x14ac:dyDescent="0.2">
      <c r="O3495" s="134" t="str">
        <f t="shared" si="170"/>
        <v/>
      </c>
      <c r="P3495" s="91" t="str">
        <f t="shared" si="172"/>
        <v/>
      </c>
      <c r="R3495" s="91" t="str">
        <f t="shared" si="171"/>
        <v/>
      </c>
    </row>
    <row r="3496" spans="15:18" x14ac:dyDescent="0.2">
      <c r="O3496" s="134" t="str">
        <f t="shared" si="170"/>
        <v/>
      </c>
      <c r="P3496" s="91" t="str">
        <f t="shared" si="172"/>
        <v/>
      </c>
      <c r="R3496" s="91" t="str">
        <f t="shared" si="171"/>
        <v/>
      </c>
    </row>
    <row r="3497" spans="15:18" x14ac:dyDescent="0.2">
      <c r="O3497" s="134" t="str">
        <f t="shared" si="170"/>
        <v/>
      </c>
      <c r="P3497" s="91" t="str">
        <f t="shared" si="172"/>
        <v/>
      </c>
      <c r="R3497" s="91" t="str">
        <f t="shared" si="171"/>
        <v/>
      </c>
    </row>
    <row r="3498" spans="15:18" x14ac:dyDescent="0.2">
      <c r="O3498" s="134" t="str">
        <f t="shared" si="170"/>
        <v/>
      </c>
      <c r="P3498" s="91" t="str">
        <f t="shared" si="172"/>
        <v/>
      </c>
      <c r="R3498" s="91" t="str">
        <f t="shared" si="171"/>
        <v/>
      </c>
    </row>
    <row r="3499" spans="15:18" x14ac:dyDescent="0.2">
      <c r="O3499" s="134" t="str">
        <f t="shared" si="170"/>
        <v/>
      </c>
      <c r="P3499" s="91" t="str">
        <f t="shared" si="172"/>
        <v/>
      </c>
      <c r="R3499" s="91" t="str">
        <f t="shared" si="171"/>
        <v/>
      </c>
    </row>
    <row r="3500" spans="15:18" x14ac:dyDescent="0.2">
      <c r="O3500" s="134" t="str">
        <f t="shared" si="170"/>
        <v/>
      </c>
      <c r="P3500" s="91" t="str">
        <f t="shared" si="172"/>
        <v/>
      </c>
      <c r="R3500" s="91" t="str">
        <f t="shared" si="171"/>
        <v/>
      </c>
    </row>
    <row r="3501" spans="15:18" x14ac:dyDescent="0.2">
      <c r="O3501" s="134" t="str">
        <f t="shared" si="170"/>
        <v/>
      </c>
      <c r="P3501" s="91" t="str">
        <f t="shared" si="172"/>
        <v/>
      </c>
      <c r="R3501" s="91" t="str">
        <f t="shared" si="171"/>
        <v/>
      </c>
    </row>
    <row r="3502" spans="15:18" x14ac:dyDescent="0.2">
      <c r="O3502" s="134" t="str">
        <f t="shared" si="170"/>
        <v/>
      </c>
      <c r="P3502" s="91" t="str">
        <f t="shared" si="172"/>
        <v/>
      </c>
      <c r="R3502" s="91" t="str">
        <f t="shared" si="171"/>
        <v/>
      </c>
    </row>
    <row r="3503" spans="15:18" x14ac:dyDescent="0.2">
      <c r="O3503" s="134" t="str">
        <f t="shared" si="170"/>
        <v/>
      </c>
      <c r="P3503" s="91" t="str">
        <f t="shared" si="172"/>
        <v/>
      </c>
      <c r="R3503" s="91" t="str">
        <f t="shared" si="171"/>
        <v/>
      </c>
    </row>
    <row r="3504" spans="15:18" x14ac:dyDescent="0.2">
      <c r="O3504" s="134" t="str">
        <f t="shared" si="170"/>
        <v/>
      </c>
      <c r="P3504" s="91" t="str">
        <f t="shared" si="172"/>
        <v/>
      </c>
      <c r="R3504" s="91" t="str">
        <f t="shared" si="171"/>
        <v/>
      </c>
    </row>
    <row r="3505" spans="15:18" x14ac:dyDescent="0.2">
      <c r="O3505" s="134" t="str">
        <f t="shared" si="170"/>
        <v/>
      </c>
      <c r="P3505" s="91" t="str">
        <f t="shared" si="172"/>
        <v/>
      </c>
      <c r="R3505" s="91" t="str">
        <f t="shared" si="171"/>
        <v/>
      </c>
    </row>
    <row r="3506" spans="15:18" x14ac:dyDescent="0.2">
      <c r="O3506" s="134" t="str">
        <f t="shared" si="170"/>
        <v/>
      </c>
      <c r="P3506" s="91" t="str">
        <f t="shared" si="172"/>
        <v/>
      </c>
      <c r="R3506" s="91" t="str">
        <f t="shared" si="171"/>
        <v/>
      </c>
    </row>
    <row r="3507" spans="15:18" x14ac:dyDescent="0.2">
      <c r="O3507" s="134" t="str">
        <f t="shared" si="170"/>
        <v/>
      </c>
      <c r="P3507" s="91" t="str">
        <f t="shared" si="172"/>
        <v/>
      </c>
      <c r="R3507" s="91" t="str">
        <f t="shared" si="171"/>
        <v/>
      </c>
    </row>
    <row r="3508" spans="15:18" x14ac:dyDescent="0.2">
      <c r="O3508" s="134" t="str">
        <f t="shared" si="170"/>
        <v/>
      </c>
      <c r="P3508" s="91" t="str">
        <f t="shared" si="172"/>
        <v/>
      </c>
      <c r="R3508" s="91" t="str">
        <f t="shared" si="171"/>
        <v/>
      </c>
    </row>
    <row r="3509" spans="15:18" x14ac:dyDescent="0.2">
      <c r="O3509" s="134" t="str">
        <f t="shared" si="170"/>
        <v/>
      </c>
      <c r="P3509" s="91" t="str">
        <f t="shared" si="172"/>
        <v/>
      </c>
      <c r="R3509" s="91" t="str">
        <f t="shared" si="171"/>
        <v/>
      </c>
    </row>
    <row r="3510" spans="15:18" x14ac:dyDescent="0.2">
      <c r="O3510" s="134" t="str">
        <f t="shared" si="170"/>
        <v/>
      </c>
      <c r="P3510" s="91" t="str">
        <f t="shared" si="172"/>
        <v/>
      </c>
      <c r="R3510" s="91" t="str">
        <f t="shared" si="171"/>
        <v/>
      </c>
    </row>
    <row r="3511" spans="15:18" x14ac:dyDescent="0.2">
      <c r="O3511" s="134" t="str">
        <f t="shared" si="170"/>
        <v/>
      </c>
      <c r="P3511" s="91" t="str">
        <f t="shared" si="172"/>
        <v/>
      </c>
      <c r="R3511" s="91" t="str">
        <f t="shared" si="171"/>
        <v/>
      </c>
    </row>
    <row r="3512" spans="15:18" x14ac:dyDescent="0.2">
      <c r="O3512" s="134" t="str">
        <f t="shared" si="170"/>
        <v/>
      </c>
      <c r="P3512" s="91" t="str">
        <f t="shared" si="172"/>
        <v/>
      </c>
      <c r="R3512" s="91" t="str">
        <f t="shared" si="171"/>
        <v/>
      </c>
    </row>
    <row r="3513" spans="15:18" x14ac:dyDescent="0.2">
      <c r="O3513" s="134" t="str">
        <f t="shared" si="170"/>
        <v/>
      </c>
      <c r="P3513" s="91" t="str">
        <f t="shared" si="172"/>
        <v/>
      </c>
      <c r="R3513" s="91" t="str">
        <f t="shared" si="171"/>
        <v/>
      </c>
    </row>
    <row r="3514" spans="15:18" x14ac:dyDescent="0.2">
      <c r="O3514" s="134" t="str">
        <f t="shared" si="170"/>
        <v/>
      </c>
      <c r="P3514" s="91" t="str">
        <f t="shared" si="172"/>
        <v/>
      </c>
      <c r="R3514" s="91" t="str">
        <f t="shared" si="171"/>
        <v/>
      </c>
    </row>
    <row r="3515" spans="15:18" x14ac:dyDescent="0.2">
      <c r="O3515" s="134" t="str">
        <f t="shared" si="170"/>
        <v/>
      </c>
      <c r="P3515" s="91" t="str">
        <f t="shared" si="172"/>
        <v/>
      </c>
      <c r="R3515" s="91" t="str">
        <f t="shared" si="171"/>
        <v/>
      </c>
    </row>
    <row r="3516" spans="15:18" x14ac:dyDescent="0.2">
      <c r="O3516" s="134" t="str">
        <f t="shared" si="170"/>
        <v/>
      </c>
      <c r="P3516" s="91" t="str">
        <f t="shared" si="172"/>
        <v/>
      </c>
      <c r="R3516" s="91" t="str">
        <f t="shared" si="171"/>
        <v/>
      </c>
    </row>
    <row r="3517" spans="15:18" x14ac:dyDescent="0.2">
      <c r="O3517" s="134" t="str">
        <f t="shared" si="170"/>
        <v/>
      </c>
      <c r="P3517" s="91" t="str">
        <f t="shared" si="172"/>
        <v/>
      </c>
      <c r="R3517" s="91" t="str">
        <f t="shared" si="171"/>
        <v/>
      </c>
    </row>
    <row r="3518" spans="15:18" x14ac:dyDescent="0.2">
      <c r="O3518" s="134" t="str">
        <f t="shared" si="170"/>
        <v/>
      </c>
      <c r="P3518" s="91" t="str">
        <f t="shared" si="172"/>
        <v/>
      </c>
      <c r="R3518" s="91" t="str">
        <f t="shared" si="171"/>
        <v/>
      </c>
    </row>
    <row r="3519" spans="15:18" x14ac:dyDescent="0.2">
      <c r="O3519" s="134" t="str">
        <f t="shared" si="170"/>
        <v/>
      </c>
      <c r="P3519" s="91" t="str">
        <f t="shared" si="172"/>
        <v/>
      </c>
      <c r="R3519" s="91" t="str">
        <f t="shared" si="171"/>
        <v/>
      </c>
    </row>
    <row r="3520" spans="15:18" x14ac:dyDescent="0.2">
      <c r="O3520" s="134" t="str">
        <f t="shared" si="170"/>
        <v/>
      </c>
      <c r="P3520" s="91" t="str">
        <f t="shared" si="172"/>
        <v/>
      </c>
      <c r="R3520" s="91" t="str">
        <f t="shared" si="171"/>
        <v/>
      </c>
    </row>
    <row r="3521" spans="15:18" x14ac:dyDescent="0.2">
      <c r="O3521" s="134" t="str">
        <f t="shared" si="170"/>
        <v/>
      </c>
      <c r="P3521" s="91" t="str">
        <f t="shared" si="172"/>
        <v/>
      </c>
      <c r="R3521" s="91" t="str">
        <f t="shared" si="171"/>
        <v/>
      </c>
    </row>
    <row r="3522" spans="15:18" x14ac:dyDescent="0.2">
      <c r="O3522" s="134" t="str">
        <f t="shared" si="170"/>
        <v/>
      </c>
      <c r="P3522" s="91" t="str">
        <f t="shared" si="172"/>
        <v/>
      </c>
      <c r="R3522" s="91" t="str">
        <f t="shared" si="171"/>
        <v/>
      </c>
    </row>
    <row r="3523" spans="15:18" x14ac:dyDescent="0.2">
      <c r="O3523" s="134" t="str">
        <f t="shared" ref="O3523:O3586" si="173">IF(A3523="","",1)</f>
        <v/>
      </c>
      <c r="P3523" s="91" t="str">
        <f t="shared" si="172"/>
        <v/>
      </c>
      <c r="R3523" s="91" t="str">
        <f t="shared" ref="R3523:R3586" si="174">IF(S3523="AGENT",2,"")&amp;IF(S3523="CLIENT",1,"")</f>
        <v/>
      </c>
    </row>
    <row r="3524" spans="15:18" x14ac:dyDescent="0.2">
      <c r="O3524" s="134" t="str">
        <f t="shared" si="173"/>
        <v/>
      </c>
      <c r="P3524" s="91" t="str">
        <f t="shared" ref="P3524:P3587" si="175">IF(OR(L3524="TROP CHER ALL IN", L3524="TROP CHER FOB", L3524="TROP CHER FRET", L3524="REP HORS DELAIS", L3524="PDT NON ADAPTE", L3524="CDE ANNULEE", L3524="AUTRE"),1, "")</f>
        <v/>
      </c>
      <c r="R3524" s="91" t="str">
        <f t="shared" si="174"/>
        <v/>
      </c>
    </row>
    <row r="3525" spans="15:18" x14ac:dyDescent="0.2">
      <c r="O3525" s="134" t="str">
        <f t="shared" si="173"/>
        <v/>
      </c>
      <c r="P3525" s="91" t="str">
        <f t="shared" si="175"/>
        <v/>
      </c>
      <c r="R3525" s="91" t="str">
        <f t="shared" si="174"/>
        <v/>
      </c>
    </row>
    <row r="3526" spans="15:18" x14ac:dyDescent="0.2">
      <c r="O3526" s="134" t="str">
        <f t="shared" si="173"/>
        <v/>
      </c>
      <c r="P3526" s="91" t="str">
        <f t="shared" si="175"/>
        <v/>
      </c>
      <c r="R3526" s="91" t="str">
        <f t="shared" si="174"/>
        <v/>
      </c>
    </row>
    <row r="3527" spans="15:18" x14ac:dyDescent="0.2">
      <c r="O3527" s="134" t="str">
        <f t="shared" si="173"/>
        <v/>
      </c>
      <c r="P3527" s="91" t="str">
        <f t="shared" si="175"/>
        <v/>
      </c>
      <c r="R3527" s="91" t="str">
        <f t="shared" si="174"/>
        <v/>
      </c>
    </row>
    <row r="3528" spans="15:18" x14ac:dyDescent="0.2">
      <c r="O3528" s="134" t="str">
        <f t="shared" si="173"/>
        <v/>
      </c>
      <c r="P3528" s="91" t="str">
        <f t="shared" si="175"/>
        <v/>
      </c>
      <c r="R3528" s="91" t="str">
        <f t="shared" si="174"/>
        <v/>
      </c>
    </row>
    <row r="3529" spans="15:18" x14ac:dyDescent="0.2">
      <c r="O3529" s="134" t="str">
        <f t="shared" si="173"/>
        <v/>
      </c>
      <c r="P3529" s="91" t="str">
        <f t="shared" si="175"/>
        <v/>
      </c>
      <c r="R3529" s="91" t="str">
        <f t="shared" si="174"/>
        <v/>
      </c>
    </row>
    <row r="3530" spans="15:18" x14ac:dyDescent="0.2">
      <c r="O3530" s="134" t="str">
        <f t="shared" si="173"/>
        <v/>
      </c>
      <c r="P3530" s="91" t="str">
        <f t="shared" si="175"/>
        <v/>
      </c>
      <c r="R3530" s="91" t="str">
        <f t="shared" si="174"/>
        <v/>
      </c>
    </row>
    <row r="3531" spans="15:18" x14ac:dyDescent="0.2">
      <c r="O3531" s="134" t="str">
        <f t="shared" si="173"/>
        <v/>
      </c>
      <c r="P3531" s="91" t="str">
        <f t="shared" si="175"/>
        <v/>
      </c>
      <c r="R3531" s="91" t="str">
        <f t="shared" si="174"/>
        <v/>
      </c>
    </row>
    <row r="3532" spans="15:18" x14ac:dyDescent="0.2">
      <c r="O3532" s="134" t="str">
        <f t="shared" si="173"/>
        <v/>
      </c>
      <c r="P3532" s="91" t="str">
        <f t="shared" si="175"/>
        <v/>
      </c>
      <c r="R3532" s="91" t="str">
        <f t="shared" si="174"/>
        <v/>
      </c>
    </row>
    <row r="3533" spans="15:18" x14ac:dyDescent="0.2">
      <c r="O3533" s="134" t="str">
        <f t="shared" si="173"/>
        <v/>
      </c>
      <c r="P3533" s="91" t="str">
        <f t="shared" si="175"/>
        <v/>
      </c>
      <c r="R3533" s="91" t="str">
        <f t="shared" si="174"/>
        <v/>
      </c>
    </row>
    <row r="3534" spans="15:18" x14ac:dyDescent="0.2">
      <c r="O3534" s="134" t="str">
        <f t="shared" si="173"/>
        <v/>
      </c>
      <c r="P3534" s="91" t="str">
        <f t="shared" si="175"/>
        <v/>
      </c>
      <c r="R3534" s="91" t="str">
        <f t="shared" si="174"/>
        <v/>
      </c>
    </row>
    <row r="3535" spans="15:18" x14ac:dyDescent="0.2">
      <c r="O3535" s="134" t="str">
        <f t="shared" si="173"/>
        <v/>
      </c>
      <c r="P3535" s="91" t="str">
        <f t="shared" si="175"/>
        <v/>
      </c>
      <c r="R3535" s="91" t="str">
        <f t="shared" si="174"/>
        <v/>
      </c>
    </row>
    <row r="3536" spans="15:18" x14ac:dyDescent="0.2">
      <c r="O3536" s="134" t="str">
        <f t="shared" si="173"/>
        <v/>
      </c>
      <c r="P3536" s="91" t="str">
        <f t="shared" si="175"/>
        <v/>
      </c>
      <c r="R3536" s="91" t="str">
        <f t="shared" si="174"/>
        <v/>
      </c>
    </row>
    <row r="3537" spans="15:18" x14ac:dyDescent="0.2">
      <c r="O3537" s="134" t="str">
        <f t="shared" si="173"/>
        <v/>
      </c>
      <c r="P3537" s="91" t="str">
        <f t="shared" si="175"/>
        <v/>
      </c>
      <c r="R3537" s="91" t="str">
        <f t="shared" si="174"/>
        <v/>
      </c>
    </row>
    <row r="3538" spans="15:18" x14ac:dyDescent="0.2">
      <c r="O3538" s="134" t="str">
        <f t="shared" si="173"/>
        <v/>
      </c>
      <c r="P3538" s="91" t="str">
        <f t="shared" si="175"/>
        <v/>
      </c>
      <c r="R3538" s="91" t="str">
        <f t="shared" si="174"/>
        <v/>
      </c>
    </row>
    <row r="3539" spans="15:18" x14ac:dyDescent="0.2">
      <c r="O3539" s="134" t="str">
        <f t="shared" si="173"/>
        <v/>
      </c>
      <c r="P3539" s="91" t="str">
        <f t="shared" si="175"/>
        <v/>
      </c>
      <c r="R3539" s="91" t="str">
        <f t="shared" si="174"/>
        <v/>
      </c>
    </row>
    <row r="3540" spans="15:18" x14ac:dyDescent="0.2">
      <c r="O3540" s="134" t="str">
        <f t="shared" si="173"/>
        <v/>
      </c>
      <c r="P3540" s="91" t="str">
        <f t="shared" si="175"/>
        <v/>
      </c>
      <c r="R3540" s="91" t="str">
        <f t="shared" si="174"/>
        <v/>
      </c>
    </row>
    <row r="3541" spans="15:18" x14ac:dyDescent="0.2">
      <c r="O3541" s="134" t="str">
        <f t="shared" si="173"/>
        <v/>
      </c>
      <c r="P3541" s="91" t="str">
        <f t="shared" si="175"/>
        <v/>
      </c>
      <c r="R3541" s="91" t="str">
        <f t="shared" si="174"/>
        <v/>
      </c>
    </row>
    <row r="3542" spans="15:18" x14ac:dyDescent="0.2">
      <c r="O3542" s="134" t="str">
        <f t="shared" si="173"/>
        <v/>
      </c>
      <c r="P3542" s="91" t="str">
        <f t="shared" si="175"/>
        <v/>
      </c>
      <c r="R3542" s="91" t="str">
        <f t="shared" si="174"/>
        <v/>
      </c>
    </row>
    <row r="3543" spans="15:18" x14ac:dyDescent="0.2">
      <c r="O3543" s="134" t="str">
        <f t="shared" si="173"/>
        <v/>
      </c>
      <c r="P3543" s="91" t="str">
        <f t="shared" si="175"/>
        <v/>
      </c>
      <c r="R3543" s="91" t="str">
        <f t="shared" si="174"/>
        <v/>
      </c>
    </row>
    <row r="3544" spans="15:18" x14ac:dyDescent="0.2">
      <c r="O3544" s="134" t="str">
        <f t="shared" si="173"/>
        <v/>
      </c>
      <c r="P3544" s="91" t="str">
        <f t="shared" si="175"/>
        <v/>
      </c>
      <c r="R3544" s="91" t="str">
        <f t="shared" si="174"/>
        <v/>
      </c>
    </row>
    <row r="3545" spans="15:18" x14ac:dyDescent="0.2">
      <c r="O3545" s="134" t="str">
        <f t="shared" si="173"/>
        <v/>
      </c>
      <c r="P3545" s="91" t="str">
        <f t="shared" si="175"/>
        <v/>
      </c>
      <c r="R3545" s="91" t="str">
        <f t="shared" si="174"/>
        <v/>
      </c>
    </row>
    <row r="3546" spans="15:18" x14ac:dyDescent="0.2">
      <c r="O3546" s="134" t="str">
        <f t="shared" si="173"/>
        <v/>
      </c>
      <c r="P3546" s="91" t="str">
        <f t="shared" si="175"/>
        <v/>
      </c>
      <c r="R3546" s="91" t="str">
        <f t="shared" si="174"/>
        <v/>
      </c>
    </row>
    <row r="3547" spans="15:18" x14ac:dyDescent="0.2">
      <c r="O3547" s="134" t="str">
        <f t="shared" si="173"/>
        <v/>
      </c>
      <c r="P3547" s="91" t="str">
        <f t="shared" si="175"/>
        <v/>
      </c>
      <c r="R3547" s="91" t="str">
        <f t="shared" si="174"/>
        <v/>
      </c>
    </row>
    <row r="3548" spans="15:18" x14ac:dyDescent="0.2">
      <c r="O3548" s="134" t="str">
        <f t="shared" si="173"/>
        <v/>
      </c>
      <c r="P3548" s="91" t="str">
        <f t="shared" si="175"/>
        <v/>
      </c>
      <c r="R3548" s="91" t="str">
        <f t="shared" si="174"/>
        <v/>
      </c>
    </row>
    <row r="3549" spans="15:18" x14ac:dyDescent="0.2">
      <c r="O3549" s="134" t="str">
        <f t="shared" si="173"/>
        <v/>
      </c>
      <c r="P3549" s="91" t="str">
        <f t="shared" si="175"/>
        <v/>
      </c>
      <c r="R3549" s="91" t="str">
        <f t="shared" si="174"/>
        <v/>
      </c>
    </row>
    <row r="3550" spans="15:18" x14ac:dyDescent="0.2">
      <c r="O3550" s="134" t="str">
        <f t="shared" si="173"/>
        <v/>
      </c>
      <c r="P3550" s="91" t="str">
        <f t="shared" si="175"/>
        <v/>
      </c>
      <c r="R3550" s="91" t="str">
        <f t="shared" si="174"/>
        <v/>
      </c>
    </row>
    <row r="3551" spans="15:18" x14ac:dyDescent="0.2">
      <c r="O3551" s="134" t="str">
        <f t="shared" si="173"/>
        <v/>
      </c>
      <c r="P3551" s="91" t="str">
        <f t="shared" si="175"/>
        <v/>
      </c>
      <c r="R3551" s="91" t="str">
        <f t="shared" si="174"/>
        <v/>
      </c>
    </row>
    <row r="3552" spans="15:18" x14ac:dyDescent="0.2">
      <c r="O3552" s="134" t="str">
        <f t="shared" si="173"/>
        <v/>
      </c>
      <c r="P3552" s="91" t="str">
        <f t="shared" si="175"/>
        <v/>
      </c>
      <c r="R3552" s="91" t="str">
        <f t="shared" si="174"/>
        <v/>
      </c>
    </row>
    <row r="3553" spans="15:18" x14ac:dyDescent="0.2">
      <c r="O3553" s="134" t="str">
        <f t="shared" si="173"/>
        <v/>
      </c>
      <c r="P3553" s="91" t="str">
        <f t="shared" si="175"/>
        <v/>
      </c>
      <c r="R3553" s="91" t="str">
        <f t="shared" si="174"/>
        <v/>
      </c>
    </row>
    <row r="3554" spans="15:18" x14ac:dyDescent="0.2">
      <c r="O3554" s="134" t="str">
        <f t="shared" si="173"/>
        <v/>
      </c>
      <c r="P3554" s="91" t="str">
        <f t="shared" si="175"/>
        <v/>
      </c>
      <c r="R3554" s="91" t="str">
        <f t="shared" si="174"/>
        <v/>
      </c>
    </row>
    <row r="3555" spans="15:18" x14ac:dyDescent="0.2">
      <c r="O3555" s="134" t="str">
        <f t="shared" si="173"/>
        <v/>
      </c>
      <c r="P3555" s="91" t="str">
        <f t="shared" si="175"/>
        <v/>
      </c>
      <c r="R3555" s="91" t="str">
        <f t="shared" si="174"/>
        <v/>
      </c>
    </row>
    <row r="3556" spans="15:18" x14ac:dyDescent="0.2">
      <c r="O3556" s="134" t="str">
        <f t="shared" si="173"/>
        <v/>
      </c>
      <c r="P3556" s="91" t="str">
        <f t="shared" si="175"/>
        <v/>
      </c>
      <c r="R3556" s="91" t="str">
        <f t="shared" si="174"/>
        <v/>
      </c>
    </row>
    <row r="3557" spans="15:18" x14ac:dyDescent="0.2">
      <c r="O3557" s="134" t="str">
        <f t="shared" si="173"/>
        <v/>
      </c>
      <c r="P3557" s="91" t="str">
        <f t="shared" si="175"/>
        <v/>
      </c>
      <c r="R3557" s="91" t="str">
        <f t="shared" si="174"/>
        <v/>
      </c>
    </row>
    <row r="3558" spans="15:18" x14ac:dyDescent="0.2">
      <c r="O3558" s="134" t="str">
        <f t="shared" si="173"/>
        <v/>
      </c>
      <c r="P3558" s="91" t="str">
        <f t="shared" si="175"/>
        <v/>
      </c>
      <c r="R3558" s="91" t="str">
        <f t="shared" si="174"/>
        <v/>
      </c>
    </row>
    <row r="3559" spans="15:18" x14ac:dyDescent="0.2">
      <c r="O3559" s="134" t="str">
        <f t="shared" si="173"/>
        <v/>
      </c>
      <c r="P3559" s="91" t="str">
        <f t="shared" si="175"/>
        <v/>
      </c>
      <c r="R3559" s="91" t="str">
        <f t="shared" si="174"/>
        <v/>
      </c>
    </row>
    <row r="3560" spans="15:18" x14ac:dyDescent="0.2">
      <c r="O3560" s="134" t="str">
        <f t="shared" si="173"/>
        <v/>
      </c>
      <c r="P3560" s="91" t="str">
        <f t="shared" si="175"/>
        <v/>
      </c>
      <c r="R3560" s="91" t="str">
        <f t="shared" si="174"/>
        <v/>
      </c>
    </row>
    <row r="3561" spans="15:18" x14ac:dyDescent="0.2">
      <c r="O3561" s="134" t="str">
        <f t="shared" si="173"/>
        <v/>
      </c>
      <c r="P3561" s="91" t="str">
        <f t="shared" si="175"/>
        <v/>
      </c>
      <c r="R3561" s="91" t="str">
        <f t="shared" si="174"/>
        <v/>
      </c>
    </row>
    <row r="3562" spans="15:18" x14ac:dyDescent="0.2">
      <c r="O3562" s="134" t="str">
        <f t="shared" si="173"/>
        <v/>
      </c>
      <c r="P3562" s="91" t="str">
        <f t="shared" si="175"/>
        <v/>
      </c>
      <c r="R3562" s="91" t="str">
        <f t="shared" si="174"/>
        <v/>
      </c>
    </row>
    <row r="3563" spans="15:18" x14ac:dyDescent="0.2">
      <c r="O3563" s="134" t="str">
        <f t="shared" si="173"/>
        <v/>
      </c>
      <c r="P3563" s="91" t="str">
        <f t="shared" si="175"/>
        <v/>
      </c>
      <c r="R3563" s="91" t="str">
        <f t="shared" si="174"/>
        <v/>
      </c>
    </row>
    <row r="3564" spans="15:18" x14ac:dyDescent="0.2">
      <c r="O3564" s="134" t="str">
        <f t="shared" si="173"/>
        <v/>
      </c>
      <c r="P3564" s="91" t="str">
        <f t="shared" si="175"/>
        <v/>
      </c>
      <c r="R3564" s="91" t="str">
        <f t="shared" si="174"/>
        <v/>
      </c>
    </row>
    <row r="3565" spans="15:18" x14ac:dyDescent="0.2">
      <c r="O3565" s="134" t="str">
        <f t="shared" si="173"/>
        <v/>
      </c>
      <c r="P3565" s="91" t="str">
        <f t="shared" si="175"/>
        <v/>
      </c>
      <c r="R3565" s="91" t="str">
        <f t="shared" si="174"/>
        <v/>
      </c>
    </row>
    <row r="3566" spans="15:18" x14ac:dyDescent="0.2">
      <c r="O3566" s="134" t="str">
        <f t="shared" si="173"/>
        <v/>
      </c>
      <c r="P3566" s="91" t="str">
        <f t="shared" si="175"/>
        <v/>
      </c>
      <c r="R3566" s="91" t="str">
        <f t="shared" si="174"/>
        <v/>
      </c>
    </row>
    <row r="3567" spans="15:18" x14ac:dyDescent="0.2">
      <c r="O3567" s="134" t="str">
        <f t="shared" si="173"/>
        <v/>
      </c>
      <c r="P3567" s="91" t="str">
        <f t="shared" si="175"/>
        <v/>
      </c>
      <c r="R3567" s="91" t="str">
        <f t="shared" si="174"/>
        <v/>
      </c>
    </row>
    <row r="3568" spans="15:18" x14ac:dyDescent="0.2">
      <c r="O3568" s="134" t="str">
        <f t="shared" si="173"/>
        <v/>
      </c>
      <c r="P3568" s="91" t="str">
        <f t="shared" si="175"/>
        <v/>
      </c>
      <c r="R3568" s="91" t="str">
        <f t="shared" si="174"/>
        <v/>
      </c>
    </row>
    <row r="3569" spans="15:18" x14ac:dyDescent="0.2">
      <c r="O3569" s="134" t="str">
        <f t="shared" si="173"/>
        <v/>
      </c>
      <c r="P3569" s="91" t="str">
        <f t="shared" si="175"/>
        <v/>
      </c>
      <c r="R3569" s="91" t="str">
        <f t="shared" si="174"/>
        <v/>
      </c>
    </row>
    <row r="3570" spans="15:18" x14ac:dyDescent="0.2">
      <c r="O3570" s="134" t="str">
        <f t="shared" si="173"/>
        <v/>
      </c>
      <c r="P3570" s="91" t="str">
        <f t="shared" si="175"/>
        <v/>
      </c>
      <c r="R3570" s="91" t="str">
        <f t="shared" si="174"/>
        <v/>
      </c>
    </row>
    <row r="3571" spans="15:18" x14ac:dyDescent="0.2">
      <c r="O3571" s="134" t="str">
        <f t="shared" si="173"/>
        <v/>
      </c>
      <c r="P3571" s="91" t="str">
        <f t="shared" si="175"/>
        <v/>
      </c>
      <c r="R3571" s="91" t="str">
        <f t="shared" si="174"/>
        <v/>
      </c>
    </row>
    <row r="3572" spans="15:18" x14ac:dyDescent="0.2">
      <c r="O3572" s="134" t="str">
        <f t="shared" si="173"/>
        <v/>
      </c>
      <c r="P3572" s="91" t="str">
        <f t="shared" si="175"/>
        <v/>
      </c>
      <c r="R3572" s="91" t="str">
        <f t="shared" si="174"/>
        <v/>
      </c>
    </row>
    <row r="3573" spans="15:18" x14ac:dyDescent="0.2">
      <c r="O3573" s="134" t="str">
        <f t="shared" si="173"/>
        <v/>
      </c>
      <c r="P3573" s="91" t="str">
        <f t="shared" si="175"/>
        <v/>
      </c>
      <c r="R3573" s="91" t="str">
        <f t="shared" si="174"/>
        <v/>
      </c>
    </row>
    <row r="3574" spans="15:18" x14ac:dyDescent="0.2">
      <c r="O3574" s="134" t="str">
        <f t="shared" si="173"/>
        <v/>
      </c>
      <c r="P3574" s="91" t="str">
        <f t="shared" si="175"/>
        <v/>
      </c>
      <c r="R3574" s="91" t="str">
        <f t="shared" si="174"/>
        <v/>
      </c>
    </row>
    <row r="3575" spans="15:18" x14ac:dyDescent="0.2">
      <c r="O3575" s="134" t="str">
        <f t="shared" si="173"/>
        <v/>
      </c>
      <c r="P3575" s="91" t="str">
        <f t="shared" si="175"/>
        <v/>
      </c>
      <c r="R3575" s="91" t="str">
        <f t="shared" si="174"/>
        <v/>
      </c>
    </row>
    <row r="3576" spans="15:18" x14ac:dyDescent="0.2">
      <c r="O3576" s="134" t="str">
        <f t="shared" si="173"/>
        <v/>
      </c>
      <c r="P3576" s="91" t="str">
        <f t="shared" si="175"/>
        <v/>
      </c>
      <c r="R3576" s="91" t="str">
        <f t="shared" si="174"/>
        <v/>
      </c>
    </row>
    <row r="3577" spans="15:18" x14ac:dyDescent="0.2">
      <c r="O3577" s="134" t="str">
        <f t="shared" si="173"/>
        <v/>
      </c>
      <c r="P3577" s="91" t="str">
        <f t="shared" si="175"/>
        <v/>
      </c>
      <c r="R3577" s="91" t="str">
        <f t="shared" si="174"/>
        <v/>
      </c>
    </row>
    <row r="3578" spans="15:18" x14ac:dyDescent="0.2">
      <c r="O3578" s="134" t="str">
        <f t="shared" si="173"/>
        <v/>
      </c>
      <c r="P3578" s="91" t="str">
        <f t="shared" si="175"/>
        <v/>
      </c>
      <c r="R3578" s="91" t="str">
        <f t="shared" si="174"/>
        <v/>
      </c>
    </row>
    <row r="3579" spans="15:18" x14ac:dyDescent="0.2">
      <c r="O3579" s="134" t="str">
        <f t="shared" si="173"/>
        <v/>
      </c>
      <c r="P3579" s="91" t="str">
        <f t="shared" si="175"/>
        <v/>
      </c>
      <c r="R3579" s="91" t="str">
        <f t="shared" si="174"/>
        <v/>
      </c>
    </row>
    <row r="3580" spans="15:18" x14ac:dyDescent="0.2">
      <c r="O3580" s="134" t="str">
        <f t="shared" si="173"/>
        <v/>
      </c>
      <c r="P3580" s="91" t="str">
        <f t="shared" si="175"/>
        <v/>
      </c>
      <c r="R3580" s="91" t="str">
        <f t="shared" si="174"/>
        <v/>
      </c>
    </row>
    <row r="3581" spans="15:18" x14ac:dyDescent="0.2">
      <c r="O3581" s="134" t="str">
        <f t="shared" si="173"/>
        <v/>
      </c>
      <c r="P3581" s="91" t="str">
        <f t="shared" si="175"/>
        <v/>
      </c>
      <c r="R3581" s="91" t="str">
        <f t="shared" si="174"/>
        <v/>
      </c>
    </row>
    <row r="3582" spans="15:18" x14ac:dyDescent="0.2">
      <c r="O3582" s="134" t="str">
        <f t="shared" si="173"/>
        <v/>
      </c>
      <c r="P3582" s="91" t="str">
        <f t="shared" si="175"/>
        <v/>
      </c>
      <c r="R3582" s="91" t="str">
        <f t="shared" si="174"/>
        <v/>
      </c>
    </row>
    <row r="3583" spans="15:18" x14ac:dyDescent="0.2">
      <c r="O3583" s="134" t="str">
        <f t="shared" si="173"/>
        <v/>
      </c>
      <c r="P3583" s="91" t="str">
        <f t="shared" si="175"/>
        <v/>
      </c>
      <c r="R3583" s="91" t="str">
        <f t="shared" si="174"/>
        <v/>
      </c>
    </row>
    <row r="3584" spans="15:18" x14ac:dyDescent="0.2">
      <c r="O3584" s="134" t="str">
        <f t="shared" si="173"/>
        <v/>
      </c>
      <c r="P3584" s="91" t="str">
        <f t="shared" si="175"/>
        <v/>
      </c>
      <c r="R3584" s="91" t="str">
        <f t="shared" si="174"/>
        <v/>
      </c>
    </row>
    <row r="3585" spans="15:18" x14ac:dyDescent="0.2">
      <c r="O3585" s="134" t="str">
        <f t="shared" si="173"/>
        <v/>
      </c>
      <c r="P3585" s="91" t="str">
        <f t="shared" si="175"/>
        <v/>
      </c>
      <c r="R3585" s="91" t="str">
        <f t="shared" si="174"/>
        <v/>
      </c>
    </row>
    <row r="3586" spans="15:18" x14ac:dyDescent="0.2">
      <c r="O3586" s="134" t="str">
        <f t="shared" si="173"/>
        <v/>
      </c>
      <c r="P3586" s="91" t="str">
        <f t="shared" si="175"/>
        <v/>
      </c>
      <c r="R3586" s="91" t="str">
        <f t="shared" si="174"/>
        <v/>
      </c>
    </row>
    <row r="3587" spans="15:18" x14ac:dyDescent="0.2">
      <c r="O3587" s="134" t="str">
        <f t="shared" ref="O3587:O3650" si="176">IF(A3587="","",1)</f>
        <v/>
      </c>
      <c r="P3587" s="91" t="str">
        <f t="shared" si="175"/>
        <v/>
      </c>
      <c r="R3587" s="91" t="str">
        <f t="shared" ref="R3587:R3650" si="177">IF(S3587="AGENT",2,"")&amp;IF(S3587="CLIENT",1,"")</f>
        <v/>
      </c>
    </row>
    <row r="3588" spans="15:18" x14ac:dyDescent="0.2">
      <c r="O3588" s="134" t="str">
        <f t="shared" si="176"/>
        <v/>
      </c>
      <c r="P3588" s="91" t="str">
        <f t="shared" ref="P3588:P3651" si="178">IF(OR(L3588="TROP CHER ALL IN", L3588="TROP CHER FOB", L3588="TROP CHER FRET", L3588="REP HORS DELAIS", L3588="PDT NON ADAPTE", L3588="CDE ANNULEE", L3588="AUTRE"),1, "")</f>
        <v/>
      </c>
      <c r="R3588" s="91" t="str">
        <f t="shared" si="177"/>
        <v/>
      </c>
    </row>
    <row r="3589" spans="15:18" x14ac:dyDescent="0.2">
      <c r="O3589" s="134" t="str">
        <f t="shared" si="176"/>
        <v/>
      </c>
      <c r="P3589" s="91" t="str">
        <f t="shared" si="178"/>
        <v/>
      </c>
      <c r="R3589" s="91" t="str">
        <f t="shared" si="177"/>
        <v/>
      </c>
    </row>
    <row r="3590" spans="15:18" x14ac:dyDescent="0.2">
      <c r="O3590" s="134" t="str">
        <f t="shared" si="176"/>
        <v/>
      </c>
      <c r="P3590" s="91" t="str">
        <f t="shared" si="178"/>
        <v/>
      </c>
      <c r="R3590" s="91" t="str">
        <f t="shared" si="177"/>
        <v/>
      </c>
    </row>
    <row r="3591" spans="15:18" x14ac:dyDescent="0.2">
      <c r="O3591" s="134" t="str">
        <f t="shared" si="176"/>
        <v/>
      </c>
      <c r="P3591" s="91" t="str">
        <f t="shared" si="178"/>
        <v/>
      </c>
      <c r="R3591" s="91" t="str">
        <f t="shared" si="177"/>
        <v/>
      </c>
    </row>
    <row r="3592" spans="15:18" x14ac:dyDescent="0.2">
      <c r="O3592" s="134" t="str">
        <f t="shared" si="176"/>
        <v/>
      </c>
      <c r="P3592" s="91" t="str">
        <f t="shared" si="178"/>
        <v/>
      </c>
      <c r="R3592" s="91" t="str">
        <f t="shared" si="177"/>
        <v/>
      </c>
    </row>
    <row r="3593" spans="15:18" x14ac:dyDescent="0.2">
      <c r="O3593" s="134" t="str">
        <f t="shared" si="176"/>
        <v/>
      </c>
      <c r="P3593" s="91" t="str">
        <f t="shared" si="178"/>
        <v/>
      </c>
      <c r="R3593" s="91" t="str">
        <f t="shared" si="177"/>
        <v/>
      </c>
    </row>
    <row r="3594" spans="15:18" x14ac:dyDescent="0.2">
      <c r="O3594" s="134" t="str">
        <f t="shared" si="176"/>
        <v/>
      </c>
      <c r="P3594" s="91" t="str">
        <f t="shared" si="178"/>
        <v/>
      </c>
      <c r="R3594" s="91" t="str">
        <f t="shared" si="177"/>
        <v/>
      </c>
    </row>
    <row r="3595" spans="15:18" x14ac:dyDescent="0.2">
      <c r="O3595" s="134" t="str">
        <f t="shared" si="176"/>
        <v/>
      </c>
      <c r="P3595" s="91" t="str">
        <f t="shared" si="178"/>
        <v/>
      </c>
      <c r="R3595" s="91" t="str">
        <f t="shared" si="177"/>
        <v/>
      </c>
    </row>
    <row r="3596" spans="15:18" x14ac:dyDescent="0.2">
      <c r="O3596" s="134" t="str">
        <f t="shared" si="176"/>
        <v/>
      </c>
      <c r="P3596" s="91" t="str">
        <f t="shared" si="178"/>
        <v/>
      </c>
      <c r="R3596" s="91" t="str">
        <f t="shared" si="177"/>
        <v/>
      </c>
    </row>
    <row r="3597" spans="15:18" x14ac:dyDescent="0.2">
      <c r="O3597" s="134" t="str">
        <f t="shared" si="176"/>
        <v/>
      </c>
      <c r="P3597" s="91" t="str">
        <f t="shared" si="178"/>
        <v/>
      </c>
      <c r="R3597" s="91" t="str">
        <f t="shared" si="177"/>
        <v/>
      </c>
    </row>
    <row r="3598" spans="15:18" x14ac:dyDescent="0.2">
      <c r="O3598" s="134" t="str">
        <f t="shared" si="176"/>
        <v/>
      </c>
      <c r="P3598" s="91" t="str">
        <f t="shared" si="178"/>
        <v/>
      </c>
      <c r="R3598" s="91" t="str">
        <f t="shared" si="177"/>
        <v/>
      </c>
    </row>
    <row r="3599" spans="15:18" x14ac:dyDescent="0.2">
      <c r="O3599" s="134" t="str">
        <f t="shared" si="176"/>
        <v/>
      </c>
      <c r="P3599" s="91" t="str">
        <f t="shared" si="178"/>
        <v/>
      </c>
      <c r="R3599" s="91" t="str">
        <f t="shared" si="177"/>
        <v/>
      </c>
    </row>
    <row r="3600" spans="15:18" x14ac:dyDescent="0.2">
      <c r="O3600" s="134" t="str">
        <f t="shared" si="176"/>
        <v/>
      </c>
      <c r="P3600" s="91" t="str">
        <f t="shared" si="178"/>
        <v/>
      </c>
      <c r="R3600" s="91" t="str">
        <f t="shared" si="177"/>
        <v/>
      </c>
    </row>
    <row r="3601" spans="15:18" x14ac:dyDescent="0.2">
      <c r="O3601" s="134" t="str">
        <f t="shared" si="176"/>
        <v/>
      </c>
      <c r="P3601" s="91" t="str">
        <f t="shared" si="178"/>
        <v/>
      </c>
      <c r="R3601" s="91" t="str">
        <f t="shared" si="177"/>
        <v/>
      </c>
    </row>
    <row r="3602" spans="15:18" x14ac:dyDescent="0.2">
      <c r="O3602" s="134" t="str">
        <f t="shared" si="176"/>
        <v/>
      </c>
      <c r="P3602" s="91" t="str">
        <f t="shared" si="178"/>
        <v/>
      </c>
      <c r="R3602" s="91" t="str">
        <f t="shared" si="177"/>
        <v/>
      </c>
    </row>
    <row r="3603" spans="15:18" x14ac:dyDescent="0.2">
      <c r="O3603" s="134" t="str">
        <f t="shared" si="176"/>
        <v/>
      </c>
      <c r="P3603" s="91" t="str">
        <f t="shared" si="178"/>
        <v/>
      </c>
      <c r="R3603" s="91" t="str">
        <f t="shared" si="177"/>
        <v/>
      </c>
    </row>
    <row r="3604" spans="15:18" x14ac:dyDescent="0.2">
      <c r="O3604" s="134" t="str">
        <f t="shared" si="176"/>
        <v/>
      </c>
      <c r="P3604" s="91" t="str">
        <f t="shared" si="178"/>
        <v/>
      </c>
      <c r="R3604" s="91" t="str">
        <f t="shared" si="177"/>
        <v/>
      </c>
    </row>
    <row r="3605" spans="15:18" x14ac:dyDescent="0.2">
      <c r="O3605" s="134" t="str">
        <f t="shared" si="176"/>
        <v/>
      </c>
      <c r="P3605" s="91" t="str">
        <f t="shared" si="178"/>
        <v/>
      </c>
      <c r="R3605" s="91" t="str">
        <f t="shared" si="177"/>
        <v/>
      </c>
    </row>
    <row r="3606" spans="15:18" x14ac:dyDescent="0.2">
      <c r="O3606" s="134" t="str">
        <f t="shared" si="176"/>
        <v/>
      </c>
      <c r="P3606" s="91" t="str">
        <f t="shared" si="178"/>
        <v/>
      </c>
      <c r="R3606" s="91" t="str">
        <f t="shared" si="177"/>
        <v/>
      </c>
    </row>
    <row r="3607" spans="15:18" x14ac:dyDescent="0.2">
      <c r="O3607" s="134" t="str">
        <f t="shared" si="176"/>
        <v/>
      </c>
      <c r="P3607" s="91" t="str">
        <f t="shared" si="178"/>
        <v/>
      </c>
      <c r="R3607" s="91" t="str">
        <f t="shared" si="177"/>
        <v/>
      </c>
    </row>
    <row r="3608" spans="15:18" x14ac:dyDescent="0.2">
      <c r="O3608" s="134" t="str">
        <f t="shared" si="176"/>
        <v/>
      </c>
      <c r="P3608" s="91" t="str">
        <f t="shared" si="178"/>
        <v/>
      </c>
      <c r="R3608" s="91" t="str">
        <f t="shared" si="177"/>
        <v/>
      </c>
    </row>
    <row r="3609" spans="15:18" x14ac:dyDescent="0.2">
      <c r="O3609" s="134" t="str">
        <f t="shared" si="176"/>
        <v/>
      </c>
      <c r="P3609" s="91" t="str">
        <f t="shared" si="178"/>
        <v/>
      </c>
      <c r="R3609" s="91" t="str">
        <f t="shared" si="177"/>
        <v/>
      </c>
    </row>
    <row r="3610" spans="15:18" x14ac:dyDescent="0.2">
      <c r="O3610" s="134" t="str">
        <f t="shared" si="176"/>
        <v/>
      </c>
      <c r="P3610" s="91" t="str">
        <f t="shared" si="178"/>
        <v/>
      </c>
      <c r="R3610" s="91" t="str">
        <f t="shared" si="177"/>
        <v/>
      </c>
    </row>
    <row r="3611" spans="15:18" x14ac:dyDescent="0.2">
      <c r="O3611" s="134" t="str">
        <f t="shared" si="176"/>
        <v/>
      </c>
      <c r="P3611" s="91" t="str">
        <f t="shared" si="178"/>
        <v/>
      </c>
      <c r="R3611" s="91" t="str">
        <f t="shared" si="177"/>
        <v/>
      </c>
    </row>
    <row r="3612" spans="15:18" x14ac:dyDescent="0.2">
      <c r="O3612" s="134" t="str">
        <f t="shared" si="176"/>
        <v/>
      </c>
      <c r="P3612" s="91" t="str">
        <f t="shared" si="178"/>
        <v/>
      </c>
      <c r="R3612" s="91" t="str">
        <f t="shared" si="177"/>
        <v/>
      </c>
    </row>
    <row r="3613" spans="15:18" x14ac:dyDescent="0.2">
      <c r="O3613" s="134" t="str">
        <f t="shared" si="176"/>
        <v/>
      </c>
      <c r="P3613" s="91" t="str">
        <f t="shared" si="178"/>
        <v/>
      </c>
      <c r="R3613" s="91" t="str">
        <f t="shared" si="177"/>
        <v/>
      </c>
    </row>
    <row r="3614" spans="15:18" x14ac:dyDescent="0.2">
      <c r="O3614" s="134" t="str">
        <f t="shared" si="176"/>
        <v/>
      </c>
      <c r="P3614" s="91" t="str">
        <f t="shared" si="178"/>
        <v/>
      </c>
      <c r="R3614" s="91" t="str">
        <f t="shared" si="177"/>
        <v/>
      </c>
    </row>
    <row r="3615" spans="15:18" x14ac:dyDescent="0.2">
      <c r="O3615" s="134" t="str">
        <f t="shared" si="176"/>
        <v/>
      </c>
      <c r="P3615" s="91" t="str">
        <f t="shared" si="178"/>
        <v/>
      </c>
      <c r="R3615" s="91" t="str">
        <f t="shared" si="177"/>
        <v/>
      </c>
    </row>
    <row r="3616" spans="15:18" x14ac:dyDescent="0.2">
      <c r="O3616" s="134" t="str">
        <f t="shared" si="176"/>
        <v/>
      </c>
      <c r="P3616" s="91" t="str">
        <f t="shared" si="178"/>
        <v/>
      </c>
      <c r="R3616" s="91" t="str">
        <f t="shared" si="177"/>
        <v/>
      </c>
    </row>
    <row r="3617" spans="15:18" x14ac:dyDescent="0.2">
      <c r="O3617" s="134" t="str">
        <f t="shared" si="176"/>
        <v/>
      </c>
      <c r="P3617" s="91" t="str">
        <f t="shared" si="178"/>
        <v/>
      </c>
      <c r="R3617" s="91" t="str">
        <f t="shared" si="177"/>
        <v/>
      </c>
    </row>
    <row r="3618" spans="15:18" x14ac:dyDescent="0.2">
      <c r="O3618" s="134" t="str">
        <f t="shared" si="176"/>
        <v/>
      </c>
      <c r="P3618" s="91" t="str">
        <f t="shared" si="178"/>
        <v/>
      </c>
      <c r="R3618" s="91" t="str">
        <f t="shared" si="177"/>
        <v/>
      </c>
    </row>
    <row r="3619" spans="15:18" x14ac:dyDescent="0.2">
      <c r="O3619" s="134" t="str">
        <f t="shared" si="176"/>
        <v/>
      </c>
      <c r="P3619" s="91" t="str">
        <f t="shared" si="178"/>
        <v/>
      </c>
      <c r="R3619" s="91" t="str">
        <f t="shared" si="177"/>
        <v/>
      </c>
    </row>
    <row r="3620" spans="15:18" x14ac:dyDescent="0.2">
      <c r="O3620" s="134" t="str">
        <f t="shared" si="176"/>
        <v/>
      </c>
      <c r="P3620" s="91" t="str">
        <f t="shared" si="178"/>
        <v/>
      </c>
      <c r="R3620" s="91" t="str">
        <f t="shared" si="177"/>
        <v/>
      </c>
    </row>
    <row r="3621" spans="15:18" x14ac:dyDescent="0.2">
      <c r="O3621" s="134" t="str">
        <f t="shared" si="176"/>
        <v/>
      </c>
      <c r="P3621" s="91" t="str">
        <f t="shared" si="178"/>
        <v/>
      </c>
      <c r="R3621" s="91" t="str">
        <f t="shared" si="177"/>
        <v/>
      </c>
    </row>
    <row r="3622" spans="15:18" x14ac:dyDescent="0.2">
      <c r="O3622" s="134" t="str">
        <f t="shared" si="176"/>
        <v/>
      </c>
      <c r="P3622" s="91" t="str">
        <f t="shared" si="178"/>
        <v/>
      </c>
      <c r="R3622" s="91" t="str">
        <f t="shared" si="177"/>
        <v/>
      </c>
    </row>
    <row r="3623" spans="15:18" x14ac:dyDescent="0.2">
      <c r="O3623" s="134" t="str">
        <f t="shared" si="176"/>
        <v/>
      </c>
      <c r="P3623" s="91" t="str">
        <f t="shared" si="178"/>
        <v/>
      </c>
      <c r="R3623" s="91" t="str">
        <f t="shared" si="177"/>
        <v/>
      </c>
    </row>
    <row r="3624" spans="15:18" x14ac:dyDescent="0.2">
      <c r="O3624" s="134" t="str">
        <f t="shared" si="176"/>
        <v/>
      </c>
      <c r="P3624" s="91" t="str">
        <f t="shared" si="178"/>
        <v/>
      </c>
      <c r="R3624" s="91" t="str">
        <f t="shared" si="177"/>
        <v/>
      </c>
    </row>
    <row r="3625" spans="15:18" x14ac:dyDescent="0.2">
      <c r="O3625" s="134" t="str">
        <f t="shared" si="176"/>
        <v/>
      </c>
      <c r="P3625" s="91" t="str">
        <f t="shared" si="178"/>
        <v/>
      </c>
      <c r="R3625" s="91" t="str">
        <f t="shared" si="177"/>
        <v/>
      </c>
    </row>
    <row r="3626" spans="15:18" x14ac:dyDescent="0.2">
      <c r="O3626" s="134" t="str">
        <f t="shared" si="176"/>
        <v/>
      </c>
      <c r="P3626" s="91" t="str">
        <f t="shared" si="178"/>
        <v/>
      </c>
      <c r="R3626" s="91" t="str">
        <f t="shared" si="177"/>
        <v/>
      </c>
    </row>
    <row r="3627" spans="15:18" x14ac:dyDescent="0.2">
      <c r="O3627" s="134" t="str">
        <f t="shared" si="176"/>
        <v/>
      </c>
      <c r="P3627" s="91" t="str">
        <f t="shared" si="178"/>
        <v/>
      </c>
      <c r="R3627" s="91" t="str">
        <f t="shared" si="177"/>
        <v/>
      </c>
    </row>
    <row r="3628" spans="15:18" x14ac:dyDescent="0.2">
      <c r="O3628" s="134" t="str">
        <f t="shared" si="176"/>
        <v/>
      </c>
      <c r="P3628" s="91" t="str">
        <f t="shared" si="178"/>
        <v/>
      </c>
      <c r="R3628" s="91" t="str">
        <f t="shared" si="177"/>
        <v/>
      </c>
    </row>
    <row r="3629" spans="15:18" x14ac:dyDescent="0.2">
      <c r="O3629" s="134" t="str">
        <f t="shared" si="176"/>
        <v/>
      </c>
      <c r="P3629" s="91" t="str">
        <f t="shared" si="178"/>
        <v/>
      </c>
      <c r="R3629" s="91" t="str">
        <f t="shared" si="177"/>
        <v/>
      </c>
    </row>
    <row r="3630" spans="15:18" x14ac:dyDescent="0.2">
      <c r="O3630" s="134" t="str">
        <f t="shared" si="176"/>
        <v/>
      </c>
      <c r="P3630" s="91" t="str">
        <f t="shared" si="178"/>
        <v/>
      </c>
      <c r="R3630" s="91" t="str">
        <f t="shared" si="177"/>
        <v/>
      </c>
    </row>
    <row r="3631" spans="15:18" x14ac:dyDescent="0.2">
      <c r="O3631" s="134" t="str">
        <f t="shared" si="176"/>
        <v/>
      </c>
      <c r="P3631" s="91" t="str">
        <f t="shared" si="178"/>
        <v/>
      </c>
      <c r="R3631" s="91" t="str">
        <f t="shared" si="177"/>
        <v/>
      </c>
    </row>
    <row r="3632" spans="15:18" x14ac:dyDescent="0.2">
      <c r="O3632" s="134" t="str">
        <f t="shared" si="176"/>
        <v/>
      </c>
      <c r="P3632" s="91" t="str">
        <f t="shared" si="178"/>
        <v/>
      </c>
      <c r="R3632" s="91" t="str">
        <f t="shared" si="177"/>
        <v/>
      </c>
    </row>
    <row r="3633" spans="15:18" x14ac:dyDescent="0.2">
      <c r="O3633" s="134" t="str">
        <f t="shared" si="176"/>
        <v/>
      </c>
      <c r="P3633" s="91" t="str">
        <f t="shared" si="178"/>
        <v/>
      </c>
      <c r="R3633" s="91" t="str">
        <f t="shared" si="177"/>
        <v/>
      </c>
    </row>
    <row r="3634" spans="15:18" x14ac:dyDescent="0.2">
      <c r="O3634" s="134" t="str">
        <f t="shared" si="176"/>
        <v/>
      </c>
      <c r="P3634" s="91" t="str">
        <f t="shared" si="178"/>
        <v/>
      </c>
      <c r="R3634" s="91" t="str">
        <f t="shared" si="177"/>
        <v/>
      </c>
    </row>
    <row r="3635" spans="15:18" x14ac:dyDescent="0.2">
      <c r="O3635" s="134" t="str">
        <f t="shared" si="176"/>
        <v/>
      </c>
      <c r="P3635" s="91" t="str">
        <f t="shared" si="178"/>
        <v/>
      </c>
      <c r="R3635" s="91" t="str">
        <f t="shared" si="177"/>
        <v/>
      </c>
    </row>
    <row r="3636" spans="15:18" x14ac:dyDescent="0.2">
      <c r="O3636" s="134" t="str">
        <f t="shared" si="176"/>
        <v/>
      </c>
      <c r="P3636" s="91" t="str">
        <f t="shared" si="178"/>
        <v/>
      </c>
      <c r="R3636" s="91" t="str">
        <f t="shared" si="177"/>
        <v/>
      </c>
    </row>
    <row r="3637" spans="15:18" x14ac:dyDescent="0.2">
      <c r="O3637" s="134" t="str">
        <f t="shared" si="176"/>
        <v/>
      </c>
      <c r="P3637" s="91" t="str">
        <f t="shared" si="178"/>
        <v/>
      </c>
      <c r="R3637" s="91" t="str">
        <f t="shared" si="177"/>
        <v/>
      </c>
    </row>
    <row r="3638" spans="15:18" x14ac:dyDescent="0.2">
      <c r="O3638" s="134" t="str">
        <f t="shared" si="176"/>
        <v/>
      </c>
      <c r="P3638" s="91" t="str">
        <f t="shared" si="178"/>
        <v/>
      </c>
      <c r="R3638" s="91" t="str">
        <f t="shared" si="177"/>
        <v/>
      </c>
    </row>
    <row r="3639" spans="15:18" x14ac:dyDescent="0.2">
      <c r="O3639" s="134" t="str">
        <f t="shared" si="176"/>
        <v/>
      </c>
      <c r="P3639" s="91" t="str">
        <f t="shared" si="178"/>
        <v/>
      </c>
      <c r="R3639" s="91" t="str">
        <f t="shared" si="177"/>
        <v/>
      </c>
    </row>
    <row r="3640" spans="15:18" x14ac:dyDescent="0.2">
      <c r="O3640" s="134" t="str">
        <f t="shared" si="176"/>
        <v/>
      </c>
      <c r="P3640" s="91" t="str">
        <f t="shared" si="178"/>
        <v/>
      </c>
      <c r="R3640" s="91" t="str">
        <f t="shared" si="177"/>
        <v/>
      </c>
    </row>
    <row r="3641" spans="15:18" x14ac:dyDescent="0.2">
      <c r="O3641" s="134" t="str">
        <f t="shared" si="176"/>
        <v/>
      </c>
      <c r="P3641" s="91" t="str">
        <f t="shared" si="178"/>
        <v/>
      </c>
      <c r="R3641" s="91" t="str">
        <f t="shared" si="177"/>
        <v/>
      </c>
    </row>
    <row r="3642" spans="15:18" x14ac:dyDescent="0.2">
      <c r="O3642" s="134" t="str">
        <f t="shared" si="176"/>
        <v/>
      </c>
      <c r="P3642" s="91" t="str">
        <f t="shared" si="178"/>
        <v/>
      </c>
      <c r="R3642" s="91" t="str">
        <f t="shared" si="177"/>
        <v/>
      </c>
    </row>
    <row r="3643" spans="15:18" x14ac:dyDescent="0.2">
      <c r="O3643" s="134" t="str">
        <f t="shared" si="176"/>
        <v/>
      </c>
      <c r="P3643" s="91" t="str">
        <f t="shared" si="178"/>
        <v/>
      </c>
      <c r="R3643" s="91" t="str">
        <f t="shared" si="177"/>
        <v/>
      </c>
    </row>
    <row r="3644" spans="15:18" x14ac:dyDescent="0.2">
      <c r="O3644" s="134" t="str">
        <f t="shared" si="176"/>
        <v/>
      </c>
      <c r="P3644" s="91" t="str">
        <f t="shared" si="178"/>
        <v/>
      </c>
      <c r="R3644" s="91" t="str">
        <f t="shared" si="177"/>
        <v/>
      </c>
    </row>
    <row r="3645" spans="15:18" x14ac:dyDescent="0.2">
      <c r="O3645" s="134" t="str">
        <f t="shared" si="176"/>
        <v/>
      </c>
      <c r="P3645" s="91" t="str">
        <f t="shared" si="178"/>
        <v/>
      </c>
      <c r="R3645" s="91" t="str">
        <f t="shared" si="177"/>
        <v/>
      </c>
    </row>
    <row r="3646" spans="15:18" x14ac:dyDescent="0.2">
      <c r="O3646" s="134" t="str">
        <f t="shared" si="176"/>
        <v/>
      </c>
      <c r="P3646" s="91" t="str">
        <f t="shared" si="178"/>
        <v/>
      </c>
      <c r="R3646" s="91" t="str">
        <f t="shared" si="177"/>
        <v/>
      </c>
    </row>
    <row r="3647" spans="15:18" x14ac:dyDescent="0.2">
      <c r="O3647" s="134" t="str">
        <f t="shared" si="176"/>
        <v/>
      </c>
      <c r="P3647" s="91" t="str">
        <f t="shared" si="178"/>
        <v/>
      </c>
      <c r="R3647" s="91" t="str">
        <f t="shared" si="177"/>
        <v/>
      </c>
    </row>
    <row r="3648" spans="15:18" x14ac:dyDescent="0.2">
      <c r="O3648" s="134" t="str">
        <f t="shared" si="176"/>
        <v/>
      </c>
      <c r="P3648" s="91" t="str">
        <f t="shared" si="178"/>
        <v/>
      </c>
      <c r="R3648" s="91" t="str">
        <f t="shared" si="177"/>
        <v/>
      </c>
    </row>
    <row r="3649" spans="15:18" x14ac:dyDescent="0.2">
      <c r="O3649" s="134" t="str">
        <f t="shared" si="176"/>
        <v/>
      </c>
      <c r="P3649" s="91" t="str">
        <f t="shared" si="178"/>
        <v/>
      </c>
      <c r="R3649" s="91" t="str">
        <f t="shared" si="177"/>
        <v/>
      </c>
    </row>
    <row r="3650" spans="15:18" x14ac:dyDescent="0.2">
      <c r="O3650" s="134" t="str">
        <f t="shared" si="176"/>
        <v/>
      </c>
      <c r="P3650" s="91" t="str">
        <f t="shared" si="178"/>
        <v/>
      </c>
      <c r="R3650" s="91" t="str">
        <f t="shared" si="177"/>
        <v/>
      </c>
    </row>
    <row r="3651" spans="15:18" x14ac:dyDescent="0.2">
      <c r="O3651" s="134" t="str">
        <f t="shared" ref="O3651:O3714" si="179">IF(A3651="","",1)</f>
        <v/>
      </c>
      <c r="P3651" s="91" t="str">
        <f t="shared" si="178"/>
        <v/>
      </c>
      <c r="R3651" s="91" t="str">
        <f t="shared" ref="R3651:R3714" si="180">IF(S3651="AGENT",2,"")&amp;IF(S3651="CLIENT",1,"")</f>
        <v/>
      </c>
    </row>
    <row r="3652" spans="15:18" x14ac:dyDescent="0.2">
      <c r="O3652" s="134" t="str">
        <f t="shared" si="179"/>
        <v/>
      </c>
      <c r="P3652" s="91" t="str">
        <f t="shared" ref="P3652:P3715" si="181">IF(OR(L3652="TROP CHER ALL IN", L3652="TROP CHER FOB", L3652="TROP CHER FRET", L3652="REP HORS DELAIS", L3652="PDT NON ADAPTE", L3652="CDE ANNULEE", L3652="AUTRE"),1, "")</f>
        <v/>
      </c>
      <c r="R3652" s="91" t="str">
        <f t="shared" si="180"/>
        <v/>
      </c>
    </row>
    <row r="3653" spans="15:18" x14ac:dyDescent="0.2">
      <c r="O3653" s="134" t="str">
        <f t="shared" si="179"/>
        <v/>
      </c>
      <c r="P3653" s="91" t="str">
        <f t="shared" si="181"/>
        <v/>
      </c>
      <c r="R3653" s="91" t="str">
        <f t="shared" si="180"/>
        <v/>
      </c>
    </row>
    <row r="3654" spans="15:18" x14ac:dyDescent="0.2">
      <c r="O3654" s="134" t="str">
        <f t="shared" si="179"/>
        <v/>
      </c>
      <c r="P3654" s="91" t="str">
        <f t="shared" si="181"/>
        <v/>
      </c>
      <c r="R3654" s="91" t="str">
        <f t="shared" si="180"/>
        <v/>
      </c>
    </row>
    <row r="3655" spans="15:18" x14ac:dyDescent="0.2">
      <c r="O3655" s="134" t="str">
        <f t="shared" si="179"/>
        <v/>
      </c>
      <c r="P3655" s="91" t="str">
        <f t="shared" si="181"/>
        <v/>
      </c>
      <c r="R3655" s="91" t="str">
        <f t="shared" si="180"/>
        <v/>
      </c>
    </row>
    <row r="3656" spans="15:18" x14ac:dyDescent="0.2">
      <c r="O3656" s="134" t="str">
        <f t="shared" si="179"/>
        <v/>
      </c>
      <c r="P3656" s="91" t="str">
        <f t="shared" si="181"/>
        <v/>
      </c>
      <c r="R3656" s="91" t="str">
        <f t="shared" si="180"/>
        <v/>
      </c>
    </row>
    <row r="3657" spans="15:18" x14ac:dyDescent="0.2">
      <c r="O3657" s="134" t="str">
        <f t="shared" si="179"/>
        <v/>
      </c>
      <c r="P3657" s="91" t="str">
        <f t="shared" si="181"/>
        <v/>
      </c>
      <c r="R3657" s="91" t="str">
        <f t="shared" si="180"/>
        <v/>
      </c>
    </row>
    <row r="3658" spans="15:18" x14ac:dyDescent="0.2">
      <c r="O3658" s="134" t="str">
        <f t="shared" si="179"/>
        <v/>
      </c>
      <c r="P3658" s="91" t="str">
        <f t="shared" si="181"/>
        <v/>
      </c>
      <c r="R3658" s="91" t="str">
        <f t="shared" si="180"/>
        <v/>
      </c>
    </row>
    <row r="3659" spans="15:18" x14ac:dyDescent="0.2">
      <c r="O3659" s="134" t="str">
        <f t="shared" si="179"/>
        <v/>
      </c>
      <c r="P3659" s="91" t="str">
        <f t="shared" si="181"/>
        <v/>
      </c>
      <c r="R3659" s="91" t="str">
        <f t="shared" si="180"/>
        <v/>
      </c>
    </row>
    <row r="3660" spans="15:18" x14ac:dyDescent="0.2">
      <c r="O3660" s="134" t="str">
        <f t="shared" si="179"/>
        <v/>
      </c>
      <c r="P3660" s="91" t="str">
        <f t="shared" si="181"/>
        <v/>
      </c>
      <c r="R3660" s="91" t="str">
        <f t="shared" si="180"/>
        <v/>
      </c>
    </row>
    <row r="3661" spans="15:18" x14ac:dyDescent="0.2">
      <c r="O3661" s="134" t="str">
        <f t="shared" si="179"/>
        <v/>
      </c>
      <c r="P3661" s="91" t="str">
        <f t="shared" si="181"/>
        <v/>
      </c>
      <c r="R3661" s="91" t="str">
        <f t="shared" si="180"/>
        <v/>
      </c>
    </row>
    <row r="3662" spans="15:18" x14ac:dyDescent="0.2">
      <c r="O3662" s="134" t="str">
        <f t="shared" si="179"/>
        <v/>
      </c>
      <c r="P3662" s="91" t="str">
        <f t="shared" si="181"/>
        <v/>
      </c>
      <c r="R3662" s="91" t="str">
        <f t="shared" si="180"/>
        <v/>
      </c>
    </row>
    <row r="3663" spans="15:18" x14ac:dyDescent="0.2">
      <c r="O3663" s="134" t="str">
        <f t="shared" si="179"/>
        <v/>
      </c>
      <c r="P3663" s="91" t="str">
        <f t="shared" si="181"/>
        <v/>
      </c>
      <c r="R3663" s="91" t="str">
        <f t="shared" si="180"/>
        <v/>
      </c>
    </row>
    <row r="3664" spans="15:18" x14ac:dyDescent="0.2">
      <c r="O3664" s="134" t="str">
        <f t="shared" si="179"/>
        <v/>
      </c>
      <c r="P3664" s="91" t="str">
        <f t="shared" si="181"/>
        <v/>
      </c>
      <c r="R3664" s="91" t="str">
        <f t="shared" si="180"/>
        <v/>
      </c>
    </row>
    <row r="3665" spans="15:18" x14ac:dyDescent="0.2">
      <c r="O3665" s="134" t="str">
        <f t="shared" si="179"/>
        <v/>
      </c>
      <c r="P3665" s="91" t="str">
        <f t="shared" si="181"/>
        <v/>
      </c>
      <c r="R3665" s="91" t="str">
        <f t="shared" si="180"/>
        <v/>
      </c>
    </row>
    <row r="3666" spans="15:18" x14ac:dyDescent="0.2">
      <c r="O3666" s="134" t="str">
        <f t="shared" si="179"/>
        <v/>
      </c>
      <c r="P3666" s="91" t="str">
        <f t="shared" si="181"/>
        <v/>
      </c>
      <c r="R3666" s="91" t="str">
        <f t="shared" si="180"/>
        <v/>
      </c>
    </row>
    <row r="3667" spans="15:18" x14ac:dyDescent="0.2">
      <c r="O3667" s="134" t="str">
        <f t="shared" si="179"/>
        <v/>
      </c>
      <c r="P3667" s="91" t="str">
        <f t="shared" si="181"/>
        <v/>
      </c>
      <c r="R3667" s="91" t="str">
        <f t="shared" si="180"/>
        <v/>
      </c>
    </row>
    <row r="3668" spans="15:18" x14ac:dyDescent="0.2">
      <c r="O3668" s="134" t="str">
        <f t="shared" si="179"/>
        <v/>
      </c>
      <c r="P3668" s="91" t="str">
        <f t="shared" si="181"/>
        <v/>
      </c>
      <c r="R3668" s="91" t="str">
        <f t="shared" si="180"/>
        <v/>
      </c>
    </row>
    <row r="3669" spans="15:18" x14ac:dyDescent="0.2">
      <c r="O3669" s="134" t="str">
        <f t="shared" si="179"/>
        <v/>
      </c>
      <c r="P3669" s="91" t="str">
        <f t="shared" si="181"/>
        <v/>
      </c>
      <c r="R3669" s="91" t="str">
        <f t="shared" si="180"/>
        <v/>
      </c>
    </row>
    <row r="3670" spans="15:18" x14ac:dyDescent="0.2">
      <c r="O3670" s="134" t="str">
        <f t="shared" si="179"/>
        <v/>
      </c>
      <c r="P3670" s="91" t="str">
        <f t="shared" si="181"/>
        <v/>
      </c>
      <c r="R3670" s="91" t="str">
        <f t="shared" si="180"/>
        <v/>
      </c>
    </row>
    <row r="3671" spans="15:18" x14ac:dyDescent="0.2">
      <c r="O3671" s="134" t="str">
        <f t="shared" si="179"/>
        <v/>
      </c>
      <c r="P3671" s="91" t="str">
        <f t="shared" si="181"/>
        <v/>
      </c>
      <c r="R3671" s="91" t="str">
        <f t="shared" si="180"/>
        <v/>
      </c>
    </row>
    <row r="3672" spans="15:18" x14ac:dyDescent="0.2">
      <c r="O3672" s="134" t="str">
        <f t="shared" si="179"/>
        <v/>
      </c>
      <c r="P3672" s="91" t="str">
        <f t="shared" si="181"/>
        <v/>
      </c>
      <c r="R3672" s="91" t="str">
        <f t="shared" si="180"/>
        <v/>
      </c>
    </row>
    <row r="3673" spans="15:18" x14ac:dyDescent="0.2">
      <c r="O3673" s="134" t="str">
        <f t="shared" si="179"/>
        <v/>
      </c>
      <c r="P3673" s="91" t="str">
        <f t="shared" si="181"/>
        <v/>
      </c>
      <c r="R3673" s="91" t="str">
        <f t="shared" si="180"/>
        <v/>
      </c>
    </row>
    <row r="3674" spans="15:18" x14ac:dyDescent="0.2">
      <c r="O3674" s="134" t="str">
        <f t="shared" si="179"/>
        <v/>
      </c>
      <c r="P3674" s="91" t="str">
        <f t="shared" si="181"/>
        <v/>
      </c>
      <c r="R3674" s="91" t="str">
        <f t="shared" si="180"/>
        <v/>
      </c>
    </row>
    <row r="3675" spans="15:18" x14ac:dyDescent="0.2">
      <c r="O3675" s="134" t="str">
        <f t="shared" si="179"/>
        <v/>
      </c>
      <c r="P3675" s="91" t="str">
        <f t="shared" si="181"/>
        <v/>
      </c>
      <c r="R3675" s="91" t="str">
        <f t="shared" si="180"/>
        <v/>
      </c>
    </row>
    <row r="3676" spans="15:18" x14ac:dyDescent="0.2">
      <c r="O3676" s="134" t="str">
        <f t="shared" si="179"/>
        <v/>
      </c>
      <c r="P3676" s="91" t="str">
        <f t="shared" si="181"/>
        <v/>
      </c>
      <c r="R3676" s="91" t="str">
        <f t="shared" si="180"/>
        <v/>
      </c>
    </row>
    <row r="3677" spans="15:18" x14ac:dyDescent="0.2">
      <c r="O3677" s="134" t="str">
        <f t="shared" si="179"/>
        <v/>
      </c>
      <c r="P3677" s="91" t="str">
        <f t="shared" si="181"/>
        <v/>
      </c>
      <c r="R3677" s="91" t="str">
        <f t="shared" si="180"/>
        <v/>
      </c>
    </row>
    <row r="3678" spans="15:18" x14ac:dyDescent="0.2">
      <c r="O3678" s="134" t="str">
        <f t="shared" si="179"/>
        <v/>
      </c>
      <c r="P3678" s="91" t="str">
        <f t="shared" si="181"/>
        <v/>
      </c>
      <c r="R3678" s="91" t="str">
        <f t="shared" si="180"/>
        <v/>
      </c>
    </row>
    <row r="3679" spans="15:18" x14ac:dyDescent="0.2">
      <c r="O3679" s="134" t="str">
        <f t="shared" si="179"/>
        <v/>
      </c>
      <c r="P3679" s="91" t="str">
        <f t="shared" si="181"/>
        <v/>
      </c>
      <c r="R3679" s="91" t="str">
        <f t="shared" si="180"/>
        <v/>
      </c>
    </row>
    <row r="3680" spans="15:18" x14ac:dyDescent="0.2">
      <c r="O3680" s="134" t="str">
        <f t="shared" si="179"/>
        <v/>
      </c>
      <c r="P3680" s="91" t="str">
        <f t="shared" si="181"/>
        <v/>
      </c>
      <c r="R3680" s="91" t="str">
        <f t="shared" si="180"/>
        <v/>
      </c>
    </row>
    <row r="3681" spans="15:18" x14ac:dyDescent="0.2">
      <c r="O3681" s="134" t="str">
        <f t="shared" si="179"/>
        <v/>
      </c>
      <c r="P3681" s="91" t="str">
        <f t="shared" si="181"/>
        <v/>
      </c>
      <c r="R3681" s="91" t="str">
        <f t="shared" si="180"/>
        <v/>
      </c>
    </row>
    <row r="3682" spans="15:18" x14ac:dyDescent="0.2">
      <c r="O3682" s="134" t="str">
        <f t="shared" si="179"/>
        <v/>
      </c>
      <c r="P3682" s="91" t="str">
        <f t="shared" si="181"/>
        <v/>
      </c>
      <c r="R3682" s="91" t="str">
        <f t="shared" si="180"/>
        <v/>
      </c>
    </row>
    <row r="3683" spans="15:18" x14ac:dyDescent="0.2">
      <c r="O3683" s="134" t="str">
        <f t="shared" si="179"/>
        <v/>
      </c>
      <c r="P3683" s="91" t="str">
        <f t="shared" si="181"/>
        <v/>
      </c>
      <c r="R3683" s="91" t="str">
        <f t="shared" si="180"/>
        <v/>
      </c>
    </row>
    <row r="3684" spans="15:18" x14ac:dyDescent="0.2">
      <c r="O3684" s="134" t="str">
        <f t="shared" si="179"/>
        <v/>
      </c>
      <c r="P3684" s="91" t="str">
        <f t="shared" si="181"/>
        <v/>
      </c>
      <c r="R3684" s="91" t="str">
        <f t="shared" si="180"/>
        <v/>
      </c>
    </row>
    <row r="3685" spans="15:18" x14ac:dyDescent="0.2">
      <c r="O3685" s="134" t="str">
        <f t="shared" si="179"/>
        <v/>
      </c>
      <c r="P3685" s="91" t="str">
        <f t="shared" si="181"/>
        <v/>
      </c>
      <c r="R3685" s="91" t="str">
        <f t="shared" si="180"/>
        <v/>
      </c>
    </row>
    <row r="3686" spans="15:18" x14ac:dyDescent="0.2">
      <c r="O3686" s="134" t="str">
        <f t="shared" si="179"/>
        <v/>
      </c>
      <c r="P3686" s="91" t="str">
        <f t="shared" si="181"/>
        <v/>
      </c>
      <c r="R3686" s="91" t="str">
        <f t="shared" si="180"/>
        <v/>
      </c>
    </row>
    <row r="3687" spans="15:18" x14ac:dyDescent="0.2">
      <c r="O3687" s="134" t="str">
        <f t="shared" si="179"/>
        <v/>
      </c>
      <c r="P3687" s="91" t="str">
        <f t="shared" si="181"/>
        <v/>
      </c>
      <c r="R3687" s="91" t="str">
        <f t="shared" si="180"/>
        <v/>
      </c>
    </row>
    <row r="3688" spans="15:18" x14ac:dyDescent="0.2">
      <c r="O3688" s="134" t="str">
        <f t="shared" si="179"/>
        <v/>
      </c>
      <c r="P3688" s="91" t="str">
        <f t="shared" si="181"/>
        <v/>
      </c>
      <c r="R3688" s="91" t="str">
        <f t="shared" si="180"/>
        <v/>
      </c>
    </row>
    <row r="3689" spans="15:18" x14ac:dyDescent="0.2">
      <c r="O3689" s="134" t="str">
        <f t="shared" si="179"/>
        <v/>
      </c>
      <c r="P3689" s="91" t="str">
        <f t="shared" si="181"/>
        <v/>
      </c>
      <c r="R3689" s="91" t="str">
        <f t="shared" si="180"/>
        <v/>
      </c>
    </row>
    <row r="3690" spans="15:18" x14ac:dyDescent="0.2">
      <c r="O3690" s="134" t="str">
        <f t="shared" si="179"/>
        <v/>
      </c>
      <c r="P3690" s="91" t="str">
        <f t="shared" si="181"/>
        <v/>
      </c>
      <c r="R3690" s="91" t="str">
        <f t="shared" si="180"/>
        <v/>
      </c>
    </row>
    <row r="3691" spans="15:18" x14ac:dyDescent="0.2">
      <c r="O3691" s="134" t="str">
        <f t="shared" si="179"/>
        <v/>
      </c>
      <c r="P3691" s="91" t="str">
        <f t="shared" si="181"/>
        <v/>
      </c>
      <c r="R3691" s="91" t="str">
        <f t="shared" si="180"/>
        <v/>
      </c>
    </row>
    <row r="3692" spans="15:18" x14ac:dyDescent="0.2">
      <c r="O3692" s="134" t="str">
        <f t="shared" si="179"/>
        <v/>
      </c>
      <c r="P3692" s="91" t="str">
        <f t="shared" si="181"/>
        <v/>
      </c>
      <c r="R3692" s="91" t="str">
        <f t="shared" si="180"/>
        <v/>
      </c>
    </row>
    <row r="3693" spans="15:18" x14ac:dyDescent="0.2">
      <c r="O3693" s="134" t="str">
        <f t="shared" si="179"/>
        <v/>
      </c>
      <c r="P3693" s="91" t="str">
        <f t="shared" si="181"/>
        <v/>
      </c>
      <c r="R3693" s="91" t="str">
        <f t="shared" si="180"/>
        <v/>
      </c>
    </row>
    <row r="3694" spans="15:18" x14ac:dyDescent="0.2">
      <c r="O3694" s="134" t="str">
        <f t="shared" si="179"/>
        <v/>
      </c>
      <c r="P3694" s="91" t="str">
        <f t="shared" si="181"/>
        <v/>
      </c>
      <c r="R3694" s="91" t="str">
        <f t="shared" si="180"/>
        <v/>
      </c>
    </row>
    <row r="3695" spans="15:18" x14ac:dyDescent="0.2">
      <c r="O3695" s="134" t="str">
        <f t="shared" si="179"/>
        <v/>
      </c>
      <c r="P3695" s="91" t="str">
        <f t="shared" si="181"/>
        <v/>
      </c>
      <c r="R3695" s="91" t="str">
        <f t="shared" si="180"/>
        <v/>
      </c>
    </row>
    <row r="3696" spans="15:18" x14ac:dyDescent="0.2">
      <c r="O3696" s="134" t="str">
        <f t="shared" si="179"/>
        <v/>
      </c>
      <c r="P3696" s="91" t="str">
        <f t="shared" si="181"/>
        <v/>
      </c>
      <c r="R3696" s="91" t="str">
        <f t="shared" si="180"/>
        <v/>
      </c>
    </row>
    <row r="3697" spans="15:18" x14ac:dyDescent="0.2">
      <c r="O3697" s="134" t="str">
        <f t="shared" si="179"/>
        <v/>
      </c>
      <c r="P3697" s="91" t="str">
        <f t="shared" si="181"/>
        <v/>
      </c>
      <c r="R3697" s="91" t="str">
        <f t="shared" si="180"/>
        <v/>
      </c>
    </row>
    <row r="3698" spans="15:18" x14ac:dyDescent="0.2">
      <c r="O3698" s="134" t="str">
        <f t="shared" si="179"/>
        <v/>
      </c>
      <c r="P3698" s="91" t="str">
        <f t="shared" si="181"/>
        <v/>
      </c>
      <c r="R3698" s="91" t="str">
        <f t="shared" si="180"/>
        <v/>
      </c>
    </row>
    <row r="3699" spans="15:18" x14ac:dyDescent="0.2">
      <c r="O3699" s="134" t="str">
        <f t="shared" si="179"/>
        <v/>
      </c>
      <c r="P3699" s="91" t="str">
        <f t="shared" si="181"/>
        <v/>
      </c>
      <c r="R3699" s="91" t="str">
        <f t="shared" si="180"/>
        <v/>
      </c>
    </row>
    <row r="3700" spans="15:18" x14ac:dyDescent="0.2">
      <c r="O3700" s="134" t="str">
        <f t="shared" si="179"/>
        <v/>
      </c>
      <c r="P3700" s="91" t="str">
        <f t="shared" si="181"/>
        <v/>
      </c>
      <c r="R3700" s="91" t="str">
        <f t="shared" si="180"/>
        <v/>
      </c>
    </row>
    <row r="3701" spans="15:18" x14ac:dyDescent="0.2">
      <c r="O3701" s="134" t="str">
        <f t="shared" si="179"/>
        <v/>
      </c>
      <c r="P3701" s="91" t="str">
        <f t="shared" si="181"/>
        <v/>
      </c>
      <c r="R3701" s="91" t="str">
        <f t="shared" si="180"/>
        <v/>
      </c>
    </row>
    <row r="3702" spans="15:18" x14ac:dyDescent="0.2">
      <c r="O3702" s="134" t="str">
        <f t="shared" si="179"/>
        <v/>
      </c>
      <c r="P3702" s="91" t="str">
        <f t="shared" si="181"/>
        <v/>
      </c>
      <c r="R3702" s="91" t="str">
        <f t="shared" si="180"/>
        <v/>
      </c>
    </row>
    <row r="3703" spans="15:18" x14ac:dyDescent="0.2">
      <c r="O3703" s="134" t="str">
        <f t="shared" si="179"/>
        <v/>
      </c>
      <c r="P3703" s="91" t="str">
        <f t="shared" si="181"/>
        <v/>
      </c>
      <c r="R3703" s="91" t="str">
        <f t="shared" si="180"/>
        <v/>
      </c>
    </row>
    <row r="3704" spans="15:18" x14ac:dyDescent="0.2">
      <c r="O3704" s="134" t="str">
        <f t="shared" si="179"/>
        <v/>
      </c>
      <c r="P3704" s="91" t="str">
        <f t="shared" si="181"/>
        <v/>
      </c>
      <c r="R3704" s="91" t="str">
        <f t="shared" si="180"/>
        <v/>
      </c>
    </row>
    <row r="3705" spans="15:18" x14ac:dyDescent="0.2">
      <c r="O3705" s="134" t="str">
        <f t="shared" si="179"/>
        <v/>
      </c>
      <c r="P3705" s="91" t="str">
        <f t="shared" si="181"/>
        <v/>
      </c>
      <c r="R3705" s="91" t="str">
        <f t="shared" si="180"/>
        <v/>
      </c>
    </row>
    <row r="3706" spans="15:18" x14ac:dyDescent="0.2">
      <c r="O3706" s="134" t="str">
        <f t="shared" si="179"/>
        <v/>
      </c>
      <c r="P3706" s="91" t="str">
        <f t="shared" si="181"/>
        <v/>
      </c>
      <c r="R3706" s="91" t="str">
        <f t="shared" si="180"/>
        <v/>
      </c>
    </row>
    <row r="3707" spans="15:18" x14ac:dyDescent="0.2">
      <c r="O3707" s="134" t="str">
        <f t="shared" si="179"/>
        <v/>
      </c>
      <c r="P3707" s="91" t="str">
        <f t="shared" si="181"/>
        <v/>
      </c>
      <c r="R3707" s="91" t="str">
        <f t="shared" si="180"/>
        <v/>
      </c>
    </row>
    <row r="3708" spans="15:18" x14ac:dyDescent="0.2">
      <c r="O3708" s="134" t="str">
        <f t="shared" si="179"/>
        <v/>
      </c>
      <c r="P3708" s="91" t="str">
        <f t="shared" si="181"/>
        <v/>
      </c>
      <c r="R3708" s="91" t="str">
        <f t="shared" si="180"/>
        <v/>
      </c>
    </row>
    <row r="3709" spans="15:18" x14ac:dyDescent="0.2">
      <c r="O3709" s="134" t="str">
        <f t="shared" si="179"/>
        <v/>
      </c>
      <c r="P3709" s="91" t="str">
        <f t="shared" si="181"/>
        <v/>
      </c>
      <c r="R3709" s="91" t="str">
        <f t="shared" si="180"/>
        <v/>
      </c>
    </row>
    <row r="3710" spans="15:18" x14ac:dyDescent="0.2">
      <c r="O3710" s="134" t="str">
        <f t="shared" si="179"/>
        <v/>
      </c>
      <c r="P3710" s="91" t="str">
        <f t="shared" si="181"/>
        <v/>
      </c>
      <c r="R3710" s="91" t="str">
        <f t="shared" si="180"/>
        <v/>
      </c>
    </row>
    <row r="3711" spans="15:18" x14ac:dyDescent="0.2">
      <c r="O3711" s="134" t="str">
        <f t="shared" si="179"/>
        <v/>
      </c>
      <c r="P3711" s="91" t="str">
        <f t="shared" si="181"/>
        <v/>
      </c>
      <c r="R3711" s="91" t="str">
        <f t="shared" si="180"/>
        <v/>
      </c>
    </row>
    <row r="3712" spans="15:18" x14ac:dyDescent="0.2">
      <c r="O3712" s="134" t="str">
        <f t="shared" si="179"/>
        <v/>
      </c>
      <c r="P3712" s="91" t="str">
        <f t="shared" si="181"/>
        <v/>
      </c>
      <c r="R3712" s="91" t="str">
        <f t="shared" si="180"/>
        <v/>
      </c>
    </row>
    <row r="3713" spans="15:18" x14ac:dyDescent="0.2">
      <c r="O3713" s="134" t="str">
        <f t="shared" si="179"/>
        <v/>
      </c>
      <c r="P3713" s="91" t="str">
        <f t="shared" si="181"/>
        <v/>
      </c>
      <c r="R3713" s="91" t="str">
        <f t="shared" si="180"/>
        <v/>
      </c>
    </row>
    <row r="3714" spans="15:18" x14ac:dyDescent="0.2">
      <c r="O3714" s="134" t="str">
        <f t="shared" si="179"/>
        <v/>
      </c>
      <c r="P3714" s="91" t="str">
        <f t="shared" si="181"/>
        <v/>
      </c>
      <c r="R3714" s="91" t="str">
        <f t="shared" si="180"/>
        <v/>
      </c>
    </row>
    <row r="3715" spans="15:18" x14ac:dyDescent="0.2">
      <c r="O3715" s="134" t="str">
        <f t="shared" ref="O3715:O3778" si="182">IF(A3715="","",1)</f>
        <v/>
      </c>
      <c r="P3715" s="91" t="str">
        <f t="shared" si="181"/>
        <v/>
      </c>
      <c r="R3715" s="91" t="str">
        <f t="shared" ref="R3715:R3778" si="183">IF(S3715="AGENT",2,"")&amp;IF(S3715="CLIENT",1,"")</f>
        <v/>
      </c>
    </row>
    <row r="3716" spans="15:18" x14ac:dyDescent="0.2">
      <c r="O3716" s="134" t="str">
        <f t="shared" si="182"/>
        <v/>
      </c>
      <c r="P3716" s="91" t="str">
        <f t="shared" ref="P3716:P3779" si="184">IF(OR(L3716="TROP CHER ALL IN", L3716="TROP CHER FOB", L3716="TROP CHER FRET", L3716="REP HORS DELAIS", L3716="PDT NON ADAPTE", L3716="CDE ANNULEE", L3716="AUTRE"),1, "")</f>
        <v/>
      </c>
      <c r="R3716" s="91" t="str">
        <f t="shared" si="183"/>
        <v/>
      </c>
    </row>
    <row r="3717" spans="15:18" x14ac:dyDescent="0.2">
      <c r="O3717" s="134" t="str">
        <f t="shared" si="182"/>
        <v/>
      </c>
      <c r="P3717" s="91" t="str">
        <f t="shared" si="184"/>
        <v/>
      </c>
      <c r="R3717" s="91" t="str">
        <f t="shared" si="183"/>
        <v/>
      </c>
    </row>
    <row r="3718" spans="15:18" x14ac:dyDescent="0.2">
      <c r="O3718" s="134" t="str">
        <f t="shared" si="182"/>
        <v/>
      </c>
      <c r="P3718" s="91" t="str">
        <f t="shared" si="184"/>
        <v/>
      </c>
      <c r="R3718" s="91" t="str">
        <f t="shared" si="183"/>
        <v/>
      </c>
    </row>
    <row r="3719" spans="15:18" x14ac:dyDescent="0.2">
      <c r="O3719" s="134" t="str">
        <f t="shared" si="182"/>
        <v/>
      </c>
      <c r="P3719" s="91" t="str">
        <f t="shared" si="184"/>
        <v/>
      </c>
      <c r="R3719" s="91" t="str">
        <f t="shared" si="183"/>
        <v/>
      </c>
    </row>
    <row r="3720" spans="15:18" x14ac:dyDescent="0.2">
      <c r="O3720" s="134" t="str">
        <f t="shared" si="182"/>
        <v/>
      </c>
      <c r="P3720" s="91" t="str">
        <f t="shared" si="184"/>
        <v/>
      </c>
      <c r="R3720" s="91" t="str">
        <f t="shared" si="183"/>
        <v/>
      </c>
    </row>
    <row r="3721" spans="15:18" x14ac:dyDescent="0.2">
      <c r="O3721" s="134" t="str">
        <f t="shared" si="182"/>
        <v/>
      </c>
      <c r="P3721" s="91" t="str">
        <f t="shared" si="184"/>
        <v/>
      </c>
      <c r="R3721" s="91" t="str">
        <f t="shared" si="183"/>
        <v/>
      </c>
    </row>
    <row r="3722" spans="15:18" x14ac:dyDescent="0.2">
      <c r="O3722" s="134" t="str">
        <f t="shared" si="182"/>
        <v/>
      </c>
      <c r="P3722" s="91" t="str">
        <f t="shared" si="184"/>
        <v/>
      </c>
      <c r="R3722" s="91" t="str">
        <f t="shared" si="183"/>
        <v/>
      </c>
    </row>
    <row r="3723" spans="15:18" x14ac:dyDescent="0.2">
      <c r="O3723" s="134" t="str">
        <f t="shared" si="182"/>
        <v/>
      </c>
      <c r="P3723" s="91" t="str">
        <f t="shared" si="184"/>
        <v/>
      </c>
      <c r="R3723" s="91" t="str">
        <f t="shared" si="183"/>
        <v/>
      </c>
    </row>
    <row r="3724" spans="15:18" x14ac:dyDescent="0.2">
      <c r="O3724" s="134" t="str">
        <f t="shared" si="182"/>
        <v/>
      </c>
      <c r="P3724" s="91" t="str">
        <f t="shared" si="184"/>
        <v/>
      </c>
      <c r="R3724" s="91" t="str">
        <f t="shared" si="183"/>
        <v/>
      </c>
    </row>
    <row r="3725" spans="15:18" x14ac:dyDescent="0.2">
      <c r="O3725" s="134" t="str">
        <f t="shared" si="182"/>
        <v/>
      </c>
      <c r="P3725" s="91" t="str">
        <f t="shared" si="184"/>
        <v/>
      </c>
      <c r="R3725" s="91" t="str">
        <f t="shared" si="183"/>
        <v/>
      </c>
    </row>
    <row r="3726" spans="15:18" x14ac:dyDescent="0.2">
      <c r="O3726" s="134" t="str">
        <f t="shared" si="182"/>
        <v/>
      </c>
      <c r="P3726" s="91" t="str">
        <f t="shared" si="184"/>
        <v/>
      </c>
      <c r="R3726" s="91" t="str">
        <f t="shared" si="183"/>
        <v/>
      </c>
    </row>
    <row r="3727" spans="15:18" x14ac:dyDescent="0.2">
      <c r="O3727" s="134" t="str">
        <f t="shared" si="182"/>
        <v/>
      </c>
      <c r="P3727" s="91" t="str">
        <f t="shared" si="184"/>
        <v/>
      </c>
      <c r="R3727" s="91" t="str">
        <f t="shared" si="183"/>
        <v/>
      </c>
    </row>
    <row r="3728" spans="15:18" x14ac:dyDescent="0.2">
      <c r="O3728" s="134" t="str">
        <f t="shared" si="182"/>
        <v/>
      </c>
      <c r="P3728" s="91" t="str">
        <f t="shared" si="184"/>
        <v/>
      </c>
      <c r="R3728" s="91" t="str">
        <f t="shared" si="183"/>
        <v/>
      </c>
    </row>
    <row r="3729" spans="15:18" x14ac:dyDescent="0.2">
      <c r="O3729" s="134" t="str">
        <f t="shared" si="182"/>
        <v/>
      </c>
      <c r="P3729" s="91" t="str">
        <f t="shared" si="184"/>
        <v/>
      </c>
      <c r="R3729" s="91" t="str">
        <f t="shared" si="183"/>
        <v/>
      </c>
    </row>
    <row r="3730" spans="15:18" x14ac:dyDescent="0.2">
      <c r="O3730" s="134" t="str">
        <f t="shared" si="182"/>
        <v/>
      </c>
      <c r="P3730" s="91" t="str">
        <f t="shared" si="184"/>
        <v/>
      </c>
      <c r="R3730" s="91" t="str">
        <f t="shared" si="183"/>
        <v/>
      </c>
    </row>
    <row r="3731" spans="15:18" x14ac:dyDescent="0.2">
      <c r="O3731" s="134" t="str">
        <f t="shared" si="182"/>
        <v/>
      </c>
      <c r="P3731" s="91" t="str">
        <f t="shared" si="184"/>
        <v/>
      </c>
      <c r="R3731" s="91" t="str">
        <f t="shared" si="183"/>
        <v/>
      </c>
    </row>
    <row r="3732" spans="15:18" x14ac:dyDescent="0.2">
      <c r="O3732" s="134" t="str">
        <f t="shared" si="182"/>
        <v/>
      </c>
      <c r="P3732" s="91" t="str">
        <f t="shared" si="184"/>
        <v/>
      </c>
      <c r="R3732" s="91" t="str">
        <f t="shared" si="183"/>
        <v/>
      </c>
    </row>
    <row r="3733" spans="15:18" x14ac:dyDescent="0.2">
      <c r="O3733" s="134" t="str">
        <f t="shared" si="182"/>
        <v/>
      </c>
      <c r="P3733" s="91" t="str">
        <f t="shared" si="184"/>
        <v/>
      </c>
      <c r="R3733" s="91" t="str">
        <f t="shared" si="183"/>
        <v/>
      </c>
    </row>
    <row r="3734" spans="15:18" x14ac:dyDescent="0.2">
      <c r="O3734" s="134" t="str">
        <f t="shared" si="182"/>
        <v/>
      </c>
      <c r="P3734" s="91" t="str">
        <f t="shared" si="184"/>
        <v/>
      </c>
      <c r="R3734" s="91" t="str">
        <f t="shared" si="183"/>
        <v/>
      </c>
    </row>
    <row r="3735" spans="15:18" x14ac:dyDescent="0.2">
      <c r="O3735" s="134" t="str">
        <f t="shared" si="182"/>
        <v/>
      </c>
      <c r="P3735" s="91" t="str">
        <f t="shared" si="184"/>
        <v/>
      </c>
      <c r="R3735" s="91" t="str">
        <f t="shared" si="183"/>
        <v/>
      </c>
    </row>
    <row r="3736" spans="15:18" x14ac:dyDescent="0.2">
      <c r="O3736" s="134" t="str">
        <f t="shared" si="182"/>
        <v/>
      </c>
      <c r="P3736" s="91" t="str">
        <f t="shared" si="184"/>
        <v/>
      </c>
      <c r="R3736" s="91" t="str">
        <f t="shared" si="183"/>
        <v/>
      </c>
    </row>
    <row r="3737" spans="15:18" x14ac:dyDescent="0.2">
      <c r="O3737" s="134" t="str">
        <f t="shared" si="182"/>
        <v/>
      </c>
      <c r="P3737" s="91" t="str">
        <f t="shared" si="184"/>
        <v/>
      </c>
      <c r="R3737" s="91" t="str">
        <f t="shared" si="183"/>
        <v/>
      </c>
    </row>
    <row r="3738" spans="15:18" x14ac:dyDescent="0.2">
      <c r="O3738" s="134" t="str">
        <f t="shared" si="182"/>
        <v/>
      </c>
      <c r="P3738" s="91" t="str">
        <f t="shared" si="184"/>
        <v/>
      </c>
      <c r="R3738" s="91" t="str">
        <f t="shared" si="183"/>
        <v/>
      </c>
    </row>
    <row r="3739" spans="15:18" x14ac:dyDescent="0.2">
      <c r="O3739" s="134" t="str">
        <f t="shared" si="182"/>
        <v/>
      </c>
      <c r="P3739" s="91" t="str">
        <f t="shared" si="184"/>
        <v/>
      </c>
      <c r="R3739" s="91" t="str">
        <f t="shared" si="183"/>
        <v/>
      </c>
    </row>
    <row r="3740" spans="15:18" x14ac:dyDescent="0.2">
      <c r="O3740" s="134" t="str">
        <f t="shared" si="182"/>
        <v/>
      </c>
      <c r="P3740" s="91" t="str">
        <f t="shared" si="184"/>
        <v/>
      </c>
      <c r="R3740" s="91" t="str">
        <f t="shared" si="183"/>
        <v/>
      </c>
    </row>
    <row r="3741" spans="15:18" x14ac:dyDescent="0.2">
      <c r="O3741" s="134" t="str">
        <f t="shared" si="182"/>
        <v/>
      </c>
      <c r="P3741" s="91" t="str">
        <f t="shared" si="184"/>
        <v/>
      </c>
      <c r="R3741" s="91" t="str">
        <f t="shared" si="183"/>
        <v/>
      </c>
    </row>
    <row r="3742" spans="15:18" x14ac:dyDescent="0.2">
      <c r="O3742" s="134" t="str">
        <f t="shared" si="182"/>
        <v/>
      </c>
      <c r="P3742" s="91" t="str">
        <f t="shared" si="184"/>
        <v/>
      </c>
      <c r="R3742" s="91" t="str">
        <f t="shared" si="183"/>
        <v/>
      </c>
    </row>
    <row r="3743" spans="15:18" x14ac:dyDescent="0.2">
      <c r="O3743" s="134" t="str">
        <f t="shared" si="182"/>
        <v/>
      </c>
      <c r="P3743" s="91" t="str">
        <f t="shared" si="184"/>
        <v/>
      </c>
      <c r="R3743" s="91" t="str">
        <f t="shared" si="183"/>
        <v/>
      </c>
    </row>
    <row r="3744" spans="15:18" x14ac:dyDescent="0.2">
      <c r="O3744" s="134" t="str">
        <f t="shared" si="182"/>
        <v/>
      </c>
      <c r="P3744" s="91" t="str">
        <f t="shared" si="184"/>
        <v/>
      </c>
      <c r="R3744" s="91" t="str">
        <f t="shared" si="183"/>
        <v/>
      </c>
    </row>
    <row r="3745" spans="15:18" x14ac:dyDescent="0.2">
      <c r="O3745" s="134" t="str">
        <f t="shared" si="182"/>
        <v/>
      </c>
      <c r="P3745" s="91" t="str">
        <f t="shared" si="184"/>
        <v/>
      </c>
      <c r="R3745" s="91" t="str">
        <f t="shared" si="183"/>
        <v/>
      </c>
    </row>
    <row r="3746" spans="15:18" x14ac:dyDescent="0.2">
      <c r="O3746" s="134" t="str">
        <f t="shared" si="182"/>
        <v/>
      </c>
      <c r="P3746" s="91" t="str">
        <f t="shared" si="184"/>
        <v/>
      </c>
      <c r="R3746" s="91" t="str">
        <f t="shared" si="183"/>
        <v/>
      </c>
    </row>
    <row r="3747" spans="15:18" x14ac:dyDescent="0.2">
      <c r="O3747" s="134" t="str">
        <f t="shared" si="182"/>
        <v/>
      </c>
      <c r="P3747" s="91" t="str">
        <f t="shared" si="184"/>
        <v/>
      </c>
      <c r="R3747" s="91" t="str">
        <f t="shared" si="183"/>
        <v/>
      </c>
    </row>
    <row r="3748" spans="15:18" x14ac:dyDescent="0.2">
      <c r="O3748" s="134" t="str">
        <f t="shared" si="182"/>
        <v/>
      </c>
      <c r="P3748" s="91" t="str">
        <f t="shared" si="184"/>
        <v/>
      </c>
      <c r="R3748" s="91" t="str">
        <f t="shared" si="183"/>
        <v/>
      </c>
    </row>
    <row r="3749" spans="15:18" x14ac:dyDescent="0.2">
      <c r="O3749" s="134" t="str">
        <f t="shared" si="182"/>
        <v/>
      </c>
      <c r="P3749" s="91" t="str">
        <f t="shared" si="184"/>
        <v/>
      </c>
      <c r="R3749" s="91" t="str">
        <f t="shared" si="183"/>
        <v/>
      </c>
    </row>
    <row r="3750" spans="15:18" x14ac:dyDescent="0.2">
      <c r="O3750" s="134" t="str">
        <f t="shared" si="182"/>
        <v/>
      </c>
      <c r="P3750" s="91" t="str">
        <f t="shared" si="184"/>
        <v/>
      </c>
      <c r="R3750" s="91" t="str">
        <f t="shared" si="183"/>
        <v/>
      </c>
    </row>
    <row r="3751" spans="15:18" x14ac:dyDescent="0.2">
      <c r="O3751" s="134" t="str">
        <f t="shared" si="182"/>
        <v/>
      </c>
      <c r="P3751" s="91" t="str">
        <f t="shared" si="184"/>
        <v/>
      </c>
      <c r="R3751" s="91" t="str">
        <f t="shared" si="183"/>
        <v/>
      </c>
    </row>
    <row r="3752" spans="15:18" x14ac:dyDescent="0.2">
      <c r="O3752" s="134" t="str">
        <f t="shared" si="182"/>
        <v/>
      </c>
      <c r="P3752" s="91" t="str">
        <f t="shared" si="184"/>
        <v/>
      </c>
      <c r="R3752" s="91" t="str">
        <f t="shared" si="183"/>
        <v/>
      </c>
    </row>
    <row r="3753" spans="15:18" x14ac:dyDescent="0.2">
      <c r="O3753" s="134" t="str">
        <f t="shared" si="182"/>
        <v/>
      </c>
      <c r="P3753" s="91" t="str">
        <f t="shared" si="184"/>
        <v/>
      </c>
      <c r="R3753" s="91" t="str">
        <f t="shared" si="183"/>
        <v/>
      </c>
    </row>
    <row r="3754" spans="15:18" x14ac:dyDescent="0.2">
      <c r="O3754" s="134" t="str">
        <f t="shared" si="182"/>
        <v/>
      </c>
      <c r="P3754" s="91" t="str">
        <f t="shared" si="184"/>
        <v/>
      </c>
      <c r="R3754" s="91" t="str">
        <f t="shared" si="183"/>
        <v/>
      </c>
    </row>
    <row r="3755" spans="15:18" x14ac:dyDescent="0.2">
      <c r="O3755" s="134" t="str">
        <f t="shared" si="182"/>
        <v/>
      </c>
      <c r="P3755" s="91" t="str">
        <f t="shared" si="184"/>
        <v/>
      </c>
      <c r="R3755" s="91" t="str">
        <f t="shared" si="183"/>
        <v/>
      </c>
    </row>
    <row r="3756" spans="15:18" x14ac:dyDescent="0.2">
      <c r="O3756" s="134" t="str">
        <f t="shared" si="182"/>
        <v/>
      </c>
      <c r="P3756" s="91" t="str">
        <f t="shared" si="184"/>
        <v/>
      </c>
      <c r="R3756" s="91" t="str">
        <f t="shared" si="183"/>
        <v/>
      </c>
    </row>
    <row r="3757" spans="15:18" x14ac:dyDescent="0.2">
      <c r="O3757" s="134" t="str">
        <f t="shared" si="182"/>
        <v/>
      </c>
      <c r="P3757" s="91" t="str">
        <f t="shared" si="184"/>
        <v/>
      </c>
      <c r="R3757" s="91" t="str">
        <f t="shared" si="183"/>
        <v/>
      </c>
    </row>
    <row r="3758" spans="15:18" x14ac:dyDescent="0.2">
      <c r="O3758" s="134" t="str">
        <f t="shared" si="182"/>
        <v/>
      </c>
      <c r="P3758" s="91" t="str">
        <f t="shared" si="184"/>
        <v/>
      </c>
      <c r="R3758" s="91" t="str">
        <f t="shared" si="183"/>
        <v/>
      </c>
    </row>
    <row r="3759" spans="15:18" x14ac:dyDescent="0.2">
      <c r="O3759" s="134" t="str">
        <f t="shared" si="182"/>
        <v/>
      </c>
      <c r="P3759" s="91" t="str">
        <f t="shared" si="184"/>
        <v/>
      </c>
      <c r="R3759" s="91" t="str">
        <f t="shared" si="183"/>
        <v/>
      </c>
    </row>
    <row r="3760" spans="15:18" x14ac:dyDescent="0.2">
      <c r="O3760" s="134" t="str">
        <f t="shared" si="182"/>
        <v/>
      </c>
      <c r="P3760" s="91" t="str">
        <f t="shared" si="184"/>
        <v/>
      </c>
      <c r="R3760" s="91" t="str">
        <f t="shared" si="183"/>
        <v/>
      </c>
    </row>
    <row r="3761" spans="15:18" x14ac:dyDescent="0.2">
      <c r="O3761" s="134" t="str">
        <f t="shared" si="182"/>
        <v/>
      </c>
      <c r="P3761" s="91" t="str">
        <f t="shared" si="184"/>
        <v/>
      </c>
      <c r="R3761" s="91" t="str">
        <f t="shared" si="183"/>
        <v/>
      </c>
    </row>
    <row r="3762" spans="15:18" x14ac:dyDescent="0.2">
      <c r="O3762" s="134" t="str">
        <f t="shared" si="182"/>
        <v/>
      </c>
      <c r="P3762" s="91" t="str">
        <f t="shared" si="184"/>
        <v/>
      </c>
      <c r="R3762" s="91" t="str">
        <f t="shared" si="183"/>
        <v/>
      </c>
    </row>
    <row r="3763" spans="15:18" x14ac:dyDescent="0.2">
      <c r="O3763" s="134" t="str">
        <f t="shared" si="182"/>
        <v/>
      </c>
      <c r="P3763" s="91" t="str">
        <f t="shared" si="184"/>
        <v/>
      </c>
      <c r="R3763" s="91" t="str">
        <f t="shared" si="183"/>
        <v/>
      </c>
    </row>
    <row r="3764" spans="15:18" x14ac:dyDescent="0.2">
      <c r="O3764" s="134" t="str">
        <f t="shared" si="182"/>
        <v/>
      </c>
      <c r="P3764" s="91" t="str">
        <f t="shared" si="184"/>
        <v/>
      </c>
      <c r="R3764" s="91" t="str">
        <f t="shared" si="183"/>
        <v/>
      </c>
    </row>
    <row r="3765" spans="15:18" x14ac:dyDescent="0.2">
      <c r="O3765" s="134" t="str">
        <f t="shared" si="182"/>
        <v/>
      </c>
      <c r="P3765" s="91" t="str">
        <f t="shared" si="184"/>
        <v/>
      </c>
      <c r="R3765" s="91" t="str">
        <f t="shared" si="183"/>
        <v/>
      </c>
    </row>
    <row r="3766" spans="15:18" x14ac:dyDescent="0.2">
      <c r="O3766" s="134" t="str">
        <f t="shared" si="182"/>
        <v/>
      </c>
      <c r="P3766" s="91" t="str">
        <f t="shared" si="184"/>
        <v/>
      </c>
      <c r="R3766" s="91" t="str">
        <f t="shared" si="183"/>
        <v/>
      </c>
    </row>
    <row r="3767" spans="15:18" x14ac:dyDescent="0.2">
      <c r="O3767" s="134" t="str">
        <f t="shared" si="182"/>
        <v/>
      </c>
      <c r="P3767" s="91" t="str">
        <f t="shared" si="184"/>
        <v/>
      </c>
      <c r="R3767" s="91" t="str">
        <f t="shared" si="183"/>
        <v/>
      </c>
    </row>
    <row r="3768" spans="15:18" x14ac:dyDescent="0.2">
      <c r="O3768" s="134" t="str">
        <f t="shared" si="182"/>
        <v/>
      </c>
      <c r="P3768" s="91" t="str">
        <f t="shared" si="184"/>
        <v/>
      </c>
      <c r="R3768" s="91" t="str">
        <f t="shared" si="183"/>
        <v/>
      </c>
    </row>
    <row r="3769" spans="15:18" x14ac:dyDescent="0.2">
      <c r="O3769" s="134" t="str">
        <f t="shared" si="182"/>
        <v/>
      </c>
      <c r="P3769" s="91" t="str">
        <f t="shared" si="184"/>
        <v/>
      </c>
      <c r="R3769" s="91" t="str">
        <f t="shared" si="183"/>
        <v/>
      </c>
    </row>
    <row r="3770" spans="15:18" x14ac:dyDescent="0.2">
      <c r="O3770" s="134" t="str">
        <f t="shared" si="182"/>
        <v/>
      </c>
      <c r="P3770" s="91" t="str">
        <f t="shared" si="184"/>
        <v/>
      </c>
      <c r="R3770" s="91" t="str">
        <f t="shared" si="183"/>
        <v/>
      </c>
    </row>
    <row r="3771" spans="15:18" x14ac:dyDescent="0.2">
      <c r="O3771" s="134" t="str">
        <f t="shared" si="182"/>
        <v/>
      </c>
      <c r="P3771" s="91" t="str">
        <f t="shared" si="184"/>
        <v/>
      </c>
      <c r="R3771" s="91" t="str">
        <f t="shared" si="183"/>
        <v/>
      </c>
    </row>
    <row r="3772" spans="15:18" x14ac:dyDescent="0.2">
      <c r="O3772" s="134" t="str">
        <f t="shared" si="182"/>
        <v/>
      </c>
      <c r="P3772" s="91" t="str">
        <f t="shared" si="184"/>
        <v/>
      </c>
      <c r="R3772" s="91" t="str">
        <f t="shared" si="183"/>
        <v/>
      </c>
    </row>
    <row r="3773" spans="15:18" x14ac:dyDescent="0.2">
      <c r="O3773" s="134" t="str">
        <f t="shared" si="182"/>
        <v/>
      </c>
      <c r="P3773" s="91" t="str">
        <f t="shared" si="184"/>
        <v/>
      </c>
      <c r="R3773" s="91" t="str">
        <f t="shared" si="183"/>
        <v/>
      </c>
    </row>
    <row r="3774" spans="15:18" x14ac:dyDescent="0.2">
      <c r="O3774" s="134" t="str">
        <f t="shared" si="182"/>
        <v/>
      </c>
      <c r="P3774" s="91" t="str">
        <f t="shared" si="184"/>
        <v/>
      </c>
      <c r="R3774" s="91" t="str">
        <f t="shared" si="183"/>
        <v/>
      </c>
    </row>
    <row r="3775" spans="15:18" x14ac:dyDescent="0.2">
      <c r="O3775" s="134" t="str">
        <f t="shared" si="182"/>
        <v/>
      </c>
      <c r="P3775" s="91" t="str">
        <f t="shared" si="184"/>
        <v/>
      </c>
      <c r="R3775" s="91" t="str">
        <f t="shared" si="183"/>
        <v/>
      </c>
    </row>
    <row r="3776" spans="15:18" x14ac:dyDescent="0.2">
      <c r="O3776" s="134" t="str">
        <f t="shared" si="182"/>
        <v/>
      </c>
      <c r="P3776" s="91" t="str">
        <f t="shared" si="184"/>
        <v/>
      </c>
      <c r="R3776" s="91" t="str">
        <f t="shared" si="183"/>
        <v/>
      </c>
    </row>
    <row r="3777" spans="15:18" x14ac:dyDescent="0.2">
      <c r="O3777" s="134" t="str">
        <f t="shared" si="182"/>
        <v/>
      </c>
      <c r="P3777" s="91" t="str">
        <f t="shared" si="184"/>
        <v/>
      </c>
      <c r="R3777" s="91" t="str">
        <f t="shared" si="183"/>
        <v/>
      </c>
    </row>
    <row r="3778" spans="15:18" x14ac:dyDescent="0.2">
      <c r="O3778" s="134" t="str">
        <f t="shared" si="182"/>
        <v/>
      </c>
      <c r="P3778" s="91" t="str">
        <f t="shared" si="184"/>
        <v/>
      </c>
      <c r="R3778" s="91" t="str">
        <f t="shared" si="183"/>
        <v/>
      </c>
    </row>
    <row r="3779" spans="15:18" x14ac:dyDescent="0.2">
      <c r="O3779" s="134" t="str">
        <f t="shared" ref="O3779:O3842" si="185">IF(A3779="","",1)</f>
        <v/>
      </c>
      <c r="P3779" s="91" t="str">
        <f t="shared" si="184"/>
        <v/>
      </c>
      <c r="R3779" s="91" t="str">
        <f t="shared" ref="R3779:R3842" si="186">IF(S3779="AGENT",2,"")&amp;IF(S3779="CLIENT",1,"")</f>
        <v/>
      </c>
    </row>
    <row r="3780" spans="15:18" x14ac:dyDescent="0.2">
      <c r="O3780" s="134" t="str">
        <f t="shared" si="185"/>
        <v/>
      </c>
      <c r="P3780" s="91" t="str">
        <f t="shared" ref="P3780:P3843" si="187">IF(OR(L3780="TROP CHER ALL IN", L3780="TROP CHER FOB", L3780="TROP CHER FRET", L3780="REP HORS DELAIS", L3780="PDT NON ADAPTE", L3780="CDE ANNULEE", L3780="AUTRE"),1, "")</f>
        <v/>
      </c>
      <c r="R3780" s="91" t="str">
        <f t="shared" si="186"/>
        <v/>
      </c>
    </row>
    <row r="3781" spans="15:18" x14ac:dyDescent="0.2">
      <c r="O3781" s="134" t="str">
        <f t="shared" si="185"/>
        <v/>
      </c>
      <c r="P3781" s="91" t="str">
        <f t="shared" si="187"/>
        <v/>
      </c>
      <c r="R3781" s="91" t="str">
        <f t="shared" si="186"/>
        <v/>
      </c>
    </row>
    <row r="3782" spans="15:18" x14ac:dyDescent="0.2">
      <c r="O3782" s="134" t="str">
        <f t="shared" si="185"/>
        <v/>
      </c>
      <c r="P3782" s="91" t="str">
        <f t="shared" si="187"/>
        <v/>
      </c>
      <c r="R3782" s="91" t="str">
        <f t="shared" si="186"/>
        <v/>
      </c>
    </row>
    <row r="3783" spans="15:18" x14ac:dyDescent="0.2">
      <c r="O3783" s="134" t="str">
        <f t="shared" si="185"/>
        <v/>
      </c>
      <c r="P3783" s="91" t="str">
        <f t="shared" si="187"/>
        <v/>
      </c>
      <c r="R3783" s="91" t="str">
        <f t="shared" si="186"/>
        <v/>
      </c>
    </row>
    <row r="3784" spans="15:18" x14ac:dyDescent="0.2">
      <c r="O3784" s="134" t="str">
        <f t="shared" si="185"/>
        <v/>
      </c>
      <c r="P3784" s="91" t="str">
        <f t="shared" si="187"/>
        <v/>
      </c>
      <c r="R3784" s="91" t="str">
        <f t="shared" si="186"/>
        <v/>
      </c>
    </row>
    <row r="3785" spans="15:18" x14ac:dyDescent="0.2">
      <c r="O3785" s="134" t="str">
        <f t="shared" si="185"/>
        <v/>
      </c>
      <c r="P3785" s="91" t="str">
        <f t="shared" si="187"/>
        <v/>
      </c>
      <c r="R3785" s="91" t="str">
        <f t="shared" si="186"/>
        <v/>
      </c>
    </row>
    <row r="3786" spans="15:18" x14ac:dyDescent="0.2">
      <c r="O3786" s="134" t="str">
        <f t="shared" si="185"/>
        <v/>
      </c>
      <c r="P3786" s="91" t="str">
        <f t="shared" si="187"/>
        <v/>
      </c>
      <c r="R3786" s="91" t="str">
        <f t="shared" si="186"/>
        <v/>
      </c>
    </row>
    <row r="3787" spans="15:18" x14ac:dyDescent="0.2">
      <c r="O3787" s="134" t="str">
        <f t="shared" si="185"/>
        <v/>
      </c>
      <c r="P3787" s="91" t="str">
        <f t="shared" si="187"/>
        <v/>
      </c>
      <c r="R3787" s="91" t="str">
        <f t="shared" si="186"/>
        <v/>
      </c>
    </row>
    <row r="3788" spans="15:18" x14ac:dyDescent="0.2">
      <c r="O3788" s="134" t="str">
        <f t="shared" si="185"/>
        <v/>
      </c>
      <c r="P3788" s="91" t="str">
        <f t="shared" si="187"/>
        <v/>
      </c>
      <c r="R3788" s="91" t="str">
        <f t="shared" si="186"/>
        <v/>
      </c>
    </row>
    <row r="3789" spans="15:18" x14ac:dyDescent="0.2">
      <c r="O3789" s="134" t="str">
        <f t="shared" si="185"/>
        <v/>
      </c>
      <c r="P3789" s="91" t="str">
        <f t="shared" si="187"/>
        <v/>
      </c>
      <c r="R3789" s="91" t="str">
        <f t="shared" si="186"/>
        <v/>
      </c>
    </row>
    <row r="3790" spans="15:18" x14ac:dyDescent="0.2">
      <c r="O3790" s="134" t="str">
        <f t="shared" si="185"/>
        <v/>
      </c>
      <c r="P3790" s="91" t="str">
        <f t="shared" si="187"/>
        <v/>
      </c>
      <c r="R3790" s="91" t="str">
        <f t="shared" si="186"/>
        <v/>
      </c>
    </row>
    <row r="3791" spans="15:18" x14ac:dyDescent="0.2">
      <c r="O3791" s="134" t="str">
        <f t="shared" si="185"/>
        <v/>
      </c>
      <c r="P3791" s="91" t="str">
        <f t="shared" si="187"/>
        <v/>
      </c>
      <c r="R3791" s="91" t="str">
        <f t="shared" si="186"/>
        <v/>
      </c>
    </row>
    <row r="3792" spans="15:18" x14ac:dyDescent="0.2">
      <c r="O3792" s="134" t="str">
        <f t="shared" si="185"/>
        <v/>
      </c>
      <c r="P3792" s="91" t="str">
        <f t="shared" si="187"/>
        <v/>
      </c>
      <c r="R3792" s="91" t="str">
        <f t="shared" si="186"/>
        <v/>
      </c>
    </row>
    <row r="3793" spans="15:18" x14ac:dyDescent="0.2">
      <c r="O3793" s="134" t="str">
        <f t="shared" si="185"/>
        <v/>
      </c>
      <c r="P3793" s="91" t="str">
        <f t="shared" si="187"/>
        <v/>
      </c>
      <c r="R3793" s="91" t="str">
        <f t="shared" si="186"/>
        <v/>
      </c>
    </row>
    <row r="3794" spans="15:18" x14ac:dyDescent="0.2">
      <c r="O3794" s="134" t="str">
        <f t="shared" si="185"/>
        <v/>
      </c>
      <c r="P3794" s="91" t="str">
        <f t="shared" si="187"/>
        <v/>
      </c>
      <c r="R3794" s="91" t="str">
        <f t="shared" si="186"/>
        <v/>
      </c>
    </row>
    <row r="3795" spans="15:18" x14ac:dyDescent="0.2">
      <c r="O3795" s="134" t="str">
        <f t="shared" si="185"/>
        <v/>
      </c>
      <c r="P3795" s="91" t="str">
        <f t="shared" si="187"/>
        <v/>
      </c>
      <c r="R3795" s="91" t="str">
        <f t="shared" si="186"/>
        <v/>
      </c>
    </row>
    <row r="3796" spans="15:18" x14ac:dyDescent="0.2">
      <c r="O3796" s="134" t="str">
        <f t="shared" si="185"/>
        <v/>
      </c>
      <c r="P3796" s="91" t="str">
        <f t="shared" si="187"/>
        <v/>
      </c>
      <c r="R3796" s="91" t="str">
        <f t="shared" si="186"/>
        <v/>
      </c>
    </row>
    <row r="3797" spans="15:18" x14ac:dyDescent="0.2">
      <c r="O3797" s="134" t="str">
        <f t="shared" si="185"/>
        <v/>
      </c>
      <c r="P3797" s="91" t="str">
        <f t="shared" si="187"/>
        <v/>
      </c>
      <c r="R3797" s="91" t="str">
        <f t="shared" si="186"/>
        <v/>
      </c>
    </row>
    <row r="3798" spans="15:18" x14ac:dyDescent="0.2">
      <c r="O3798" s="134" t="str">
        <f t="shared" si="185"/>
        <v/>
      </c>
      <c r="P3798" s="91" t="str">
        <f t="shared" si="187"/>
        <v/>
      </c>
      <c r="R3798" s="91" t="str">
        <f t="shared" si="186"/>
        <v/>
      </c>
    </row>
    <row r="3799" spans="15:18" x14ac:dyDescent="0.2">
      <c r="O3799" s="134" t="str">
        <f t="shared" si="185"/>
        <v/>
      </c>
      <c r="P3799" s="91" t="str">
        <f t="shared" si="187"/>
        <v/>
      </c>
      <c r="R3799" s="91" t="str">
        <f t="shared" si="186"/>
        <v/>
      </c>
    </row>
    <row r="3800" spans="15:18" x14ac:dyDescent="0.2">
      <c r="O3800" s="134" t="str">
        <f t="shared" si="185"/>
        <v/>
      </c>
      <c r="P3800" s="91" t="str">
        <f t="shared" si="187"/>
        <v/>
      </c>
      <c r="R3800" s="91" t="str">
        <f t="shared" si="186"/>
        <v/>
      </c>
    </row>
    <row r="3801" spans="15:18" x14ac:dyDescent="0.2">
      <c r="O3801" s="134" t="str">
        <f t="shared" si="185"/>
        <v/>
      </c>
      <c r="P3801" s="91" t="str">
        <f t="shared" si="187"/>
        <v/>
      </c>
      <c r="R3801" s="91" t="str">
        <f t="shared" si="186"/>
        <v/>
      </c>
    </row>
    <row r="3802" spans="15:18" x14ac:dyDescent="0.2">
      <c r="O3802" s="134" t="str">
        <f t="shared" si="185"/>
        <v/>
      </c>
      <c r="P3802" s="91" t="str">
        <f t="shared" si="187"/>
        <v/>
      </c>
      <c r="R3802" s="91" t="str">
        <f t="shared" si="186"/>
        <v/>
      </c>
    </row>
    <row r="3803" spans="15:18" x14ac:dyDescent="0.2">
      <c r="O3803" s="134" t="str">
        <f t="shared" si="185"/>
        <v/>
      </c>
      <c r="P3803" s="91" t="str">
        <f t="shared" si="187"/>
        <v/>
      </c>
      <c r="R3803" s="91" t="str">
        <f t="shared" si="186"/>
        <v/>
      </c>
    </row>
    <row r="3804" spans="15:18" x14ac:dyDescent="0.2">
      <c r="O3804" s="134" t="str">
        <f t="shared" si="185"/>
        <v/>
      </c>
      <c r="P3804" s="91" t="str">
        <f t="shared" si="187"/>
        <v/>
      </c>
      <c r="R3804" s="91" t="str">
        <f t="shared" si="186"/>
        <v/>
      </c>
    </row>
    <row r="3805" spans="15:18" x14ac:dyDescent="0.2">
      <c r="O3805" s="134" t="str">
        <f t="shared" si="185"/>
        <v/>
      </c>
      <c r="P3805" s="91" t="str">
        <f t="shared" si="187"/>
        <v/>
      </c>
      <c r="R3805" s="91" t="str">
        <f t="shared" si="186"/>
        <v/>
      </c>
    </row>
    <row r="3806" spans="15:18" x14ac:dyDescent="0.2">
      <c r="O3806" s="134" t="str">
        <f t="shared" si="185"/>
        <v/>
      </c>
      <c r="P3806" s="91" t="str">
        <f t="shared" si="187"/>
        <v/>
      </c>
      <c r="R3806" s="91" t="str">
        <f t="shared" si="186"/>
        <v/>
      </c>
    </row>
    <row r="3807" spans="15:18" x14ac:dyDescent="0.2">
      <c r="O3807" s="134" t="str">
        <f t="shared" si="185"/>
        <v/>
      </c>
      <c r="P3807" s="91" t="str">
        <f t="shared" si="187"/>
        <v/>
      </c>
      <c r="R3807" s="91" t="str">
        <f t="shared" si="186"/>
        <v/>
      </c>
    </row>
    <row r="3808" spans="15:18" x14ac:dyDescent="0.2">
      <c r="O3808" s="134" t="str">
        <f t="shared" si="185"/>
        <v/>
      </c>
      <c r="P3808" s="91" t="str">
        <f t="shared" si="187"/>
        <v/>
      </c>
      <c r="R3808" s="91" t="str">
        <f t="shared" si="186"/>
        <v/>
      </c>
    </row>
    <row r="3809" spans="15:18" x14ac:dyDescent="0.2">
      <c r="O3809" s="134" t="str">
        <f t="shared" si="185"/>
        <v/>
      </c>
      <c r="P3809" s="91" t="str">
        <f t="shared" si="187"/>
        <v/>
      </c>
      <c r="R3809" s="91" t="str">
        <f t="shared" si="186"/>
        <v/>
      </c>
    </row>
    <row r="3810" spans="15:18" x14ac:dyDescent="0.2">
      <c r="O3810" s="134" t="str">
        <f t="shared" si="185"/>
        <v/>
      </c>
      <c r="P3810" s="91" t="str">
        <f t="shared" si="187"/>
        <v/>
      </c>
      <c r="R3810" s="91" t="str">
        <f t="shared" si="186"/>
        <v/>
      </c>
    </row>
    <row r="3811" spans="15:18" x14ac:dyDescent="0.2">
      <c r="O3811" s="134" t="str">
        <f t="shared" si="185"/>
        <v/>
      </c>
      <c r="P3811" s="91" t="str">
        <f t="shared" si="187"/>
        <v/>
      </c>
      <c r="R3811" s="91" t="str">
        <f t="shared" si="186"/>
        <v/>
      </c>
    </row>
    <row r="3812" spans="15:18" x14ac:dyDescent="0.2">
      <c r="O3812" s="134" t="str">
        <f t="shared" si="185"/>
        <v/>
      </c>
      <c r="P3812" s="91" t="str">
        <f t="shared" si="187"/>
        <v/>
      </c>
      <c r="R3812" s="91" t="str">
        <f t="shared" si="186"/>
        <v/>
      </c>
    </row>
    <row r="3813" spans="15:18" x14ac:dyDescent="0.2">
      <c r="O3813" s="134" t="str">
        <f t="shared" si="185"/>
        <v/>
      </c>
      <c r="P3813" s="91" t="str">
        <f t="shared" si="187"/>
        <v/>
      </c>
      <c r="R3813" s="91" t="str">
        <f t="shared" si="186"/>
        <v/>
      </c>
    </row>
    <row r="3814" spans="15:18" x14ac:dyDescent="0.2">
      <c r="O3814" s="134" t="str">
        <f t="shared" si="185"/>
        <v/>
      </c>
      <c r="P3814" s="91" t="str">
        <f t="shared" si="187"/>
        <v/>
      </c>
      <c r="R3814" s="91" t="str">
        <f t="shared" si="186"/>
        <v/>
      </c>
    </row>
    <row r="3815" spans="15:18" x14ac:dyDescent="0.2">
      <c r="O3815" s="134" t="str">
        <f t="shared" si="185"/>
        <v/>
      </c>
      <c r="P3815" s="91" t="str">
        <f t="shared" si="187"/>
        <v/>
      </c>
      <c r="R3815" s="91" t="str">
        <f t="shared" si="186"/>
        <v/>
      </c>
    </row>
    <row r="3816" spans="15:18" x14ac:dyDescent="0.2">
      <c r="O3816" s="134" t="str">
        <f t="shared" si="185"/>
        <v/>
      </c>
      <c r="P3816" s="91" t="str">
        <f t="shared" si="187"/>
        <v/>
      </c>
      <c r="R3816" s="91" t="str">
        <f t="shared" si="186"/>
        <v/>
      </c>
    </row>
    <row r="3817" spans="15:18" x14ac:dyDescent="0.2">
      <c r="O3817" s="134" t="str">
        <f t="shared" si="185"/>
        <v/>
      </c>
      <c r="P3817" s="91" t="str">
        <f t="shared" si="187"/>
        <v/>
      </c>
      <c r="R3817" s="91" t="str">
        <f t="shared" si="186"/>
        <v/>
      </c>
    </row>
    <row r="3818" spans="15:18" x14ac:dyDescent="0.2">
      <c r="O3818" s="134" t="str">
        <f t="shared" si="185"/>
        <v/>
      </c>
      <c r="P3818" s="91" t="str">
        <f t="shared" si="187"/>
        <v/>
      </c>
      <c r="R3818" s="91" t="str">
        <f t="shared" si="186"/>
        <v/>
      </c>
    </row>
    <row r="3819" spans="15:18" x14ac:dyDescent="0.2">
      <c r="O3819" s="134" t="str">
        <f t="shared" si="185"/>
        <v/>
      </c>
      <c r="P3819" s="91" t="str">
        <f t="shared" si="187"/>
        <v/>
      </c>
      <c r="R3819" s="91" t="str">
        <f t="shared" si="186"/>
        <v/>
      </c>
    </row>
    <row r="3820" spans="15:18" x14ac:dyDescent="0.2">
      <c r="O3820" s="134" t="str">
        <f t="shared" si="185"/>
        <v/>
      </c>
      <c r="P3820" s="91" t="str">
        <f t="shared" si="187"/>
        <v/>
      </c>
      <c r="R3820" s="91" t="str">
        <f t="shared" si="186"/>
        <v/>
      </c>
    </row>
    <row r="3821" spans="15:18" x14ac:dyDescent="0.2">
      <c r="O3821" s="134" t="str">
        <f t="shared" si="185"/>
        <v/>
      </c>
      <c r="P3821" s="91" t="str">
        <f t="shared" si="187"/>
        <v/>
      </c>
      <c r="R3821" s="91" t="str">
        <f t="shared" si="186"/>
        <v/>
      </c>
    </row>
    <row r="3822" spans="15:18" x14ac:dyDescent="0.2">
      <c r="O3822" s="134" t="str">
        <f t="shared" si="185"/>
        <v/>
      </c>
      <c r="P3822" s="91" t="str">
        <f t="shared" si="187"/>
        <v/>
      </c>
      <c r="R3822" s="91" t="str">
        <f t="shared" si="186"/>
        <v/>
      </c>
    </row>
    <row r="3823" spans="15:18" x14ac:dyDescent="0.2">
      <c r="O3823" s="134" t="str">
        <f t="shared" si="185"/>
        <v/>
      </c>
      <c r="P3823" s="91" t="str">
        <f t="shared" si="187"/>
        <v/>
      </c>
      <c r="R3823" s="91" t="str">
        <f t="shared" si="186"/>
        <v/>
      </c>
    </row>
    <row r="3824" spans="15:18" x14ac:dyDescent="0.2">
      <c r="O3824" s="134" t="str">
        <f t="shared" si="185"/>
        <v/>
      </c>
      <c r="P3824" s="91" t="str">
        <f t="shared" si="187"/>
        <v/>
      </c>
      <c r="R3824" s="91" t="str">
        <f t="shared" si="186"/>
        <v/>
      </c>
    </row>
    <row r="3825" spans="15:18" x14ac:dyDescent="0.2">
      <c r="O3825" s="134" t="str">
        <f t="shared" si="185"/>
        <v/>
      </c>
      <c r="P3825" s="91" t="str">
        <f t="shared" si="187"/>
        <v/>
      </c>
      <c r="R3825" s="91" t="str">
        <f t="shared" si="186"/>
        <v/>
      </c>
    </row>
    <row r="3826" spans="15:18" x14ac:dyDescent="0.2">
      <c r="O3826" s="134" t="str">
        <f t="shared" si="185"/>
        <v/>
      </c>
      <c r="P3826" s="91" t="str">
        <f t="shared" si="187"/>
        <v/>
      </c>
      <c r="R3826" s="91" t="str">
        <f t="shared" si="186"/>
        <v/>
      </c>
    </row>
    <row r="3827" spans="15:18" x14ac:dyDescent="0.2">
      <c r="O3827" s="134" t="str">
        <f t="shared" si="185"/>
        <v/>
      </c>
      <c r="P3827" s="91" t="str">
        <f t="shared" si="187"/>
        <v/>
      </c>
      <c r="R3827" s="91" t="str">
        <f t="shared" si="186"/>
        <v/>
      </c>
    </row>
    <row r="3828" spans="15:18" x14ac:dyDescent="0.2">
      <c r="O3828" s="134" t="str">
        <f t="shared" si="185"/>
        <v/>
      </c>
      <c r="P3828" s="91" t="str">
        <f t="shared" si="187"/>
        <v/>
      </c>
      <c r="R3828" s="91" t="str">
        <f t="shared" si="186"/>
        <v/>
      </c>
    </row>
    <row r="3829" spans="15:18" x14ac:dyDescent="0.2">
      <c r="O3829" s="134" t="str">
        <f t="shared" si="185"/>
        <v/>
      </c>
      <c r="P3829" s="91" t="str">
        <f t="shared" si="187"/>
        <v/>
      </c>
      <c r="R3829" s="91" t="str">
        <f t="shared" si="186"/>
        <v/>
      </c>
    </row>
    <row r="3830" spans="15:18" x14ac:dyDescent="0.2">
      <c r="O3830" s="134" t="str">
        <f t="shared" si="185"/>
        <v/>
      </c>
      <c r="P3830" s="91" t="str">
        <f t="shared" si="187"/>
        <v/>
      </c>
      <c r="R3830" s="91" t="str">
        <f t="shared" si="186"/>
        <v/>
      </c>
    </row>
    <row r="3831" spans="15:18" x14ac:dyDescent="0.2">
      <c r="O3831" s="134" t="str">
        <f t="shared" si="185"/>
        <v/>
      </c>
      <c r="P3831" s="91" t="str">
        <f t="shared" si="187"/>
        <v/>
      </c>
      <c r="R3831" s="91" t="str">
        <f t="shared" si="186"/>
        <v/>
      </c>
    </row>
    <row r="3832" spans="15:18" x14ac:dyDescent="0.2">
      <c r="O3832" s="134" t="str">
        <f t="shared" si="185"/>
        <v/>
      </c>
      <c r="P3832" s="91" t="str">
        <f t="shared" si="187"/>
        <v/>
      </c>
      <c r="R3832" s="91" t="str">
        <f t="shared" si="186"/>
        <v/>
      </c>
    </row>
    <row r="3833" spans="15:18" x14ac:dyDescent="0.2">
      <c r="O3833" s="134" t="str">
        <f t="shared" si="185"/>
        <v/>
      </c>
      <c r="P3833" s="91" t="str">
        <f t="shared" si="187"/>
        <v/>
      </c>
      <c r="R3833" s="91" t="str">
        <f t="shared" si="186"/>
        <v/>
      </c>
    </row>
    <row r="3834" spans="15:18" x14ac:dyDescent="0.2">
      <c r="O3834" s="134" t="str">
        <f t="shared" si="185"/>
        <v/>
      </c>
      <c r="P3834" s="91" t="str">
        <f t="shared" si="187"/>
        <v/>
      </c>
      <c r="R3834" s="91" t="str">
        <f t="shared" si="186"/>
        <v/>
      </c>
    </row>
    <row r="3835" spans="15:18" x14ac:dyDescent="0.2">
      <c r="O3835" s="134" t="str">
        <f t="shared" si="185"/>
        <v/>
      </c>
      <c r="P3835" s="91" t="str">
        <f t="shared" si="187"/>
        <v/>
      </c>
      <c r="R3835" s="91" t="str">
        <f t="shared" si="186"/>
        <v/>
      </c>
    </row>
    <row r="3836" spans="15:18" x14ac:dyDescent="0.2">
      <c r="O3836" s="134" t="str">
        <f t="shared" si="185"/>
        <v/>
      </c>
      <c r="P3836" s="91" t="str">
        <f t="shared" si="187"/>
        <v/>
      </c>
      <c r="R3836" s="91" t="str">
        <f t="shared" si="186"/>
        <v/>
      </c>
    </row>
    <row r="3837" spans="15:18" x14ac:dyDescent="0.2">
      <c r="O3837" s="134" t="str">
        <f t="shared" si="185"/>
        <v/>
      </c>
      <c r="P3837" s="91" t="str">
        <f t="shared" si="187"/>
        <v/>
      </c>
      <c r="R3837" s="91" t="str">
        <f t="shared" si="186"/>
        <v/>
      </c>
    </row>
    <row r="3838" spans="15:18" x14ac:dyDescent="0.2">
      <c r="O3838" s="134" t="str">
        <f t="shared" si="185"/>
        <v/>
      </c>
      <c r="P3838" s="91" t="str">
        <f t="shared" si="187"/>
        <v/>
      </c>
      <c r="R3838" s="91" t="str">
        <f t="shared" si="186"/>
        <v/>
      </c>
    </row>
    <row r="3839" spans="15:18" x14ac:dyDescent="0.2">
      <c r="O3839" s="134" t="str">
        <f t="shared" si="185"/>
        <v/>
      </c>
      <c r="P3839" s="91" t="str">
        <f t="shared" si="187"/>
        <v/>
      </c>
      <c r="R3839" s="91" t="str">
        <f t="shared" si="186"/>
        <v/>
      </c>
    </row>
    <row r="3840" spans="15:18" x14ac:dyDescent="0.2">
      <c r="O3840" s="134" t="str">
        <f t="shared" si="185"/>
        <v/>
      </c>
      <c r="P3840" s="91" t="str">
        <f t="shared" si="187"/>
        <v/>
      </c>
      <c r="R3840" s="91" t="str">
        <f t="shared" si="186"/>
        <v/>
      </c>
    </row>
    <row r="3841" spans="15:18" x14ac:dyDescent="0.2">
      <c r="O3841" s="134" t="str">
        <f t="shared" si="185"/>
        <v/>
      </c>
      <c r="P3841" s="91" t="str">
        <f t="shared" si="187"/>
        <v/>
      </c>
      <c r="R3841" s="91" t="str">
        <f t="shared" si="186"/>
        <v/>
      </c>
    </row>
    <row r="3842" spans="15:18" x14ac:dyDescent="0.2">
      <c r="O3842" s="134" t="str">
        <f t="shared" si="185"/>
        <v/>
      </c>
      <c r="P3842" s="91" t="str">
        <f t="shared" si="187"/>
        <v/>
      </c>
      <c r="R3842" s="91" t="str">
        <f t="shared" si="186"/>
        <v/>
      </c>
    </row>
    <row r="3843" spans="15:18" x14ac:dyDescent="0.2">
      <c r="O3843" s="134" t="str">
        <f t="shared" ref="O3843:O3906" si="188">IF(A3843="","",1)</f>
        <v/>
      </c>
      <c r="P3843" s="91" t="str">
        <f t="shared" si="187"/>
        <v/>
      </c>
      <c r="R3843" s="91" t="str">
        <f t="shared" ref="R3843:R3906" si="189">IF(S3843="AGENT",2,"")&amp;IF(S3843="CLIENT",1,"")</f>
        <v/>
      </c>
    </row>
    <row r="3844" spans="15:18" x14ac:dyDescent="0.2">
      <c r="O3844" s="134" t="str">
        <f t="shared" si="188"/>
        <v/>
      </c>
      <c r="P3844" s="91" t="str">
        <f t="shared" ref="P3844:P3907" si="190">IF(OR(L3844="TROP CHER ALL IN", L3844="TROP CHER FOB", L3844="TROP CHER FRET", L3844="REP HORS DELAIS", L3844="PDT NON ADAPTE", L3844="CDE ANNULEE", L3844="AUTRE"),1, "")</f>
        <v/>
      </c>
      <c r="R3844" s="91" t="str">
        <f t="shared" si="189"/>
        <v/>
      </c>
    </row>
    <row r="3845" spans="15:18" x14ac:dyDescent="0.2">
      <c r="O3845" s="134" t="str">
        <f t="shared" si="188"/>
        <v/>
      </c>
      <c r="P3845" s="91" t="str">
        <f t="shared" si="190"/>
        <v/>
      </c>
      <c r="R3845" s="91" t="str">
        <f t="shared" si="189"/>
        <v/>
      </c>
    </row>
    <row r="3846" spans="15:18" x14ac:dyDescent="0.2">
      <c r="O3846" s="134" t="str">
        <f t="shared" si="188"/>
        <v/>
      </c>
      <c r="P3846" s="91" t="str">
        <f t="shared" si="190"/>
        <v/>
      </c>
      <c r="R3846" s="91" t="str">
        <f t="shared" si="189"/>
        <v/>
      </c>
    </row>
    <row r="3847" spans="15:18" x14ac:dyDescent="0.2">
      <c r="O3847" s="134" t="str">
        <f t="shared" si="188"/>
        <v/>
      </c>
      <c r="P3847" s="91" t="str">
        <f t="shared" si="190"/>
        <v/>
      </c>
      <c r="R3847" s="91" t="str">
        <f t="shared" si="189"/>
        <v/>
      </c>
    </row>
    <row r="3848" spans="15:18" x14ac:dyDescent="0.2">
      <c r="O3848" s="134" t="str">
        <f t="shared" si="188"/>
        <v/>
      </c>
      <c r="P3848" s="91" t="str">
        <f t="shared" si="190"/>
        <v/>
      </c>
      <c r="R3848" s="91" t="str">
        <f t="shared" si="189"/>
        <v/>
      </c>
    </row>
    <row r="3849" spans="15:18" x14ac:dyDescent="0.2">
      <c r="O3849" s="134" t="str">
        <f t="shared" si="188"/>
        <v/>
      </c>
      <c r="P3849" s="91" t="str">
        <f t="shared" si="190"/>
        <v/>
      </c>
      <c r="R3849" s="91" t="str">
        <f t="shared" si="189"/>
        <v/>
      </c>
    </row>
    <row r="3850" spans="15:18" x14ac:dyDescent="0.2">
      <c r="O3850" s="134" t="str">
        <f t="shared" si="188"/>
        <v/>
      </c>
      <c r="P3850" s="91" t="str">
        <f t="shared" si="190"/>
        <v/>
      </c>
      <c r="R3850" s="91" t="str">
        <f t="shared" si="189"/>
        <v/>
      </c>
    </row>
    <row r="3851" spans="15:18" x14ac:dyDescent="0.2">
      <c r="O3851" s="134" t="str">
        <f t="shared" si="188"/>
        <v/>
      </c>
      <c r="P3851" s="91" t="str">
        <f t="shared" si="190"/>
        <v/>
      </c>
      <c r="R3851" s="91" t="str">
        <f t="shared" si="189"/>
        <v/>
      </c>
    </row>
    <row r="3852" spans="15:18" x14ac:dyDescent="0.2">
      <c r="O3852" s="134" t="str">
        <f t="shared" si="188"/>
        <v/>
      </c>
      <c r="P3852" s="91" t="str">
        <f t="shared" si="190"/>
        <v/>
      </c>
      <c r="R3852" s="91" t="str">
        <f t="shared" si="189"/>
        <v/>
      </c>
    </row>
    <row r="3853" spans="15:18" x14ac:dyDescent="0.2">
      <c r="O3853" s="134" t="str">
        <f t="shared" si="188"/>
        <v/>
      </c>
      <c r="P3853" s="91" t="str">
        <f t="shared" si="190"/>
        <v/>
      </c>
      <c r="R3853" s="91" t="str">
        <f t="shared" si="189"/>
        <v/>
      </c>
    </row>
    <row r="3854" spans="15:18" x14ac:dyDescent="0.2">
      <c r="O3854" s="134" t="str">
        <f t="shared" si="188"/>
        <v/>
      </c>
      <c r="P3854" s="91" t="str">
        <f t="shared" si="190"/>
        <v/>
      </c>
      <c r="R3854" s="91" t="str">
        <f t="shared" si="189"/>
        <v/>
      </c>
    </row>
    <row r="3855" spans="15:18" x14ac:dyDescent="0.2">
      <c r="O3855" s="134" t="str">
        <f t="shared" si="188"/>
        <v/>
      </c>
      <c r="P3855" s="91" t="str">
        <f t="shared" si="190"/>
        <v/>
      </c>
      <c r="R3855" s="91" t="str">
        <f t="shared" si="189"/>
        <v/>
      </c>
    </row>
    <row r="3856" spans="15:18" x14ac:dyDescent="0.2">
      <c r="O3856" s="134" t="str">
        <f t="shared" si="188"/>
        <v/>
      </c>
      <c r="P3856" s="91" t="str">
        <f t="shared" si="190"/>
        <v/>
      </c>
      <c r="R3856" s="91" t="str">
        <f t="shared" si="189"/>
        <v/>
      </c>
    </row>
    <row r="3857" spans="15:18" x14ac:dyDescent="0.2">
      <c r="O3857" s="134" t="str">
        <f t="shared" si="188"/>
        <v/>
      </c>
      <c r="P3857" s="91" t="str">
        <f t="shared" si="190"/>
        <v/>
      </c>
      <c r="R3857" s="91" t="str">
        <f t="shared" si="189"/>
        <v/>
      </c>
    </row>
    <row r="3858" spans="15:18" x14ac:dyDescent="0.2">
      <c r="O3858" s="134" t="str">
        <f t="shared" si="188"/>
        <v/>
      </c>
      <c r="P3858" s="91" t="str">
        <f t="shared" si="190"/>
        <v/>
      </c>
      <c r="R3858" s="91" t="str">
        <f t="shared" si="189"/>
        <v/>
      </c>
    </row>
    <row r="3859" spans="15:18" x14ac:dyDescent="0.2">
      <c r="O3859" s="134" t="str">
        <f t="shared" si="188"/>
        <v/>
      </c>
      <c r="P3859" s="91" t="str">
        <f t="shared" si="190"/>
        <v/>
      </c>
      <c r="R3859" s="91" t="str">
        <f t="shared" si="189"/>
        <v/>
      </c>
    </row>
    <row r="3860" spans="15:18" x14ac:dyDescent="0.2">
      <c r="O3860" s="134" t="str">
        <f t="shared" si="188"/>
        <v/>
      </c>
      <c r="P3860" s="91" t="str">
        <f t="shared" si="190"/>
        <v/>
      </c>
      <c r="R3860" s="91" t="str">
        <f t="shared" si="189"/>
        <v/>
      </c>
    </row>
    <row r="3861" spans="15:18" x14ac:dyDescent="0.2">
      <c r="O3861" s="134" t="str">
        <f t="shared" si="188"/>
        <v/>
      </c>
      <c r="P3861" s="91" t="str">
        <f t="shared" si="190"/>
        <v/>
      </c>
      <c r="R3861" s="91" t="str">
        <f t="shared" si="189"/>
        <v/>
      </c>
    </row>
    <row r="3862" spans="15:18" x14ac:dyDescent="0.2">
      <c r="O3862" s="134" t="str">
        <f t="shared" si="188"/>
        <v/>
      </c>
      <c r="P3862" s="91" t="str">
        <f t="shared" si="190"/>
        <v/>
      </c>
      <c r="R3862" s="91" t="str">
        <f t="shared" si="189"/>
        <v/>
      </c>
    </row>
    <row r="3863" spans="15:18" x14ac:dyDescent="0.2">
      <c r="O3863" s="134" t="str">
        <f t="shared" si="188"/>
        <v/>
      </c>
      <c r="P3863" s="91" t="str">
        <f t="shared" si="190"/>
        <v/>
      </c>
      <c r="R3863" s="91" t="str">
        <f t="shared" si="189"/>
        <v/>
      </c>
    </row>
    <row r="3864" spans="15:18" x14ac:dyDescent="0.2">
      <c r="O3864" s="134" t="str">
        <f t="shared" si="188"/>
        <v/>
      </c>
      <c r="P3864" s="91" t="str">
        <f t="shared" si="190"/>
        <v/>
      </c>
      <c r="R3864" s="91" t="str">
        <f t="shared" si="189"/>
        <v/>
      </c>
    </row>
    <row r="3865" spans="15:18" x14ac:dyDescent="0.2">
      <c r="O3865" s="134" t="str">
        <f t="shared" si="188"/>
        <v/>
      </c>
      <c r="P3865" s="91" t="str">
        <f t="shared" si="190"/>
        <v/>
      </c>
      <c r="R3865" s="91" t="str">
        <f t="shared" si="189"/>
        <v/>
      </c>
    </row>
    <row r="3866" spans="15:18" x14ac:dyDescent="0.2">
      <c r="O3866" s="134" t="str">
        <f t="shared" si="188"/>
        <v/>
      </c>
      <c r="P3866" s="91" t="str">
        <f t="shared" si="190"/>
        <v/>
      </c>
      <c r="R3866" s="91" t="str">
        <f t="shared" si="189"/>
        <v/>
      </c>
    </row>
    <row r="3867" spans="15:18" x14ac:dyDescent="0.2">
      <c r="O3867" s="134" t="str">
        <f t="shared" si="188"/>
        <v/>
      </c>
      <c r="P3867" s="91" t="str">
        <f t="shared" si="190"/>
        <v/>
      </c>
      <c r="R3867" s="91" t="str">
        <f t="shared" si="189"/>
        <v/>
      </c>
    </row>
    <row r="3868" spans="15:18" x14ac:dyDescent="0.2">
      <c r="O3868" s="134" t="str">
        <f t="shared" si="188"/>
        <v/>
      </c>
      <c r="P3868" s="91" t="str">
        <f t="shared" si="190"/>
        <v/>
      </c>
      <c r="R3868" s="91" t="str">
        <f t="shared" si="189"/>
        <v/>
      </c>
    </row>
    <row r="3869" spans="15:18" x14ac:dyDescent="0.2">
      <c r="O3869" s="134" t="str">
        <f t="shared" si="188"/>
        <v/>
      </c>
      <c r="P3869" s="91" t="str">
        <f t="shared" si="190"/>
        <v/>
      </c>
      <c r="R3869" s="91" t="str">
        <f t="shared" si="189"/>
        <v/>
      </c>
    </row>
    <row r="3870" spans="15:18" x14ac:dyDescent="0.2">
      <c r="O3870" s="134" t="str">
        <f t="shared" si="188"/>
        <v/>
      </c>
      <c r="P3870" s="91" t="str">
        <f t="shared" si="190"/>
        <v/>
      </c>
      <c r="R3870" s="91" t="str">
        <f t="shared" si="189"/>
        <v/>
      </c>
    </row>
    <row r="3871" spans="15:18" x14ac:dyDescent="0.2">
      <c r="O3871" s="134" t="str">
        <f t="shared" si="188"/>
        <v/>
      </c>
      <c r="P3871" s="91" t="str">
        <f t="shared" si="190"/>
        <v/>
      </c>
      <c r="R3871" s="91" t="str">
        <f t="shared" si="189"/>
        <v/>
      </c>
    </row>
    <row r="3872" spans="15:18" x14ac:dyDescent="0.2">
      <c r="O3872" s="134" t="str">
        <f t="shared" si="188"/>
        <v/>
      </c>
      <c r="P3872" s="91" t="str">
        <f t="shared" si="190"/>
        <v/>
      </c>
      <c r="R3872" s="91" t="str">
        <f t="shared" si="189"/>
        <v/>
      </c>
    </row>
    <row r="3873" spans="15:18" x14ac:dyDescent="0.2">
      <c r="O3873" s="134" t="str">
        <f t="shared" si="188"/>
        <v/>
      </c>
      <c r="P3873" s="91" t="str">
        <f t="shared" si="190"/>
        <v/>
      </c>
      <c r="R3873" s="91" t="str">
        <f t="shared" si="189"/>
        <v/>
      </c>
    </row>
    <row r="3874" spans="15:18" x14ac:dyDescent="0.2">
      <c r="O3874" s="134" t="str">
        <f t="shared" si="188"/>
        <v/>
      </c>
      <c r="P3874" s="91" t="str">
        <f t="shared" si="190"/>
        <v/>
      </c>
      <c r="R3874" s="91" t="str">
        <f t="shared" si="189"/>
        <v/>
      </c>
    </row>
    <row r="3875" spans="15:18" x14ac:dyDescent="0.2">
      <c r="O3875" s="134" t="str">
        <f t="shared" si="188"/>
        <v/>
      </c>
      <c r="P3875" s="91" t="str">
        <f t="shared" si="190"/>
        <v/>
      </c>
      <c r="R3875" s="91" t="str">
        <f t="shared" si="189"/>
        <v/>
      </c>
    </row>
    <row r="3876" spans="15:18" x14ac:dyDescent="0.2">
      <c r="O3876" s="134" t="str">
        <f t="shared" si="188"/>
        <v/>
      </c>
      <c r="P3876" s="91" t="str">
        <f t="shared" si="190"/>
        <v/>
      </c>
      <c r="R3876" s="91" t="str">
        <f t="shared" si="189"/>
        <v/>
      </c>
    </row>
    <row r="3877" spans="15:18" x14ac:dyDescent="0.2">
      <c r="O3877" s="134" t="str">
        <f t="shared" si="188"/>
        <v/>
      </c>
      <c r="P3877" s="91" t="str">
        <f t="shared" si="190"/>
        <v/>
      </c>
      <c r="R3877" s="91" t="str">
        <f t="shared" si="189"/>
        <v/>
      </c>
    </row>
    <row r="3878" spans="15:18" x14ac:dyDescent="0.2">
      <c r="O3878" s="134" t="str">
        <f t="shared" si="188"/>
        <v/>
      </c>
      <c r="P3878" s="91" t="str">
        <f t="shared" si="190"/>
        <v/>
      </c>
      <c r="R3878" s="91" t="str">
        <f t="shared" si="189"/>
        <v/>
      </c>
    </row>
    <row r="3879" spans="15:18" x14ac:dyDescent="0.2">
      <c r="O3879" s="134" t="str">
        <f t="shared" si="188"/>
        <v/>
      </c>
      <c r="P3879" s="91" t="str">
        <f t="shared" si="190"/>
        <v/>
      </c>
      <c r="R3879" s="91" t="str">
        <f t="shared" si="189"/>
        <v/>
      </c>
    </row>
    <row r="3880" spans="15:18" x14ac:dyDescent="0.2">
      <c r="O3880" s="134" t="str">
        <f t="shared" si="188"/>
        <v/>
      </c>
      <c r="P3880" s="91" t="str">
        <f t="shared" si="190"/>
        <v/>
      </c>
      <c r="R3880" s="91" t="str">
        <f t="shared" si="189"/>
        <v/>
      </c>
    </row>
    <row r="3881" spans="15:18" x14ac:dyDescent="0.2">
      <c r="O3881" s="134" t="str">
        <f t="shared" si="188"/>
        <v/>
      </c>
      <c r="P3881" s="91" t="str">
        <f t="shared" si="190"/>
        <v/>
      </c>
      <c r="R3881" s="91" t="str">
        <f t="shared" si="189"/>
        <v/>
      </c>
    </row>
    <row r="3882" spans="15:18" x14ac:dyDescent="0.2">
      <c r="O3882" s="134" t="str">
        <f t="shared" si="188"/>
        <v/>
      </c>
      <c r="P3882" s="91" t="str">
        <f t="shared" si="190"/>
        <v/>
      </c>
      <c r="R3882" s="91" t="str">
        <f t="shared" si="189"/>
        <v/>
      </c>
    </row>
    <row r="3883" spans="15:18" x14ac:dyDescent="0.2">
      <c r="O3883" s="134" t="str">
        <f t="shared" si="188"/>
        <v/>
      </c>
      <c r="P3883" s="91" t="str">
        <f t="shared" si="190"/>
        <v/>
      </c>
      <c r="R3883" s="91" t="str">
        <f t="shared" si="189"/>
        <v/>
      </c>
    </row>
    <row r="3884" spans="15:18" x14ac:dyDescent="0.2">
      <c r="O3884" s="134" t="str">
        <f t="shared" si="188"/>
        <v/>
      </c>
      <c r="P3884" s="91" t="str">
        <f t="shared" si="190"/>
        <v/>
      </c>
      <c r="R3884" s="91" t="str">
        <f t="shared" si="189"/>
        <v/>
      </c>
    </row>
    <row r="3885" spans="15:18" x14ac:dyDescent="0.2">
      <c r="O3885" s="134" t="str">
        <f t="shared" si="188"/>
        <v/>
      </c>
      <c r="P3885" s="91" t="str">
        <f t="shared" si="190"/>
        <v/>
      </c>
      <c r="R3885" s="91" t="str">
        <f t="shared" si="189"/>
        <v/>
      </c>
    </row>
    <row r="3886" spans="15:18" x14ac:dyDescent="0.2">
      <c r="O3886" s="134" t="str">
        <f t="shared" si="188"/>
        <v/>
      </c>
      <c r="P3886" s="91" t="str">
        <f t="shared" si="190"/>
        <v/>
      </c>
      <c r="R3886" s="91" t="str">
        <f t="shared" si="189"/>
        <v/>
      </c>
    </row>
    <row r="3887" spans="15:18" x14ac:dyDescent="0.2">
      <c r="O3887" s="134" t="str">
        <f t="shared" si="188"/>
        <v/>
      </c>
      <c r="P3887" s="91" t="str">
        <f t="shared" si="190"/>
        <v/>
      </c>
      <c r="R3887" s="91" t="str">
        <f t="shared" si="189"/>
        <v/>
      </c>
    </row>
    <row r="3888" spans="15:18" x14ac:dyDescent="0.2">
      <c r="O3888" s="134" t="str">
        <f t="shared" si="188"/>
        <v/>
      </c>
      <c r="P3888" s="91" t="str">
        <f t="shared" si="190"/>
        <v/>
      </c>
      <c r="R3888" s="91" t="str">
        <f t="shared" si="189"/>
        <v/>
      </c>
    </row>
    <row r="3889" spans="15:18" x14ac:dyDescent="0.2">
      <c r="O3889" s="134" t="str">
        <f t="shared" si="188"/>
        <v/>
      </c>
      <c r="P3889" s="91" t="str">
        <f t="shared" si="190"/>
        <v/>
      </c>
      <c r="R3889" s="91" t="str">
        <f t="shared" si="189"/>
        <v/>
      </c>
    </row>
    <row r="3890" spans="15:18" x14ac:dyDescent="0.2">
      <c r="O3890" s="134" t="str">
        <f t="shared" si="188"/>
        <v/>
      </c>
      <c r="P3890" s="91" t="str">
        <f t="shared" si="190"/>
        <v/>
      </c>
      <c r="R3890" s="91" t="str">
        <f t="shared" si="189"/>
        <v/>
      </c>
    </row>
    <row r="3891" spans="15:18" x14ac:dyDescent="0.2">
      <c r="O3891" s="134" t="str">
        <f t="shared" si="188"/>
        <v/>
      </c>
      <c r="P3891" s="91" t="str">
        <f t="shared" si="190"/>
        <v/>
      </c>
      <c r="R3891" s="91" t="str">
        <f t="shared" si="189"/>
        <v/>
      </c>
    </row>
    <row r="3892" spans="15:18" x14ac:dyDescent="0.2">
      <c r="O3892" s="134" t="str">
        <f t="shared" si="188"/>
        <v/>
      </c>
      <c r="P3892" s="91" t="str">
        <f t="shared" si="190"/>
        <v/>
      </c>
      <c r="R3892" s="91" t="str">
        <f t="shared" si="189"/>
        <v/>
      </c>
    </row>
    <row r="3893" spans="15:18" x14ac:dyDescent="0.2">
      <c r="O3893" s="134" t="str">
        <f t="shared" si="188"/>
        <v/>
      </c>
      <c r="P3893" s="91" t="str">
        <f t="shared" si="190"/>
        <v/>
      </c>
      <c r="R3893" s="91" t="str">
        <f t="shared" si="189"/>
        <v/>
      </c>
    </row>
    <row r="3894" spans="15:18" x14ac:dyDescent="0.2">
      <c r="O3894" s="134" t="str">
        <f t="shared" si="188"/>
        <v/>
      </c>
      <c r="P3894" s="91" t="str">
        <f t="shared" si="190"/>
        <v/>
      </c>
      <c r="R3894" s="91" t="str">
        <f t="shared" si="189"/>
        <v/>
      </c>
    </row>
    <row r="3895" spans="15:18" x14ac:dyDescent="0.2">
      <c r="O3895" s="134" t="str">
        <f t="shared" si="188"/>
        <v/>
      </c>
      <c r="P3895" s="91" t="str">
        <f t="shared" si="190"/>
        <v/>
      </c>
      <c r="R3895" s="91" t="str">
        <f t="shared" si="189"/>
        <v/>
      </c>
    </row>
    <row r="3896" spans="15:18" x14ac:dyDescent="0.2">
      <c r="O3896" s="134" t="str">
        <f t="shared" si="188"/>
        <v/>
      </c>
      <c r="P3896" s="91" t="str">
        <f t="shared" si="190"/>
        <v/>
      </c>
      <c r="R3896" s="91" t="str">
        <f t="shared" si="189"/>
        <v/>
      </c>
    </row>
    <row r="3897" spans="15:18" x14ac:dyDescent="0.2">
      <c r="O3897" s="134" t="str">
        <f t="shared" si="188"/>
        <v/>
      </c>
      <c r="P3897" s="91" t="str">
        <f t="shared" si="190"/>
        <v/>
      </c>
      <c r="R3897" s="91" t="str">
        <f t="shared" si="189"/>
        <v/>
      </c>
    </row>
    <row r="3898" spans="15:18" x14ac:dyDescent="0.2">
      <c r="O3898" s="134" t="str">
        <f t="shared" si="188"/>
        <v/>
      </c>
      <c r="P3898" s="91" t="str">
        <f t="shared" si="190"/>
        <v/>
      </c>
      <c r="R3898" s="91" t="str">
        <f t="shared" si="189"/>
        <v/>
      </c>
    </row>
    <row r="3899" spans="15:18" x14ac:dyDescent="0.2">
      <c r="O3899" s="134" t="str">
        <f t="shared" si="188"/>
        <v/>
      </c>
      <c r="P3899" s="91" t="str">
        <f t="shared" si="190"/>
        <v/>
      </c>
      <c r="R3899" s="91" t="str">
        <f t="shared" si="189"/>
        <v/>
      </c>
    </row>
    <row r="3900" spans="15:18" x14ac:dyDescent="0.2">
      <c r="O3900" s="134" t="str">
        <f t="shared" si="188"/>
        <v/>
      </c>
      <c r="P3900" s="91" t="str">
        <f t="shared" si="190"/>
        <v/>
      </c>
      <c r="R3900" s="91" t="str">
        <f t="shared" si="189"/>
        <v/>
      </c>
    </row>
    <row r="3901" spans="15:18" x14ac:dyDescent="0.2">
      <c r="O3901" s="134" t="str">
        <f t="shared" si="188"/>
        <v/>
      </c>
      <c r="P3901" s="91" t="str">
        <f t="shared" si="190"/>
        <v/>
      </c>
      <c r="R3901" s="91" t="str">
        <f t="shared" si="189"/>
        <v/>
      </c>
    </row>
    <row r="3902" spans="15:18" x14ac:dyDescent="0.2">
      <c r="O3902" s="134" t="str">
        <f t="shared" si="188"/>
        <v/>
      </c>
      <c r="P3902" s="91" t="str">
        <f t="shared" si="190"/>
        <v/>
      </c>
      <c r="R3902" s="91" t="str">
        <f t="shared" si="189"/>
        <v/>
      </c>
    </row>
    <row r="3903" spans="15:18" x14ac:dyDescent="0.2">
      <c r="O3903" s="134" t="str">
        <f t="shared" si="188"/>
        <v/>
      </c>
      <c r="P3903" s="91" t="str">
        <f t="shared" si="190"/>
        <v/>
      </c>
      <c r="R3903" s="91" t="str">
        <f t="shared" si="189"/>
        <v/>
      </c>
    </row>
    <row r="3904" spans="15:18" x14ac:dyDescent="0.2">
      <c r="O3904" s="134" t="str">
        <f t="shared" si="188"/>
        <v/>
      </c>
      <c r="P3904" s="91" t="str">
        <f t="shared" si="190"/>
        <v/>
      </c>
      <c r="R3904" s="91" t="str">
        <f t="shared" si="189"/>
        <v/>
      </c>
    </row>
    <row r="3905" spans="15:18" x14ac:dyDescent="0.2">
      <c r="O3905" s="134" t="str">
        <f t="shared" si="188"/>
        <v/>
      </c>
      <c r="P3905" s="91" t="str">
        <f t="shared" si="190"/>
        <v/>
      </c>
      <c r="R3905" s="91" t="str">
        <f t="shared" si="189"/>
        <v/>
      </c>
    </row>
    <row r="3906" spans="15:18" x14ac:dyDescent="0.2">
      <c r="O3906" s="134" t="str">
        <f t="shared" si="188"/>
        <v/>
      </c>
      <c r="P3906" s="91" t="str">
        <f t="shared" si="190"/>
        <v/>
      </c>
      <c r="R3906" s="91" t="str">
        <f t="shared" si="189"/>
        <v/>
      </c>
    </row>
    <row r="3907" spans="15:18" x14ac:dyDescent="0.2">
      <c r="O3907" s="134" t="str">
        <f t="shared" ref="O3907:O3970" si="191">IF(A3907="","",1)</f>
        <v/>
      </c>
      <c r="P3907" s="91" t="str">
        <f t="shared" si="190"/>
        <v/>
      </c>
      <c r="R3907" s="91" t="str">
        <f t="shared" ref="R3907:R3970" si="192">IF(S3907="AGENT",2,"")&amp;IF(S3907="CLIENT",1,"")</f>
        <v/>
      </c>
    </row>
    <row r="3908" spans="15:18" x14ac:dyDescent="0.2">
      <c r="O3908" s="134" t="str">
        <f t="shared" si="191"/>
        <v/>
      </c>
      <c r="P3908" s="91" t="str">
        <f t="shared" ref="P3908:P3971" si="193">IF(OR(L3908="TROP CHER ALL IN", L3908="TROP CHER FOB", L3908="TROP CHER FRET", L3908="REP HORS DELAIS", L3908="PDT NON ADAPTE", L3908="CDE ANNULEE", L3908="AUTRE"),1, "")</f>
        <v/>
      </c>
      <c r="R3908" s="91" t="str">
        <f t="shared" si="192"/>
        <v/>
      </c>
    </row>
    <row r="3909" spans="15:18" x14ac:dyDescent="0.2">
      <c r="O3909" s="134" t="str">
        <f t="shared" si="191"/>
        <v/>
      </c>
      <c r="P3909" s="91" t="str">
        <f t="shared" si="193"/>
        <v/>
      </c>
      <c r="R3909" s="91" t="str">
        <f t="shared" si="192"/>
        <v/>
      </c>
    </row>
    <row r="3910" spans="15:18" x14ac:dyDescent="0.2">
      <c r="O3910" s="134" t="str">
        <f t="shared" si="191"/>
        <v/>
      </c>
      <c r="P3910" s="91" t="str">
        <f t="shared" si="193"/>
        <v/>
      </c>
      <c r="R3910" s="91" t="str">
        <f t="shared" si="192"/>
        <v/>
      </c>
    </row>
    <row r="3911" spans="15:18" x14ac:dyDescent="0.2">
      <c r="O3911" s="134" t="str">
        <f t="shared" si="191"/>
        <v/>
      </c>
      <c r="P3911" s="91" t="str">
        <f t="shared" si="193"/>
        <v/>
      </c>
      <c r="R3911" s="91" t="str">
        <f t="shared" si="192"/>
        <v/>
      </c>
    </row>
    <row r="3912" spans="15:18" x14ac:dyDescent="0.2">
      <c r="O3912" s="134" t="str">
        <f t="shared" si="191"/>
        <v/>
      </c>
      <c r="P3912" s="91" t="str">
        <f t="shared" si="193"/>
        <v/>
      </c>
      <c r="R3912" s="91" t="str">
        <f t="shared" si="192"/>
        <v/>
      </c>
    </row>
    <row r="3913" spans="15:18" x14ac:dyDescent="0.2">
      <c r="O3913" s="134" t="str">
        <f t="shared" si="191"/>
        <v/>
      </c>
      <c r="P3913" s="91" t="str">
        <f t="shared" si="193"/>
        <v/>
      </c>
      <c r="R3913" s="91" t="str">
        <f t="shared" si="192"/>
        <v/>
      </c>
    </row>
    <row r="3914" spans="15:18" x14ac:dyDescent="0.2">
      <c r="O3914" s="134" t="str">
        <f t="shared" si="191"/>
        <v/>
      </c>
      <c r="P3914" s="91" t="str">
        <f t="shared" si="193"/>
        <v/>
      </c>
      <c r="R3914" s="91" t="str">
        <f t="shared" si="192"/>
        <v/>
      </c>
    </row>
    <row r="3915" spans="15:18" x14ac:dyDescent="0.2">
      <c r="O3915" s="134" t="str">
        <f t="shared" si="191"/>
        <v/>
      </c>
      <c r="P3915" s="91" t="str">
        <f t="shared" si="193"/>
        <v/>
      </c>
      <c r="R3915" s="91" t="str">
        <f t="shared" si="192"/>
        <v/>
      </c>
    </row>
    <row r="3916" spans="15:18" x14ac:dyDescent="0.2">
      <c r="O3916" s="134" t="str">
        <f t="shared" si="191"/>
        <v/>
      </c>
      <c r="P3916" s="91" t="str">
        <f t="shared" si="193"/>
        <v/>
      </c>
      <c r="R3916" s="91" t="str">
        <f t="shared" si="192"/>
        <v/>
      </c>
    </row>
    <row r="3917" spans="15:18" x14ac:dyDescent="0.2">
      <c r="O3917" s="134" t="str">
        <f t="shared" si="191"/>
        <v/>
      </c>
      <c r="P3917" s="91" t="str">
        <f t="shared" si="193"/>
        <v/>
      </c>
      <c r="R3917" s="91" t="str">
        <f t="shared" si="192"/>
        <v/>
      </c>
    </row>
    <row r="3918" spans="15:18" x14ac:dyDescent="0.2">
      <c r="O3918" s="134" t="str">
        <f t="shared" si="191"/>
        <v/>
      </c>
      <c r="P3918" s="91" t="str">
        <f t="shared" si="193"/>
        <v/>
      </c>
      <c r="R3918" s="91" t="str">
        <f t="shared" si="192"/>
        <v/>
      </c>
    </row>
    <row r="3919" spans="15:18" x14ac:dyDescent="0.2">
      <c r="O3919" s="134" t="str">
        <f t="shared" si="191"/>
        <v/>
      </c>
      <c r="P3919" s="91" t="str">
        <f t="shared" si="193"/>
        <v/>
      </c>
      <c r="R3919" s="91" t="str">
        <f t="shared" si="192"/>
        <v/>
      </c>
    </row>
    <row r="3920" spans="15:18" x14ac:dyDescent="0.2">
      <c r="O3920" s="134" t="str">
        <f t="shared" si="191"/>
        <v/>
      </c>
      <c r="P3920" s="91" t="str">
        <f t="shared" si="193"/>
        <v/>
      </c>
      <c r="R3920" s="91" t="str">
        <f t="shared" si="192"/>
        <v/>
      </c>
    </row>
    <row r="3921" spans="15:18" x14ac:dyDescent="0.2">
      <c r="O3921" s="134" t="str">
        <f t="shared" si="191"/>
        <v/>
      </c>
      <c r="P3921" s="91" t="str">
        <f t="shared" si="193"/>
        <v/>
      </c>
      <c r="R3921" s="91" t="str">
        <f t="shared" si="192"/>
        <v/>
      </c>
    </row>
    <row r="3922" spans="15:18" x14ac:dyDescent="0.2">
      <c r="O3922" s="134" t="str">
        <f t="shared" si="191"/>
        <v/>
      </c>
      <c r="P3922" s="91" t="str">
        <f t="shared" si="193"/>
        <v/>
      </c>
      <c r="R3922" s="91" t="str">
        <f t="shared" si="192"/>
        <v/>
      </c>
    </row>
    <row r="3923" spans="15:18" x14ac:dyDescent="0.2">
      <c r="O3923" s="134" t="str">
        <f t="shared" si="191"/>
        <v/>
      </c>
      <c r="P3923" s="91" t="str">
        <f t="shared" si="193"/>
        <v/>
      </c>
      <c r="R3923" s="91" t="str">
        <f t="shared" si="192"/>
        <v/>
      </c>
    </row>
    <row r="3924" spans="15:18" x14ac:dyDescent="0.2">
      <c r="O3924" s="134" t="str">
        <f t="shared" si="191"/>
        <v/>
      </c>
      <c r="P3924" s="91" t="str">
        <f t="shared" si="193"/>
        <v/>
      </c>
      <c r="R3924" s="91" t="str">
        <f t="shared" si="192"/>
        <v/>
      </c>
    </row>
    <row r="3925" spans="15:18" x14ac:dyDescent="0.2">
      <c r="O3925" s="134" t="str">
        <f t="shared" si="191"/>
        <v/>
      </c>
      <c r="P3925" s="91" t="str">
        <f t="shared" si="193"/>
        <v/>
      </c>
      <c r="R3925" s="91" t="str">
        <f t="shared" si="192"/>
        <v/>
      </c>
    </row>
    <row r="3926" spans="15:18" x14ac:dyDescent="0.2">
      <c r="O3926" s="134" t="str">
        <f t="shared" si="191"/>
        <v/>
      </c>
      <c r="P3926" s="91" t="str">
        <f t="shared" si="193"/>
        <v/>
      </c>
      <c r="R3926" s="91" t="str">
        <f t="shared" si="192"/>
        <v/>
      </c>
    </row>
    <row r="3927" spans="15:18" x14ac:dyDescent="0.2">
      <c r="O3927" s="134" t="str">
        <f t="shared" si="191"/>
        <v/>
      </c>
      <c r="P3927" s="91" t="str">
        <f t="shared" si="193"/>
        <v/>
      </c>
      <c r="R3927" s="91" t="str">
        <f t="shared" si="192"/>
        <v/>
      </c>
    </row>
    <row r="3928" spans="15:18" x14ac:dyDescent="0.2">
      <c r="O3928" s="134" t="str">
        <f t="shared" si="191"/>
        <v/>
      </c>
      <c r="P3928" s="91" t="str">
        <f t="shared" si="193"/>
        <v/>
      </c>
      <c r="R3928" s="91" t="str">
        <f t="shared" si="192"/>
        <v/>
      </c>
    </row>
    <row r="3929" spans="15:18" x14ac:dyDescent="0.2">
      <c r="O3929" s="134" t="str">
        <f t="shared" si="191"/>
        <v/>
      </c>
      <c r="P3929" s="91" t="str">
        <f t="shared" si="193"/>
        <v/>
      </c>
      <c r="R3929" s="91" t="str">
        <f t="shared" si="192"/>
        <v/>
      </c>
    </row>
    <row r="3930" spans="15:18" x14ac:dyDescent="0.2">
      <c r="O3930" s="134" t="str">
        <f t="shared" si="191"/>
        <v/>
      </c>
      <c r="P3930" s="91" t="str">
        <f t="shared" si="193"/>
        <v/>
      </c>
      <c r="R3930" s="91" t="str">
        <f t="shared" si="192"/>
        <v/>
      </c>
    </row>
    <row r="3931" spans="15:18" x14ac:dyDescent="0.2">
      <c r="O3931" s="134" t="str">
        <f t="shared" si="191"/>
        <v/>
      </c>
      <c r="P3931" s="91" t="str">
        <f t="shared" si="193"/>
        <v/>
      </c>
      <c r="R3931" s="91" t="str">
        <f t="shared" si="192"/>
        <v/>
      </c>
    </row>
    <row r="3932" spans="15:18" x14ac:dyDescent="0.2">
      <c r="O3932" s="134" t="str">
        <f t="shared" si="191"/>
        <v/>
      </c>
      <c r="P3932" s="91" t="str">
        <f t="shared" si="193"/>
        <v/>
      </c>
      <c r="R3932" s="91" t="str">
        <f t="shared" si="192"/>
        <v/>
      </c>
    </row>
    <row r="3933" spans="15:18" x14ac:dyDescent="0.2">
      <c r="O3933" s="134" t="str">
        <f t="shared" si="191"/>
        <v/>
      </c>
      <c r="P3933" s="91" t="str">
        <f t="shared" si="193"/>
        <v/>
      </c>
      <c r="R3933" s="91" t="str">
        <f t="shared" si="192"/>
        <v/>
      </c>
    </row>
    <row r="3934" spans="15:18" x14ac:dyDescent="0.2">
      <c r="O3934" s="134" t="str">
        <f t="shared" si="191"/>
        <v/>
      </c>
      <c r="P3934" s="91" t="str">
        <f t="shared" si="193"/>
        <v/>
      </c>
      <c r="R3934" s="91" t="str">
        <f t="shared" si="192"/>
        <v/>
      </c>
    </row>
    <row r="3935" spans="15:18" x14ac:dyDescent="0.2">
      <c r="O3935" s="134" t="str">
        <f t="shared" si="191"/>
        <v/>
      </c>
      <c r="P3935" s="91" t="str">
        <f t="shared" si="193"/>
        <v/>
      </c>
      <c r="R3935" s="91" t="str">
        <f t="shared" si="192"/>
        <v/>
      </c>
    </row>
    <row r="3936" spans="15:18" x14ac:dyDescent="0.2">
      <c r="O3936" s="134" t="str">
        <f t="shared" si="191"/>
        <v/>
      </c>
      <c r="P3936" s="91" t="str">
        <f t="shared" si="193"/>
        <v/>
      </c>
      <c r="R3936" s="91" t="str">
        <f t="shared" si="192"/>
        <v/>
      </c>
    </row>
    <row r="3937" spans="15:18" x14ac:dyDescent="0.2">
      <c r="O3937" s="134" t="str">
        <f t="shared" si="191"/>
        <v/>
      </c>
      <c r="P3937" s="91" t="str">
        <f t="shared" si="193"/>
        <v/>
      </c>
      <c r="R3937" s="91" t="str">
        <f t="shared" si="192"/>
        <v/>
      </c>
    </row>
    <row r="3938" spans="15:18" x14ac:dyDescent="0.2">
      <c r="O3938" s="134" t="str">
        <f t="shared" si="191"/>
        <v/>
      </c>
      <c r="P3938" s="91" t="str">
        <f t="shared" si="193"/>
        <v/>
      </c>
      <c r="R3938" s="91" t="str">
        <f t="shared" si="192"/>
        <v/>
      </c>
    </row>
    <row r="3939" spans="15:18" x14ac:dyDescent="0.2">
      <c r="O3939" s="134" t="str">
        <f t="shared" si="191"/>
        <v/>
      </c>
      <c r="P3939" s="91" t="str">
        <f t="shared" si="193"/>
        <v/>
      </c>
      <c r="R3939" s="91" t="str">
        <f t="shared" si="192"/>
        <v/>
      </c>
    </row>
    <row r="3940" spans="15:18" x14ac:dyDescent="0.2">
      <c r="O3940" s="134" t="str">
        <f t="shared" si="191"/>
        <v/>
      </c>
      <c r="P3940" s="91" t="str">
        <f t="shared" si="193"/>
        <v/>
      </c>
      <c r="R3940" s="91" t="str">
        <f t="shared" si="192"/>
        <v/>
      </c>
    </row>
    <row r="3941" spans="15:18" x14ac:dyDescent="0.2">
      <c r="O3941" s="134" t="str">
        <f t="shared" si="191"/>
        <v/>
      </c>
      <c r="P3941" s="91" t="str">
        <f t="shared" si="193"/>
        <v/>
      </c>
      <c r="R3941" s="91" t="str">
        <f t="shared" si="192"/>
        <v/>
      </c>
    </row>
    <row r="3942" spans="15:18" x14ac:dyDescent="0.2">
      <c r="O3942" s="134" t="str">
        <f t="shared" si="191"/>
        <v/>
      </c>
      <c r="P3942" s="91" t="str">
        <f t="shared" si="193"/>
        <v/>
      </c>
      <c r="R3942" s="91" t="str">
        <f t="shared" si="192"/>
        <v/>
      </c>
    </row>
    <row r="3943" spans="15:18" x14ac:dyDescent="0.2">
      <c r="O3943" s="134" t="str">
        <f t="shared" si="191"/>
        <v/>
      </c>
      <c r="P3943" s="91" t="str">
        <f t="shared" si="193"/>
        <v/>
      </c>
      <c r="R3943" s="91" t="str">
        <f t="shared" si="192"/>
        <v/>
      </c>
    </row>
    <row r="3944" spans="15:18" x14ac:dyDescent="0.2">
      <c r="O3944" s="134" t="str">
        <f t="shared" si="191"/>
        <v/>
      </c>
      <c r="P3944" s="91" t="str">
        <f t="shared" si="193"/>
        <v/>
      </c>
      <c r="R3944" s="91" t="str">
        <f t="shared" si="192"/>
        <v/>
      </c>
    </row>
    <row r="3945" spans="15:18" x14ac:dyDescent="0.2">
      <c r="O3945" s="134" t="str">
        <f t="shared" si="191"/>
        <v/>
      </c>
      <c r="P3945" s="91" t="str">
        <f t="shared" si="193"/>
        <v/>
      </c>
      <c r="R3945" s="91" t="str">
        <f t="shared" si="192"/>
        <v/>
      </c>
    </row>
    <row r="3946" spans="15:18" x14ac:dyDescent="0.2">
      <c r="O3946" s="134" t="str">
        <f t="shared" si="191"/>
        <v/>
      </c>
      <c r="P3946" s="91" t="str">
        <f t="shared" si="193"/>
        <v/>
      </c>
      <c r="R3946" s="91" t="str">
        <f t="shared" si="192"/>
        <v/>
      </c>
    </row>
    <row r="3947" spans="15:18" x14ac:dyDescent="0.2">
      <c r="O3947" s="134" t="str">
        <f t="shared" si="191"/>
        <v/>
      </c>
      <c r="P3947" s="91" t="str">
        <f t="shared" si="193"/>
        <v/>
      </c>
      <c r="R3947" s="91" t="str">
        <f t="shared" si="192"/>
        <v/>
      </c>
    </row>
    <row r="3948" spans="15:18" x14ac:dyDescent="0.2">
      <c r="O3948" s="134" t="str">
        <f t="shared" si="191"/>
        <v/>
      </c>
      <c r="P3948" s="91" t="str">
        <f t="shared" si="193"/>
        <v/>
      </c>
      <c r="R3948" s="91" t="str">
        <f t="shared" si="192"/>
        <v/>
      </c>
    </row>
    <row r="3949" spans="15:18" x14ac:dyDescent="0.2">
      <c r="O3949" s="134" t="str">
        <f t="shared" si="191"/>
        <v/>
      </c>
      <c r="P3949" s="91" t="str">
        <f t="shared" si="193"/>
        <v/>
      </c>
      <c r="R3949" s="91" t="str">
        <f t="shared" si="192"/>
        <v/>
      </c>
    </row>
    <row r="3950" spans="15:18" x14ac:dyDescent="0.2">
      <c r="O3950" s="134" t="str">
        <f t="shared" si="191"/>
        <v/>
      </c>
      <c r="P3950" s="91" t="str">
        <f t="shared" si="193"/>
        <v/>
      </c>
      <c r="R3950" s="91" t="str">
        <f t="shared" si="192"/>
        <v/>
      </c>
    </row>
    <row r="3951" spans="15:18" x14ac:dyDescent="0.2">
      <c r="O3951" s="134" t="str">
        <f t="shared" si="191"/>
        <v/>
      </c>
      <c r="P3951" s="91" t="str">
        <f t="shared" si="193"/>
        <v/>
      </c>
      <c r="R3951" s="91" t="str">
        <f t="shared" si="192"/>
        <v/>
      </c>
    </row>
    <row r="3952" spans="15:18" x14ac:dyDescent="0.2">
      <c r="O3952" s="134" t="str">
        <f t="shared" si="191"/>
        <v/>
      </c>
      <c r="P3952" s="91" t="str">
        <f t="shared" si="193"/>
        <v/>
      </c>
      <c r="R3952" s="91" t="str">
        <f t="shared" si="192"/>
        <v/>
      </c>
    </row>
    <row r="3953" spans="15:18" x14ac:dyDescent="0.2">
      <c r="O3953" s="134" t="str">
        <f t="shared" si="191"/>
        <v/>
      </c>
      <c r="P3953" s="91" t="str">
        <f t="shared" si="193"/>
        <v/>
      </c>
      <c r="R3953" s="91" t="str">
        <f t="shared" si="192"/>
        <v/>
      </c>
    </row>
    <row r="3954" spans="15:18" x14ac:dyDescent="0.2">
      <c r="O3954" s="134" t="str">
        <f t="shared" si="191"/>
        <v/>
      </c>
      <c r="P3954" s="91" t="str">
        <f t="shared" si="193"/>
        <v/>
      </c>
      <c r="R3954" s="91" t="str">
        <f t="shared" si="192"/>
        <v/>
      </c>
    </row>
    <row r="3955" spans="15:18" x14ac:dyDescent="0.2">
      <c r="O3955" s="134" t="str">
        <f t="shared" si="191"/>
        <v/>
      </c>
      <c r="P3955" s="91" t="str">
        <f t="shared" si="193"/>
        <v/>
      </c>
      <c r="R3955" s="91" t="str">
        <f t="shared" si="192"/>
        <v/>
      </c>
    </row>
    <row r="3956" spans="15:18" x14ac:dyDescent="0.2">
      <c r="O3956" s="134" t="str">
        <f t="shared" si="191"/>
        <v/>
      </c>
      <c r="P3956" s="91" t="str">
        <f t="shared" si="193"/>
        <v/>
      </c>
      <c r="R3956" s="91" t="str">
        <f t="shared" si="192"/>
        <v/>
      </c>
    </row>
    <row r="3957" spans="15:18" x14ac:dyDescent="0.2">
      <c r="O3957" s="134" t="str">
        <f t="shared" si="191"/>
        <v/>
      </c>
      <c r="P3957" s="91" t="str">
        <f t="shared" si="193"/>
        <v/>
      </c>
      <c r="R3957" s="91" t="str">
        <f t="shared" si="192"/>
        <v/>
      </c>
    </row>
    <row r="3958" spans="15:18" x14ac:dyDescent="0.2">
      <c r="O3958" s="134" t="str">
        <f t="shared" si="191"/>
        <v/>
      </c>
      <c r="P3958" s="91" t="str">
        <f t="shared" si="193"/>
        <v/>
      </c>
      <c r="R3958" s="91" t="str">
        <f t="shared" si="192"/>
        <v/>
      </c>
    </row>
    <row r="3959" spans="15:18" x14ac:dyDescent="0.2">
      <c r="O3959" s="134" t="str">
        <f t="shared" si="191"/>
        <v/>
      </c>
      <c r="P3959" s="91" t="str">
        <f t="shared" si="193"/>
        <v/>
      </c>
      <c r="R3959" s="91" t="str">
        <f t="shared" si="192"/>
        <v/>
      </c>
    </row>
    <row r="3960" spans="15:18" x14ac:dyDescent="0.2">
      <c r="O3960" s="134" t="str">
        <f t="shared" si="191"/>
        <v/>
      </c>
      <c r="P3960" s="91" t="str">
        <f t="shared" si="193"/>
        <v/>
      </c>
      <c r="R3960" s="91" t="str">
        <f t="shared" si="192"/>
        <v/>
      </c>
    </row>
    <row r="3961" spans="15:18" x14ac:dyDescent="0.2">
      <c r="O3961" s="134" t="str">
        <f t="shared" si="191"/>
        <v/>
      </c>
      <c r="P3961" s="91" t="str">
        <f t="shared" si="193"/>
        <v/>
      </c>
      <c r="R3961" s="91" t="str">
        <f t="shared" si="192"/>
        <v/>
      </c>
    </row>
    <row r="3962" spans="15:18" x14ac:dyDescent="0.2">
      <c r="O3962" s="134" t="str">
        <f t="shared" si="191"/>
        <v/>
      </c>
      <c r="P3962" s="91" t="str">
        <f t="shared" si="193"/>
        <v/>
      </c>
      <c r="R3962" s="91" t="str">
        <f t="shared" si="192"/>
        <v/>
      </c>
    </row>
    <row r="3963" spans="15:18" x14ac:dyDescent="0.2">
      <c r="O3963" s="134" t="str">
        <f t="shared" si="191"/>
        <v/>
      </c>
      <c r="P3963" s="91" t="str">
        <f t="shared" si="193"/>
        <v/>
      </c>
      <c r="R3963" s="91" t="str">
        <f t="shared" si="192"/>
        <v/>
      </c>
    </row>
    <row r="3964" spans="15:18" x14ac:dyDescent="0.2">
      <c r="O3964" s="134" t="str">
        <f t="shared" si="191"/>
        <v/>
      </c>
      <c r="P3964" s="91" t="str">
        <f t="shared" si="193"/>
        <v/>
      </c>
      <c r="R3964" s="91" t="str">
        <f t="shared" si="192"/>
        <v/>
      </c>
    </row>
    <row r="3965" spans="15:18" x14ac:dyDescent="0.2">
      <c r="O3965" s="134" t="str">
        <f t="shared" si="191"/>
        <v/>
      </c>
      <c r="P3965" s="91" t="str">
        <f t="shared" si="193"/>
        <v/>
      </c>
      <c r="R3965" s="91" t="str">
        <f t="shared" si="192"/>
        <v/>
      </c>
    </row>
    <row r="3966" spans="15:18" x14ac:dyDescent="0.2">
      <c r="O3966" s="134" t="str">
        <f t="shared" si="191"/>
        <v/>
      </c>
      <c r="P3966" s="91" t="str">
        <f t="shared" si="193"/>
        <v/>
      </c>
      <c r="R3966" s="91" t="str">
        <f t="shared" si="192"/>
        <v/>
      </c>
    </row>
    <row r="3967" spans="15:18" x14ac:dyDescent="0.2">
      <c r="O3967" s="134" t="str">
        <f t="shared" si="191"/>
        <v/>
      </c>
      <c r="P3967" s="91" t="str">
        <f t="shared" si="193"/>
        <v/>
      </c>
      <c r="R3967" s="91" t="str">
        <f t="shared" si="192"/>
        <v/>
      </c>
    </row>
    <row r="3968" spans="15:18" x14ac:dyDescent="0.2">
      <c r="O3968" s="134" t="str">
        <f t="shared" si="191"/>
        <v/>
      </c>
      <c r="P3968" s="91" t="str">
        <f t="shared" si="193"/>
        <v/>
      </c>
      <c r="R3968" s="91" t="str">
        <f t="shared" si="192"/>
        <v/>
      </c>
    </row>
    <row r="3969" spans="15:18" x14ac:dyDescent="0.2">
      <c r="O3969" s="134" t="str">
        <f t="shared" si="191"/>
        <v/>
      </c>
      <c r="P3969" s="91" t="str">
        <f t="shared" si="193"/>
        <v/>
      </c>
      <c r="R3969" s="91" t="str">
        <f t="shared" si="192"/>
        <v/>
      </c>
    </row>
    <row r="3970" spans="15:18" x14ac:dyDescent="0.2">
      <c r="O3970" s="134" t="str">
        <f t="shared" si="191"/>
        <v/>
      </c>
      <c r="P3970" s="91" t="str">
        <f t="shared" si="193"/>
        <v/>
      </c>
      <c r="R3970" s="91" t="str">
        <f t="shared" si="192"/>
        <v/>
      </c>
    </row>
    <row r="3971" spans="15:18" x14ac:dyDescent="0.2">
      <c r="O3971" s="134" t="str">
        <f t="shared" ref="O3971:O4034" si="194">IF(A3971="","",1)</f>
        <v/>
      </c>
      <c r="P3971" s="91" t="str">
        <f t="shared" si="193"/>
        <v/>
      </c>
      <c r="R3971" s="91" t="str">
        <f t="shared" ref="R3971:R4034" si="195">IF(S3971="AGENT",2,"")&amp;IF(S3971="CLIENT",1,"")</f>
        <v/>
      </c>
    </row>
    <row r="3972" spans="15:18" x14ac:dyDescent="0.2">
      <c r="O3972" s="134" t="str">
        <f t="shared" si="194"/>
        <v/>
      </c>
      <c r="P3972" s="91" t="str">
        <f t="shared" ref="P3972:P4035" si="196">IF(OR(L3972="TROP CHER ALL IN", L3972="TROP CHER FOB", L3972="TROP CHER FRET", L3972="REP HORS DELAIS", L3972="PDT NON ADAPTE", L3972="CDE ANNULEE", L3972="AUTRE"),1, "")</f>
        <v/>
      </c>
      <c r="R3972" s="91" t="str">
        <f t="shared" si="195"/>
        <v/>
      </c>
    </row>
    <row r="3973" spans="15:18" x14ac:dyDescent="0.2">
      <c r="O3973" s="134" t="str">
        <f t="shared" si="194"/>
        <v/>
      </c>
      <c r="P3973" s="91" t="str">
        <f t="shared" si="196"/>
        <v/>
      </c>
      <c r="R3973" s="91" t="str">
        <f t="shared" si="195"/>
        <v/>
      </c>
    </row>
    <row r="3974" spans="15:18" x14ac:dyDescent="0.2">
      <c r="O3974" s="134" t="str">
        <f t="shared" si="194"/>
        <v/>
      </c>
      <c r="P3974" s="91" t="str">
        <f t="shared" si="196"/>
        <v/>
      </c>
      <c r="R3974" s="91" t="str">
        <f t="shared" si="195"/>
        <v/>
      </c>
    </row>
    <row r="3975" spans="15:18" x14ac:dyDescent="0.2">
      <c r="O3975" s="134" t="str">
        <f t="shared" si="194"/>
        <v/>
      </c>
      <c r="P3975" s="91" t="str">
        <f t="shared" si="196"/>
        <v/>
      </c>
      <c r="R3975" s="91" t="str">
        <f t="shared" si="195"/>
        <v/>
      </c>
    </row>
    <row r="3976" spans="15:18" x14ac:dyDescent="0.2">
      <c r="O3976" s="134" t="str">
        <f t="shared" si="194"/>
        <v/>
      </c>
      <c r="P3976" s="91" t="str">
        <f t="shared" si="196"/>
        <v/>
      </c>
      <c r="R3976" s="91" t="str">
        <f t="shared" si="195"/>
        <v/>
      </c>
    </row>
    <row r="3977" spans="15:18" x14ac:dyDescent="0.2">
      <c r="O3977" s="134" t="str">
        <f t="shared" si="194"/>
        <v/>
      </c>
      <c r="P3977" s="91" t="str">
        <f t="shared" si="196"/>
        <v/>
      </c>
      <c r="R3977" s="91" t="str">
        <f t="shared" si="195"/>
        <v/>
      </c>
    </row>
    <row r="3978" spans="15:18" x14ac:dyDescent="0.2">
      <c r="O3978" s="134" t="str">
        <f t="shared" si="194"/>
        <v/>
      </c>
      <c r="P3978" s="91" t="str">
        <f t="shared" si="196"/>
        <v/>
      </c>
      <c r="R3978" s="91" t="str">
        <f t="shared" si="195"/>
        <v/>
      </c>
    </row>
    <row r="3979" spans="15:18" x14ac:dyDescent="0.2">
      <c r="O3979" s="134" t="str">
        <f t="shared" si="194"/>
        <v/>
      </c>
      <c r="P3979" s="91" t="str">
        <f t="shared" si="196"/>
        <v/>
      </c>
      <c r="R3979" s="91" t="str">
        <f t="shared" si="195"/>
        <v/>
      </c>
    </row>
    <row r="3980" spans="15:18" x14ac:dyDescent="0.2">
      <c r="O3980" s="134" t="str">
        <f t="shared" si="194"/>
        <v/>
      </c>
      <c r="P3980" s="91" t="str">
        <f t="shared" si="196"/>
        <v/>
      </c>
      <c r="R3980" s="91" t="str">
        <f t="shared" si="195"/>
        <v/>
      </c>
    </row>
    <row r="3981" spans="15:18" x14ac:dyDescent="0.2">
      <c r="O3981" s="134" t="str">
        <f t="shared" si="194"/>
        <v/>
      </c>
      <c r="P3981" s="91" t="str">
        <f t="shared" si="196"/>
        <v/>
      </c>
      <c r="R3981" s="91" t="str">
        <f t="shared" si="195"/>
        <v/>
      </c>
    </row>
    <row r="3982" spans="15:18" x14ac:dyDescent="0.2">
      <c r="O3982" s="134" t="str">
        <f t="shared" si="194"/>
        <v/>
      </c>
      <c r="P3982" s="91" t="str">
        <f t="shared" si="196"/>
        <v/>
      </c>
      <c r="R3982" s="91" t="str">
        <f t="shared" si="195"/>
        <v/>
      </c>
    </row>
    <row r="3983" spans="15:18" x14ac:dyDescent="0.2">
      <c r="O3983" s="134" t="str">
        <f t="shared" si="194"/>
        <v/>
      </c>
      <c r="P3983" s="91" t="str">
        <f t="shared" si="196"/>
        <v/>
      </c>
      <c r="R3983" s="91" t="str">
        <f t="shared" si="195"/>
        <v/>
      </c>
    </row>
    <row r="3984" spans="15:18" x14ac:dyDescent="0.2">
      <c r="O3984" s="134" t="str">
        <f t="shared" si="194"/>
        <v/>
      </c>
      <c r="P3984" s="91" t="str">
        <f t="shared" si="196"/>
        <v/>
      </c>
      <c r="R3984" s="91" t="str">
        <f t="shared" si="195"/>
        <v/>
      </c>
    </row>
    <row r="3985" spans="15:18" x14ac:dyDescent="0.2">
      <c r="O3985" s="134" t="str">
        <f t="shared" si="194"/>
        <v/>
      </c>
      <c r="P3985" s="91" t="str">
        <f t="shared" si="196"/>
        <v/>
      </c>
      <c r="R3985" s="91" t="str">
        <f t="shared" si="195"/>
        <v/>
      </c>
    </row>
    <row r="3986" spans="15:18" x14ac:dyDescent="0.2">
      <c r="O3986" s="134" t="str">
        <f t="shared" si="194"/>
        <v/>
      </c>
      <c r="P3986" s="91" t="str">
        <f t="shared" si="196"/>
        <v/>
      </c>
      <c r="R3986" s="91" t="str">
        <f t="shared" si="195"/>
        <v/>
      </c>
    </row>
    <row r="3987" spans="15:18" x14ac:dyDescent="0.2">
      <c r="O3987" s="134" t="str">
        <f t="shared" si="194"/>
        <v/>
      </c>
      <c r="P3987" s="91" t="str">
        <f t="shared" si="196"/>
        <v/>
      </c>
      <c r="R3987" s="91" t="str">
        <f t="shared" si="195"/>
        <v/>
      </c>
    </row>
    <row r="3988" spans="15:18" x14ac:dyDescent="0.2">
      <c r="O3988" s="134" t="str">
        <f t="shared" si="194"/>
        <v/>
      </c>
      <c r="P3988" s="91" t="str">
        <f t="shared" si="196"/>
        <v/>
      </c>
      <c r="R3988" s="91" t="str">
        <f t="shared" si="195"/>
        <v/>
      </c>
    </row>
    <row r="3989" spans="15:18" x14ac:dyDescent="0.2">
      <c r="O3989" s="134" t="str">
        <f t="shared" si="194"/>
        <v/>
      </c>
      <c r="P3989" s="91" t="str">
        <f t="shared" si="196"/>
        <v/>
      </c>
      <c r="R3989" s="91" t="str">
        <f t="shared" si="195"/>
        <v/>
      </c>
    </row>
    <row r="3990" spans="15:18" x14ac:dyDescent="0.2">
      <c r="O3990" s="134" t="str">
        <f t="shared" si="194"/>
        <v/>
      </c>
      <c r="P3990" s="91" t="str">
        <f t="shared" si="196"/>
        <v/>
      </c>
      <c r="R3990" s="91" t="str">
        <f t="shared" si="195"/>
        <v/>
      </c>
    </row>
    <row r="3991" spans="15:18" x14ac:dyDescent="0.2">
      <c r="O3991" s="134" t="str">
        <f t="shared" si="194"/>
        <v/>
      </c>
      <c r="P3991" s="91" t="str">
        <f t="shared" si="196"/>
        <v/>
      </c>
      <c r="R3991" s="91" t="str">
        <f t="shared" si="195"/>
        <v/>
      </c>
    </row>
    <row r="3992" spans="15:18" x14ac:dyDescent="0.2">
      <c r="O3992" s="134" t="str">
        <f t="shared" si="194"/>
        <v/>
      </c>
      <c r="P3992" s="91" t="str">
        <f t="shared" si="196"/>
        <v/>
      </c>
      <c r="R3992" s="91" t="str">
        <f t="shared" si="195"/>
        <v/>
      </c>
    </row>
    <row r="3993" spans="15:18" x14ac:dyDescent="0.2">
      <c r="O3993" s="134" t="str">
        <f t="shared" si="194"/>
        <v/>
      </c>
      <c r="P3993" s="91" t="str">
        <f t="shared" si="196"/>
        <v/>
      </c>
      <c r="R3993" s="91" t="str">
        <f t="shared" si="195"/>
        <v/>
      </c>
    </row>
    <row r="3994" spans="15:18" x14ac:dyDescent="0.2">
      <c r="O3994" s="134" t="str">
        <f t="shared" si="194"/>
        <v/>
      </c>
      <c r="P3994" s="91" t="str">
        <f t="shared" si="196"/>
        <v/>
      </c>
      <c r="R3994" s="91" t="str">
        <f t="shared" si="195"/>
        <v/>
      </c>
    </row>
    <row r="3995" spans="15:18" x14ac:dyDescent="0.2">
      <c r="O3995" s="134" t="str">
        <f t="shared" si="194"/>
        <v/>
      </c>
      <c r="P3995" s="91" t="str">
        <f t="shared" si="196"/>
        <v/>
      </c>
      <c r="R3995" s="91" t="str">
        <f t="shared" si="195"/>
        <v/>
      </c>
    </row>
    <row r="3996" spans="15:18" x14ac:dyDescent="0.2">
      <c r="O3996" s="134" t="str">
        <f t="shared" si="194"/>
        <v/>
      </c>
      <c r="P3996" s="91" t="str">
        <f t="shared" si="196"/>
        <v/>
      </c>
      <c r="R3996" s="91" t="str">
        <f t="shared" si="195"/>
        <v/>
      </c>
    </row>
    <row r="3997" spans="15:18" x14ac:dyDescent="0.2">
      <c r="O3997" s="134" t="str">
        <f t="shared" si="194"/>
        <v/>
      </c>
      <c r="P3997" s="91" t="str">
        <f t="shared" si="196"/>
        <v/>
      </c>
      <c r="R3997" s="91" t="str">
        <f t="shared" si="195"/>
        <v/>
      </c>
    </row>
    <row r="3998" spans="15:18" x14ac:dyDescent="0.2">
      <c r="O3998" s="134" t="str">
        <f t="shared" si="194"/>
        <v/>
      </c>
      <c r="P3998" s="91" t="str">
        <f t="shared" si="196"/>
        <v/>
      </c>
      <c r="R3998" s="91" t="str">
        <f t="shared" si="195"/>
        <v/>
      </c>
    </row>
    <row r="3999" spans="15:18" x14ac:dyDescent="0.2">
      <c r="O3999" s="134" t="str">
        <f t="shared" si="194"/>
        <v/>
      </c>
      <c r="P3999" s="91" t="str">
        <f t="shared" si="196"/>
        <v/>
      </c>
      <c r="R3999" s="91" t="str">
        <f t="shared" si="195"/>
        <v/>
      </c>
    </row>
    <row r="4000" spans="15:18" x14ac:dyDescent="0.2">
      <c r="O4000" s="134" t="str">
        <f t="shared" si="194"/>
        <v/>
      </c>
      <c r="P4000" s="91" t="str">
        <f t="shared" si="196"/>
        <v/>
      </c>
      <c r="R4000" s="91" t="str">
        <f t="shared" si="195"/>
        <v/>
      </c>
    </row>
    <row r="4001" spans="15:18" x14ac:dyDescent="0.2">
      <c r="O4001" s="134" t="str">
        <f t="shared" si="194"/>
        <v/>
      </c>
      <c r="P4001" s="91" t="str">
        <f t="shared" si="196"/>
        <v/>
      </c>
      <c r="R4001" s="91" t="str">
        <f t="shared" si="195"/>
        <v/>
      </c>
    </row>
    <row r="4002" spans="15:18" x14ac:dyDescent="0.2">
      <c r="O4002" s="134" t="str">
        <f t="shared" si="194"/>
        <v/>
      </c>
      <c r="P4002" s="91" t="str">
        <f t="shared" si="196"/>
        <v/>
      </c>
      <c r="R4002" s="91" t="str">
        <f t="shared" si="195"/>
        <v/>
      </c>
    </row>
    <row r="4003" spans="15:18" x14ac:dyDescent="0.2">
      <c r="O4003" s="134" t="str">
        <f t="shared" si="194"/>
        <v/>
      </c>
      <c r="P4003" s="91" t="str">
        <f t="shared" si="196"/>
        <v/>
      </c>
      <c r="R4003" s="91" t="str">
        <f t="shared" si="195"/>
        <v/>
      </c>
    </row>
    <row r="4004" spans="15:18" x14ac:dyDescent="0.2">
      <c r="O4004" s="134" t="str">
        <f t="shared" si="194"/>
        <v/>
      </c>
      <c r="P4004" s="91" t="str">
        <f t="shared" si="196"/>
        <v/>
      </c>
      <c r="R4004" s="91" t="str">
        <f t="shared" si="195"/>
        <v/>
      </c>
    </row>
    <row r="4005" spans="15:18" x14ac:dyDescent="0.2">
      <c r="O4005" s="134" t="str">
        <f t="shared" si="194"/>
        <v/>
      </c>
      <c r="P4005" s="91" t="str">
        <f t="shared" si="196"/>
        <v/>
      </c>
      <c r="R4005" s="91" t="str">
        <f t="shared" si="195"/>
        <v/>
      </c>
    </row>
    <row r="4006" spans="15:18" x14ac:dyDescent="0.2">
      <c r="O4006" s="134" t="str">
        <f t="shared" si="194"/>
        <v/>
      </c>
      <c r="P4006" s="91" t="str">
        <f t="shared" si="196"/>
        <v/>
      </c>
      <c r="R4006" s="91" t="str">
        <f t="shared" si="195"/>
        <v/>
      </c>
    </row>
    <row r="4007" spans="15:18" x14ac:dyDescent="0.2">
      <c r="O4007" s="134" t="str">
        <f t="shared" si="194"/>
        <v/>
      </c>
      <c r="P4007" s="91" t="str">
        <f t="shared" si="196"/>
        <v/>
      </c>
      <c r="R4007" s="91" t="str">
        <f t="shared" si="195"/>
        <v/>
      </c>
    </row>
    <row r="4008" spans="15:18" x14ac:dyDescent="0.2">
      <c r="O4008" s="134" t="str">
        <f t="shared" si="194"/>
        <v/>
      </c>
      <c r="P4008" s="91" t="str">
        <f t="shared" si="196"/>
        <v/>
      </c>
      <c r="R4008" s="91" t="str">
        <f t="shared" si="195"/>
        <v/>
      </c>
    </row>
    <row r="4009" spans="15:18" x14ac:dyDescent="0.2">
      <c r="O4009" s="134" t="str">
        <f t="shared" si="194"/>
        <v/>
      </c>
      <c r="P4009" s="91" t="str">
        <f t="shared" si="196"/>
        <v/>
      </c>
      <c r="R4009" s="91" t="str">
        <f t="shared" si="195"/>
        <v/>
      </c>
    </row>
    <row r="4010" spans="15:18" x14ac:dyDescent="0.2">
      <c r="O4010" s="134" t="str">
        <f t="shared" si="194"/>
        <v/>
      </c>
      <c r="P4010" s="91" t="str">
        <f t="shared" si="196"/>
        <v/>
      </c>
      <c r="R4010" s="91" t="str">
        <f t="shared" si="195"/>
        <v/>
      </c>
    </row>
    <row r="4011" spans="15:18" x14ac:dyDescent="0.2">
      <c r="O4011" s="134" t="str">
        <f t="shared" si="194"/>
        <v/>
      </c>
      <c r="P4011" s="91" t="str">
        <f t="shared" si="196"/>
        <v/>
      </c>
      <c r="R4011" s="91" t="str">
        <f t="shared" si="195"/>
        <v/>
      </c>
    </row>
    <row r="4012" spans="15:18" x14ac:dyDescent="0.2">
      <c r="O4012" s="134" t="str">
        <f t="shared" si="194"/>
        <v/>
      </c>
      <c r="P4012" s="91" t="str">
        <f t="shared" si="196"/>
        <v/>
      </c>
      <c r="R4012" s="91" t="str">
        <f t="shared" si="195"/>
        <v/>
      </c>
    </row>
    <row r="4013" spans="15:18" x14ac:dyDescent="0.2">
      <c r="O4013" s="134" t="str">
        <f t="shared" si="194"/>
        <v/>
      </c>
      <c r="P4013" s="91" t="str">
        <f t="shared" si="196"/>
        <v/>
      </c>
      <c r="R4013" s="91" t="str">
        <f t="shared" si="195"/>
        <v/>
      </c>
    </row>
    <row r="4014" spans="15:18" x14ac:dyDescent="0.2">
      <c r="O4014" s="134" t="str">
        <f t="shared" si="194"/>
        <v/>
      </c>
      <c r="P4014" s="91" t="str">
        <f t="shared" si="196"/>
        <v/>
      </c>
      <c r="R4014" s="91" t="str">
        <f t="shared" si="195"/>
        <v/>
      </c>
    </row>
    <row r="4015" spans="15:18" x14ac:dyDescent="0.2">
      <c r="O4015" s="134" t="str">
        <f t="shared" si="194"/>
        <v/>
      </c>
      <c r="P4015" s="91" t="str">
        <f t="shared" si="196"/>
        <v/>
      </c>
      <c r="R4015" s="91" t="str">
        <f t="shared" si="195"/>
        <v/>
      </c>
    </row>
    <row r="4016" spans="15:18" x14ac:dyDescent="0.2">
      <c r="O4016" s="134" t="str">
        <f t="shared" si="194"/>
        <v/>
      </c>
      <c r="P4016" s="91" t="str">
        <f t="shared" si="196"/>
        <v/>
      </c>
      <c r="R4016" s="91" t="str">
        <f t="shared" si="195"/>
        <v/>
      </c>
    </row>
    <row r="4017" spans="15:18" x14ac:dyDescent="0.2">
      <c r="O4017" s="134" t="str">
        <f t="shared" si="194"/>
        <v/>
      </c>
      <c r="P4017" s="91" t="str">
        <f t="shared" si="196"/>
        <v/>
      </c>
      <c r="R4017" s="91" t="str">
        <f t="shared" si="195"/>
        <v/>
      </c>
    </row>
    <row r="4018" spans="15:18" x14ac:dyDescent="0.2">
      <c r="O4018" s="134" t="str">
        <f t="shared" si="194"/>
        <v/>
      </c>
      <c r="P4018" s="91" t="str">
        <f t="shared" si="196"/>
        <v/>
      </c>
      <c r="R4018" s="91" t="str">
        <f t="shared" si="195"/>
        <v/>
      </c>
    </row>
    <row r="4019" spans="15:18" x14ac:dyDescent="0.2">
      <c r="O4019" s="134" t="str">
        <f t="shared" si="194"/>
        <v/>
      </c>
      <c r="P4019" s="91" t="str">
        <f t="shared" si="196"/>
        <v/>
      </c>
      <c r="R4019" s="91" t="str">
        <f t="shared" si="195"/>
        <v/>
      </c>
    </row>
    <row r="4020" spans="15:18" x14ac:dyDescent="0.2">
      <c r="O4020" s="134" t="str">
        <f t="shared" si="194"/>
        <v/>
      </c>
      <c r="P4020" s="91" t="str">
        <f t="shared" si="196"/>
        <v/>
      </c>
      <c r="R4020" s="91" t="str">
        <f t="shared" si="195"/>
        <v/>
      </c>
    </row>
    <row r="4021" spans="15:18" x14ac:dyDescent="0.2">
      <c r="O4021" s="134" t="str">
        <f t="shared" si="194"/>
        <v/>
      </c>
      <c r="P4021" s="91" t="str">
        <f t="shared" si="196"/>
        <v/>
      </c>
      <c r="R4021" s="91" t="str">
        <f t="shared" si="195"/>
        <v/>
      </c>
    </row>
    <row r="4022" spans="15:18" x14ac:dyDescent="0.2">
      <c r="O4022" s="134" t="str">
        <f t="shared" si="194"/>
        <v/>
      </c>
      <c r="P4022" s="91" t="str">
        <f t="shared" si="196"/>
        <v/>
      </c>
      <c r="R4022" s="91" t="str">
        <f t="shared" si="195"/>
        <v/>
      </c>
    </row>
    <row r="4023" spans="15:18" x14ac:dyDescent="0.2">
      <c r="O4023" s="134" t="str">
        <f t="shared" si="194"/>
        <v/>
      </c>
      <c r="P4023" s="91" t="str">
        <f t="shared" si="196"/>
        <v/>
      </c>
      <c r="R4023" s="91" t="str">
        <f t="shared" si="195"/>
        <v/>
      </c>
    </row>
    <row r="4024" spans="15:18" x14ac:dyDescent="0.2">
      <c r="O4024" s="134" t="str">
        <f t="shared" si="194"/>
        <v/>
      </c>
      <c r="P4024" s="91" t="str">
        <f t="shared" si="196"/>
        <v/>
      </c>
      <c r="R4024" s="91" t="str">
        <f t="shared" si="195"/>
        <v/>
      </c>
    </row>
    <row r="4025" spans="15:18" x14ac:dyDescent="0.2">
      <c r="O4025" s="134" t="str">
        <f t="shared" si="194"/>
        <v/>
      </c>
      <c r="P4025" s="91" t="str">
        <f t="shared" si="196"/>
        <v/>
      </c>
      <c r="R4025" s="91" t="str">
        <f t="shared" si="195"/>
        <v/>
      </c>
    </row>
    <row r="4026" spans="15:18" x14ac:dyDescent="0.2">
      <c r="O4026" s="134" t="str">
        <f t="shared" si="194"/>
        <v/>
      </c>
      <c r="P4026" s="91" t="str">
        <f t="shared" si="196"/>
        <v/>
      </c>
      <c r="R4026" s="91" t="str">
        <f t="shared" si="195"/>
        <v/>
      </c>
    </row>
    <row r="4027" spans="15:18" x14ac:dyDescent="0.2">
      <c r="O4027" s="134" t="str">
        <f t="shared" si="194"/>
        <v/>
      </c>
      <c r="P4027" s="91" t="str">
        <f t="shared" si="196"/>
        <v/>
      </c>
      <c r="R4027" s="91" t="str">
        <f t="shared" si="195"/>
        <v/>
      </c>
    </row>
    <row r="4028" spans="15:18" x14ac:dyDescent="0.2">
      <c r="O4028" s="134" t="str">
        <f t="shared" si="194"/>
        <v/>
      </c>
      <c r="P4028" s="91" t="str">
        <f t="shared" si="196"/>
        <v/>
      </c>
      <c r="R4028" s="91" t="str">
        <f t="shared" si="195"/>
        <v/>
      </c>
    </row>
    <row r="4029" spans="15:18" x14ac:dyDescent="0.2">
      <c r="O4029" s="134" t="str">
        <f t="shared" si="194"/>
        <v/>
      </c>
      <c r="P4029" s="91" t="str">
        <f t="shared" si="196"/>
        <v/>
      </c>
      <c r="R4029" s="91" t="str">
        <f t="shared" si="195"/>
        <v/>
      </c>
    </row>
    <row r="4030" spans="15:18" x14ac:dyDescent="0.2">
      <c r="O4030" s="134" t="str">
        <f t="shared" si="194"/>
        <v/>
      </c>
      <c r="P4030" s="91" t="str">
        <f t="shared" si="196"/>
        <v/>
      </c>
      <c r="R4030" s="91" t="str">
        <f t="shared" si="195"/>
        <v/>
      </c>
    </row>
    <row r="4031" spans="15:18" x14ac:dyDescent="0.2">
      <c r="O4031" s="134" t="str">
        <f t="shared" si="194"/>
        <v/>
      </c>
      <c r="P4031" s="91" t="str">
        <f t="shared" si="196"/>
        <v/>
      </c>
      <c r="R4031" s="91" t="str">
        <f t="shared" si="195"/>
        <v/>
      </c>
    </row>
    <row r="4032" spans="15:18" x14ac:dyDescent="0.2">
      <c r="O4032" s="134" t="str">
        <f t="shared" si="194"/>
        <v/>
      </c>
      <c r="P4032" s="91" t="str">
        <f t="shared" si="196"/>
        <v/>
      </c>
      <c r="R4032" s="91" t="str">
        <f t="shared" si="195"/>
        <v/>
      </c>
    </row>
    <row r="4033" spans="15:18" x14ac:dyDescent="0.2">
      <c r="O4033" s="134" t="str">
        <f t="shared" si="194"/>
        <v/>
      </c>
      <c r="P4033" s="91" t="str">
        <f t="shared" si="196"/>
        <v/>
      </c>
      <c r="R4033" s="91" t="str">
        <f t="shared" si="195"/>
        <v/>
      </c>
    </row>
    <row r="4034" spans="15:18" x14ac:dyDescent="0.2">
      <c r="O4034" s="134" t="str">
        <f t="shared" si="194"/>
        <v/>
      </c>
      <c r="P4034" s="91" t="str">
        <f t="shared" si="196"/>
        <v/>
      </c>
      <c r="R4034" s="91" t="str">
        <f t="shared" si="195"/>
        <v/>
      </c>
    </row>
    <row r="4035" spans="15:18" x14ac:dyDescent="0.2">
      <c r="O4035" s="134" t="str">
        <f t="shared" ref="O4035:O4098" si="197">IF(A4035="","",1)</f>
        <v/>
      </c>
      <c r="P4035" s="91" t="str">
        <f t="shared" si="196"/>
        <v/>
      </c>
      <c r="R4035" s="91" t="str">
        <f t="shared" ref="R4035:R4098" si="198">IF(S4035="AGENT",2,"")&amp;IF(S4035="CLIENT",1,"")</f>
        <v/>
      </c>
    </row>
    <row r="4036" spans="15:18" x14ac:dyDescent="0.2">
      <c r="O4036" s="134" t="str">
        <f t="shared" si="197"/>
        <v/>
      </c>
      <c r="P4036" s="91" t="str">
        <f t="shared" ref="P4036:P4099" si="199">IF(OR(L4036="TROP CHER ALL IN", L4036="TROP CHER FOB", L4036="TROP CHER FRET", L4036="REP HORS DELAIS", L4036="PDT NON ADAPTE", L4036="CDE ANNULEE", L4036="AUTRE"),1, "")</f>
        <v/>
      </c>
      <c r="R4036" s="91" t="str">
        <f t="shared" si="198"/>
        <v/>
      </c>
    </row>
    <row r="4037" spans="15:18" x14ac:dyDescent="0.2">
      <c r="O4037" s="134" t="str">
        <f t="shared" si="197"/>
        <v/>
      </c>
      <c r="P4037" s="91" t="str">
        <f t="shared" si="199"/>
        <v/>
      </c>
      <c r="R4037" s="91" t="str">
        <f t="shared" si="198"/>
        <v/>
      </c>
    </row>
    <row r="4038" spans="15:18" x14ac:dyDescent="0.2">
      <c r="O4038" s="134" t="str">
        <f t="shared" si="197"/>
        <v/>
      </c>
      <c r="P4038" s="91" t="str">
        <f t="shared" si="199"/>
        <v/>
      </c>
      <c r="R4038" s="91" t="str">
        <f t="shared" si="198"/>
        <v/>
      </c>
    </row>
    <row r="4039" spans="15:18" x14ac:dyDescent="0.2">
      <c r="O4039" s="134" t="str">
        <f t="shared" si="197"/>
        <v/>
      </c>
      <c r="P4039" s="91" t="str">
        <f t="shared" si="199"/>
        <v/>
      </c>
      <c r="R4039" s="91" t="str">
        <f t="shared" si="198"/>
        <v/>
      </c>
    </row>
    <row r="4040" spans="15:18" x14ac:dyDescent="0.2">
      <c r="O4040" s="134" t="str">
        <f t="shared" si="197"/>
        <v/>
      </c>
      <c r="P4040" s="91" t="str">
        <f t="shared" si="199"/>
        <v/>
      </c>
      <c r="R4040" s="91" t="str">
        <f t="shared" si="198"/>
        <v/>
      </c>
    </row>
    <row r="4041" spans="15:18" x14ac:dyDescent="0.2">
      <c r="O4041" s="134" t="str">
        <f t="shared" si="197"/>
        <v/>
      </c>
      <c r="P4041" s="91" t="str">
        <f t="shared" si="199"/>
        <v/>
      </c>
      <c r="R4041" s="91" t="str">
        <f t="shared" si="198"/>
        <v/>
      </c>
    </row>
    <row r="4042" spans="15:18" x14ac:dyDescent="0.2">
      <c r="O4042" s="134" t="str">
        <f t="shared" si="197"/>
        <v/>
      </c>
      <c r="P4042" s="91" t="str">
        <f t="shared" si="199"/>
        <v/>
      </c>
      <c r="R4042" s="91" t="str">
        <f t="shared" si="198"/>
        <v/>
      </c>
    </row>
    <row r="4043" spans="15:18" x14ac:dyDescent="0.2">
      <c r="O4043" s="134" t="str">
        <f t="shared" si="197"/>
        <v/>
      </c>
      <c r="P4043" s="91" t="str">
        <f t="shared" si="199"/>
        <v/>
      </c>
      <c r="R4043" s="91" t="str">
        <f t="shared" si="198"/>
        <v/>
      </c>
    </row>
    <row r="4044" spans="15:18" x14ac:dyDescent="0.2">
      <c r="O4044" s="134" t="str">
        <f t="shared" si="197"/>
        <v/>
      </c>
      <c r="P4044" s="91" t="str">
        <f t="shared" si="199"/>
        <v/>
      </c>
      <c r="R4044" s="91" t="str">
        <f t="shared" si="198"/>
        <v/>
      </c>
    </row>
    <row r="4045" spans="15:18" x14ac:dyDescent="0.2">
      <c r="O4045" s="134" t="str">
        <f t="shared" si="197"/>
        <v/>
      </c>
      <c r="P4045" s="91" t="str">
        <f t="shared" si="199"/>
        <v/>
      </c>
      <c r="R4045" s="91" t="str">
        <f t="shared" si="198"/>
        <v/>
      </c>
    </row>
    <row r="4046" spans="15:18" x14ac:dyDescent="0.2">
      <c r="O4046" s="134" t="str">
        <f t="shared" si="197"/>
        <v/>
      </c>
      <c r="P4046" s="91" t="str">
        <f t="shared" si="199"/>
        <v/>
      </c>
      <c r="R4046" s="91" t="str">
        <f t="shared" si="198"/>
        <v/>
      </c>
    </row>
    <row r="4047" spans="15:18" x14ac:dyDescent="0.2">
      <c r="O4047" s="134" t="str">
        <f t="shared" si="197"/>
        <v/>
      </c>
      <c r="P4047" s="91" t="str">
        <f t="shared" si="199"/>
        <v/>
      </c>
      <c r="R4047" s="91" t="str">
        <f t="shared" si="198"/>
        <v/>
      </c>
    </row>
    <row r="4048" spans="15:18" x14ac:dyDescent="0.2">
      <c r="O4048" s="134" t="str">
        <f t="shared" si="197"/>
        <v/>
      </c>
      <c r="P4048" s="91" t="str">
        <f t="shared" si="199"/>
        <v/>
      </c>
      <c r="R4048" s="91" t="str">
        <f t="shared" si="198"/>
        <v/>
      </c>
    </row>
    <row r="4049" spans="15:18" x14ac:dyDescent="0.2">
      <c r="O4049" s="134" t="str">
        <f t="shared" si="197"/>
        <v/>
      </c>
      <c r="P4049" s="91" t="str">
        <f t="shared" si="199"/>
        <v/>
      </c>
      <c r="R4049" s="91" t="str">
        <f t="shared" si="198"/>
        <v/>
      </c>
    </row>
    <row r="4050" spans="15:18" x14ac:dyDescent="0.2">
      <c r="O4050" s="134" t="str">
        <f t="shared" si="197"/>
        <v/>
      </c>
      <c r="P4050" s="91" t="str">
        <f t="shared" si="199"/>
        <v/>
      </c>
      <c r="R4050" s="91" t="str">
        <f t="shared" si="198"/>
        <v/>
      </c>
    </row>
    <row r="4051" spans="15:18" x14ac:dyDescent="0.2">
      <c r="O4051" s="134" t="str">
        <f t="shared" si="197"/>
        <v/>
      </c>
      <c r="P4051" s="91" t="str">
        <f t="shared" si="199"/>
        <v/>
      </c>
      <c r="R4051" s="91" t="str">
        <f t="shared" si="198"/>
        <v/>
      </c>
    </row>
    <row r="4052" spans="15:18" x14ac:dyDescent="0.2">
      <c r="O4052" s="134" t="str">
        <f t="shared" si="197"/>
        <v/>
      </c>
      <c r="P4052" s="91" t="str">
        <f t="shared" si="199"/>
        <v/>
      </c>
      <c r="R4052" s="91" t="str">
        <f t="shared" si="198"/>
        <v/>
      </c>
    </row>
    <row r="4053" spans="15:18" x14ac:dyDescent="0.2">
      <c r="O4053" s="134" t="str">
        <f t="shared" si="197"/>
        <v/>
      </c>
      <c r="P4053" s="91" t="str">
        <f t="shared" si="199"/>
        <v/>
      </c>
      <c r="R4053" s="91" t="str">
        <f t="shared" si="198"/>
        <v/>
      </c>
    </row>
    <row r="4054" spans="15:18" x14ac:dyDescent="0.2">
      <c r="O4054" s="134" t="str">
        <f t="shared" si="197"/>
        <v/>
      </c>
      <c r="P4054" s="91" t="str">
        <f t="shared" si="199"/>
        <v/>
      </c>
      <c r="R4054" s="91" t="str">
        <f t="shared" si="198"/>
        <v/>
      </c>
    </row>
    <row r="4055" spans="15:18" x14ac:dyDescent="0.2">
      <c r="O4055" s="134" t="str">
        <f t="shared" si="197"/>
        <v/>
      </c>
      <c r="P4055" s="91" t="str">
        <f t="shared" si="199"/>
        <v/>
      </c>
      <c r="R4055" s="91" t="str">
        <f t="shared" si="198"/>
        <v/>
      </c>
    </row>
    <row r="4056" spans="15:18" x14ac:dyDescent="0.2">
      <c r="O4056" s="134" t="str">
        <f t="shared" si="197"/>
        <v/>
      </c>
      <c r="P4056" s="91" t="str">
        <f t="shared" si="199"/>
        <v/>
      </c>
      <c r="R4056" s="91" t="str">
        <f t="shared" si="198"/>
        <v/>
      </c>
    </row>
    <row r="4057" spans="15:18" x14ac:dyDescent="0.2">
      <c r="O4057" s="134" t="str">
        <f t="shared" si="197"/>
        <v/>
      </c>
      <c r="P4057" s="91" t="str">
        <f t="shared" si="199"/>
        <v/>
      </c>
      <c r="R4057" s="91" t="str">
        <f t="shared" si="198"/>
        <v/>
      </c>
    </row>
    <row r="4058" spans="15:18" x14ac:dyDescent="0.2">
      <c r="O4058" s="134" t="str">
        <f t="shared" si="197"/>
        <v/>
      </c>
      <c r="P4058" s="91" t="str">
        <f t="shared" si="199"/>
        <v/>
      </c>
      <c r="R4058" s="91" t="str">
        <f t="shared" si="198"/>
        <v/>
      </c>
    </row>
    <row r="4059" spans="15:18" x14ac:dyDescent="0.2">
      <c r="O4059" s="134" t="str">
        <f t="shared" si="197"/>
        <v/>
      </c>
      <c r="P4059" s="91" t="str">
        <f t="shared" si="199"/>
        <v/>
      </c>
      <c r="R4059" s="91" t="str">
        <f t="shared" si="198"/>
        <v/>
      </c>
    </row>
    <row r="4060" spans="15:18" x14ac:dyDescent="0.2">
      <c r="O4060" s="134" t="str">
        <f t="shared" si="197"/>
        <v/>
      </c>
      <c r="P4060" s="91" t="str">
        <f t="shared" si="199"/>
        <v/>
      </c>
      <c r="R4060" s="91" t="str">
        <f t="shared" si="198"/>
        <v/>
      </c>
    </row>
    <row r="4061" spans="15:18" x14ac:dyDescent="0.2">
      <c r="O4061" s="134" t="str">
        <f t="shared" si="197"/>
        <v/>
      </c>
      <c r="P4061" s="91" t="str">
        <f t="shared" si="199"/>
        <v/>
      </c>
      <c r="R4061" s="91" t="str">
        <f t="shared" si="198"/>
        <v/>
      </c>
    </row>
    <row r="4062" spans="15:18" x14ac:dyDescent="0.2">
      <c r="O4062" s="134" t="str">
        <f t="shared" si="197"/>
        <v/>
      </c>
      <c r="P4062" s="91" t="str">
        <f t="shared" si="199"/>
        <v/>
      </c>
      <c r="R4062" s="91" t="str">
        <f t="shared" si="198"/>
        <v/>
      </c>
    </row>
    <row r="4063" spans="15:18" x14ac:dyDescent="0.2">
      <c r="O4063" s="134" t="str">
        <f t="shared" si="197"/>
        <v/>
      </c>
      <c r="P4063" s="91" t="str">
        <f t="shared" si="199"/>
        <v/>
      </c>
      <c r="R4063" s="91" t="str">
        <f t="shared" si="198"/>
        <v/>
      </c>
    </row>
    <row r="4064" spans="15:18" x14ac:dyDescent="0.2">
      <c r="O4064" s="134" t="str">
        <f t="shared" si="197"/>
        <v/>
      </c>
      <c r="P4064" s="91" t="str">
        <f t="shared" si="199"/>
        <v/>
      </c>
      <c r="R4064" s="91" t="str">
        <f t="shared" si="198"/>
        <v/>
      </c>
    </row>
    <row r="4065" spans="15:18" x14ac:dyDescent="0.2">
      <c r="O4065" s="134" t="str">
        <f t="shared" si="197"/>
        <v/>
      </c>
      <c r="P4065" s="91" t="str">
        <f t="shared" si="199"/>
        <v/>
      </c>
      <c r="R4065" s="91" t="str">
        <f t="shared" si="198"/>
        <v/>
      </c>
    </row>
    <row r="4066" spans="15:18" x14ac:dyDescent="0.2">
      <c r="O4066" s="134" t="str">
        <f t="shared" si="197"/>
        <v/>
      </c>
      <c r="P4066" s="91" t="str">
        <f t="shared" si="199"/>
        <v/>
      </c>
      <c r="R4066" s="91" t="str">
        <f t="shared" si="198"/>
        <v/>
      </c>
    </row>
    <row r="4067" spans="15:18" x14ac:dyDescent="0.2">
      <c r="O4067" s="134" t="str">
        <f t="shared" si="197"/>
        <v/>
      </c>
      <c r="P4067" s="91" t="str">
        <f t="shared" si="199"/>
        <v/>
      </c>
      <c r="R4067" s="91" t="str">
        <f t="shared" si="198"/>
        <v/>
      </c>
    </row>
    <row r="4068" spans="15:18" x14ac:dyDescent="0.2">
      <c r="O4068" s="134" t="str">
        <f t="shared" si="197"/>
        <v/>
      </c>
      <c r="P4068" s="91" t="str">
        <f t="shared" si="199"/>
        <v/>
      </c>
      <c r="R4068" s="91" t="str">
        <f t="shared" si="198"/>
        <v/>
      </c>
    </row>
    <row r="4069" spans="15:18" x14ac:dyDescent="0.2">
      <c r="O4069" s="134" t="str">
        <f t="shared" si="197"/>
        <v/>
      </c>
      <c r="P4069" s="91" t="str">
        <f t="shared" si="199"/>
        <v/>
      </c>
      <c r="R4069" s="91" t="str">
        <f t="shared" si="198"/>
        <v/>
      </c>
    </row>
    <row r="4070" spans="15:18" x14ac:dyDescent="0.2">
      <c r="O4070" s="134" t="str">
        <f t="shared" si="197"/>
        <v/>
      </c>
      <c r="P4070" s="91" t="str">
        <f t="shared" si="199"/>
        <v/>
      </c>
      <c r="R4070" s="91" t="str">
        <f t="shared" si="198"/>
        <v/>
      </c>
    </row>
    <row r="4071" spans="15:18" x14ac:dyDescent="0.2">
      <c r="O4071" s="134" t="str">
        <f t="shared" si="197"/>
        <v/>
      </c>
      <c r="P4071" s="91" t="str">
        <f t="shared" si="199"/>
        <v/>
      </c>
      <c r="R4071" s="91" t="str">
        <f t="shared" si="198"/>
        <v/>
      </c>
    </row>
    <row r="4072" spans="15:18" x14ac:dyDescent="0.2">
      <c r="O4072" s="134" t="str">
        <f t="shared" si="197"/>
        <v/>
      </c>
      <c r="P4072" s="91" t="str">
        <f t="shared" si="199"/>
        <v/>
      </c>
      <c r="R4072" s="91" t="str">
        <f t="shared" si="198"/>
        <v/>
      </c>
    </row>
    <row r="4073" spans="15:18" x14ac:dyDescent="0.2">
      <c r="O4073" s="134" t="str">
        <f t="shared" si="197"/>
        <v/>
      </c>
      <c r="P4073" s="91" t="str">
        <f t="shared" si="199"/>
        <v/>
      </c>
      <c r="R4073" s="91" t="str">
        <f t="shared" si="198"/>
        <v/>
      </c>
    </row>
    <row r="4074" spans="15:18" x14ac:dyDescent="0.2">
      <c r="O4074" s="134" t="str">
        <f t="shared" si="197"/>
        <v/>
      </c>
      <c r="P4074" s="91" t="str">
        <f t="shared" si="199"/>
        <v/>
      </c>
      <c r="R4074" s="91" t="str">
        <f t="shared" si="198"/>
        <v/>
      </c>
    </row>
    <row r="4075" spans="15:18" x14ac:dyDescent="0.2">
      <c r="O4075" s="134" t="str">
        <f t="shared" si="197"/>
        <v/>
      </c>
      <c r="P4075" s="91" t="str">
        <f t="shared" si="199"/>
        <v/>
      </c>
      <c r="R4075" s="91" t="str">
        <f t="shared" si="198"/>
        <v/>
      </c>
    </row>
    <row r="4076" spans="15:18" x14ac:dyDescent="0.2">
      <c r="O4076" s="134" t="str">
        <f t="shared" si="197"/>
        <v/>
      </c>
      <c r="P4076" s="91" t="str">
        <f t="shared" si="199"/>
        <v/>
      </c>
      <c r="R4076" s="91" t="str">
        <f t="shared" si="198"/>
        <v/>
      </c>
    </row>
    <row r="4077" spans="15:18" x14ac:dyDescent="0.2">
      <c r="O4077" s="134" t="str">
        <f t="shared" si="197"/>
        <v/>
      </c>
      <c r="P4077" s="91" t="str">
        <f t="shared" si="199"/>
        <v/>
      </c>
      <c r="R4077" s="91" t="str">
        <f t="shared" si="198"/>
        <v/>
      </c>
    </row>
    <row r="4078" spans="15:18" x14ac:dyDescent="0.2">
      <c r="O4078" s="134" t="str">
        <f t="shared" si="197"/>
        <v/>
      </c>
      <c r="P4078" s="91" t="str">
        <f t="shared" si="199"/>
        <v/>
      </c>
      <c r="R4078" s="91" t="str">
        <f t="shared" si="198"/>
        <v/>
      </c>
    </row>
    <row r="4079" spans="15:18" x14ac:dyDescent="0.2">
      <c r="O4079" s="134" t="str">
        <f t="shared" si="197"/>
        <v/>
      </c>
      <c r="P4079" s="91" t="str">
        <f t="shared" si="199"/>
        <v/>
      </c>
      <c r="R4079" s="91" t="str">
        <f t="shared" si="198"/>
        <v/>
      </c>
    </row>
    <row r="4080" spans="15:18" x14ac:dyDescent="0.2">
      <c r="O4080" s="134" t="str">
        <f t="shared" si="197"/>
        <v/>
      </c>
      <c r="P4080" s="91" t="str">
        <f t="shared" si="199"/>
        <v/>
      </c>
      <c r="R4080" s="91" t="str">
        <f t="shared" si="198"/>
        <v/>
      </c>
    </row>
    <row r="4081" spans="15:18" x14ac:dyDescent="0.2">
      <c r="O4081" s="134" t="str">
        <f t="shared" si="197"/>
        <v/>
      </c>
      <c r="P4081" s="91" t="str">
        <f t="shared" si="199"/>
        <v/>
      </c>
      <c r="R4081" s="91" t="str">
        <f t="shared" si="198"/>
        <v/>
      </c>
    </row>
    <row r="4082" spans="15:18" x14ac:dyDescent="0.2">
      <c r="O4082" s="134" t="str">
        <f t="shared" si="197"/>
        <v/>
      </c>
      <c r="P4082" s="91" t="str">
        <f t="shared" si="199"/>
        <v/>
      </c>
      <c r="R4082" s="91" t="str">
        <f t="shared" si="198"/>
        <v/>
      </c>
    </row>
    <row r="4083" spans="15:18" x14ac:dyDescent="0.2">
      <c r="O4083" s="134" t="str">
        <f t="shared" si="197"/>
        <v/>
      </c>
      <c r="P4083" s="91" t="str">
        <f t="shared" si="199"/>
        <v/>
      </c>
      <c r="R4083" s="91" t="str">
        <f t="shared" si="198"/>
        <v/>
      </c>
    </row>
    <row r="4084" spans="15:18" x14ac:dyDescent="0.2">
      <c r="O4084" s="134" t="str">
        <f t="shared" si="197"/>
        <v/>
      </c>
      <c r="P4084" s="91" t="str">
        <f t="shared" si="199"/>
        <v/>
      </c>
      <c r="R4084" s="91" t="str">
        <f t="shared" si="198"/>
        <v/>
      </c>
    </row>
    <row r="4085" spans="15:18" x14ac:dyDescent="0.2">
      <c r="O4085" s="134" t="str">
        <f t="shared" si="197"/>
        <v/>
      </c>
      <c r="P4085" s="91" t="str">
        <f t="shared" si="199"/>
        <v/>
      </c>
      <c r="R4085" s="91" t="str">
        <f t="shared" si="198"/>
        <v/>
      </c>
    </row>
    <row r="4086" spans="15:18" x14ac:dyDescent="0.2">
      <c r="O4086" s="134" t="str">
        <f t="shared" si="197"/>
        <v/>
      </c>
      <c r="P4086" s="91" t="str">
        <f t="shared" si="199"/>
        <v/>
      </c>
      <c r="R4086" s="91" t="str">
        <f t="shared" si="198"/>
        <v/>
      </c>
    </row>
    <row r="4087" spans="15:18" x14ac:dyDescent="0.2">
      <c r="O4087" s="134" t="str">
        <f t="shared" si="197"/>
        <v/>
      </c>
      <c r="P4087" s="91" t="str">
        <f t="shared" si="199"/>
        <v/>
      </c>
      <c r="R4087" s="91" t="str">
        <f t="shared" si="198"/>
        <v/>
      </c>
    </row>
    <row r="4088" spans="15:18" x14ac:dyDescent="0.2">
      <c r="O4088" s="134" t="str">
        <f t="shared" si="197"/>
        <v/>
      </c>
      <c r="P4088" s="91" t="str">
        <f t="shared" si="199"/>
        <v/>
      </c>
      <c r="R4088" s="91" t="str">
        <f t="shared" si="198"/>
        <v/>
      </c>
    </row>
    <row r="4089" spans="15:18" x14ac:dyDescent="0.2">
      <c r="O4089" s="134" t="str">
        <f t="shared" si="197"/>
        <v/>
      </c>
      <c r="P4089" s="91" t="str">
        <f t="shared" si="199"/>
        <v/>
      </c>
      <c r="R4089" s="91" t="str">
        <f t="shared" si="198"/>
        <v/>
      </c>
    </row>
    <row r="4090" spans="15:18" x14ac:dyDescent="0.2">
      <c r="O4090" s="134" t="str">
        <f t="shared" si="197"/>
        <v/>
      </c>
      <c r="P4090" s="91" t="str">
        <f t="shared" si="199"/>
        <v/>
      </c>
      <c r="R4090" s="91" t="str">
        <f t="shared" si="198"/>
        <v/>
      </c>
    </row>
    <row r="4091" spans="15:18" x14ac:dyDescent="0.2">
      <c r="O4091" s="134" t="str">
        <f t="shared" si="197"/>
        <v/>
      </c>
      <c r="P4091" s="91" t="str">
        <f t="shared" si="199"/>
        <v/>
      </c>
      <c r="R4091" s="91" t="str">
        <f t="shared" si="198"/>
        <v/>
      </c>
    </row>
    <row r="4092" spans="15:18" x14ac:dyDescent="0.2">
      <c r="O4092" s="134" t="str">
        <f t="shared" si="197"/>
        <v/>
      </c>
      <c r="P4092" s="91" t="str">
        <f t="shared" si="199"/>
        <v/>
      </c>
      <c r="R4092" s="91" t="str">
        <f t="shared" si="198"/>
        <v/>
      </c>
    </row>
    <row r="4093" spans="15:18" x14ac:dyDescent="0.2">
      <c r="O4093" s="134" t="str">
        <f t="shared" si="197"/>
        <v/>
      </c>
      <c r="P4093" s="91" t="str">
        <f t="shared" si="199"/>
        <v/>
      </c>
      <c r="R4093" s="91" t="str">
        <f t="shared" si="198"/>
        <v/>
      </c>
    </row>
    <row r="4094" spans="15:18" x14ac:dyDescent="0.2">
      <c r="O4094" s="134" t="str">
        <f t="shared" si="197"/>
        <v/>
      </c>
      <c r="P4094" s="91" t="str">
        <f t="shared" si="199"/>
        <v/>
      </c>
      <c r="R4094" s="91" t="str">
        <f t="shared" si="198"/>
        <v/>
      </c>
    </row>
    <row r="4095" spans="15:18" x14ac:dyDescent="0.2">
      <c r="O4095" s="134" t="str">
        <f t="shared" si="197"/>
        <v/>
      </c>
      <c r="P4095" s="91" t="str">
        <f t="shared" si="199"/>
        <v/>
      </c>
      <c r="R4095" s="91" t="str">
        <f t="shared" si="198"/>
        <v/>
      </c>
    </row>
    <row r="4096" spans="15:18" x14ac:dyDescent="0.2">
      <c r="O4096" s="134" t="str">
        <f t="shared" si="197"/>
        <v/>
      </c>
      <c r="P4096" s="91" t="str">
        <f t="shared" si="199"/>
        <v/>
      </c>
      <c r="R4096" s="91" t="str">
        <f t="shared" si="198"/>
        <v/>
      </c>
    </row>
    <row r="4097" spans="15:18" x14ac:dyDescent="0.2">
      <c r="O4097" s="134" t="str">
        <f t="shared" si="197"/>
        <v/>
      </c>
      <c r="P4097" s="91" t="str">
        <f t="shared" si="199"/>
        <v/>
      </c>
      <c r="R4097" s="91" t="str">
        <f t="shared" si="198"/>
        <v/>
      </c>
    </row>
    <row r="4098" spans="15:18" x14ac:dyDescent="0.2">
      <c r="O4098" s="134" t="str">
        <f t="shared" si="197"/>
        <v/>
      </c>
      <c r="P4098" s="91" t="str">
        <f t="shared" si="199"/>
        <v/>
      </c>
      <c r="R4098" s="91" t="str">
        <f t="shared" si="198"/>
        <v/>
      </c>
    </row>
    <row r="4099" spans="15:18" x14ac:dyDescent="0.2">
      <c r="O4099" s="134" t="str">
        <f t="shared" ref="O4099:O4162" si="200">IF(A4099="","",1)</f>
        <v/>
      </c>
      <c r="P4099" s="91" t="str">
        <f t="shared" si="199"/>
        <v/>
      </c>
      <c r="R4099" s="91" t="str">
        <f t="shared" ref="R4099:R4162" si="201">IF(S4099="AGENT",2,"")&amp;IF(S4099="CLIENT",1,"")</f>
        <v/>
      </c>
    </row>
    <row r="4100" spans="15:18" x14ac:dyDescent="0.2">
      <c r="O4100" s="134" t="str">
        <f t="shared" si="200"/>
        <v/>
      </c>
      <c r="P4100" s="91" t="str">
        <f t="shared" ref="P4100:P4163" si="202">IF(OR(L4100="TROP CHER ALL IN", L4100="TROP CHER FOB", L4100="TROP CHER FRET", L4100="REP HORS DELAIS", L4100="PDT NON ADAPTE", L4100="CDE ANNULEE", L4100="AUTRE"),1, "")</f>
        <v/>
      </c>
      <c r="R4100" s="91" t="str">
        <f t="shared" si="201"/>
        <v/>
      </c>
    </row>
    <row r="4101" spans="15:18" x14ac:dyDescent="0.2">
      <c r="O4101" s="134" t="str">
        <f t="shared" si="200"/>
        <v/>
      </c>
      <c r="P4101" s="91" t="str">
        <f t="shared" si="202"/>
        <v/>
      </c>
      <c r="R4101" s="91" t="str">
        <f t="shared" si="201"/>
        <v/>
      </c>
    </row>
    <row r="4102" spans="15:18" x14ac:dyDescent="0.2">
      <c r="O4102" s="134" t="str">
        <f t="shared" si="200"/>
        <v/>
      </c>
      <c r="P4102" s="91" t="str">
        <f t="shared" si="202"/>
        <v/>
      </c>
      <c r="R4102" s="91" t="str">
        <f t="shared" si="201"/>
        <v/>
      </c>
    </row>
    <row r="4103" spans="15:18" x14ac:dyDescent="0.2">
      <c r="O4103" s="134" t="str">
        <f t="shared" si="200"/>
        <v/>
      </c>
      <c r="P4103" s="91" t="str">
        <f t="shared" si="202"/>
        <v/>
      </c>
      <c r="R4103" s="91" t="str">
        <f t="shared" si="201"/>
        <v/>
      </c>
    </row>
    <row r="4104" spans="15:18" x14ac:dyDescent="0.2">
      <c r="O4104" s="134" t="str">
        <f t="shared" si="200"/>
        <v/>
      </c>
      <c r="P4104" s="91" t="str">
        <f t="shared" si="202"/>
        <v/>
      </c>
      <c r="R4104" s="91" t="str">
        <f t="shared" si="201"/>
        <v/>
      </c>
    </row>
    <row r="4105" spans="15:18" x14ac:dyDescent="0.2">
      <c r="O4105" s="134" t="str">
        <f t="shared" si="200"/>
        <v/>
      </c>
      <c r="P4105" s="91" t="str">
        <f t="shared" si="202"/>
        <v/>
      </c>
      <c r="R4105" s="91" t="str">
        <f t="shared" si="201"/>
        <v/>
      </c>
    </row>
    <row r="4106" spans="15:18" x14ac:dyDescent="0.2">
      <c r="O4106" s="134" t="str">
        <f t="shared" si="200"/>
        <v/>
      </c>
      <c r="P4106" s="91" t="str">
        <f t="shared" si="202"/>
        <v/>
      </c>
      <c r="R4106" s="91" t="str">
        <f t="shared" si="201"/>
        <v/>
      </c>
    </row>
    <row r="4107" spans="15:18" x14ac:dyDescent="0.2">
      <c r="O4107" s="134" t="str">
        <f t="shared" si="200"/>
        <v/>
      </c>
      <c r="P4107" s="91" t="str">
        <f t="shared" si="202"/>
        <v/>
      </c>
      <c r="R4107" s="91" t="str">
        <f t="shared" si="201"/>
        <v/>
      </c>
    </row>
    <row r="4108" spans="15:18" x14ac:dyDescent="0.2">
      <c r="O4108" s="134" t="str">
        <f t="shared" si="200"/>
        <v/>
      </c>
      <c r="P4108" s="91" t="str">
        <f t="shared" si="202"/>
        <v/>
      </c>
      <c r="R4108" s="91" t="str">
        <f t="shared" si="201"/>
        <v/>
      </c>
    </row>
    <row r="4109" spans="15:18" x14ac:dyDescent="0.2">
      <c r="O4109" s="134" t="str">
        <f t="shared" si="200"/>
        <v/>
      </c>
      <c r="P4109" s="91" t="str">
        <f t="shared" si="202"/>
        <v/>
      </c>
      <c r="R4109" s="91" t="str">
        <f t="shared" si="201"/>
        <v/>
      </c>
    </row>
    <row r="4110" spans="15:18" x14ac:dyDescent="0.2">
      <c r="O4110" s="134" t="str">
        <f t="shared" si="200"/>
        <v/>
      </c>
      <c r="P4110" s="91" t="str">
        <f t="shared" si="202"/>
        <v/>
      </c>
      <c r="R4110" s="91" t="str">
        <f t="shared" si="201"/>
        <v/>
      </c>
    </row>
    <row r="4111" spans="15:18" x14ac:dyDescent="0.2">
      <c r="O4111" s="134" t="str">
        <f t="shared" si="200"/>
        <v/>
      </c>
      <c r="P4111" s="91" t="str">
        <f t="shared" si="202"/>
        <v/>
      </c>
      <c r="R4111" s="91" t="str">
        <f t="shared" si="201"/>
        <v/>
      </c>
    </row>
    <row r="4112" spans="15:18" x14ac:dyDescent="0.2">
      <c r="O4112" s="134" t="str">
        <f t="shared" si="200"/>
        <v/>
      </c>
      <c r="P4112" s="91" t="str">
        <f t="shared" si="202"/>
        <v/>
      </c>
      <c r="R4112" s="91" t="str">
        <f t="shared" si="201"/>
        <v/>
      </c>
    </row>
    <row r="4113" spans="15:18" x14ac:dyDescent="0.2">
      <c r="O4113" s="134" t="str">
        <f t="shared" si="200"/>
        <v/>
      </c>
      <c r="P4113" s="91" t="str">
        <f t="shared" si="202"/>
        <v/>
      </c>
      <c r="R4113" s="91" t="str">
        <f t="shared" si="201"/>
        <v/>
      </c>
    </row>
    <row r="4114" spans="15:18" x14ac:dyDescent="0.2">
      <c r="O4114" s="134" t="str">
        <f t="shared" si="200"/>
        <v/>
      </c>
      <c r="P4114" s="91" t="str">
        <f t="shared" si="202"/>
        <v/>
      </c>
      <c r="R4114" s="91" t="str">
        <f t="shared" si="201"/>
        <v/>
      </c>
    </row>
    <row r="4115" spans="15:18" x14ac:dyDescent="0.2">
      <c r="O4115" s="134" t="str">
        <f t="shared" si="200"/>
        <v/>
      </c>
      <c r="P4115" s="91" t="str">
        <f t="shared" si="202"/>
        <v/>
      </c>
      <c r="R4115" s="91" t="str">
        <f t="shared" si="201"/>
        <v/>
      </c>
    </row>
    <row r="4116" spans="15:18" x14ac:dyDescent="0.2">
      <c r="O4116" s="134" t="str">
        <f t="shared" si="200"/>
        <v/>
      </c>
      <c r="P4116" s="91" t="str">
        <f t="shared" si="202"/>
        <v/>
      </c>
      <c r="R4116" s="91" t="str">
        <f t="shared" si="201"/>
        <v/>
      </c>
    </row>
    <row r="4117" spans="15:18" x14ac:dyDescent="0.2">
      <c r="O4117" s="134" t="str">
        <f t="shared" si="200"/>
        <v/>
      </c>
      <c r="P4117" s="91" t="str">
        <f t="shared" si="202"/>
        <v/>
      </c>
      <c r="R4117" s="91" t="str">
        <f t="shared" si="201"/>
        <v/>
      </c>
    </row>
    <row r="4118" spans="15:18" x14ac:dyDescent="0.2">
      <c r="O4118" s="134" t="str">
        <f t="shared" si="200"/>
        <v/>
      </c>
      <c r="P4118" s="91" t="str">
        <f t="shared" si="202"/>
        <v/>
      </c>
      <c r="R4118" s="91" t="str">
        <f t="shared" si="201"/>
        <v/>
      </c>
    </row>
    <row r="4119" spans="15:18" x14ac:dyDescent="0.2">
      <c r="O4119" s="134" t="str">
        <f t="shared" si="200"/>
        <v/>
      </c>
      <c r="P4119" s="91" t="str">
        <f t="shared" si="202"/>
        <v/>
      </c>
      <c r="R4119" s="91" t="str">
        <f t="shared" si="201"/>
        <v/>
      </c>
    </row>
    <row r="4120" spans="15:18" x14ac:dyDescent="0.2">
      <c r="O4120" s="134" t="str">
        <f t="shared" si="200"/>
        <v/>
      </c>
      <c r="P4120" s="91" t="str">
        <f t="shared" si="202"/>
        <v/>
      </c>
      <c r="R4120" s="91" t="str">
        <f t="shared" si="201"/>
        <v/>
      </c>
    </row>
    <row r="4121" spans="15:18" x14ac:dyDescent="0.2">
      <c r="O4121" s="134" t="str">
        <f t="shared" si="200"/>
        <v/>
      </c>
      <c r="P4121" s="91" t="str">
        <f t="shared" si="202"/>
        <v/>
      </c>
      <c r="R4121" s="91" t="str">
        <f t="shared" si="201"/>
        <v/>
      </c>
    </row>
    <row r="4122" spans="15:18" x14ac:dyDescent="0.2">
      <c r="O4122" s="134" t="str">
        <f t="shared" si="200"/>
        <v/>
      </c>
      <c r="P4122" s="91" t="str">
        <f t="shared" si="202"/>
        <v/>
      </c>
      <c r="R4122" s="91" t="str">
        <f t="shared" si="201"/>
        <v/>
      </c>
    </row>
    <row r="4123" spans="15:18" x14ac:dyDescent="0.2">
      <c r="O4123" s="134" t="str">
        <f t="shared" si="200"/>
        <v/>
      </c>
      <c r="P4123" s="91" t="str">
        <f t="shared" si="202"/>
        <v/>
      </c>
      <c r="R4123" s="91" t="str">
        <f t="shared" si="201"/>
        <v/>
      </c>
    </row>
    <row r="4124" spans="15:18" x14ac:dyDescent="0.2">
      <c r="O4124" s="134" t="str">
        <f t="shared" si="200"/>
        <v/>
      </c>
      <c r="P4124" s="91" t="str">
        <f t="shared" si="202"/>
        <v/>
      </c>
      <c r="R4124" s="91" t="str">
        <f t="shared" si="201"/>
        <v/>
      </c>
    </row>
    <row r="4125" spans="15:18" x14ac:dyDescent="0.2">
      <c r="O4125" s="134" t="str">
        <f t="shared" si="200"/>
        <v/>
      </c>
      <c r="P4125" s="91" t="str">
        <f t="shared" si="202"/>
        <v/>
      </c>
      <c r="R4125" s="91" t="str">
        <f t="shared" si="201"/>
        <v/>
      </c>
    </row>
    <row r="4126" spans="15:18" x14ac:dyDescent="0.2">
      <c r="O4126" s="134" t="str">
        <f t="shared" si="200"/>
        <v/>
      </c>
      <c r="P4126" s="91" t="str">
        <f t="shared" si="202"/>
        <v/>
      </c>
      <c r="R4126" s="91" t="str">
        <f t="shared" si="201"/>
        <v/>
      </c>
    </row>
    <row r="4127" spans="15:18" x14ac:dyDescent="0.2">
      <c r="O4127" s="134" t="str">
        <f t="shared" si="200"/>
        <v/>
      </c>
      <c r="P4127" s="91" t="str">
        <f t="shared" si="202"/>
        <v/>
      </c>
      <c r="R4127" s="91" t="str">
        <f t="shared" si="201"/>
        <v/>
      </c>
    </row>
    <row r="4128" spans="15:18" x14ac:dyDescent="0.2">
      <c r="O4128" s="134" t="str">
        <f t="shared" si="200"/>
        <v/>
      </c>
      <c r="P4128" s="91" t="str">
        <f t="shared" si="202"/>
        <v/>
      </c>
      <c r="R4128" s="91" t="str">
        <f t="shared" si="201"/>
        <v/>
      </c>
    </row>
    <row r="4129" spans="15:18" x14ac:dyDescent="0.2">
      <c r="O4129" s="134" t="str">
        <f t="shared" si="200"/>
        <v/>
      </c>
      <c r="P4129" s="91" t="str">
        <f t="shared" si="202"/>
        <v/>
      </c>
      <c r="R4129" s="91" t="str">
        <f t="shared" si="201"/>
        <v/>
      </c>
    </row>
    <row r="4130" spans="15:18" x14ac:dyDescent="0.2">
      <c r="O4130" s="134" t="str">
        <f t="shared" si="200"/>
        <v/>
      </c>
      <c r="P4130" s="91" t="str">
        <f t="shared" si="202"/>
        <v/>
      </c>
      <c r="R4130" s="91" t="str">
        <f t="shared" si="201"/>
        <v/>
      </c>
    </row>
    <row r="4131" spans="15:18" x14ac:dyDescent="0.2">
      <c r="O4131" s="134" t="str">
        <f t="shared" si="200"/>
        <v/>
      </c>
      <c r="P4131" s="91" t="str">
        <f t="shared" si="202"/>
        <v/>
      </c>
      <c r="R4131" s="91" t="str">
        <f t="shared" si="201"/>
        <v/>
      </c>
    </row>
    <row r="4132" spans="15:18" x14ac:dyDescent="0.2">
      <c r="O4132" s="134" t="str">
        <f t="shared" si="200"/>
        <v/>
      </c>
      <c r="P4132" s="91" t="str">
        <f t="shared" si="202"/>
        <v/>
      </c>
      <c r="R4132" s="91" t="str">
        <f t="shared" si="201"/>
        <v/>
      </c>
    </row>
    <row r="4133" spans="15:18" x14ac:dyDescent="0.2">
      <c r="O4133" s="134" t="str">
        <f t="shared" si="200"/>
        <v/>
      </c>
      <c r="P4133" s="91" t="str">
        <f t="shared" si="202"/>
        <v/>
      </c>
      <c r="R4133" s="91" t="str">
        <f t="shared" si="201"/>
        <v/>
      </c>
    </row>
    <row r="4134" spans="15:18" x14ac:dyDescent="0.2">
      <c r="O4134" s="134" t="str">
        <f t="shared" si="200"/>
        <v/>
      </c>
      <c r="P4134" s="91" t="str">
        <f t="shared" si="202"/>
        <v/>
      </c>
      <c r="R4134" s="91" t="str">
        <f t="shared" si="201"/>
        <v/>
      </c>
    </row>
    <row r="4135" spans="15:18" x14ac:dyDescent="0.2">
      <c r="O4135" s="134" t="str">
        <f t="shared" si="200"/>
        <v/>
      </c>
      <c r="P4135" s="91" t="str">
        <f t="shared" si="202"/>
        <v/>
      </c>
      <c r="R4135" s="91" t="str">
        <f t="shared" si="201"/>
        <v/>
      </c>
    </row>
    <row r="4136" spans="15:18" x14ac:dyDescent="0.2">
      <c r="O4136" s="134" t="str">
        <f t="shared" si="200"/>
        <v/>
      </c>
      <c r="P4136" s="91" t="str">
        <f t="shared" si="202"/>
        <v/>
      </c>
      <c r="R4136" s="91" t="str">
        <f t="shared" si="201"/>
        <v/>
      </c>
    </row>
    <row r="4137" spans="15:18" x14ac:dyDescent="0.2">
      <c r="O4137" s="134" t="str">
        <f t="shared" si="200"/>
        <v/>
      </c>
      <c r="P4137" s="91" t="str">
        <f t="shared" si="202"/>
        <v/>
      </c>
      <c r="R4137" s="91" t="str">
        <f t="shared" si="201"/>
        <v/>
      </c>
    </row>
    <row r="4138" spans="15:18" x14ac:dyDescent="0.2">
      <c r="O4138" s="134" t="str">
        <f t="shared" si="200"/>
        <v/>
      </c>
      <c r="P4138" s="91" t="str">
        <f t="shared" si="202"/>
        <v/>
      </c>
      <c r="R4138" s="91" t="str">
        <f t="shared" si="201"/>
        <v/>
      </c>
    </row>
    <row r="4139" spans="15:18" x14ac:dyDescent="0.2">
      <c r="O4139" s="134" t="str">
        <f t="shared" si="200"/>
        <v/>
      </c>
      <c r="P4139" s="91" t="str">
        <f t="shared" si="202"/>
        <v/>
      </c>
      <c r="R4139" s="91" t="str">
        <f t="shared" si="201"/>
        <v/>
      </c>
    </row>
    <row r="4140" spans="15:18" x14ac:dyDescent="0.2">
      <c r="O4140" s="134" t="str">
        <f t="shared" si="200"/>
        <v/>
      </c>
      <c r="P4140" s="91" t="str">
        <f t="shared" si="202"/>
        <v/>
      </c>
      <c r="R4140" s="91" t="str">
        <f t="shared" si="201"/>
        <v/>
      </c>
    </row>
    <row r="4141" spans="15:18" x14ac:dyDescent="0.2">
      <c r="O4141" s="134" t="str">
        <f t="shared" si="200"/>
        <v/>
      </c>
      <c r="P4141" s="91" t="str">
        <f t="shared" si="202"/>
        <v/>
      </c>
      <c r="R4141" s="91" t="str">
        <f t="shared" si="201"/>
        <v/>
      </c>
    </row>
    <row r="4142" spans="15:18" x14ac:dyDescent="0.2">
      <c r="O4142" s="134" t="str">
        <f t="shared" si="200"/>
        <v/>
      </c>
      <c r="P4142" s="91" t="str">
        <f t="shared" si="202"/>
        <v/>
      </c>
      <c r="R4142" s="91" t="str">
        <f t="shared" si="201"/>
        <v/>
      </c>
    </row>
    <row r="4143" spans="15:18" x14ac:dyDescent="0.2">
      <c r="O4143" s="134" t="str">
        <f t="shared" si="200"/>
        <v/>
      </c>
      <c r="P4143" s="91" t="str">
        <f t="shared" si="202"/>
        <v/>
      </c>
      <c r="R4143" s="91" t="str">
        <f t="shared" si="201"/>
        <v/>
      </c>
    </row>
    <row r="4144" spans="15:18" x14ac:dyDescent="0.2">
      <c r="O4144" s="134" t="str">
        <f t="shared" si="200"/>
        <v/>
      </c>
      <c r="P4144" s="91" t="str">
        <f t="shared" si="202"/>
        <v/>
      </c>
      <c r="R4144" s="91" t="str">
        <f t="shared" si="201"/>
        <v/>
      </c>
    </row>
    <row r="4145" spans="15:18" x14ac:dyDescent="0.2">
      <c r="O4145" s="134" t="str">
        <f t="shared" si="200"/>
        <v/>
      </c>
      <c r="P4145" s="91" t="str">
        <f t="shared" si="202"/>
        <v/>
      </c>
      <c r="R4145" s="91" t="str">
        <f t="shared" si="201"/>
        <v/>
      </c>
    </row>
    <row r="4146" spans="15:18" x14ac:dyDescent="0.2">
      <c r="O4146" s="134" t="str">
        <f t="shared" si="200"/>
        <v/>
      </c>
      <c r="P4146" s="91" t="str">
        <f t="shared" si="202"/>
        <v/>
      </c>
      <c r="R4146" s="91" t="str">
        <f t="shared" si="201"/>
        <v/>
      </c>
    </row>
    <row r="4147" spans="15:18" x14ac:dyDescent="0.2">
      <c r="O4147" s="134" t="str">
        <f t="shared" si="200"/>
        <v/>
      </c>
      <c r="P4147" s="91" t="str">
        <f t="shared" si="202"/>
        <v/>
      </c>
      <c r="R4147" s="91" t="str">
        <f t="shared" si="201"/>
        <v/>
      </c>
    </row>
    <row r="4148" spans="15:18" x14ac:dyDescent="0.2">
      <c r="O4148" s="134" t="str">
        <f t="shared" si="200"/>
        <v/>
      </c>
      <c r="P4148" s="91" t="str">
        <f t="shared" si="202"/>
        <v/>
      </c>
      <c r="R4148" s="91" t="str">
        <f t="shared" si="201"/>
        <v/>
      </c>
    </row>
    <row r="4149" spans="15:18" x14ac:dyDescent="0.2">
      <c r="O4149" s="134" t="str">
        <f t="shared" si="200"/>
        <v/>
      </c>
      <c r="P4149" s="91" t="str">
        <f t="shared" si="202"/>
        <v/>
      </c>
      <c r="R4149" s="91" t="str">
        <f t="shared" si="201"/>
        <v/>
      </c>
    </row>
    <row r="4150" spans="15:18" x14ac:dyDescent="0.2">
      <c r="O4150" s="134" t="str">
        <f t="shared" si="200"/>
        <v/>
      </c>
      <c r="P4150" s="91" t="str">
        <f t="shared" si="202"/>
        <v/>
      </c>
      <c r="R4150" s="91" t="str">
        <f t="shared" si="201"/>
        <v/>
      </c>
    </row>
    <row r="4151" spans="15:18" x14ac:dyDescent="0.2">
      <c r="O4151" s="134" t="str">
        <f t="shared" si="200"/>
        <v/>
      </c>
      <c r="P4151" s="91" t="str">
        <f t="shared" si="202"/>
        <v/>
      </c>
      <c r="R4151" s="91" t="str">
        <f t="shared" si="201"/>
        <v/>
      </c>
    </row>
    <row r="4152" spans="15:18" x14ac:dyDescent="0.2">
      <c r="O4152" s="134" t="str">
        <f t="shared" si="200"/>
        <v/>
      </c>
      <c r="P4152" s="91" t="str">
        <f t="shared" si="202"/>
        <v/>
      </c>
      <c r="R4152" s="91" t="str">
        <f t="shared" si="201"/>
        <v/>
      </c>
    </row>
    <row r="4153" spans="15:18" x14ac:dyDescent="0.2">
      <c r="O4153" s="134" t="str">
        <f t="shared" si="200"/>
        <v/>
      </c>
      <c r="P4153" s="91" t="str">
        <f t="shared" si="202"/>
        <v/>
      </c>
      <c r="R4153" s="91" t="str">
        <f t="shared" si="201"/>
        <v/>
      </c>
    </row>
    <row r="4154" spans="15:18" x14ac:dyDescent="0.2">
      <c r="O4154" s="134" t="str">
        <f t="shared" si="200"/>
        <v/>
      </c>
      <c r="P4154" s="91" t="str">
        <f t="shared" si="202"/>
        <v/>
      </c>
      <c r="R4154" s="91" t="str">
        <f t="shared" si="201"/>
        <v/>
      </c>
    </row>
    <row r="4155" spans="15:18" x14ac:dyDescent="0.2">
      <c r="O4155" s="134" t="str">
        <f t="shared" si="200"/>
        <v/>
      </c>
      <c r="P4155" s="91" t="str">
        <f t="shared" si="202"/>
        <v/>
      </c>
      <c r="R4155" s="91" t="str">
        <f t="shared" si="201"/>
        <v/>
      </c>
    </row>
    <row r="4156" spans="15:18" x14ac:dyDescent="0.2">
      <c r="O4156" s="134" t="str">
        <f t="shared" si="200"/>
        <v/>
      </c>
      <c r="P4156" s="91" t="str">
        <f t="shared" si="202"/>
        <v/>
      </c>
      <c r="R4156" s="91" t="str">
        <f t="shared" si="201"/>
        <v/>
      </c>
    </row>
    <row r="4157" spans="15:18" x14ac:dyDescent="0.2">
      <c r="O4157" s="134" t="str">
        <f t="shared" si="200"/>
        <v/>
      </c>
      <c r="P4157" s="91" t="str">
        <f t="shared" si="202"/>
        <v/>
      </c>
      <c r="R4157" s="91" t="str">
        <f t="shared" si="201"/>
        <v/>
      </c>
    </row>
    <row r="4158" spans="15:18" x14ac:dyDescent="0.2">
      <c r="O4158" s="134" t="str">
        <f t="shared" si="200"/>
        <v/>
      </c>
      <c r="P4158" s="91" t="str">
        <f t="shared" si="202"/>
        <v/>
      </c>
      <c r="R4158" s="91" t="str">
        <f t="shared" si="201"/>
        <v/>
      </c>
    </row>
    <row r="4159" spans="15:18" x14ac:dyDescent="0.2">
      <c r="O4159" s="134" t="str">
        <f t="shared" si="200"/>
        <v/>
      </c>
      <c r="P4159" s="91" t="str">
        <f t="shared" si="202"/>
        <v/>
      </c>
      <c r="R4159" s="91" t="str">
        <f t="shared" si="201"/>
        <v/>
      </c>
    </row>
    <row r="4160" spans="15:18" x14ac:dyDescent="0.2">
      <c r="O4160" s="134" t="str">
        <f t="shared" si="200"/>
        <v/>
      </c>
      <c r="P4160" s="91" t="str">
        <f t="shared" si="202"/>
        <v/>
      </c>
      <c r="R4160" s="91" t="str">
        <f t="shared" si="201"/>
        <v/>
      </c>
    </row>
    <row r="4161" spans="15:18" x14ac:dyDescent="0.2">
      <c r="O4161" s="134" t="str">
        <f t="shared" si="200"/>
        <v/>
      </c>
      <c r="P4161" s="91" t="str">
        <f t="shared" si="202"/>
        <v/>
      </c>
      <c r="R4161" s="91" t="str">
        <f t="shared" si="201"/>
        <v/>
      </c>
    </row>
    <row r="4162" spans="15:18" x14ac:dyDescent="0.2">
      <c r="O4162" s="134" t="str">
        <f t="shared" si="200"/>
        <v/>
      </c>
      <c r="P4162" s="91" t="str">
        <f t="shared" si="202"/>
        <v/>
      </c>
      <c r="R4162" s="91" t="str">
        <f t="shared" si="201"/>
        <v/>
      </c>
    </row>
    <row r="4163" spans="15:18" x14ac:dyDescent="0.2">
      <c r="O4163" s="134" t="str">
        <f t="shared" ref="O4163:O4226" si="203">IF(A4163="","",1)</f>
        <v/>
      </c>
      <c r="P4163" s="91" t="str">
        <f t="shared" si="202"/>
        <v/>
      </c>
      <c r="R4163" s="91" t="str">
        <f t="shared" ref="R4163:R4226" si="204">IF(S4163="AGENT",2,"")&amp;IF(S4163="CLIENT",1,"")</f>
        <v/>
      </c>
    </row>
    <row r="4164" spans="15:18" x14ac:dyDescent="0.2">
      <c r="O4164" s="134" t="str">
        <f t="shared" si="203"/>
        <v/>
      </c>
      <c r="P4164" s="91" t="str">
        <f t="shared" ref="P4164:P4227" si="205">IF(OR(L4164="TROP CHER ALL IN", L4164="TROP CHER FOB", L4164="TROP CHER FRET", L4164="REP HORS DELAIS", L4164="PDT NON ADAPTE", L4164="CDE ANNULEE", L4164="AUTRE"),1, "")</f>
        <v/>
      </c>
      <c r="R4164" s="91" t="str">
        <f t="shared" si="204"/>
        <v/>
      </c>
    </row>
    <row r="4165" spans="15:18" x14ac:dyDescent="0.2">
      <c r="O4165" s="134" t="str">
        <f t="shared" si="203"/>
        <v/>
      </c>
      <c r="P4165" s="91" t="str">
        <f t="shared" si="205"/>
        <v/>
      </c>
      <c r="R4165" s="91" t="str">
        <f t="shared" si="204"/>
        <v/>
      </c>
    </row>
    <row r="4166" spans="15:18" x14ac:dyDescent="0.2">
      <c r="O4166" s="134" t="str">
        <f t="shared" si="203"/>
        <v/>
      </c>
      <c r="P4166" s="91" t="str">
        <f t="shared" si="205"/>
        <v/>
      </c>
      <c r="R4166" s="91" t="str">
        <f t="shared" si="204"/>
        <v/>
      </c>
    </row>
    <row r="4167" spans="15:18" x14ac:dyDescent="0.2">
      <c r="O4167" s="134" t="str">
        <f t="shared" si="203"/>
        <v/>
      </c>
      <c r="P4167" s="91" t="str">
        <f t="shared" si="205"/>
        <v/>
      </c>
      <c r="R4167" s="91" t="str">
        <f t="shared" si="204"/>
        <v/>
      </c>
    </row>
    <row r="4168" spans="15:18" x14ac:dyDescent="0.2">
      <c r="O4168" s="134" t="str">
        <f t="shared" si="203"/>
        <v/>
      </c>
      <c r="P4168" s="91" t="str">
        <f t="shared" si="205"/>
        <v/>
      </c>
      <c r="R4168" s="91" t="str">
        <f t="shared" si="204"/>
        <v/>
      </c>
    </row>
    <row r="4169" spans="15:18" x14ac:dyDescent="0.2">
      <c r="O4169" s="134" t="str">
        <f t="shared" si="203"/>
        <v/>
      </c>
      <c r="P4169" s="91" t="str">
        <f t="shared" si="205"/>
        <v/>
      </c>
      <c r="R4169" s="91" t="str">
        <f t="shared" si="204"/>
        <v/>
      </c>
    </row>
    <row r="4170" spans="15:18" x14ac:dyDescent="0.2">
      <c r="O4170" s="134" t="str">
        <f t="shared" si="203"/>
        <v/>
      </c>
      <c r="P4170" s="91" t="str">
        <f t="shared" si="205"/>
        <v/>
      </c>
      <c r="R4170" s="91" t="str">
        <f t="shared" si="204"/>
        <v/>
      </c>
    </row>
    <row r="4171" spans="15:18" x14ac:dyDescent="0.2">
      <c r="O4171" s="134" t="str">
        <f t="shared" si="203"/>
        <v/>
      </c>
      <c r="P4171" s="91" t="str">
        <f t="shared" si="205"/>
        <v/>
      </c>
      <c r="R4171" s="91" t="str">
        <f t="shared" si="204"/>
        <v/>
      </c>
    </row>
    <row r="4172" spans="15:18" x14ac:dyDescent="0.2">
      <c r="O4172" s="134" t="str">
        <f t="shared" si="203"/>
        <v/>
      </c>
      <c r="P4172" s="91" t="str">
        <f t="shared" si="205"/>
        <v/>
      </c>
      <c r="R4172" s="91" t="str">
        <f t="shared" si="204"/>
        <v/>
      </c>
    </row>
    <row r="4173" spans="15:18" x14ac:dyDescent="0.2">
      <c r="O4173" s="134" t="str">
        <f t="shared" si="203"/>
        <v/>
      </c>
      <c r="P4173" s="91" t="str">
        <f t="shared" si="205"/>
        <v/>
      </c>
      <c r="R4173" s="91" t="str">
        <f t="shared" si="204"/>
        <v/>
      </c>
    </row>
    <row r="4174" spans="15:18" x14ac:dyDescent="0.2">
      <c r="O4174" s="134" t="str">
        <f t="shared" si="203"/>
        <v/>
      </c>
      <c r="P4174" s="91" t="str">
        <f t="shared" si="205"/>
        <v/>
      </c>
      <c r="R4174" s="91" t="str">
        <f t="shared" si="204"/>
        <v/>
      </c>
    </row>
    <row r="4175" spans="15:18" x14ac:dyDescent="0.2">
      <c r="O4175" s="134" t="str">
        <f t="shared" si="203"/>
        <v/>
      </c>
      <c r="P4175" s="91" t="str">
        <f t="shared" si="205"/>
        <v/>
      </c>
      <c r="R4175" s="91" t="str">
        <f t="shared" si="204"/>
        <v/>
      </c>
    </row>
    <row r="4176" spans="15:18" x14ac:dyDescent="0.2">
      <c r="O4176" s="134" t="str">
        <f t="shared" si="203"/>
        <v/>
      </c>
      <c r="P4176" s="91" t="str">
        <f t="shared" si="205"/>
        <v/>
      </c>
      <c r="R4176" s="91" t="str">
        <f t="shared" si="204"/>
        <v/>
      </c>
    </row>
    <row r="4177" spans="15:18" x14ac:dyDescent="0.2">
      <c r="O4177" s="134" t="str">
        <f t="shared" si="203"/>
        <v/>
      </c>
      <c r="P4177" s="91" t="str">
        <f t="shared" si="205"/>
        <v/>
      </c>
      <c r="R4177" s="91" t="str">
        <f t="shared" si="204"/>
        <v/>
      </c>
    </row>
    <row r="4178" spans="15:18" x14ac:dyDescent="0.2">
      <c r="O4178" s="134" t="str">
        <f t="shared" si="203"/>
        <v/>
      </c>
      <c r="P4178" s="91" t="str">
        <f t="shared" si="205"/>
        <v/>
      </c>
      <c r="R4178" s="91" t="str">
        <f t="shared" si="204"/>
        <v/>
      </c>
    </row>
    <row r="4179" spans="15:18" x14ac:dyDescent="0.2">
      <c r="O4179" s="134" t="str">
        <f t="shared" si="203"/>
        <v/>
      </c>
      <c r="P4179" s="91" t="str">
        <f t="shared" si="205"/>
        <v/>
      </c>
      <c r="R4179" s="91" t="str">
        <f t="shared" si="204"/>
        <v/>
      </c>
    </row>
    <row r="4180" spans="15:18" x14ac:dyDescent="0.2">
      <c r="O4180" s="134" t="str">
        <f t="shared" si="203"/>
        <v/>
      </c>
      <c r="P4180" s="91" t="str">
        <f t="shared" si="205"/>
        <v/>
      </c>
      <c r="R4180" s="91" t="str">
        <f t="shared" si="204"/>
        <v/>
      </c>
    </row>
    <row r="4181" spans="15:18" x14ac:dyDescent="0.2">
      <c r="O4181" s="134" t="str">
        <f t="shared" si="203"/>
        <v/>
      </c>
      <c r="P4181" s="91" t="str">
        <f t="shared" si="205"/>
        <v/>
      </c>
      <c r="R4181" s="91" t="str">
        <f t="shared" si="204"/>
        <v/>
      </c>
    </row>
    <row r="4182" spans="15:18" x14ac:dyDescent="0.2">
      <c r="O4182" s="134" t="str">
        <f t="shared" si="203"/>
        <v/>
      </c>
      <c r="P4182" s="91" t="str">
        <f t="shared" si="205"/>
        <v/>
      </c>
      <c r="R4182" s="91" t="str">
        <f t="shared" si="204"/>
        <v/>
      </c>
    </row>
    <row r="4183" spans="15:18" x14ac:dyDescent="0.2">
      <c r="O4183" s="134" t="str">
        <f t="shared" si="203"/>
        <v/>
      </c>
      <c r="P4183" s="91" t="str">
        <f t="shared" si="205"/>
        <v/>
      </c>
      <c r="R4183" s="91" t="str">
        <f t="shared" si="204"/>
        <v/>
      </c>
    </row>
    <row r="4184" spans="15:18" x14ac:dyDescent="0.2">
      <c r="O4184" s="134" t="str">
        <f t="shared" si="203"/>
        <v/>
      </c>
      <c r="P4184" s="91" t="str">
        <f t="shared" si="205"/>
        <v/>
      </c>
      <c r="R4184" s="91" t="str">
        <f t="shared" si="204"/>
        <v/>
      </c>
    </row>
    <row r="4185" spans="15:18" x14ac:dyDescent="0.2">
      <c r="O4185" s="134" t="str">
        <f t="shared" si="203"/>
        <v/>
      </c>
      <c r="P4185" s="91" t="str">
        <f t="shared" si="205"/>
        <v/>
      </c>
      <c r="R4185" s="91" t="str">
        <f t="shared" si="204"/>
        <v/>
      </c>
    </row>
    <row r="4186" spans="15:18" x14ac:dyDescent="0.2">
      <c r="O4186" s="134" t="str">
        <f t="shared" si="203"/>
        <v/>
      </c>
      <c r="P4186" s="91" t="str">
        <f t="shared" si="205"/>
        <v/>
      </c>
      <c r="R4186" s="91" t="str">
        <f t="shared" si="204"/>
        <v/>
      </c>
    </row>
    <row r="4187" spans="15:18" x14ac:dyDescent="0.2">
      <c r="O4187" s="134" t="str">
        <f t="shared" si="203"/>
        <v/>
      </c>
      <c r="P4187" s="91" t="str">
        <f t="shared" si="205"/>
        <v/>
      </c>
      <c r="R4187" s="91" t="str">
        <f t="shared" si="204"/>
        <v/>
      </c>
    </row>
    <row r="4188" spans="15:18" x14ac:dyDescent="0.2">
      <c r="O4188" s="134" t="str">
        <f t="shared" si="203"/>
        <v/>
      </c>
      <c r="P4188" s="91" t="str">
        <f t="shared" si="205"/>
        <v/>
      </c>
      <c r="R4188" s="91" t="str">
        <f t="shared" si="204"/>
        <v/>
      </c>
    </row>
    <row r="4189" spans="15:18" x14ac:dyDescent="0.2">
      <c r="O4189" s="134" t="str">
        <f t="shared" si="203"/>
        <v/>
      </c>
      <c r="P4189" s="91" t="str">
        <f t="shared" si="205"/>
        <v/>
      </c>
      <c r="R4189" s="91" t="str">
        <f t="shared" si="204"/>
        <v/>
      </c>
    </row>
    <row r="4190" spans="15:18" x14ac:dyDescent="0.2">
      <c r="O4190" s="134" t="str">
        <f t="shared" si="203"/>
        <v/>
      </c>
      <c r="P4190" s="91" t="str">
        <f t="shared" si="205"/>
        <v/>
      </c>
      <c r="R4190" s="91" t="str">
        <f t="shared" si="204"/>
        <v/>
      </c>
    </row>
    <row r="4191" spans="15:18" x14ac:dyDescent="0.2">
      <c r="O4191" s="134" t="str">
        <f t="shared" si="203"/>
        <v/>
      </c>
      <c r="P4191" s="91" t="str">
        <f t="shared" si="205"/>
        <v/>
      </c>
      <c r="R4191" s="91" t="str">
        <f t="shared" si="204"/>
        <v/>
      </c>
    </row>
    <row r="4192" spans="15:18" x14ac:dyDescent="0.2">
      <c r="O4192" s="134" t="str">
        <f t="shared" si="203"/>
        <v/>
      </c>
      <c r="P4192" s="91" t="str">
        <f t="shared" si="205"/>
        <v/>
      </c>
      <c r="R4192" s="91" t="str">
        <f t="shared" si="204"/>
        <v/>
      </c>
    </row>
    <row r="4193" spans="15:18" x14ac:dyDescent="0.2">
      <c r="O4193" s="134" t="str">
        <f t="shared" si="203"/>
        <v/>
      </c>
      <c r="P4193" s="91" t="str">
        <f t="shared" si="205"/>
        <v/>
      </c>
      <c r="R4193" s="91" t="str">
        <f t="shared" si="204"/>
        <v/>
      </c>
    </row>
    <row r="4194" spans="15:18" x14ac:dyDescent="0.2">
      <c r="O4194" s="134" t="str">
        <f t="shared" si="203"/>
        <v/>
      </c>
      <c r="P4194" s="91" t="str">
        <f t="shared" si="205"/>
        <v/>
      </c>
      <c r="R4194" s="91" t="str">
        <f t="shared" si="204"/>
        <v/>
      </c>
    </row>
    <row r="4195" spans="15:18" x14ac:dyDescent="0.2">
      <c r="O4195" s="134" t="str">
        <f t="shared" si="203"/>
        <v/>
      </c>
      <c r="P4195" s="91" t="str">
        <f t="shared" si="205"/>
        <v/>
      </c>
      <c r="R4195" s="91" t="str">
        <f t="shared" si="204"/>
        <v/>
      </c>
    </row>
    <row r="4196" spans="15:18" x14ac:dyDescent="0.2">
      <c r="O4196" s="134" t="str">
        <f t="shared" si="203"/>
        <v/>
      </c>
      <c r="P4196" s="91" t="str">
        <f t="shared" si="205"/>
        <v/>
      </c>
      <c r="R4196" s="91" t="str">
        <f t="shared" si="204"/>
        <v/>
      </c>
    </row>
    <row r="4197" spans="15:18" x14ac:dyDescent="0.2">
      <c r="O4197" s="134" t="str">
        <f t="shared" si="203"/>
        <v/>
      </c>
      <c r="P4197" s="91" t="str">
        <f t="shared" si="205"/>
        <v/>
      </c>
      <c r="R4197" s="91" t="str">
        <f t="shared" si="204"/>
        <v/>
      </c>
    </row>
    <row r="4198" spans="15:18" x14ac:dyDescent="0.2">
      <c r="O4198" s="134" t="str">
        <f t="shared" si="203"/>
        <v/>
      </c>
      <c r="P4198" s="91" t="str">
        <f t="shared" si="205"/>
        <v/>
      </c>
      <c r="R4198" s="91" t="str">
        <f t="shared" si="204"/>
        <v/>
      </c>
    </row>
    <row r="4199" spans="15:18" x14ac:dyDescent="0.2">
      <c r="O4199" s="134" t="str">
        <f t="shared" si="203"/>
        <v/>
      </c>
      <c r="P4199" s="91" t="str">
        <f t="shared" si="205"/>
        <v/>
      </c>
      <c r="R4199" s="91" t="str">
        <f t="shared" si="204"/>
        <v/>
      </c>
    </row>
    <row r="4200" spans="15:18" x14ac:dyDescent="0.2">
      <c r="O4200" s="134" t="str">
        <f t="shared" si="203"/>
        <v/>
      </c>
      <c r="P4200" s="91" t="str">
        <f t="shared" si="205"/>
        <v/>
      </c>
      <c r="R4200" s="91" t="str">
        <f t="shared" si="204"/>
        <v/>
      </c>
    </row>
    <row r="4201" spans="15:18" x14ac:dyDescent="0.2">
      <c r="O4201" s="134" t="str">
        <f t="shared" si="203"/>
        <v/>
      </c>
      <c r="P4201" s="91" t="str">
        <f t="shared" si="205"/>
        <v/>
      </c>
      <c r="R4201" s="91" t="str">
        <f t="shared" si="204"/>
        <v/>
      </c>
    </row>
    <row r="4202" spans="15:18" x14ac:dyDescent="0.2">
      <c r="O4202" s="134" t="str">
        <f t="shared" si="203"/>
        <v/>
      </c>
      <c r="P4202" s="91" t="str">
        <f t="shared" si="205"/>
        <v/>
      </c>
      <c r="R4202" s="91" t="str">
        <f t="shared" si="204"/>
        <v/>
      </c>
    </row>
    <row r="4203" spans="15:18" x14ac:dyDescent="0.2">
      <c r="O4203" s="134" t="str">
        <f t="shared" si="203"/>
        <v/>
      </c>
      <c r="P4203" s="91" t="str">
        <f t="shared" si="205"/>
        <v/>
      </c>
      <c r="R4203" s="91" t="str">
        <f t="shared" si="204"/>
        <v/>
      </c>
    </row>
    <row r="4204" spans="15:18" x14ac:dyDescent="0.2">
      <c r="O4204" s="134" t="str">
        <f t="shared" si="203"/>
        <v/>
      </c>
      <c r="P4204" s="91" t="str">
        <f t="shared" si="205"/>
        <v/>
      </c>
      <c r="R4204" s="91" t="str">
        <f t="shared" si="204"/>
        <v/>
      </c>
    </row>
    <row r="4205" spans="15:18" x14ac:dyDescent="0.2">
      <c r="O4205" s="134" t="str">
        <f t="shared" si="203"/>
        <v/>
      </c>
      <c r="P4205" s="91" t="str">
        <f t="shared" si="205"/>
        <v/>
      </c>
      <c r="R4205" s="91" t="str">
        <f t="shared" si="204"/>
        <v/>
      </c>
    </row>
    <row r="4206" spans="15:18" x14ac:dyDescent="0.2">
      <c r="O4206" s="134" t="str">
        <f t="shared" si="203"/>
        <v/>
      </c>
      <c r="P4206" s="91" t="str">
        <f t="shared" si="205"/>
        <v/>
      </c>
      <c r="R4206" s="91" t="str">
        <f t="shared" si="204"/>
        <v/>
      </c>
    </row>
    <row r="4207" spans="15:18" x14ac:dyDescent="0.2">
      <c r="O4207" s="134" t="str">
        <f t="shared" si="203"/>
        <v/>
      </c>
      <c r="P4207" s="91" t="str">
        <f t="shared" si="205"/>
        <v/>
      </c>
      <c r="R4207" s="91" t="str">
        <f t="shared" si="204"/>
        <v/>
      </c>
    </row>
    <row r="4208" spans="15:18" x14ac:dyDescent="0.2">
      <c r="O4208" s="134" t="str">
        <f t="shared" si="203"/>
        <v/>
      </c>
      <c r="P4208" s="91" t="str">
        <f t="shared" si="205"/>
        <v/>
      </c>
      <c r="R4208" s="91" t="str">
        <f t="shared" si="204"/>
        <v/>
      </c>
    </row>
    <row r="4209" spans="15:18" x14ac:dyDescent="0.2">
      <c r="O4209" s="134" t="str">
        <f t="shared" si="203"/>
        <v/>
      </c>
      <c r="P4209" s="91" t="str">
        <f t="shared" si="205"/>
        <v/>
      </c>
      <c r="R4209" s="91" t="str">
        <f t="shared" si="204"/>
        <v/>
      </c>
    </row>
    <row r="4210" spans="15:18" x14ac:dyDescent="0.2">
      <c r="O4210" s="134" t="str">
        <f t="shared" si="203"/>
        <v/>
      </c>
      <c r="P4210" s="91" t="str">
        <f t="shared" si="205"/>
        <v/>
      </c>
      <c r="R4210" s="91" t="str">
        <f t="shared" si="204"/>
        <v/>
      </c>
    </row>
    <row r="4211" spans="15:18" x14ac:dyDescent="0.2">
      <c r="O4211" s="134" t="str">
        <f t="shared" si="203"/>
        <v/>
      </c>
      <c r="P4211" s="91" t="str">
        <f t="shared" si="205"/>
        <v/>
      </c>
      <c r="R4211" s="91" t="str">
        <f t="shared" si="204"/>
        <v/>
      </c>
    </row>
    <row r="4212" spans="15:18" x14ac:dyDescent="0.2">
      <c r="O4212" s="134" t="str">
        <f t="shared" si="203"/>
        <v/>
      </c>
      <c r="P4212" s="91" t="str">
        <f t="shared" si="205"/>
        <v/>
      </c>
      <c r="R4212" s="91" t="str">
        <f t="shared" si="204"/>
        <v/>
      </c>
    </row>
    <row r="4213" spans="15:18" x14ac:dyDescent="0.2">
      <c r="O4213" s="134" t="str">
        <f t="shared" si="203"/>
        <v/>
      </c>
      <c r="P4213" s="91" t="str">
        <f t="shared" si="205"/>
        <v/>
      </c>
      <c r="R4213" s="91" t="str">
        <f t="shared" si="204"/>
        <v/>
      </c>
    </row>
    <row r="4214" spans="15:18" x14ac:dyDescent="0.2">
      <c r="O4214" s="134" t="str">
        <f t="shared" si="203"/>
        <v/>
      </c>
      <c r="P4214" s="91" t="str">
        <f t="shared" si="205"/>
        <v/>
      </c>
      <c r="R4214" s="91" t="str">
        <f t="shared" si="204"/>
        <v/>
      </c>
    </row>
    <row r="4215" spans="15:18" x14ac:dyDescent="0.2">
      <c r="O4215" s="134" t="str">
        <f t="shared" si="203"/>
        <v/>
      </c>
      <c r="P4215" s="91" t="str">
        <f t="shared" si="205"/>
        <v/>
      </c>
      <c r="R4215" s="91" t="str">
        <f t="shared" si="204"/>
        <v/>
      </c>
    </row>
    <row r="4216" spans="15:18" x14ac:dyDescent="0.2">
      <c r="O4216" s="134" t="str">
        <f t="shared" si="203"/>
        <v/>
      </c>
      <c r="P4216" s="91" t="str">
        <f t="shared" si="205"/>
        <v/>
      </c>
      <c r="R4216" s="91" t="str">
        <f t="shared" si="204"/>
        <v/>
      </c>
    </row>
    <row r="4217" spans="15:18" x14ac:dyDescent="0.2">
      <c r="O4217" s="134" t="str">
        <f t="shared" si="203"/>
        <v/>
      </c>
      <c r="P4217" s="91" t="str">
        <f t="shared" si="205"/>
        <v/>
      </c>
      <c r="R4217" s="91" t="str">
        <f t="shared" si="204"/>
        <v/>
      </c>
    </row>
    <row r="4218" spans="15:18" x14ac:dyDescent="0.2">
      <c r="O4218" s="134" t="str">
        <f t="shared" si="203"/>
        <v/>
      </c>
      <c r="P4218" s="91" t="str">
        <f t="shared" si="205"/>
        <v/>
      </c>
      <c r="R4218" s="91" t="str">
        <f t="shared" si="204"/>
        <v/>
      </c>
    </row>
    <row r="4219" spans="15:18" x14ac:dyDescent="0.2">
      <c r="O4219" s="134" t="str">
        <f t="shared" si="203"/>
        <v/>
      </c>
      <c r="P4219" s="91" t="str">
        <f t="shared" si="205"/>
        <v/>
      </c>
      <c r="R4219" s="91" t="str">
        <f t="shared" si="204"/>
        <v/>
      </c>
    </row>
    <row r="4220" spans="15:18" x14ac:dyDescent="0.2">
      <c r="O4220" s="134" t="str">
        <f t="shared" si="203"/>
        <v/>
      </c>
      <c r="P4220" s="91" t="str">
        <f t="shared" si="205"/>
        <v/>
      </c>
      <c r="R4220" s="91" t="str">
        <f t="shared" si="204"/>
        <v/>
      </c>
    </row>
    <row r="4221" spans="15:18" x14ac:dyDescent="0.2">
      <c r="O4221" s="134" t="str">
        <f t="shared" si="203"/>
        <v/>
      </c>
      <c r="P4221" s="91" t="str">
        <f t="shared" si="205"/>
        <v/>
      </c>
      <c r="R4221" s="91" t="str">
        <f t="shared" si="204"/>
        <v/>
      </c>
    </row>
    <row r="4222" spans="15:18" x14ac:dyDescent="0.2">
      <c r="O4222" s="134" t="str">
        <f t="shared" si="203"/>
        <v/>
      </c>
      <c r="P4222" s="91" t="str">
        <f t="shared" si="205"/>
        <v/>
      </c>
      <c r="R4222" s="91" t="str">
        <f t="shared" si="204"/>
        <v/>
      </c>
    </row>
    <row r="4223" spans="15:18" x14ac:dyDescent="0.2">
      <c r="O4223" s="134" t="str">
        <f t="shared" si="203"/>
        <v/>
      </c>
      <c r="P4223" s="91" t="str">
        <f t="shared" si="205"/>
        <v/>
      </c>
      <c r="R4223" s="91" t="str">
        <f t="shared" si="204"/>
        <v/>
      </c>
    </row>
    <row r="4224" spans="15:18" x14ac:dyDescent="0.2">
      <c r="O4224" s="134" t="str">
        <f t="shared" si="203"/>
        <v/>
      </c>
      <c r="P4224" s="91" t="str">
        <f t="shared" si="205"/>
        <v/>
      </c>
      <c r="R4224" s="91" t="str">
        <f t="shared" si="204"/>
        <v/>
      </c>
    </row>
    <row r="4225" spans="15:18" x14ac:dyDescent="0.2">
      <c r="O4225" s="134" t="str">
        <f t="shared" si="203"/>
        <v/>
      </c>
      <c r="P4225" s="91" t="str">
        <f t="shared" si="205"/>
        <v/>
      </c>
      <c r="R4225" s="91" t="str">
        <f t="shared" si="204"/>
        <v/>
      </c>
    </row>
    <row r="4226" spans="15:18" x14ac:dyDescent="0.2">
      <c r="O4226" s="134" t="str">
        <f t="shared" si="203"/>
        <v/>
      </c>
      <c r="P4226" s="91" t="str">
        <f t="shared" si="205"/>
        <v/>
      </c>
      <c r="R4226" s="91" t="str">
        <f t="shared" si="204"/>
        <v/>
      </c>
    </row>
    <row r="4227" spans="15:18" x14ac:dyDescent="0.2">
      <c r="O4227" s="134" t="str">
        <f t="shared" ref="O4227:O4290" si="206">IF(A4227="","",1)</f>
        <v/>
      </c>
      <c r="P4227" s="91" t="str">
        <f t="shared" si="205"/>
        <v/>
      </c>
      <c r="R4227" s="91" t="str">
        <f t="shared" ref="R4227:R4290" si="207">IF(S4227="AGENT",2,"")&amp;IF(S4227="CLIENT",1,"")</f>
        <v/>
      </c>
    </row>
    <row r="4228" spans="15:18" x14ac:dyDescent="0.2">
      <c r="O4228" s="134" t="str">
        <f t="shared" si="206"/>
        <v/>
      </c>
      <c r="P4228" s="91" t="str">
        <f t="shared" ref="P4228:P4291" si="208">IF(OR(L4228="TROP CHER ALL IN", L4228="TROP CHER FOB", L4228="TROP CHER FRET", L4228="REP HORS DELAIS", L4228="PDT NON ADAPTE", L4228="CDE ANNULEE", L4228="AUTRE"),1, "")</f>
        <v/>
      </c>
      <c r="R4228" s="91" t="str">
        <f t="shared" si="207"/>
        <v/>
      </c>
    </row>
    <row r="4229" spans="15:18" x14ac:dyDescent="0.2">
      <c r="O4229" s="134" t="str">
        <f t="shared" si="206"/>
        <v/>
      </c>
      <c r="P4229" s="91" t="str">
        <f t="shared" si="208"/>
        <v/>
      </c>
      <c r="R4229" s="91" t="str">
        <f t="shared" si="207"/>
        <v/>
      </c>
    </row>
    <row r="4230" spans="15:18" x14ac:dyDescent="0.2">
      <c r="O4230" s="134" t="str">
        <f t="shared" si="206"/>
        <v/>
      </c>
      <c r="P4230" s="91" t="str">
        <f t="shared" si="208"/>
        <v/>
      </c>
      <c r="R4230" s="91" t="str">
        <f t="shared" si="207"/>
        <v/>
      </c>
    </row>
    <row r="4231" spans="15:18" x14ac:dyDescent="0.2">
      <c r="O4231" s="134" t="str">
        <f t="shared" si="206"/>
        <v/>
      </c>
      <c r="P4231" s="91" t="str">
        <f t="shared" si="208"/>
        <v/>
      </c>
      <c r="R4231" s="91" t="str">
        <f t="shared" si="207"/>
        <v/>
      </c>
    </row>
    <row r="4232" spans="15:18" x14ac:dyDescent="0.2">
      <c r="O4232" s="134" t="str">
        <f t="shared" si="206"/>
        <v/>
      </c>
      <c r="P4232" s="91" t="str">
        <f t="shared" si="208"/>
        <v/>
      </c>
      <c r="R4232" s="91" t="str">
        <f t="shared" si="207"/>
        <v/>
      </c>
    </row>
    <row r="4233" spans="15:18" x14ac:dyDescent="0.2">
      <c r="O4233" s="134" t="str">
        <f t="shared" si="206"/>
        <v/>
      </c>
      <c r="P4233" s="91" t="str">
        <f t="shared" si="208"/>
        <v/>
      </c>
      <c r="R4233" s="91" t="str">
        <f t="shared" si="207"/>
        <v/>
      </c>
    </row>
    <row r="4234" spans="15:18" x14ac:dyDescent="0.2">
      <c r="O4234" s="134" t="str">
        <f t="shared" si="206"/>
        <v/>
      </c>
      <c r="P4234" s="91" t="str">
        <f t="shared" si="208"/>
        <v/>
      </c>
      <c r="R4234" s="91" t="str">
        <f t="shared" si="207"/>
        <v/>
      </c>
    </row>
    <row r="4235" spans="15:18" x14ac:dyDescent="0.2">
      <c r="O4235" s="134" t="str">
        <f t="shared" si="206"/>
        <v/>
      </c>
      <c r="P4235" s="91" t="str">
        <f t="shared" si="208"/>
        <v/>
      </c>
      <c r="R4235" s="91" t="str">
        <f t="shared" si="207"/>
        <v/>
      </c>
    </row>
    <row r="4236" spans="15:18" x14ac:dyDescent="0.2">
      <c r="O4236" s="134" t="str">
        <f t="shared" si="206"/>
        <v/>
      </c>
      <c r="P4236" s="91" t="str">
        <f t="shared" si="208"/>
        <v/>
      </c>
      <c r="R4236" s="91" t="str">
        <f t="shared" si="207"/>
        <v/>
      </c>
    </row>
    <row r="4237" spans="15:18" x14ac:dyDescent="0.2">
      <c r="O4237" s="134" t="str">
        <f t="shared" si="206"/>
        <v/>
      </c>
      <c r="P4237" s="91" t="str">
        <f t="shared" si="208"/>
        <v/>
      </c>
      <c r="R4237" s="91" t="str">
        <f t="shared" si="207"/>
        <v/>
      </c>
    </row>
    <row r="4238" spans="15:18" x14ac:dyDescent="0.2">
      <c r="O4238" s="134" t="str">
        <f t="shared" si="206"/>
        <v/>
      </c>
      <c r="P4238" s="91" t="str">
        <f t="shared" si="208"/>
        <v/>
      </c>
      <c r="R4238" s="91" t="str">
        <f t="shared" si="207"/>
        <v/>
      </c>
    </row>
    <row r="4239" spans="15:18" x14ac:dyDescent="0.2">
      <c r="O4239" s="134" t="str">
        <f t="shared" si="206"/>
        <v/>
      </c>
      <c r="P4239" s="91" t="str">
        <f t="shared" si="208"/>
        <v/>
      </c>
      <c r="R4239" s="91" t="str">
        <f t="shared" si="207"/>
        <v/>
      </c>
    </row>
    <row r="4240" spans="15:18" x14ac:dyDescent="0.2">
      <c r="O4240" s="134" t="str">
        <f t="shared" si="206"/>
        <v/>
      </c>
      <c r="P4240" s="91" t="str">
        <f t="shared" si="208"/>
        <v/>
      </c>
      <c r="R4240" s="91" t="str">
        <f t="shared" si="207"/>
        <v/>
      </c>
    </row>
    <row r="4241" spans="15:18" x14ac:dyDescent="0.2">
      <c r="O4241" s="134" t="str">
        <f t="shared" si="206"/>
        <v/>
      </c>
      <c r="P4241" s="91" t="str">
        <f t="shared" si="208"/>
        <v/>
      </c>
      <c r="R4241" s="91" t="str">
        <f t="shared" si="207"/>
        <v/>
      </c>
    </row>
    <row r="4242" spans="15:18" x14ac:dyDescent="0.2">
      <c r="O4242" s="134" t="str">
        <f t="shared" si="206"/>
        <v/>
      </c>
      <c r="P4242" s="91" t="str">
        <f t="shared" si="208"/>
        <v/>
      </c>
      <c r="R4242" s="91" t="str">
        <f t="shared" si="207"/>
        <v/>
      </c>
    </row>
    <row r="4243" spans="15:18" x14ac:dyDescent="0.2">
      <c r="O4243" s="134" t="str">
        <f t="shared" si="206"/>
        <v/>
      </c>
      <c r="P4243" s="91" t="str">
        <f t="shared" si="208"/>
        <v/>
      </c>
      <c r="R4243" s="91" t="str">
        <f t="shared" si="207"/>
        <v/>
      </c>
    </row>
    <row r="4244" spans="15:18" x14ac:dyDescent="0.2">
      <c r="O4244" s="134" t="str">
        <f t="shared" si="206"/>
        <v/>
      </c>
      <c r="P4244" s="91" t="str">
        <f t="shared" si="208"/>
        <v/>
      </c>
      <c r="R4244" s="91" t="str">
        <f t="shared" si="207"/>
        <v/>
      </c>
    </row>
    <row r="4245" spans="15:18" x14ac:dyDescent="0.2">
      <c r="O4245" s="134" t="str">
        <f t="shared" si="206"/>
        <v/>
      </c>
      <c r="P4245" s="91" t="str">
        <f t="shared" si="208"/>
        <v/>
      </c>
      <c r="R4245" s="91" t="str">
        <f t="shared" si="207"/>
        <v/>
      </c>
    </row>
    <row r="4246" spans="15:18" x14ac:dyDescent="0.2">
      <c r="O4246" s="134" t="str">
        <f t="shared" si="206"/>
        <v/>
      </c>
      <c r="P4246" s="91" t="str">
        <f t="shared" si="208"/>
        <v/>
      </c>
      <c r="R4246" s="91" t="str">
        <f t="shared" si="207"/>
        <v/>
      </c>
    </row>
    <row r="4247" spans="15:18" x14ac:dyDescent="0.2">
      <c r="O4247" s="134" t="str">
        <f t="shared" si="206"/>
        <v/>
      </c>
      <c r="P4247" s="91" t="str">
        <f t="shared" si="208"/>
        <v/>
      </c>
      <c r="R4247" s="91" t="str">
        <f t="shared" si="207"/>
        <v/>
      </c>
    </row>
    <row r="4248" spans="15:18" x14ac:dyDescent="0.2">
      <c r="O4248" s="134" t="str">
        <f t="shared" si="206"/>
        <v/>
      </c>
      <c r="P4248" s="91" t="str">
        <f t="shared" si="208"/>
        <v/>
      </c>
      <c r="R4248" s="91" t="str">
        <f t="shared" si="207"/>
        <v/>
      </c>
    </row>
    <row r="4249" spans="15:18" x14ac:dyDescent="0.2">
      <c r="O4249" s="134" t="str">
        <f t="shared" si="206"/>
        <v/>
      </c>
      <c r="P4249" s="91" t="str">
        <f t="shared" si="208"/>
        <v/>
      </c>
      <c r="R4249" s="91" t="str">
        <f t="shared" si="207"/>
        <v/>
      </c>
    </row>
    <row r="4250" spans="15:18" x14ac:dyDescent="0.2">
      <c r="O4250" s="134" t="str">
        <f t="shared" si="206"/>
        <v/>
      </c>
      <c r="P4250" s="91" t="str">
        <f t="shared" si="208"/>
        <v/>
      </c>
      <c r="R4250" s="91" t="str">
        <f t="shared" si="207"/>
        <v/>
      </c>
    </row>
    <row r="4251" spans="15:18" x14ac:dyDescent="0.2">
      <c r="O4251" s="134" t="str">
        <f t="shared" si="206"/>
        <v/>
      </c>
      <c r="P4251" s="91" t="str">
        <f t="shared" si="208"/>
        <v/>
      </c>
      <c r="R4251" s="91" t="str">
        <f t="shared" si="207"/>
        <v/>
      </c>
    </row>
    <row r="4252" spans="15:18" x14ac:dyDescent="0.2">
      <c r="O4252" s="134" t="str">
        <f t="shared" si="206"/>
        <v/>
      </c>
      <c r="P4252" s="91" t="str">
        <f t="shared" si="208"/>
        <v/>
      </c>
      <c r="R4252" s="91" t="str">
        <f t="shared" si="207"/>
        <v/>
      </c>
    </row>
    <row r="4253" spans="15:18" x14ac:dyDescent="0.2">
      <c r="O4253" s="134" t="str">
        <f t="shared" si="206"/>
        <v/>
      </c>
      <c r="P4253" s="91" t="str">
        <f t="shared" si="208"/>
        <v/>
      </c>
      <c r="R4253" s="91" t="str">
        <f t="shared" si="207"/>
        <v/>
      </c>
    </row>
    <row r="4254" spans="15:18" x14ac:dyDescent="0.2">
      <c r="O4254" s="134" t="str">
        <f t="shared" si="206"/>
        <v/>
      </c>
      <c r="P4254" s="91" t="str">
        <f t="shared" si="208"/>
        <v/>
      </c>
      <c r="R4254" s="91" t="str">
        <f t="shared" si="207"/>
        <v/>
      </c>
    </row>
    <row r="4255" spans="15:18" x14ac:dyDescent="0.2">
      <c r="O4255" s="134" t="str">
        <f t="shared" si="206"/>
        <v/>
      </c>
      <c r="P4255" s="91" t="str">
        <f t="shared" si="208"/>
        <v/>
      </c>
      <c r="R4255" s="91" t="str">
        <f t="shared" si="207"/>
        <v/>
      </c>
    </row>
    <row r="4256" spans="15:18" x14ac:dyDescent="0.2">
      <c r="O4256" s="134" t="str">
        <f t="shared" si="206"/>
        <v/>
      </c>
      <c r="P4256" s="91" t="str">
        <f t="shared" si="208"/>
        <v/>
      </c>
      <c r="R4256" s="91" t="str">
        <f t="shared" si="207"/>
        <v/>
      </c>
    </row>
    <row r="4257" spans="15:18" x14ac:dyDescent="0.2">
      <c r="O4257" s="134" t="str">
        <f t="shared" si="206"/>
        <v/>
      </c>
      <c r="P4257" s="91" t="str">
        <f t="shared" si="208"/>
        <v/>
      </c>
      <c r="R4257" s="91" t="str">
        <f t="shared" si="207"/>
        <v/>
      </c>
    </row>
    <row r="4258" spans="15:18" x14ac:dyDescent="0.2">
      <c r="O4258" s="134" t="str">
        <f t="shared" si="206"/>
        <v/>
      </c>
      <c r="P4258" s="91" t="str">
        <f t="shared" si="208"/>
        <v/>
      </c>
      <c r="R4258" s="91" t="str">
        <f t="shared" si="207"/>
        <v/>
      </c>
    </row>
    <row r="4259" spans="15:18" x14ac:dyDescent="0.2">
      <c r="O4259" s="134" t="str">
        <f t="shared" si="206"/>
        <v/>
      </c>
      <c r="P4259" s="91" t="str">
        <f t="shared" si="208"/>
        <v/>
      </c>
      <c r="R4259" s="91" t="str">
        <f t="shared" si="207"/>
        <v/>
      </c>
    </row>
    <row r="4260" spans="15:18" x14ac:dyDescent="0.2">
      <c r="O4260" s="134" t="str">
        <f t="shared" si="206"/>
        <v/>
      </c>
      <c r="P4260" s="91" t="str">
        <f t="shared" si="208"/>
        <v/>
      </c>
      <c r="R4260" s="91" t="str">
        <f t="shared" si="207"/>
        <v/>
      </c>
    </row>
    <row r="4261" spans="15:18" x14ac:dyDescent="0.2">
      <c r="O4261" s="134" t="str">
        <f t="shared" si="206"/>
        <v/>
      </c>
      <c r="P4261" s="91" t="str">
        <f t="shared" si="208"/>
        <v/>
      </c>
      <c r="R4261" s="91" t="str">
        <f t="shared" si="207"/>
        <v/>
      </c>
    </row>
    <row r="4262" spans="15:18" x14ac:dyDescent="0.2">
      <c r="O4262" s="134" t="str">
        <f t="shared" si="206"/>
        <v/>
      </c>
      <c r="P4262" s="91" t="str">
        <f t="shared" si="208"/>
        <v/>
      </c>
      <c r="R4262" s="91" t="str">
        <f t="shared" si="207"/>
        <v/>
      </c>
    </row>
    <row r="4263" spans="15:18" x14ac:dyDescent="0.2">
      <c r="O4263" s="134" t="str">
        <f t="shared" si="206"/>
        <v/>
      </c>
      <c r="P4263" s="91" t="str">
        <f t="shared" si="208"/>
        <v/>
      </c>
      <c r="R4263" s="91" t="str">
        <f t="shared" si="207"/>
        <v/>
      </c>
    </row>
    <row r="4264" spans="15:18" x14ac:dyDescent="0.2">
      <c r="O4264" s="134" t="str">
        <f t="shared" si="206"/>
        <v/>
      </c>
      <c r="P4264" s="91" t="str">
        <f t="shared" si="208"/>
        <v/>
      </c>
      <c r="R4264" s="91" t="str">
        <f t="shared" si="207"/>
        <v/>
      </c>
    </row>
    <row r="4265" spans="15:18" x14ac:dyDescent="0.2">
      <c r="O4265" s="134" t="str">
        <f t="shared" si="206"/>
        <v/>
      </c>
      <c r="P4265" s="91" t="str">
        <f t="shared" si="208"/>
        <v/>
      </c>
      <c r="R4265" s="91" t="str">
        <f t="shared" si="207"/>
        <v/>
      </c>
    </row>
    <row r="4266" spans="15:18" x14ac:dyDescent="0.2">
      <c r="O4266" s="134" t="str">
        <f t="shared" si="206"/>
        <v/>
      </c>
      <c r="P4266" s="91" t="str">
        <f t="shared" si="208"/>
        <v/>
      </c>
      <c r="R4266" s="91" t="str">
        <f t="shared" si="207"/>
        <v/>
      </c>
    </row>
    <row r="4267" spans="15:18" x14ac:dyDescent="0.2">
      <c r="O4267" s="134" t="str">
        <f t="shared" si="206"/>
        <v/>
      </c>
      <c r="P4267" s="91" t="str">
        <f t="shared" si="208"/>
        <v/>
      </c>
      <c r="R4267" s="91" t="str">
        <f t="shared" si="207"/>
        <v/>
      </c>
    </row>
    <row r="4268" spans="15:18" x14ac:dyDescent="0.2">
      <c r="O4268" s="134" t="str">
        <f t="shared" si="206"/>
        <v/>
      </c>
      <c r="P4268" s="91" t="str">
        <f t="shared" si="208"/>
        <v/>
      </c>
      <c r="R4268" s="91" t="str">
        <f t="shared" si="207"/>
        <v/>
      </c>
    </row>
    <row r="4269" spans="15:18" x14ac:dyDescent="0.2">
      <c r="O4269" s="134" t="str">
        <f t="shared" si="206"/>
        <v/>
      </c>
      <c r="P4269" s="91" t="str">
        <f t="shared" si="208"/>
        <v/>
      </c>
      <c r="R4269" s="91" t="str">
        <f t="shared" si="207"/>
        <v/>
      </c>
    </row>
    <row r="4270" spans="15:18" x14ac:dyDescent="0.2">
      <c r="O4270" s="134" t="str">
        <f t="shared" si="206"/>
        <v/>
      </c>
      <c r="P4270" s="91" t="str">
        <f t="shared" si="208"/>
        <v/>
      </c>
      <c r="R4270" s="91" t="str">
        <f t="shared" si="207"/>
        <v/>
      </c>
    </row>
    <row r="4271" spans="15:18" x14ac:dyDescent="0.2">
      <c r="O4271" s="134" t="str">
        <f t="shared" si="206"/>
        <v/>
      </c>
      <c r="P4271" s="91" t="str">
        <f t="shared" si="208"/>
        <v/>
      </c>
      <c r="R4271" s="91" t="str">
        <f t="shared" si="207"/>
        <v/>
      </c>
    </row>
    <row r="4272" spans="15:18" x14ac:dyDescent="0.2">
      <c r="O4272" s="134" t="str">
        <f t="shared" si="206"/>
        <v/>
      </c>
      <c r="P4272" s="91" t="str">
        <f t="shared" si="208"/>
        <v/>
      </c>
      <c r="R4272" s="91" t="str">
        <f t="shared" si="207"/>
        <v/>
      </c>
    </row>
    <row r="4273" spans="15:18" x14ac:dyDescent="0.2">
      <c r="O4273" s="134" t="str">
        <f t="shared" si="206"/>
        <v/>
      </c>
      <c r="P4273" s="91" t="str">
        <f t="shared" si="208"/>
        <v/>
      </c>
      <c r="R4273" s="91" t="str">
        <f t="shared" si="207"/>
        <v/>
      </c>
    </row>
    <row r="4274" spans="15:18" x14ac:dyDescent="0.2">
      <c r="O4274" s="134" t="str">
        <f t="shared" si="206"/>
        <v/>
      </c>
      <c r="P4274" s="91" t="str">
        <f t="shared" si="208"/>
        <v/>
      </c>
      <c r="R4274" s="91" t="str">
        <f t="shared" si="207"/>
        <v/>
      </c>
    </row>
    <row r="4275" spans="15:18" x14ac:dyDescent="0.2">
      <c r="O4275" s="134" t="str">
        <f t="shared" si="206"/>
        <v/>
      </c>
      <c r="P4275" s="91" t="str">
        <f t="shared" si="208"/>
        <v/>
      </c>
      <c r="R4275" s="91" t="str">
        <f t="shared" si="207"/>
        <v/>
      </c>
    </row>
    <row r="4276" spans="15:18" x14ac:dyDescent="0.2">
      <c r="O4276" s="134" t="str">
        <f t="shared" si="206"/>
        <v/>
      </c>
      <c r="P4276" s="91" t="str">
        <f t="shared" si="208"/>
        <v/>
      </c>
      <c r="R4276" s="91" t="str">
        <f t="shared" si="207"/>
        <v/>
      </c>
    </row>
    <row r="4277" spans="15:18" x14ac:dyDescent="0.2">
      <c r="O4277" s="134" t="str">
        <f t="shared" si="206"/>
        <v/>
      </c>
      <c r="P4277" s="91" t="str">
        <f t="shared" si="208"/>
        <v/>
      </c>
      <c r="R4277" s="91" t="str">
        <f t="shared" si="207"/>
        <v/>
      </c>
    </row>
    <row r="4278" spans="15:18" x14ac:dyDescent="0.2">
      <c r="O4278" s="134" t="str">
        <f t="shared" si="206"/>
        <v/>
      </c>
      <c r="P4278" s="91" t="str">
        <f t="shared" si="208"/>
        <v/>
      </c>
      <c r="R4278" s="91" t="str">
        <f t="shared" si="207"/>
        <v/>
      </c>
    </row>
    <row r="4279" spans="15:18" x14ac:dyDescent="0.2">
      <c r="O4279" s="134" t="str">
        <f t="shared" si="206"/>
        <v/>
      </c>
      <c r="P4279" s="91" t="str">
        <f t="shared" si="208"/>
        <v/>
      </c>
      <c r="R4279" s="91" t="str">
        <f t="shared" si="207"/>
        <v/>
      </c>
    </row>
    <row r="4280" spans="15:18" x14ac:dyDescent="0.2">
      <c r="O4280" s="134" t="str">
        <f t="shared" si="206"/>
        <v/>
      </c>
      <c r="P4280" s="91" t="str">
        <f t="shared" si="208"/>
        <v/>
      </c>
      <c r="R4280" s="91" t="str">
        <f t="shared" si="207"/>
        <v/>
      </c>
    </row>
    <row r="4281" spans="15:18" x14ac:dyDescent="0.2">
      <c r="O4281" s="134" t="str">
        <f t="shared" si="206"/>
        <v/>
      </c>
      <c r="P4281" s="91" t="str">
        <f t="shared" si="208"/>
        <v/>
      </c>
      <c r="R4281" s="91" t="str">
        <f t="shared" si="207"/>
        <v/>
      </c>
    </row>
    <row r="4282" spans="15:18" x14ac:dyDescent="0.2">
      <c r="O4282" s="134" t="str">
        <f t="shared" si="206"/>
        <v/>
      </c>
      <c r="P4282" s="91" t="str">
        <f t="shared" si="208"/>
        <v/>
      </c>
      <c r="R4282" s="91" t="str">
        <f t="shared" si="207"/>
        <v/>
      </c>
    </row>
    <row r="4283" spans="15:18" x14ac:dyDescent="0.2">
      <c r="O4283" s="134" t="str">
        <f t="shared" si="206"/>
        <v/>
      </c>
      <c r="P4283" s="91" t="str">
        <f t="shared" si="208"/>
        <v/>
      </c>
      <c r="R4283" s="91" t="str">
        <f t="shared" si="207"/>
        <v/>
      </c>
    </row>
    <row r="4284" spans="15:18" x14ac:dyDescent="0.2">
      <c r="O4284" s="134" t="str">
        <f t="shared" si="206"/>
        <v/>
      </c>
      <c r="P4284" s="91" t="str">
        <f t="shared" si="208"/>
        <v/>
      </c>
      <c r="R4284" s="91" t="str">
        <f t="shared" si="207"/>
        <v/>
      </c>
    </row>
    <row r="4285" spans="15:18" x14ac:dyDescent="0.2">
      <c r="O4285" s="134" t="str">
        <f t="shared" si="206"/>
        <v/>
      </c>
      <c r="P4285" s="91" t="str">
        <f t="shared" si="208"/>
        <v/>
      </c>
      <c r="R4285" s="91" t="str">
        <f t="shared" si="207"/>
        <v/>
      </c>
    </row>
    <row r="4286" spans="15:18" x14ac:dyDescent="0.2">
      <c r="O4286" s="134" t="str">
        <f t="shared" si="206"/>
        <v/>
      </c>
      <c r="P4286" s="91" t="str">
        <f t="shared" si="208"/>
        <v/>
      </c>
      <c r="R4286" s="91" t="str">
        <f t="shared" si="207"/>
        <v/>
      </c>
    </row>
    <row r="4287" spans="15:18" x14ac:dyDescent="0.2">
      <c r="O4287" s="134" t="str">
        <f t="shared" si="206"/>
        <v/>
      </c>
      <c r="P4287" s="91" t="str">
        <f t="shared" si="208"/>
        <v/>
      </c>
      <c r="R4287" s="91" t="str">
        <f t="shared" si="207"/>
        <v/>
      </c>
    </row>
    <row r="4288" spans="15:18" x14ac:dyDescent="0.2">
      <c r="O4288" s="134" t="str">
        <f t="shared" si="206"/>
        <v/>
      </c>
      <c r="P4288" s="91" t="str">
        <f t="shared" si="208"/>
        <v/>
      </c>
      <c r="R4288" s="91" t="str">
        <f t="shared" si="207"/>
        <v/>
      </c>
    </row>
    <row r="4289" spans="15:18" x14ac:dyDescent="0.2">
      <c r="O4289" s="134" t="str">
        <f t="shared" si="206"/>
        <v/>
      </c>
      <c r="P4289" s="91" t="str">
        <f t="shared" si="208"/>
        <v/>
      </c>
      <c r="R4289" s="91" t="str">
        <f t="shared" si="207"/>
        <v/>
      </c>
    </row>
    <row r="4290" spans="15:18" x14ac:dyDescent="0.2">
      <c r="O4290" s="134" t="str">
        <f t="shared" si="206"/>
        <v/>
      </c>
      <c r="P4290" s="91" t="str">
        <f t="shared" si="208"/>
        <v/>
      </c>
      <c r="R4290" s="91" t="str">
        <f t="shared" si="207"/>
        <v/>
      </c>
    </row>
    <row r="4291" spans="15:18" x14ac:dyDescent="0.2">
      <c r="O4291" s="134" t="str">
        <f t="shared" ref="O4291:O4354" si="209">IF(A4291="","",1)</f>
        <v/>
      </c>
      <c r="P4291" s="91" t="str">
        <f t="shared" si="208"/>
        <v/>
      </c>
      <c r="R4291" s="91" t="str">
        <f t="shared" ref="R4291:R4354" si="210">IF(S4291="AGENT",2,"")&amp;IF(S4291="CLIENT",1,"")</f>
        <v/>
      </c>
    </row>
    <row r="4292" spans="15:18" x14ac:dyDescent="0.2">
      <c r="O4292" s="134" t="str">
        <f t="shared" si="209"/>
        <v/>
      </c>
      <c r="P4292" s="91" t="str">
        <f t="shared" ref="P4292:P4355" si="211">IF(OR(L4292="TROP CHER ALL IN", L4292="TROP CHER FOB", L4292="TROP CHER FRET", L4292="REP HORS DELAIS", L4292="PDT NON ADAPTE", L4292="CDE ANNULEE", L4292="AUTRE"),1, "")</f>
        <v/>
      </c>
      <c r="R4292" s="91" t="str">
        <f t="shared" si="210"/>
        <v/>
      </c>
    </row>
    <row r="4293" spans="15:18" x14ac:dyDescent="0.2">
      <c r="O4293" s="134" t="str">
        <f t="shared" si="209"/>
        <v/>
      </c>
      <c r="P4293" s="91" t="str">
        <f t="shared" si="211"/>
        <v/>
      </c>
      <c r="R4293" s="91" t="str">
        <f t="shared" si="210"/>
        <v/>
      </c>
    </row>
    <row r="4294" spans="15:18" x14ac:dyDescent="0.2">
      <c r="O4294" s="134" t="str">
        <f t="shared" si="209"/>
        <v/>
      </c>
      <c r="P4294" s="91" t="str">
        <f t="shared" si="211"/>
        <v/>
      </c>
      <c r="R4294" s="91" t="str">
        <f t="shared" si="210"/>
        <v/>
      </c>
    </row>
    <row r="4295" spans="15:18" x14ac:dyDescent="0.2">
      <c r="O4295" s="134" t="str">
        <f t="shared" si="209"/>
        <v/>
      </c>
      <c r="P4295" s="91" t="str">
        <f t="shared" si="211"/>
        <v/>
      </c>
      <c r="R4295" s="91" t="str">
        <f t="shared" si="210"/>
        <v/>
      </c>
    </row>
    <row r="4296" spans="15:18" x14ac:dyDescent="0.2">
      <c r="O4296" s="134" t="str">
        <f t="shared" si="209"/>
        <v/>
      </c>
      <c r="P4296" s="91" t="str">
        <f t="shared" si="211"/>
        <v/>
      </c>
      <c r="R4296" s="91" t="str">
        <f t="shared" si="210"/>
        <v/>
      </c>
    </row>
    <row r="4297" spans="15:18" x14ac:dyDescent="0.2">
      <c r="O4297" s="134" t="str">
        <f t="shared" si="209"/>
        <v/>
      </c>
      <c r="P4297" s="91" t="str">
        <f t="shared" si="211"/>
        <v/>
      </c>
      <c r="R4297" s="91" t="str">
        <f t="shared" si="210"/>
        <v/>
      </c>
    </row>
    <row r="4298" spans="15:18" x14ac:dyDescent="0.2">
      <c r="O4298" s="134" t="str">
        <f t="shared" si="209"/>
        <v/>
      </c>
      <c r="P4298" s="91" t="str">
        <f t="shared" si="211"/>
        <v/>
      </c>
      <c r="R4298" s="91" t="str">
        <f t="shared" si="210"/>
        <v/>
      </c>
    </row>
    <row r="4299" spans="15:18" x14ac:dyDescent="0.2">
      <c r="O4299" s="134" t="str">
        <f t="shared" si="209"/>
        <v/>
      </c>
      <c r="P4299" s="91" t="str">
        <f t="shared" si="211"/>
        <v/>
      </c>
      <c r="R4299" s="91" t="str">
        <f t="shared" si="210"/>
        <v/>
      </c>
    </row>
    <row r="4300" spans="15:18" x14ac:dyDescent="0.2">
      <c r="O4300" s="134" t="str">
        <f t="shared" si="209"/>
        <v/>
      </c>
      <c r="P4300" s="91" t="str">
        <f t="shared" si="211"/>
        <v/>
      </c>
      <c r="R4300" s="91" t="str">
        <f t="shared" si="210"/>
        <v/>
      </c>
    </row>
    <row r="4301" spans="15:18" x14ac:dyDescent="0.2">
      <c r="O4301" s="134" t="str">
        <f t="shared" si="209"/>
        <v/>
      </c>
      <c r="P4301" s="91" t="str">
        <f t="shared" si="211"/>
        <v/>
      </c>
      <c r="R4301" s="91" t="str">
        <f t="shared" si="210"/>
        <v/>
      </c>
    </row>
    <row r="4302" spans="15:18" x14ac:dyDescent="0.2">
      <c r="O4302" s="134" t="str">
        <f t="shared" si="209"/>
        <v/>
      </c>
      <c r="P4302" s="91" t="str">
        <f t="shared" si="211"/>
        <v/>
      </c>
      <c r="R4302" s="91" t="str">
        <f t="shared" si="210"/>
        <v/>
      </c>
    </row>
    <row r="4303" spans="15:18" x14ac:dyDescent="0.2">
      <c r="O4303" s="134" t="str">
        <f t="shared" si="209"/>
        <v/>
      </c>
      <c r="P4303" s="91" t="str">
        <f t="shared" si="211"/>
        <v/>
      </c>
      <c r="R4303" s="91" t="str">
        <f t="shared" si="210"/>
        <v/>
      </c>
    </row>
    <row r="4304" spans="15:18" x14ac:dyDescent="0.2">
      <c r="O4304" s="134" t="str">
        <f t="shared" si="209"/>
        <v/>
      </c>
      <c r="P4304" s="91" t="str">
        <f t="shared" si="211"/>
        <v/>
      </c>
      <c r="R4304" s="91" t="str">
        <f t="shared" si="210"/>
        <v/>
      </c>
    </row>
    <row r="4305" spans="15:18" x14ac:dyDescent="0.2">
      <c r="O4305" s="134" t="str">
        <f t="shared" si="209"/>
        <v/>
      </c>
      <c r="P4305" s="91" t="str">
        <f t="shared" si="211"/>
        <v/>
      </c>
      <c r="R4305" s="91" t="str">
        <f t="shared" si="210"/>
        <v/>
      </c>
    </row>
    <row r="4306" spans="15:18" x14ac:dyDescent="0.2">
      <c r="O4306" s="134" t="str">
        <f t="shared" si="209"/>
        <v/>
      </c>
      <c r="P4306" s="91" t="str">
        <f t="shared" si="211"/>
        <v/>
      </c>
      <c r="R4306" s="91" t="str">
        <f t="shared" si="210"/>
        <v/>
      </c>
    </row>
    <row r="4307" spans="15:18" x14ac:dyDescent="0.2">
      <c r="O4307" s="134" t="str">
        <f t="shared" si="209"/>
        <v/>
      </c>
      <c r="P4307" s="91" t="str">
        <f t="shared" si="211"/>
        <v/>
      </c>
      <c r="R4307" s="91" t="str">
        <f t="shared" si="210"/>
        <v/>
      </c>
    </row>
    <row r="4308" spans="15:18" x14ac:dyDescent="0.2">
      <c r="O4308" s="134" t="str">
        <f t="shared" si="209"/>
        <v/>
      </c>
      <c r="P4308" s="91" t="str">
        <f t="shared" si="211"/>
        <v/>
      </c>
      <c r="R4308" s="91" t="str">
        <f t="shared" si="210"/>
        <v/>
      </c>
    </row>
    <row r="4309" spans="15:18" x14ac:dyDescent="0.2">
      <c r="O4309" s="134" t="str">
        <f t="shared" si="209"/>
        <v/>
      </c>
      <c r="P4309" s="91" t="str">
        <f t="shared" si="211"/>
        <v/>
      </c>
      <c r="R4309" s="91" t="str">
        <f t="shared" si="210"/>
        <v/>
      </c>
    </row>
    <row r="4310" spans="15:18" x14ac:dyDescent="0.2">
      <c r="O4310" s="134" t="str">
        <f t="shared" si="209"/>
        <v/>
      </c>
      <c r="P4310" s="91" t="str">
        <f t="shared" si="211"/>
        <v/>
      </c>
      <c r="R4310" s="91" t="str">
        <f t="shared" si="210"/>
        <v/>
      </c>
    </row>
    <row r="4311" spans="15:18" x14ac:dyDescent="0.2">
      <c r="O4311" s="134" t="str">
        <f t="shared" si="209"/>
        <v/>
      </c>
      <c r="P4311" s="91" t="str">
        <f t="shared" si="211"/>
        <v/>
      </c>
      <c r="R4311" s="91" t="str">
        <f t="shared" si="210"/>
        <v/>
      </c>
    </row>
    <row r="4312" spans="15:18" x14ac:dyDescent="0.2">
      <c r="O4312" s="134" t="str">
        <f t="shared" si="209"/>
        <v/>
      </c>
      <c r="P4312" s="91" t="str">
        <f t="shared" si="211"/>
        <v/>
      </c>
      <c r="R4312" s="91" t="str">
        <f t="shared" si="210"/>
        <v/>
      </c>
    </row>
    <row r="4313" spans="15:18" x14ac:dyDescent="0.2">
      <c r="O4313" s="134" t="str">
        <f t="shared" si="209"/>
        <v/>
      </c>
      <c r="P4313" s="91" t="str">
        <f t="shared" si="211"/>
        <v/>
      </c>
      <c r="R4313" s="91" t="str">
        <f t="shared" si="210"/>
        <v/>
      </c>
    </row>
    <row r="4314" spans="15:18" x14ac:dyDescent="0.2">
      <c r="O4314" s="134" t="str">
        <f t="shared" si="209"/>
        <v/>
      </c>
      <c r="P4314" s="91" t="str">
        <f t="shared" si="211"/>
        <v/>
      </c>
      <c r="R4314" s="91" t="str">
        <f t="shared" si="210"/>
        <v/>
      </c>
    </row>
    <row r="4315" spans="15:18" x14ac:dyDescent="0.2">
      <c r="O4315" s="134" t="str">
        <f t="shared" si="209"/>
        <v/>
      </c>
      <c r="P4315" s="91" t="str">
        <f t="shared" si="211"/>
        <v/>
      </c>
      <c r="R4315" s="91" t="str">
        <f t="shared" si="210"/>
        <v/>
      </c>
    </row>
    <row r="4316" spans="15:18" x14ac:dyDescent="0.2">
      <c r="O4316" s="134" t="str">
        <f t="shared" si="209"/>
        <v/>
      </c>
      <c r="P4316" s="91" t="str">
        <f t="shared" si="211"/>
        <v/>
      </c>
      <c r="R4316" s="91" t="str">
        <f t="shared" si="210"/>
        <v/>
      </c>
    </row>
    <row r="4317" spans="15:18" x14ac:dyDescent="0.2">
      <c r="O4317" s="134" t="str">
        <f t="shared" si="209"/>
        <v/>
      </c>
      <c r="P4317" s="91" t="str">
        <f t="shared" si="211"/>
        <v/>
      </c>
      <c r="R4317" s="91" t="str">
        <f t="shared" si="210"/>
        <v/>
      </c>
    </row>
    <row r="4318" spans="15:18" x14ac:dyDescent="0.2">
      <c r="O4318" s="134" t="str">
        <f t="shared" si="209"/>
        <v/>
      </c>
      <c r="P4318" s="91" t="str">
        <f t="shared" si="211"/>
        <v/>
      </c>
      <c r="R4318" s="91" t="str">
        <f t="shared" si="210"/>
        <v/>
      </c>
    </row>
    <row r="4319" spans="15:18" x14ac:dyDescent="0.2">
      <c r="O4319" s="134" t="str">
        <f t="shared" si="209"/>
        <v/>
      </c>
      <c r="P4319" s="91" t="str">
        <f t="shared" si="211"/>
        <v/>
      </c>
      <c r="R4319" s="91" t="str">
        <f t="shared" si="210"/>
        <v/>
      </c>
    </row>
    <row r="4320" spans="15:18" x14ac:dyDescent="0.2">
      <c r="O4320" s="134" t="str">
        <f t="shared" si="209"/>
        <v/>
      </c>
      <c r="P4320" s="91" t="str">
        <f t="shared" si="211"/>
        <v/>
      </c>
      <c r="R4320" s="91" t="str">
        <f t="shared" si="210"/>
        <v/>
      </c>
    </row>
    <row r="4321" spans="15:18" x14ac:dyDescent="0.2">
      <c r="O4321" s="134" t="str">
        <f t="shared" si="209"/>
        <v/>
      </c>
      <c r="P4321" s="91" t="str">
        <f t="shared" si="211"/>
        <v/>
      </c>
      <c r="R4321" s="91" t="str">
        <f t="shared" si="210"/>
        <v/>
      </c>
    </row>
    <row r="4322" spans="15:18" x14ac:dyDescent="0.2">
      <c r="O4322" s="134" t="str">
        <f t="shared" si="209"/>
        <v/>
      </c>
      <c r="P4322" s="91" t="str">
        <f t="shared" si="211"/>
        <v/>
      </c>
      <c r="R4322" s="91" t="str">
        <f t="shared" si="210"/>
        <v/>
      </c>
    </row>
    <row r="4323" spans="15:18" x14ac:dyDescent="0.2">
      <c r="O4323" s="134" t="str">
        <f t="shared" si="209"/>
        <v/>
      </c>
      <c r="P4323" s="91" t="str">
        <f t="shared" si="211"/>
        <v/>
      </c>
      <c r="R4323" s="91" t="str">
        <f t="shared" si="210"/>
        <v/>
      </c>
    </row>
    <row r="4324" spans="15:18" x14ac:dyDescent="0.2">
      <c r="O4324" s="134" t="str">
        <f t="shared" si="209"/>
        <v/>
      </c>
      <c r="P4324" s="91" t="str">
        <f t="shared" si="211"/>
        <v/>
      </c>
      <c r="R4324" s="91" t="str">
        <f t="shared" si="210"/>
        <v/>
      </c>
    </row>
    <row r="4325" spans="15:18" x14ac:dyDescent="0.2">
      <c r="O4325" s="134" t="str">
        <f t="shared" si="209"/>
        <v/>
      </c>
      <c r="P4325" s="91" t="str">
        <f t="shared" si="211"/>
        <v/>
      </c>
      <c r="R4325" s="91" t="str">
        <f t="shared" si="210"/>
        <v/>
      </c>
    </row>
    <row r="4326" spans="15:18" x14ac:dyDescent="0.2">
      <c r="O4326" s="134" t="str">
        <f t="shared" si="209"/>
        <v/>
      </c>
      <c r="P4326" s="91" t="str">
        <f t="shared" si="211"/>
        <v/>
      </c>
      <c r="R4326" s="91" t="str">
        <f t="shared" si="210"/>
        <v/>
      </c>
    </row>
    <row r="4327" spans="15:18" x14ac:dyDescent="0.2">
      <c r="O4327" s="134" t="str">
        <f t="shared" si="209"/>
        <v/>
      </c>
      <c r="P4327" s="91" t="str">
        <f t="shared" si="211"/>
        <v/>
      </c>
      <c r="R4327" s="91" t="str">
        <f t="shared" si="210"/>
        <v/>
      </c>
    </row>
    <row r="4328" spans="15:18" x14ac:dyDescent="0.2">
      <c r="O4328" s="134" t="str">
        <f t="shared" si="209"/>
        <v/>
      </c>
      <c r="P4328" s="91" t="str">
        <f t="shared" si="211"/>
        <v/>
      </c>
      <c r="R4328" s="91" t="str">
        <f t="shared" si="210"/>
        <v/>
      </c>
    </row>
    <row r="4329" spans="15:18" x14ac:dyDescent="0.2">
      <c r="O4329" s="134" t="str">
        <f t="shared" si="209"/>
        <v/>
      </c>
      <c r="P4329" s="91" t="str">
        <f t="shared" si="211"/>
        <v/>
      </c>
      <c r="R4329" s="91" t="str">
        <f t="shared" si="210"/>
        <v/>
      </c>
    </row>
    <row r="4330" spans="15:18" x14ac:dyDescent="0.2">
      <c r="O4330" s="134" t="str">
        <f t="shared" si="209"/>
        <v/>
      </c>
      <c r="P4330" s="91" t="str">
        <f t="shared" si="211"/>
        <v/>
      </c>
      <c r="R4330" s="91" t="str">
        <f t="shared" si="210"/>
        <v/>
      </c>
    </row>
    <row r="4331" spans="15:18" x14ac:dyDescent="0.2">
      <c r="O4331" s="134" t="str">
        <f t="shared" si="209"/>
        <v/>
      </c>
      <c r="P4331" s="91" t="str">
        <f t="shared" si="211"/>
        <v/>
      </c>
      <c r="R4331" s="91" t="str">
        <f t="shared" si="210"/>
        <v/>
      </c>
    </row>
    <row r="4332" spans="15:18" x14ac:dyDescent="0.2">
      <c r="O4332" s="134" t="str">
        <f t="shared" si="209"/>
        <v/>
      </c>
      <c r="P4332" s="91" t="str">
        <f t="shared" si="211"/>
        <v/>
      </c>
      <c r="R4332" s="91" t="str">
        <f t="shared" si="210"/>
        <v/>
      </c>
    </row>
    <row r="4333" spans="15:18" x14ac:dyDescent="0.2">
      <c r="O4333" s="134" t="str">
        <f t="shared" si="209"/>
        <v/>
      </c>
      <c r="P4333" s="91" t="str">
        <f t="shared" si="211"/>
        <v/>
      </c>
      <c r="R4333" s="91" t="str">
        <f t="shared" si="210"/>
        <v/>
      </c>
    </row>
    <row r="4334" spans="15:18" x14ac:dyDescent="0.2">
      <c r="O4334" s="134" t="str">
        <f t="shared" si="209"/>
        <v/>
      </c>
      <c r="P4334" s="91" t="str">
        <f t="shared" si="211"/>
        <v/>
      </c>
      <c r="R4334" s="91" t="str">
        <f t="shared" si="210"/>
        <v/>
      </c>
    </row>
    <row r="4335" spans="15:18" x14ac:dyDescent="0.2">
      <c r="O4335" s="134" t="str">
        <f t="shared" si="209"/>
        <v/>
      </c>
      <c r="P4335" s="91" t="str">
        <f t="shared" si="211"/>
        <v/>
      </c>
      <c r="R4335" s="91" t="str">
        <f t="shared" si="210"/>
        <v/>
      </c>
    </row>
    <row r="4336" spans="15:18" x14ac:dyDescent="0.2">
      <c r="O4336" s="134" t="str">
        <f t="shared" si="209"/>
        <v/>
      </c>
      <c r="P4336" s="91" t="str">
        <f t="shared" si="211"/>
        <v/>
      </c>
      <c r="R4336" s="91" t="str">
        <f t="shared" si="210"/>
        <v/>
      </c>
    </row>
    <row r="4337" spans="15:18" x14ac:dyDescent="0.2">
      <c r="O4337" s="134" t="str">
        <f t="shared" si="209"/>
        <v/>
      </c>
      <c r="P4337" s="91" t="str">
        <f t="shared" si="211"/>
        <v/>
      </c>
      <c r="R4337" s="91" t="str">
        <f t="shared" si="210"/>
        <v/>
      </c>
    </row>
    <row r="4338" spans="15:18" x14ac:dyDescent="0.2">
      <c r="O4338" s="134" t="str">
        <f t="shared" si="209"/>
        <v/>
      </c>
      <c r="P4338" s="91" t="str">
        <f t="shared" si="211"/>
        <v/>
      </c>
      <c r="R4338" s="91" t="str">
        <f t="shared" si="210"/>
        <v/>
      </c>
    </row>
    <row r="4339" spans="15:18" x14ac:dyDescent="0.2">
      <c r="O4339" s="134" t="str">
        <f t="shared" si="209"/>
        <v/>
      </c>
      <c r="P4339" s="91" t="str">
        <f t="shared" si="211"/>
        <v/>
      </c>
      <c r="R4339" s="91" t="str">
        <f t="shared" si="210"/>
        <v/>
      </c>
    </row>
    <row r="4340" spans="15:18" x14ac:dyDescent="0.2">
      <c r="O4340" s="134" t="str">
        <f t="shared" si="209"/>
        <v/>
      </c>
      <c r="P4340" s="91" t="str">
        <f t="shared" si="211"/>
        <v/>
      </c>
      <c r="R4340" s="91" t="str">
        <f t="shared" si="210"/>
        <v/>
      </c>
    </row>
    <row r="4341" spans="15:18" x14ac:dyDescent="0.2">
      <c r="O4341" s="134" t="str">
        <f t="shared" si="209"/>
        <v/>
      </c>
      <c r="P4341" s="91" t="str">
        <f t="shared" si="211"/>
        <v/>
      </c>
      <c r="R4341" s="91" t="str">
        <f t="shared" si="210"/>
        <v/>
      </c>
    </row>
    <row r="4342" spans="15:18" x14ac:dyDescent="0.2">
      <c r="O4342" s="134" t="str">
        <f t="shared" si="209"/>
        <v/>
      </c>
      <c r="P4342" s="91" t="str">
        <f t="shared" si="211"/>
        <v/>
      </c>
      <c r="R4342" s="91" t="str">
        <f t="shared" si="210"/>
        <v/>
      </c>
    </row>
    <row r="4343" spans="15:18" x14ac:dyDescent="0.2">
      <c r="O4343" s="134" t="str">
        <f t="shared" si="209"/>
        <v/>
      </c>
      <c r="P4343" s="91" t="str">
        <f t="shared" si="211"/>
        <v/>
      </c>
      <c r="R4343" s="91" t="str">
        <f t="shared" si="210"/>
        <v/>
      </c>
    </row>
    <row r="4344" spans="15:18" x14ac:dyDescent="0.2">
      <c r="O4344" s="134" t="str">
        <f t="shared" si="209"/>
        <v/>
      </c>
      <c r="P4344" s="91" t="str">
        <f t="shared" si="211"/>
        <v/>
      </c>
      <c r="R4344" s="91" t="str">
        <f t="shared" si="210"/>
        <v/>
      </c>
    </row>
    <row r="4345" spans="15:18" x14ac:dyDescent="0.2">
      <c r="O4345" s="134" t="str">
        <f t="shared" si="209"/>
        <v/>
      </c>
      <c r="P4345" s="91" t="str">
        <f t="shared" si="211"/>
        <v/>
      </c>
      <c r="R4345" s="91" t="str">
        <f t="shared" si="210"/>
        <v/>
      </c>
    </row>
    <row r="4346" spans="15:18" x14ac:dyDescent="0.2">
      <c r="O4346" s="134" t="str">
        <f t="shared" si="209"/>
        <v/>
      </c>
      <c r="P4346" s="91" t="str">
        <f t="shared" si="211"/>
        <v/>
      </c>
      <c r="R4346" s="91" t="str">
        <f t="shared" si="210"/>
        <v/>
      </c>
    </row>
    <row r="4347" spans="15:18" x14ac:dyDescent="0.2">
      <c r="O4347" s="134" t="str">
        <f t="shared" si="209"/>
        <v/>
      </c>
      <c r="P4347" s="91" t="str">
        <f t="shared" si="211"/>
        <v/>
      </c>
      <c r="R4347" s="91" t="str">
        <f t="shared" si="210"/>
        <v/>
      </c>
    </row>
    <row r="4348" spans="15:18" x14ac:dyDescent="0.2">
      <c r="O4348" s="134" t="str">
        <f t="shared" si="209"/>
        <v/>
      </c>
      <c r="P4348" s="91" t="str">
        <f t="shared" si="211"/>
        <v/>
      </c>
      <c r="R4348" s="91" t="str">
        <f t="shared" si="210"/>
        <v/>
      </c>
    </row>
    <row r="4349" spans="15:18" x14ac:dyDescent="0.2">
      <c r="O4349" s="134" t="str">
        <f t="shared" si="209"/>
        <v/>
      </c>
      <c r="P4349" s="91" t="str">
        <f t="shared" si="211"/>
        <v/>
      </c>
      <c r="R4349" s="91" t="str">
        <f t="shared" si="210"/>
        <v/>
      </c>
    </row>
    <row r="4350" spans="15:18" x14ac:dyDescent="0.2">
      <c r="O4350" s="134" t="str">
        <f t="shared" si="209"/>
        <v/>
      </c>
      <c r="P4350" s="91" t="str">
        <f t="shared" si="211"/>
        <v/>
      </c>
      <c r="R4350" s="91" t="str">
        <f t="shared" si="210"/>
        <v/>
      </c>
    </row>
    <row r="4351" spans="15:18" x14ac:dyDescent="0.2">
      <c r="O4351" s="134" t="str">
        <f t="shared" si="209"/>
        <v/>
      </c>
      <c r="P4351" s="91" t="str">
        <f t="shared" si="211"/>
        <v/>
      </c>
      <c r="R4351" s="91" t="str">
        <f t="shared" si="210"/>
        <v/>
      </c>
    </row>
    <row r="4352" spans="15:18" x14ac:dyDescent="0.2">
      <c r="O4352" s="134" t="str">
        <f t="shared" si="209"/>
        <v/>
      </c>
      <c r="P4352" s="91" t="str">
        <f t="shared" si="211"/>
        <v/>
      </c>
      <c r="R4352" s="91" t="str">
        <f t="shared" si="210"/>
        <v/>
      </c>
    </row>
    <row r="4353" spans="15:18" x14ac:dyDescent="0.2">
      <c r="O4353" s="134" t="str">
        <f t="shared" si="209"/>
        <v/>
      </c>
      <c r="P4353" s="91" t="str">
        <f t="shared" si="211"/>
        <v/>
      </c>
      <c r="R4353" s="91" t="str">
        <f t="shared" si="210"/>
        <v/>
      </c>
    </row>
    <row r="4354" spans="15:18" x14ac:dyDescent="0.2">
      <c r="O4354" s="134" t="str">
        <f t="shared" si="209"/>
        <v/>
      </c>
      <c r="P4354" s="91" t="str">
        <f t="shared" si="211"/>
        <v/>
      </c>
      <c r="R4354" s="91" t="str">
        <f t="shared" si="210"/>
        <v/>
      </c>
    </row>
    <row r="4355" spans="15:18" x14ac:dyDescent="0.2">
      <c r="O4355" s="134" t="str">
        <f t="shared" ref="O4355:O4418" si="212">IF(A4355="","",1)</f>
        <v/>
      </c>
      <c r="P4355" s="91" t="str">
        <f t="shared" si="211"/>
        <v/>
      </c>
      <c r="R4355" s="91" t="str">
        <f t="shared" ref="R4355:R4418" si="213">IF(S4355="AGENT",2,"")&amp;IF(S4355="CLIENT",1,"")</f>
        <v/>
      </c>
    </row>
    <row r="4356" spans="15:18" x14ac:dyDescent="0.2">
      <c r="O4356" s="134" t="str">
        <f t="shared" si="212"/>
        <v/>
      </c>
      <c r="P4356" s="91" t="str">
        <f t="shared" ref="P4356:P4419" si="214">IF(OR(L4356="TROP CHER ALL IN", L4356="TROP CHER FOB", L4356="TROP CHER FRET", L4356="REP HORS DELAIS", L4356="PDT NON ADAPTE", L4356="CDE ANNULEE", L4356="AUTRE"),1, "")</f>
        <v/>
      </c>
      <c r="R4356" s="91" t="str">
        <f t="shared" si="213"/>
        <v/>
      </c>
    </row>
    <row r="4357" spans="15:18" x14ac:dyDescent="0.2">
      <c r="O4357" s="134" t="str">
        <f t="shared" si="212"/>
        <v/>
      </c>
      <c r="P4357" s="91" t="str">
        <f t="shared" si="214"/>
        <v/>
      </c>
      <c r="R4357" s="91" t="str">
        <f t="shared" si="213"/>
        <v/>
      </c>
    </row>
    <row r="4358" spans="15:18" x14ac:dyDescent="0.2">
      <c r="O4358" s="134" t="str">
        <f t="shared" si="212"/>
        <v/>
      </c>
      <c r="P4358" s="91" t="str">
        <f t="shared" si="214"/>
        <v/>
      </c>
      <c r="R4358" s="91" t="str">
        <f t="shared" si="213"/>
        <v/>
      </c>
    </row>
    <row r="4359" spans="15:18" x14ac:dyDescent="0.2">
      <c r="O4359" s="134" t="str">
        <f t="shared" si="212"/>
        <v/>
      </c>
      <c r="P4359" s="91" t="str">
        <f t="shared" si="214"/>
        <v/>
      </c>
      <c r="R4359" s="91" t="str">
        <f t="shared" si="213"/>
        <v/>
      </c>
    </row>
    <row r="4360" spans="15:18" x14ac:dyDescent="0.2">
      <c r="O4360" s="134" t="str">
        <f t="shared" si="212"/>
        <v/>
      </c>
      <c r="P4360" s="91" t="str">
        <f t="shared" si="214"/>
        <v/>
      </c>
      <c r="R4360" s="91" t="str">
        <f t="shared" si="213"/>
        <v/>
      </c>
    </row>
    <row r="4361" spans="15:18" x14ac:dyDescent="0.2">
      <c r="O4361" s="134" t="str">
        <f t="shared" si="212"/>
        <v/>
      </c>
      <c r="P4361" s="91" t="str">
        <f t="shared" si="214"/>
        <v/>
      </c>
      <c r="R4361" s="91" t="str">
        <f t="shared" si="213"/>
        <v/>
      </c>
    </row>
    <row r="4362" spans="15:18" x14ac:dyDescent="0.2">
      <c r="O4362" s="134" t="str">
        <f t="shared" si="212"/>
        <v/>
      </c>
      <c r="P4362" s="91" t="str">
        <f t="shared" si="214"/>
        <v/>
      </c>
      <c r="R4362" s="91" t="str">
        <f t="shared" si="213"/>
        <v/>
      </c>
    </row>
    <row r="4363" spans="15:18" x14ac:dyDescent="0.2">
      <c r="O4363" s="134" t="str">
        <f t="shared" si="212"/>
        <v/>
      </c>
      <c r="P4363" s="91" t="str">
        <f t="shared" si="214"/>
        <v/>
      </c>
      <c r="R4363" s="91" t="str">
        <f t="shared" si="213"/>
        <v/>
      </c>
    </row>
    <row r="4364" spans="15:18" x14ac:dyDescent="0.2">
      <c r="O4364" s="134" t="str">
        <f t="shared" si="212"/>
        <v/>
      </c>
      <c r="P4364" s="91" t="str">
        <f t="shared" si="214"/>
        <v/>
      </c>
      <c r="R4364" s="91" t="str">
        <f t="shared" si="213"/>
        <v/>
      </c>
    </row>
    <row r="4365" spans="15:18" x14ac:dyDescent="0.2">
      <c r="O4365" s="134" t="str">
        <f t="shared" si="212"/>
        <v/>
      </c>
      <c r="P4365" s="91" t="str">
        <f t="shared" si="214"/>
        <v/>
      </c>
      <c r="R4365" s="91" t="str">
        <f t="shared" si="213"/>
        <v/>
      </c>
    </row>
    <row r="4366" spans="15:18" x14ac:dyDescent="0.2">
      <c r="O4366" s="134" t="str">
        <f t="shared" si="212"/>
        <v/>
      </c>
      <c r="P4366" s="91" t="str">
        <f t="shared" si="214"/>
        <v/>
      </c>
      <c r="R4366" s="91" t="str">
        <f t="shared" si="213"/>
        <v/>
      </c>
    </row>
    <row r="4367" spans="15:18" x14ac:dyDescent="0.2">
      <c r="O4367" s="134" t="str">
        <f t="shared" si="212"/>
        <v/>
      </c>
      <c r="P4367" s="91" t="str">
        <f t="shared" si="214"/>
        <v/>
      </c>
      <c r="R4367" s="91" t="str">
        <f t="shared" si="213"/>
        <v/>
      </c>
    </row>
    <row r="4368" spans="15:18" x14ac:dyDescent="0.2">
      <c r="O4368" s="134" t="str">
        <f t="shared" si="212"/>
        <v/>
      </c>
      <c r="P4368" s="91" t="str">
        <f t="shared" si="214"/>
        <v/>
      </c>
      <c r="R4368" s="91" t="str">
        <f t="shared" si="213"/>
        <v/>
      </c>
    </row>
    <row r="4369" spans="15:18" x14ac:dyDescent="0.2">
      <c r="O4369" s="134" t="str">
        <f t="shared" si="212"/>
        <v/>
      </c>
      <c r="P4369" s="91" t="str">
        <f t="shared" si="214"/>
        <v/>
      </c>
      <c r="R4369" s="91" t="str">
        <f t="shared" si="213"/>
        <v/>
      </c>
    </row>
    <row r="4370" spans="15:18" x14ac:dyDescent="0.2">
      <c r="O4370" s="134" t="str">
        <f t="shared" si="212"/>
        <v/>
      </c>
      <c r="P4370" s="91" t="str">
        <f t="shared" si="214"/>
        <v/>
      </c>
      <c r="R4370" s="91" t="str">
        <f t="shared" si="213"/>
        <v/>
      </c>
    </row>
    <row r="4371" spans="15:18" x14ac:dyDescent="0.2">
      <c r="O4371" s="134" t="str">
        <f t="shared" si="212"/>
        <v/>
      </c>
      <c r="P4371" s="91" t="str">
        <f t="shared" si="214"/>
        <v/>
      </c>
      <c r="R4371" s="91" t="str">
        <f t="shared" si="213"/>
        <v/>
      </c>
    </row>
    <row r="4372" spans="15:18" x14ac:dyDescent="0.2">
      <c r="O4372" s="134" t="str">
        <f t="shared" si="212"/>
        <v/>
      </c>
      <c r="P4372" s="91" t="str">
        <f t="shared" si="214"/>
        <v/>
      </c>
      <c r="R4372" s="91" t="str">
        <f t="shared" si="213"/>
        <v/>
      </c>
    </row>
    <row r="4373" spans="15:18" x14ac:dyDescent="0.2">
      <c r="O4373" s="134" t="str">
        <f t="shared" si="212"/>
        <v/>
      </c>
      <c r="P4373" s="91" t="str">
        <f t="shared" si="214"/>
        <v/>
      </c>
      <c r="R4373" s="91" t="str">
        <f t="shared" si="213"/>
        <v/>
      </c>
    </row>
    <row r="4374" spans="15:18" x14ac:dyDescent="0.2">
      <c r="O4374" s="134" t="str">
        <f t="shared" si="212"/>
        <v/>
      </c>
      <c r="P4374" s="91" t="str">
        <f t="shared" si="214"/>
        <v/>
      </c>
      <c r="R4374" s="91" t="str">
        <f t="shared" si="213"/>
        <v/>
      </c>
    </row>
    <row r="4375" spans="15:18" x14ac:dyDescent="0.2">
      <c r="O4375" s="134" t="str">
        <f t="shared" si="212"/>
        <v/>
      </c>
      <c r="P4375" s="91" t="str">
        <f t="shared" si="214"/>
        <v/>
      </c>
      <c r="R4375" s="91" t="str">
        <f t="shared" si="213"/>
        <v/>
      </c>
    </row>
    <row r="4376" spans="15:18" x14ac:dyDescent="0.2">
      <c r="O4376" s="134" t="str">
        <f t="shared" si="212"/>
        <v/>
      </c>
      <c r="P4376" s="91" t="str">
        <f t="shared" si="214"/>
        <v/>
      </c>
      <c r="R4376" s="91" t="str">
        <f t="shared" si="213"/>
        <v/>
      </c>
    </row>
    <row r="4377" spans="15:18" x14ac:dyDescent="0.2">
      <c r="O4377" s="134" t="str">
        <f t="shared" si="212"/>
        <v/>
      </c>
      <c r="P4377" s="91" t="str">
        <f t="shared" si="214"/>
        <v/>
      </c>
      <c r="R4377" s="91" t="str">
        <f t="shared" si="213"/>
        <v/>
      </c>
    </row>
    <row r="4378" spans="15:18" x14ac:dyDescent="0.2">
      <c r="O4378" s="134" t="str">
        <f t="shared" si="212"/>
        <v/>
      </c>
      <c r="P4378" s="91" t="str">
        <f t="shared" si="214"/>
        <v/>
      </c>
      <c r="R4378" s="91" t="str">
        <f t="shared" si="213"/>
        <v/>
      </c>
    </row>
    <row r="4379" spans="15:18" x14ac:dyDescent="0.2">
      <c r="O4379" s="134" t="str">
        <f t="shared" si="212"/>
        <v/>
      </c>
      <c r="P4379" s="91" t="str">
        <f t="shared" si="214"/>
        <v/>
      </c>
      <c r="R4379" s="91" t="str">
        <f t="shared" si="213"/>
        <v/>
      </c>
    </row>
    <row r="4380" spans="15:18" x14ac:dyDescent="0.2">
      <c r="O4380" s="134" t="str">
        <f t="shared" si="212"/>
        <v/>
      </c>
      <c r="P4380" s="91" t="str">
        <f t="shared" si="214"/>
        <v/>
      </c>
      <c r="R4380" s="91" t="str">
        <f t="shared" si="213"/>
        <v/>
      </c>
    </row>
    <row r="4381" spans="15:18" x14ac:dyDescent="0.2">
      <c r="O4381" s="134" t="str">
        <f t="shared" si="212"/>
        <v/>
      </c>
      <c r="P4381" s="91" t="str">
        <f t="shared" si="214"/>
        <v/>
      </c>
      <c r="R4381" s="91" t="str">
        <f t="shared" si="213"/>
        <v/>
      </c>
    </row>
    <row r="4382" spans="15:18" x14ac:dyDescent="0.2">
      <c r="O4382" s="134" t="str">
        <f t="shared" si="212"/>
        <v/>
      </c>
      <c r="P4382" s="91" t="str">
        <f t="shared" si="214"/>
        <v/>
      </c>
      <c r="R4382" s="91" t="str">
        <f t="shared" si="213"/>
        <v/>
      </c>
    </row>
    <row r="4383" spans="15:18" x14ac:dyDescent="0.2">
      <c r="O4383" s="134" t="str">
        <f t="shared" si="212"/>
        <v/>
      </c>
      <c r="P4383" s="91" t="str">
        <f t="shared" si="214"/>
        <v/>
      </c>
      <c r="R4383" s="91" t="str">
        <f t="shared" si="213"/>
        <v/>
      </c>
    </row>
    <row r="4384" spans="15:18" x14ac:dyDescent="0.2">
      <c r="O4384" s="134" t="str">
        <f t="shared" si="212"/>
        <v/>
      </c>
      <c r="P4384" s="91" t="str">
        <f t="shared" si="214"/>
        <v/>
      </c>
      <c r="R4384" s="91" t="str">
        <f t="shared" si="213"/>
        <v/>
      </c>
    </row>
    <row r="4385" spans="15:18" x14ac:dyDescent="0.2">
      <c r="O4385" s="134" t="str">
        <f t="shared" si="212"/>
        <v/>
      </c>
      <c r="P4385" s="91" t="str">
        <f t="shared" si="214"/>
        <v/>
      </c>
      <c r="R4385" s="91" t="str">
        <f t="shared" si="213"/>
        <v/>
      </c>
    </row>
    <row r="4386" spans="15:18" x14ac:dyDescent="0.2">
      <c r="O4386" s="134" t="str">
        <f t="shared" si="212"/>
        <v/>
      </c>
      <c r="P4386" s="91" t="str">
        <f t="shared" si="214"/>
        <v/>
      </c>
      <c r="R4386" s="91" t="str">
        <f t="shared" si="213"/>
        <v/>
      </c>
    </row>
    <row r="4387" spans="15:18" x14ac:dyDescent="0.2">
      <c r="O4387" s="134" t="str">
        <f t="shared" si="212"/>
        <v/>
      </c>
      <c r="P4387" s="91" t="str">
        <f t="shared" si="214"/>
        <v/>
      </c>
      <c r="R4387" s="91" t="str">
        <f t="shared" si="213"/>
        <v/>
      </c>
    </row>
    <row r="4388" spans="15:18" x14ac:dyDescent="0.2">
      <c r="O4388" s="134" t="str">
        <f t="shared" si="212"/>
        <v/>
      </c>
      <c r="P4388" s="91" t="str">
        <f t="shared" si="214"/>
        <v/>
      </c>
      <c r="R4388" s="91" t="str">
        <f t="shared" si="213"/>
        <v/>
      </c>
    </row>
    <row r="4389" spans="15:18" x14ac:dyDescent="0.2">
      <c r="O4389" s="134" t="str">
        <f t="shared" si="212"/>
        <v/>
      </c>
      <c r="P4389" s="91" t="str">
        <f t="shared" si="214"/>
        <v/>
      </c>
      <c r="R4389" s="91" t="str">
        <f t="shared" si="213"/>
        <v/>
      </c>
    </row>
    <row r="4390" spans="15:18" x14ac:dyDescent="0.2">
      <c r="O4390" s="134" t="str">
        <f t="shared" si="212"/>
        <v/>
      </c>
      <c r="P4390" s="91" t="str">
        <f t="shared" si="214"/>
        <v/>
      </c>
      <c r="R4390" s="91" t="str">
        <f t="shared" si="213"/>
        <v/>
      </c>
    </row>
    <row r="4391" spans="15:18" x14ac:dyDescent="0.2">
      <c r="O4391" s="134" t="str">
        <f t="shared" si="212"/>
        <v/>
      </c>
      <c r="P4391" s="91" t="str">
        <f t="shared" si="214"/>
        <v/>
      </c>
      <c r="R4391" s="91" t="str">
        <f t="shared" si="213"/>
        <v/>
      </c>
    </row>
    <row r="4392" spans="15:18" x14ac:dyDescent="0.2">
      <c r="O4392" s="134" t="str">
        <f t="shared" si="212"/>
        <v/>
      </c>
      <c r="P4392" s="91" t="str">
        <f t="shared" si="214"/>
        <v/>
      </c>
      <c r="R4392" s="91" t="str">
        <f t="shared" si="213"/>
        <v/>
      </c>
    </row>
    <row r="4393" spans="15:18" x14ac:dyDescent="0.2">
      <c r="O4393" s="134" t="str">
        <f t="shared" si="212"/>
        <v/>
      </c>
      <c r="P4393" s="91" t="str">
        <f t="shared" si="214"/>
        <v/>
      </c>
      <c r="R4393" s="91" t="str">
        <f t="shared" si="213"/>
        <v/>
      </c>
    </row>
    <row r="4394" spans="15:18" x14ac:dyDescent="0.2">
      <c r="O4394" s="134" t="str">
        <f t="shared" si="212"/>
        <v/>
      </c>
      <c r="P4394" s="91" t="str">
        <f t="shared" si="214"/>
        <v/>
      </c>
      <c r="R4394" s="91" t="str">
        <f t="shared" si="213"/>
        <v/>
      </c>
    </row>
    <row r="4395" spans="15:18" x14ac:dyDescent="0.2">
      <c r="O4395" s="134" t="str">
        <f t="shared" si="212"/>
        <v/>
      </c>
      <c r="P4395" s="91" t="str">
        <f t="shared" si="214"/>
        <v/>
      </c>
      <c r="R4395" s="91" t="str">
        <f t="shared" si="213"/>
        <v/>
      </c>
    </row>
    <row r="4396" spans="15:18" x14ac:dyDescent="0.2">
      <c r="O4396" s="134" t="str">
        <f t="shared" si="212"/>
        <v/>
      </c>
      <c r="P4396" s="91" t="str">
        <f t="shared" si="214"/>
        <v/>
      </c>
      <c r="R4396" s="91" t="str">
        <f t="shared" si="213"/>
        <v/>
      </c>
    </row>
    <row r="4397" spans="15:18" x14ac:dyDescent="0.2">
      <c r="O4397" s="134" t="str">
        <f t="shared" si="212"/>
        <v/>
      </c>
      <c r="P4397" s="91" t="str">
        <f t="shared" si="214"/>
        <v/>
      </c>
      <c r="R4397" s="91" t="str">
        <f t="shared" si="213"/>
        <v/>
      </c>
    </row>
    <row r="4398" spans="15:18" x14ac:dyDescent="0.2">
      <c r="O4398" s="134" t="str">
        <f t="shared" si="212"/>
        <v/>
      </c>
      <c r="P4398" s="91" t="str">
        <f t="shared" si="214"/>
        <v/>
      </c>
      <c r="R4398" s="91" t="str">
        <f t="shared" si="213"/>
        <v/>
      </c>
    </row>
    <row r="4399" spans="15:18" x14ac:dyDescent="0.2">
      <c r="O4399" s="134" t="str">
        <f t="shared" si="212"/>
        <v/>
      </c>
      <c r="P4399" s="91" t="str">
        <f t="shared" si="214"/>
        <v/>
      </c>
      <c r="R4399" s="91" t="str">
        <f t="shared" si="213"/>
        <v/>
      </c>
    </row>
    <row r="4400" spans="15:18" x14ac:dyDescent="0.2">
      <c r="O4400" s="134" t="str">
        <f t="shared" si="212"/>
        <v/>
      </c>
      <c r="P4400" s="91" t="str">
        <f t="shared" si="214"/>
        <v/>
      </c>
      <c r="R4400" s="91" t="str">
        <f t="shared" si="213"/>
        <v/>
      </c>
    </row>
    <row r="4401" spans="15:18" x14ac:dyDescent="0.2">
      <c r="O4401" s="134" t="str">
        <f t="shared" si="212"/>
        <v/>
      </c>
      <c r="P4401" s="91" t="str">
        <f t="shared" si="214"/>
        <v/>
      </c>
      <c r="R4401" s="91" t="str">
        <f t="shared" si="213"/>
        <v/>
      </c>
    </row>
    <row r="4402" spans="15:18" x14ac:dyDescent="0.2">
      <c r="O4402" s="134" t="str">
        <f t="shared" si="212"/>
        <v/>
      </c>
      <c r="P4402" s="91" t="str">
        <f t="shared" si="214"/>
        <v/>
      </c>
      <c r="R4402" s="91" t="str">
        <f t="shared" si="213"/>
        <v/>
      </c>
    </row>
    <row r="4403" spans="15:18" x14ac:dyDescent="0.2">
      <c r="O4403" s="134" t="str">
        <f t="shared" si="212"/>
        <v/>
      </c>
      <c r="P4403" s="91" t="str">
        <f t="shared" si="214"/>
        <v/>
      </c>
      <c r="R4403" s="91" t="str">
        <f t="shared" si="213"/>
        <v/>
      </c>
    </row>
    <row r="4404" spans="15:18" x14ac:dyDescent="0.2">
      <c r="O4404" s="134" t="str">
        <f t="shared" si="212"/>
        <v/>
      </c>
      <c r="P4404" s="91" t="str">
        <f t="shared" si="214"/>
        <v/>
      </c>
      <c r="R4404" s="91" t="str">
        <f t="shared" si="213"/>
        <v/>
      </c>
    </row>
    <row r="4405" spans="15:18" x14ac:dyDescent="0.2">
      <c r="O4405" s="134" t="str">
        <f t="shared" si="212"/>
        <v/>
      </c>
      <c r="P4405" s="91" t="str">
        <f t="shared" si="214"/>
        <v/>
      </c>
      <c r="R4405" s="91" t="str">
        <f t="shared" si="213"/>
        <v/>
      </c>
    </row>
    <row r="4406" spans="15:18" x14ac:dyDescent="0.2">
      <c r="O4406" s="134" t="str">
        <f t="shared" si="212"/>
        <v/>
      </c>
      <c r="P4406" s="91" t="str">
        <f t="shared" si="214"/>
        <v/>
      </c>
      <c r="R4406" s="91" t="str">
        <f t="shared" si="213"/>
        <v/>
      </c>
    </row>
    <row r="4407" spans="15:18" x14ac:dyDescent="0.2">
      <c r="O4407" s="134" t="str">
        <f t="shared" si="212"/>
        <v/>
      </c>
      <c r="P4407" s="91" t="str">
        <f t="shared" si="214"/>
        <v/>
      </c>
      <c r="R4407" s="91" t="str">
        <f t="shared" si="213"/>
        <v/>
      </c>
    </row>
    <row r="4408" spans="15:18" x14ac:dyDescent="0.2">
      <c r="O4408" s="134" t="str">
        <f t="shared" si="212"/>
        <v/>
      </c>
      <c r="P4408" s="91" t="str">
        <f t="shared" si="214"/>
        <v/>
      </c>
      <c r="R4408" s="91" t="str">
        <f t="shared" si="213"/>
        <v/>
      </c>
    </row>
    <row r="4409" spans="15:18" x14ac:dyDescent="0.2">
      <c r="O4409" s="134" t="str">
        <f t="shared" si="212"/>
        <v/>
      </c>
      <c r="P4409" s="91" t="str">
        <f t="shared" si="214"/>
        <v/>
      </c>
      <c r="R4409" s="91" t="str">
        <f t="shared" si="213"/>
        <v/>
      </c>
    </row>
    <row r="4410" spans="15:18" x14ac:dyDescent="0.2">
      <c r="O4410" s="134" t="str">
        <f t="shared" si="212"/>
        <v/>
      </c>
      <c r="P4410" s="91" t="str">
        <f t="shared" si="214"/>
        <v/>
      </c>
      <c r="R4410" s="91" t="str">
        <f t="shared" si="213"/>
        <v/>
      </c>
    </row>
    <row r="4411" spans="15:18" x14ac:dyDescent="0.2">
      <c r="O4411" s="134" t="str">
        <f t="shared" si="212"/>
        <v/>
      </c>
      <c r="P4411" s="91" t="str">
        <f t="shared" si="214"/>
        <v/>
      </c>
      <c r="R4411" s="91" t="str">
        <f t="shared" si="213"/>
        <v/>
      </c>
    </row>
    <row r="4412" spans="15:18" x14ac:dyDescent="0.2">
      <c r="O4412" s="134" t="str">
        <f t="shared" si="212"/>
        <v/>
      </c>
      <c r="P4412" s="91" t="str">
        <f t="shared" si="214"/>
        <v/>
      </c>
      <c r="R4412" s="91" t="str">
        <f t="shared" si="213"/>
        <v/>
      </c>
    </row>
    <row r="4413" spans="15:18" x14ac:dyDescent="0.2">
      <c r="O4413" s="134" t="str">
        <f t="shared" si="212"/>
        <v/>
      </c>
      <c r="P4413" s="91" t="str">
        <f t="shared" si="214"/>
        <v/>
      </c>
      <c r="R4413" s="91" t="str">
        <f t="shared" si="213"/>
        <v/>
      </c>
    </row>
    <row r="4414" spans="15:18" x14ac:dyDescent="0.2">
      <c r="O4414" s="134" t="str">
        <f t="shared" si="212"/>
        <v/>
      </c>
      <c r="P4414" s="91" t="str">
        <f t="shared" si="214"/>
        <v/>
      </c>
      <c r="R4414" s="91" t="str">
        <f t="shared" si="213"/>
        <v/>
      </c>
    </row>
    <row r="4415" spans="15:18" x14ac:dyDescent="0.2">
      <c r="O4415" s="134" t="str">
        <f t="shared" si="212"/>
        <v/>
      </c>
      <c r="P4415" s="91" t="str">
        <f t="shared" si="214"/>
        <v/>
      </c>
      <c r="R4415" s="91" t="str">
        <f t="shared" si="213"/>
        <v/>
      </c>
    </row>
    <row r="4416" spans="15:18" x14ac:dyDescent="0.2">
      <c r="O4416" s="134" t="str">
        <f t="shared" si="212"/>
        <v/>
      </c>
      <c r="P4416" s="91" t="str">
        <f t="shared" si="214"/>
        <v/>
      </c>
      <c r="R4416" s="91" t="str">
        <f t="shared" si="213"/>
        <v/>
      </c>
    </row>
    <row r="4417" spans="15:18" x14ac:dyDescent="0.2">
      <c r="O4417" s="134" t="str">
        <f t="shared" si="212"/>
        <v/>
      </c>
      <c r="P4417" s="91" t="str">
        <f t="shared" si="214"/>
        <v/>
      </c>
      <c r="R4417" s="91" t="str">
        <f t="shared" si="213"/>
        <v/>
      </c>
    </row>
    <row r="4418" spans="15:18" x14ac:dyDescent="0.2">
      <c r="O4418" s="134" t="str">
        <f t="shared" si="212"/>
        <v/>
      </c>
      <c r="P4418" s="91" t="str">
        <f t="shared" si="214"/>
        <v/>
      </c>
      <c r="R4418" s="91" t="str">
        <f t="shared" si="213"/>
        <v/>
      </c>
    </row>
    <row r="4419" spans="15:18" x14ac:dyDescent="0.2">
      <c r="O4419" s="134" t="str">
        <f t="shared" ref="O4419:O4482" si="215">IF(A4419="","",1)</f>
        <v/>
      </c>
      <c r="P4419" s="91" t="str">
        <f t="shared" si="214"/>
        <v/>
      </c>
      <c r="R4419" s="91" t="str">
        <f t="shared" ref="R4419:R4482" si="216">IF(S4419="AGENT",2,"")&amp;IF(S4419="CLIENT",1,"")</f>
        <v/>
      </c>
    </row>
    <row r="4420" spans="15:18" x14ac:dyDescent="0.2">
      <c r="O4420" s="134" t="str">
        <f t="shared" si="215"/>
        <v/>
      </c>
      <c r="P4420" s="91" t="str">
        <f t="shared" ref="P4420:P4483" si="217">IF(OR(L4420="TROP CHER ALL IN", L4420="TROP CHER FOB", L4420="TROP CHER FRET", L4420="REP HORS DELAIS", L4420="PDT NON ADAPTE", L4420="CDE ANNULEE", L4420="AUTRE"),1, "")</f>
        <v/>
      </c>
      <c r="R4420" s="91" t="str">
        <f t="shared" si="216"/>
        <v/>
      </c>
    </row>
    <row r="4421" spans="15:18" x14ac:dyDescent="0.2">
      <c r="O4421" s="134" t="str">
        <f t="shared" si="215"/>
        <v/>
      </c>
      <c r="P4421" s="91" t="str">
        <f t="shared" si="217"/>
        <v/>
      </c>
      <c r="R4421" s="91" t="str">
        <f t="shared" si="216"/>
        <v/>
      </c>
    </row>
    <row r="4422" spans="15:18" x14ac:dyDescent="0.2">
      <c r="O4422" s="134" t="str">
        <f t="shared" si="215"/>
        <v/>
      </c>
      <c r="P4422" s="91" t="str">
        <f t="shared" si="217"/>
        <v/>
      </c>
      <c r="R4422" s="91" t="str">
        <f t="shared" si="216"/>
        <v/>
      </c>
    </row>
    <row r="4423" spans="15:18" x14ac:dyDescent="0.2">
      <c r="O4423" s="134" t="str">
        <f t="shared" si="215"/>
        <v/>
      </c>
      <c r="P4423" s="91" t="str">
        <f t="shared" si="217"/>
        <v/>
      </c>
      <c r="R4423" s="91" t="str">
        <f t="shared" si="216"/>
        <v/>
      </c>
    </row>
    <row r="4424" spans="15:18" x14ac:dyDescent="0.2">
      <c r="O4424" s="134" t="str">
        <f t="shared" si="215"/>
        <v/>
      </c>
      <c r="P4424" s="91" t="str">
        <f t="shared" si="217"/>
        <v/>
      </c>
      <c r="R4424" s="91" t="str">
        <f t="shared" si="216"/>
        <v/>
      </c>
    </row>
    <row r="4425" spans="15:18" x14ac:dyDescent="0.2">
      <c r="O4425" s="134" t="str">
        <f t="shared" si="215"/>
        <v/>
      </c>
      <c r="P4425" s="91" t="str">
        <f t="shared" si="217"/>
        <v/>
      </c>
      <c r="R4425" s="91" t="str">
        <f t="shared" si="216"/>
        <v/>
      </c>
    </row>
    <row r="4426" spans="15:18" x14ac:dyDescent="0.2">
      <c r="O4426" s="134" t="str">
        <f t="shared" si="215"/>
        <v/>
      </c>
      <c r="P4426" s="91" t="str">
        <f t="shared" si="217"/>
        <v/>
      </c>
      <c r="R4426" s="91" t="str">
        <f t="shared" si="216"/>
        <v/>
      </c>
    </row>
    <row r="4427" spans="15:18" x14ac:dyDescent="0.2">
      <c r="O4427" s="134" t="str">
        <f t="shared" si="215"/>
        <v/>
      </c>
      <c r="P4427" s="91" t="str">
        <f t="shared" si="217"/>
        <v/>
      </c>
      <c r="R4427" s="91" t="str">
        <f t="shared" si="216"/>
        <v/>
      </c>
    </row>
    <row r="4428" spans="15:18" x14ac:dyDescent="0.2">
      <c r="O4428" s="134" t="str">
        <f t="shared" si="215"/>
        <v/>
      </c>
      <c r="P4428" s="91" t="str">
        <f t="shared" si="217"/>
        <v/>
      </c>
      <c r="R4428" s="91" t="str">
        <f t="shared" si="216"/>
        <v/>
      </c>
    </row>
    <row r="4429" spans="15:18" x14ac:dyDescent="0.2">
      <c r="O4429" s="134" t="str">
        <f t="shared" si="215"/>
        <v/>
      </c>
      <c r="P4429" s="91" t="str">
        <f t="shared" si="217"/>
        <v/>
      </c>
      <c r="R4429" s="91" t="str">
        <f t="shared" si="216"/>
        <v/>
      </c>
    </row>
    <row r="4430" spans="15:18" x14ac:dyDescent="0.2">
      <c r="O4430" s="134" t="str">
        <f t="shared" si="215"/>
        <v/>
      </c>
      <c r="P4430" s="91" t="str">
        <f t="shared" si="217"/>
        <v/>
      </c>
      <c r="R4430" s="91" t="str">
        <f t="shared" si="216"/>
        <v/>
      </c>
    </row>
    <row r="4431" spans="15:18" x14ac:dyDescent="0.2">
      <c r="O4431" s="134" t="str">
        <f t="shared" si="215"/>
        <v/>
      </c>
      <c r="P4431" s="91" t="str">
        <f t="shared" si="217"/>
        <v/>
      </c>
      <c r="R4431" s="91" t="str">
        <f t="shared" si="216"/>
        <v/>
      </c>
    </row>
    <row r="4432" spans="15:18" x14ac:dyDescent="0.2">
      <c r="O4432" s="134" t="str">
        <f t="shared" si="215"/>
        <v/>
      </c>
      <c r="P4432" s="91" t="str">
        <f t="shared" si="217"/>
        <v/>
      </c>
      <c r="R4432" s="91" t="str">
        <f t="shared" si="216"/>
        <v/>
      </c>
    </row>
    <row r="4433" spans="15:18" x14ac:dyDescent="0.2">
      <c r="O4433" s="134" t="str">
        <f t="shared" si="215"/>
        <v/>
      </c>
      <c r="P4433" s="91" t="str">
        <f t="shared" si="217"/>
        <v/>
      </c>
      <c r="R4433" s="91" t="str">
        <f t="shared" si="216"/>
        <v/>
      </c>
    </row>
    <row r="4434" spans="15:18" x14ac:dyDescent="0.2">
      <c r="O4434" s="134" t="str">
        <f t="shared" si="215"/>
        <v/>
      </c>
      <c r="P4434" s="91" t="str">
        <f t="shared" si="217"/>
        <v/>
      </c>
      <c r="R4434" s="91" t="str">
        <f t="shared" si="216"/>
        <v/>
      </c>
    </row>
    <row r="4435" spans="15:18" x14ac:dyDescent="0.2">
      <c r="O4435" s="134" t="str">
        <f t="shared" si="215"/>
        <v/>
      </c>
      <c r="P4435" s="91" t="str">
        <f t="shared" si="217"/>
        <v/>
      </c>
      <c r="R4435" s="91" t="str">
        <f t="shared" si="216"/>
        <v/>
      </c>
    </row>
    <row r="4436" spans="15:18" x14ac:dyDescent="0.2">
      <c r="O4436" s="134" t="str">
        <f t="shared" si="215"/>
        <v/>
      </c>
      <c r="P4436" s="91" t="str">
        <f t="shared" si="217"/>
        <v/>
      </c>
      <c r="R4436" s="91" t="str">
        <f t="shared" si="216"/>
        <v/>
      </c>
    </row>
    <row r="4437" spans="15:18" x14ac:dyDescent="0.2">
      <c r="O4437" s="134" t="str">
        <f t="shared" si="215"/>
        <v/>
      </c>
      <c r="P4437" s="91" t="str">
        <f t="shared" si="217"/>
        <v/>
      </c>
      <c r="R4437" s="91" t="str">
        <f t="shared" si="216"/>
        <v/>
      </c>
    </row>
    <row r="4438" spans="15:18" x14ac:dyDescent="0.2">
      <c r="O4438" s="134" t="str">
        <f t="shared" si="215"/>
        <v/>
      </c>
      <c r="P4438" s="91" t="str">
        <f t="shared" si="217"/>
        <v/>
      </c>
      <c r="R4438" s="91" t="str">
        <f t="shared" si="216"/>
        <v/>
      </c>
    </row>
    <row r="4439" spans="15:18" x14ac:dyDescent="0.2">
      <c r="O4439" s="134" t="str">
        <f t="shared" si="215"/>
        <v/>
      </c>
      <c r="P4439" s="91" t="str">
        <f t="shared" si="217"/>
        <v/>
      </c>
      <c r="R4439" s="91" t="str">
        <f t="shared" si="216"/>
        <v/>
      </c>
    </row>
    <row r="4440" spans="15:18" x14ac:dyDescent="0.2">
      <c r="O4440" s="134" t="str">
        <f t="shared" si="215"/>
        <v/>
      </c>
      <c r="P4440" s="91" t="str">
        <f t="shared" si="217"/>
        <v/>
      </c>
      <c r="R4440" s="91" t="str">
        <f t="shared" si="216"/>
        <v/>
      </c>
    </row>
    <row r="4441" spans="15:18" x14ac:dyDescent="0.2">
      <c r="O4441" s="134" t="str">
        <f t="shared" si="215"/>
        <v/>
      </c>
      <c r="P4441" s="91" t="str">
        <f t="shared" si="217"/>
        <v/>
      </c>
      <c r="R4441" s="91" t="str">
        <f t="shared" si="216"/>
        <v/>
      </c>
    </row>
    <row r="4442" spans="15:18" x14ac:dyDescent="0.2">
      <c r="O4442" s="134" t="str">
        <f t="shared" si="215"/>
        <v/>
      </c>
      <c r="P4442" s="91" t="str">
        <f t="shared" si="217"/>
        <v/>
      </c>
      <c r="R4442" s="91" t="str">
        <f t="shared" si="216"/>
        <v/>
      </c>
    </row>
    <row r="4443" spans="15:18" x14ac:dyDescent="0.2">
      <c r="O4443" s="134" t="str">
        <f t="shared" si="215"/>
        <v/>
      </c>
      <c r="P4443" s="91" t="str">
        <f t="shared" si="217"/>
        <v/>
      </c>
      <c r="R4443" s="91" t="str">
        <f t="shared" si="216"/>
        <v/>
      </c>
    </row>
    <row r="4444" spans="15:18" x14ac:dyDescent="0.2">
      <c r="O4444" s="134" t="str">
        <f t="shared" si="215"/>
        <v/>
      </c>
      <c r="P4444" s="91" t="str">
        <f t="shared" si="217"/>
        <v/>
      </c>
      <c r="R4444" s="91" t="str">
        <f t="shared" si="216"/>
        <v/>
      </c>
    </row>
    <row r="4445" spans="15:18" x14ac:dyDescent="0.2">
      <c r="O4445" s="134" t="str">
        <f t="shared" si="215"/>
        <v/>
      </c>
      <c r="P4445" s="91" t="str">
        <f t="shared" si="217"/>
        <v/>
      </c>
      <c r="R4445" s="91" t="str">
        <f t="shared" si="216"/>
        <v/>
      </c>
    </row>
    <row r="4446" spans="15:18" x14ac:dyDescent="0.2">
      <c r="O4446" s="134" t="str">
        <f t="shared" si="215"/>
        <v/>
      </c>
      <c r="P4446" s="91" t="str">
        <f t="shared" si="217"/>
        <v/>
      </c>
      <c r="R4446" s="91" t="str">
        <f t="shared" si="216"/>
        <v/>
      </c>
    </row>
    <row r="4447" spans="15:18" x14ac:dyDescent="0.2">
      <c r="O4447" s="134" t="str">
        <f t="shared" si="215"/>
        <v/>
      </c>
      <c r="P4447" s="91" t="str">
        <f t="shared" si="217"/>
        <v/>
      </c>
      <c r="R4447" s="91" t="str">
        <f t="shared" si="216"/>
        <v/>
      </c>
    </row>
    <row r="4448" spans="15:18" x14ac:dyDescent="0.2">
      <c r="O4448" s="134" t="str">
        <f t="shared" si="215"/>
        <v/>
      </c>
      <c r="P4448" s="91" t="str">
        <f t="shared" si="217"/>
        <v/>
      </c>
      <c r="R4448" s="91" t="str">
        <f t="shared" si="216"/>
        <v/>
      </c>
    </row>
    <row r="4449" spans="15:18" x14ac:dyDescent="0.2">
      <c r="O4449" s="134" t="str">
        <f t="shared" si="215"/>
        <v/>
      </c>
      <c r="P4449" s="91" t="str">
        <f t="shared" si="217"/>
        <v/>
      </c>
      <c r="R4449" s="91" t="str">
        <f t="shared" si="216"/>
        <v/>
      </c>
    </row>
    <row r="4450" spans="15:18" x14ac:dyDescent="0.2">
      <c r="O4450" s="134" t="str">
        <f t="shared" si="215"/>
        <v/>
      </c>
      <c r="P4450" s="91" t="str">
        <f t="shared" si="217"/>
        <v/>
      </c>
      <c r="R4450" s="91" t="str">
        <f t="shared" si="216"/>
        <v/>
      </c>
    </row>
    <row r="4451" spans="15:18" x14ac:dyDescent="0.2">
      <c r="O4451" s="134" t="str">
        <f t="shared" si="215"/>
        <v/>
      </c>
      <c r="P4451" s="91" t="str">
        <f t="shared" si="217"/>
        <v/>
      </c>
      <c r="R4451" s="91" t="str">
        <f t="shared" si="216"/>
        <v/>
      </c>
    </row>
    <row r="4452" spans="15:18" x14ac:dyDescent="0.2">
      <c r="O4452" s="134" t="str">
        <f t="shared" si="215"/>
        <v/>
      </c>
      <c r="P4452" s="91" t="str">
        <f t="shared" si="217"/>
        <v/>
      </c>
      <c r="R4452" s="91" t="str">
        <f t="shared" si="216"/>
        <v/>
      </c>
    </row>
    <row r="4453" spans="15:18" x14ac:dyDescent="0.2">
      <c r="O4453" s="134" t="str">
        <f t="shared" si="215"/>
        <v/>
      </c>
      <c r="P4453" s="91" t="str">
        <f t="shared" si="217"/>
        <v/>
      </c>
      <c r="R4453" s="91" t="str">
        <f t="shared" si="216"/>
        <v/>
      </c>
    </row>
    <row r="4454" spans="15:18" x14ac:dyDescent="0.2">
      <c r="O4454" s="134" t="str">
        <f t="shared" si="215"/>
        <v/>
      </c>
      <c r="P4454" s="91" t="str">
        <f t="shared" si="217"/>
        <v/>
      </c>
      <c r="R4454" s="91" t="str">
        <f t="shared" si="216"/>
        <v/>
      </c>
    </row>
    <row r="4455" spans="15:18" x14ac:dyDescent="0.2">
      <c r="O4455" s="134" t="str">
        <f t="shared" si="215"/>
        <v/>
      </c>
      <c r="P4455" s="91" t="str">
        <f t="shared" si="217"/>
        <v/>
      </c>
      <c r="R4455" s="91" t="str">
        <f t="shared" si="216"/>
        <v/>
      </c>
    </row>
    <row r="4456" spans="15:18" x14ac:dyDescent="0.2">
      <c r="O4456" s="134" t="str">
        <f t="shared" si="215"/>
        <v/>
      </c>
      <c r="P4456" s="91" t="str">
        <f t="shared" si="217"/>
        <v/>
      </c>
      <c r="R4456" s="91" t="str">
        <f t="shared" si="216"/>
        <v/>
      </c>
    </row>
    <row r="4457" spans="15:18" x14ac:dyDescent="0.2">
      <c r="O4457" s="134" t="str">
        <f t="shared" si="215"/>
        <v/>
      </c>
      <c r="P4457" s="91" t="str">
        <f t="shared" si="217"/>
        <v/>
      </c>
      <c r="R4457" s="91" t="str">
        <f t="shared" si="216"/>
        <v/>
      </c>
    </row>
    <row r="4458" spans="15:18" x14ac:dyDescent="0.2">
      <c r="O4458" s="134" t="str">
        <f t="shared" si="215"/>
        <v/>
      </c>
      <c r="P4458" s="91" t="str">
        <f t="shared" si="217"/>
        <v/>
      </c>
      <c r="R4458" s="91" t="str">
        <f t="shared" si="216"/>
        <v/>
      </c>
    </row>
    <row r="4459" spans="15:18" x14ac:dyDescent="0.2">
      <c r="O4459" s="134" t="str">
        <f t="shared" si="215"/>
        <v/>
      </c>
      <c r="P4459" s="91" t="str">
        <f t="shared" si="217"/>
        <v/>
      </c>
      <c r="R4459" s="91" t="str">
        <f t="shared" si="216"/>
        <v/>
      </c>
    </row>
    <row r="4460" spans="15:18" x14ac:dyDescent="0.2">
      <c r="O4460" s="134" t="str">
        <f t="shared" si="215"/>
        <v/>
      </c>
      <c r="P4460" s="91" t="str">
        <f t="shared" si="217"/>
        <v/>
      </c>
      <c r="R4460" s="91" t="str">
        <f t="shared" si="216"/>
        <v/>
      </c>
    </row>
    <row r="4461" spans="15:18" x14ac:dyDescent="0.2">
      <c r="O4461" s="134" t="str">
        <f t="shared" si="215"/>
        <v/>
      </c>
      <c r="P4461" s="91" t="str">
        <f t="shared" si="217"/>
        <v/>
      </c>
      <c r="R4461" s="91" t="str">
        <f t="shared" si="216"/>
        <v/>
      </c>
    </row>
    <row r="4462" spans="15:18" x14ac:dyDescent="0.2">
      <c r="O4462" s="134" t="str">
        <f t="shared" si="215"/>
        <v/>
      </c>
      <c r="P4462" s="91" t="str">
        <f t="shared" si="217"/>
        <v/>
      </c>
      <c r="R4462" s="91" t="str">
        <f t="shared" si="216"/>
        <v/>
      </c>
    </row>
    <row r="4463" spans="15:18" x14ac:dyDescent="0.2">
      <c r="O4463" s="134" t="str">
        <f t="shared" si="215"/>
        <v/>
      </c>
      <c r="P4463" s="91" t="str">
        <f t="shared" si="217"/>
        <v/>
      </c>
      <c r="R4463" s="91" t="str">
        <f t="shared" si="216"/>
        <v/>
      </c>
    </row>
    <row r="4464" spans="15:18" x14ac:dyDescent="0.2">
      <c r="O4464" s="134" t="str">
        <f t="shared" si="215"/>
        <v/>
      </c>
      <c r="P4464" s="91" t="str">
        <f t="shared" si="217"/>
        <v/>
      </c>
      <c r="R4464" s="91" t="str">
        <f t="shared" si="216"/>
        <v/>
      </c>
    </row>
    <row r="4465" spans="15:18" x14ac:dyDescent="0.2">
      <c r="O4465" s="134" t="str">
        <f t="shared" si="215"/>
        <v/>
      </c>
      <c r="P4465" s="91" t="str">
        <f t="shared" si="217"/>
        <v/>
      </c>
      <c r="R4465" s="91" t="str">
        <f t="shared" si="216"/>
        <v/>
      </c>
    </row>
    <row r="4466" spans="15:18" x14ac:dyDescent="0.2">
      <c r="O4466" s="134" t="str">
        <f t="shared" si="215"/>
        <v/>
      </c>
      <c r="P4466" s="91" t="str">
        <f t="shared" si="217"/>
        <v/>
      </c>
      <c r="R4466" s="91" t="str">
        <f t="shared" si="216"/>
        <v/>
      </c>
    </row>
    <row r="4467" spans="15:18" x14ac:dyDescent="0.2">
      <c r="O4467" s="134" t="str">
        <f t="shared" si="215"/>
        <v/>
      </c>
      <c r="P4467" s="91" t="str">
        <f t="shared" si="217"/>
        <v/>
      </c>
      <c r="R4467" s="91" t="str">
        <f t="shared" si="216"/>
        <v/>
      </c>
    </row>
    <row r="4468" spans="15:18" x14ac:dyDescent="0.2">
      <c r="O4468" s="134" t="str">
        <f t="shared" si="215"/>
        <v/>
      </c>
      <c r="P4468" s="91" t="str">
        <f t="shared" si="217"/>
        <v/>
      </c>
      <c r="R4468" s="91" t="str">
        <f t="shared" si="216"/>
        <v/>
      </c>
    </row>
    <row r="4469" spans="15:18" x14ac:dyDescent="0.2">
      <c r="O4469" s="134" t="str">
        <f t="shared" si="215"/>
        <v/>
      </c>
      <c r="P4469" s="91" t="str">
        <f t="shared" si="217"/>
        <v/>
      </c>
      <c r="R4469" s="91" t="str">
        <f t="shared" si="216"/>
        <v/>
      </c>
    </row>
    <row r="4470" spans="15:18" x14ac:dyDescent="0.2">
      <c r="O4470" s="134" t="str">
        <f t="shared" si="215"/>
        <v/>
      </c>
      <c r="P4470" s="91" t="str">
        <f t="shared" si="217"/>
        <v/>
      </c>
      <c r="R4470" s="91" t="str">
        <f t="shared" si="216"/>
        <v/>
      </c>
    </row>
    <row r="4471" spans="15:18" x14ac:dyDescent="0.2">
      <c r="O4471" s="134" t="str">
        <f t="shared" si="215"/>
        <v/>
      </c>
      <c r="P4471" s="91" t="str">
        <f t="shared" si="217"/>
        <v/>
      </c>
      <c r="R4471" s="91" t="str">
        <f t="shared" si="216"/>
        <v/>
      </c>
    </row>
    <row r="4472" spans="15:18" x14ac:dyDescent="0.2">
      <c r="O4472" s="134" t="str">
        <f t="shared" si="215"/>
        <v/>
      </c>
      <c r="P4472" s="91" t="str">
        <f t="shared" si="217"/>
        <v/>
      </c>
      <c r="R4472" s="91" t="str">
        <f t="shared" si="216"/>
        <v/>
      </c>
    </row>
    <row r="4473" spans="15:18" x14ac:dyDescent="0.2">
      <c r="O4473" s="134" t="str">
        <f t="shared" si="215"/>
        <v/>
      </c>
      <c r="P4473" s="91" t="str">
        <f t="shared" si="217"/>
        <v/>
      </c>
      <c r="R4473" s="91" t="str">
        <f t="shared" si="216"/>
        <v/>
      </c>
    </row>
    <row r="4474" spans="15:18" x14ac:dyDescent="0.2">
      <c r="O4474" s="134" t="str">
        <f t="shared" si="215"/>
        <v/>
      </c>
      <c r="P4474" s="91" t="str">
        <f t="shared" si="217"/>
        <v/>
      </c>
      <c r="R4474" s="91" t="str">
        <f t="shared" si="216"/>
        <v/>
      </c>
    </row>
    <row r="4475" spans="15:18" x14ac:dyDescent="0.2">
      <c r="O4475" s="134" t="str">
        <f t="shared" si="215"/>
        <v/>
      </c>
      <c r="P4475" s="91" t="str">
        <f t="shared" si="217"/>
        <v/>
      </c>
      <c r="R4475" s="91" t="str">
        <f t="shared" si="216"/>
        <v/>
      </c>
    </row>
    <row r="4476" spans="15:18" x14ac:dyDescent="0.2">
      <c r="O4476" s="134" t="str">
        <f t="shared" si="215"/>
        <v/>
      </c>
      <c r="P4476" s="91" t="str">
        <f t="shared" si="217"/>
        <v/>
      </c>
      <c r="R4476" s="91" t="str">
        <f t="shared" si="216"/>
        <v/>
      </c>
    </row>
    <row r="4477" spans="15:18" x14ac:dyDescent="0.2">
      <c r="O4477" s="134" t="str">
        <f t="shared" si="215"/>
        <v/>
      </c>
      <c r="P4477" s="91" t="str">
        <f t="shared" si="217"/>
        <v/>
      </c>
      <c r="R4477" s="91" t="str">
        <f t="shared" si="216"/>
        <v/>
      </c>
    </row>
    <row r="4478" spans="15:18" x14ac:dyDescent="0.2">
      <c r="O4478" s="134" t="str">
        <f t="shared" si="215"/>
        <v/>
      </c>
      <c r="P4478" s="91" t="str">
        <f t="shared" si="217"/>
        <v/>
      </c>
      <c r="R4478" s="91" t="str">
        <f t="shared" si="216"/>
        <v/>
      </c>
    </row>
    <row r="4479" spans="15:18" x14ac:dyDescent="0.2">
      <c r="O4479" s="134" t="str">
        <f t="shared" si="215"/>
        <v/>
      </c>
      <c r="P4479" s="91" t="str">
        <f t="shared" si="217"/>
        <v/>
      </c>
      <c r="R4479" s="91" t="str">
        <f t="shared" si="216"/>
        <v/>
      </c>
    </row>
    <row r="4480" spans="15:18" x14ac:dyDescent="0.2">
      <c r="O4480" s="134" t="str">
        <f t="shared" si="215"/>
        <v/>
      </c>
      <c r="P4480" s="91" t="str">
        <f t="shared" si="217"/>
        <v/>
      </c>
      <c r="R4480" s="91" t="str">
        <f t="shared" si="216"/>
        <v/>
      </c>
    </row>
    <row r="4481" spans="15:18" x14ac:dyDescent="0.2">
      <c r="O4481" s="134" t="str">
        <f t="shared" si="215"/>
        <v/>
      </c>
      <c r="P4481" s="91" t="str">
        <f t="shared" si="217"/>
        <v/>
      </c>
      <c r="R4481" s="91" t="str">
        <f t="shared" si="216"/>
        <v/>
      </c>
    </row>
    <row r="4482" spans="15:18" x14ac:dyDescent="0.2">
      <c r="O4482" s="134" t="str">
        <f t="shared" si="215"/>
        <v/>
      </c>
      <c r="P4482" s="91" t="str">
        <f t="shared" si="217"/>
        <v/>
      </c>
      <c r="R4482" s="91" t="str">
        <f t="shared" si="216"/>
        <v/>
      </c>
    </row>
    <row r="4483" spans="15:18" x14ac:dyDescent="0.2">
      <c r="O4483" s="134" t="str">
        <f t="shared" ref="O4483:O4546" si="218">IF(A4483="","",1)</f>
        <v/>
      </c>
      <c r="P4483" s="91" t="str">
        <f t="shared" si="217"/>
        <v/>
      </c>
      <c r="R4483" s="91" t="str">
        <f t="shared" ref="R4483:R4546" si="219">IF(S4483="AGENT",2,"")&amp;IF(S4483="CLIENT",1,"")</f>
        <v/>
      </c>
    </row>
    <row r="4484" spans="15:18" x14ac:dyDescent="0.2">
      <c r="O4484" s="134" t="str">
        <f t="shared" si="218"/>
        <v/>
      </c>
      <c r="P4484" s="91" t="str">
        <f t="shared" ref="P4484:P4547" si="220">IF(OR(L4484="TROP CHER ALL IN", L4484="TROP CHER FOB", L4484="TROP CHER FRET", L4484="REP HORS DELAIS", L4484="PDT NON ADAPTE", L4484="CDE ANNULEE", L4484="AUTRE"),1, "")</f>
        <v/>
      </c>
      <c r="R4484" s="91" t="str">
        <f t="shared" si="219"/>
        <v/>
      </c>
    </row>
    <row r="4485" spans="15:18" x14ac:dyDescent="0.2">
      <c r="O4485" s="134" t="str">
        <f t="shared" si="218"/>
        <v/>
      </c>
      <c r="P4485" s="91" t="str">
        <f t="shared" si="220"/>
        <v/>
      </c>
      <c r="R4485" s="91" t="str">
        <f t="shared" si="219"/>
        <v/>
      </c>
    </row>
    <row r="4486" spans="15:18" x14ac:dyDescent="0.2">
      <c r="O4486" s="134" t="str">
        <f t="shared" si="218"/>
        <v/>
      </c>
      <c r="P4486" s="91" t="str">
        <f t="shared" si="220"/>
        <v/>
      </c>
      <c r="R4486" s="91" t="str">
        <f t="shared" si="219"/>
        <v/>
      </c>
    </row>
    <row r="4487" spans="15:18" x14ac:dyDescent="0.2">
      <c r="O4487" s="134" t="str">
        <f t="shared" si="218"/>
        <v/>
      </c>
      <c r="P4487" s="91" t="str">
        <f t="shared" si="220"/>
        <v/>
      </c>
      <c r="R4487" s="91" t="str">
        <f t="shared" si="219"/>
        <v/>
      </c>
    </row>
    <row r="4488" spans="15:18" x14ac:dyDescent="0.2">
      <c r="O4488" s="134" t="str">
        <f t="shared" si="218"/>
        <v/>
      </c>
      <c r="P4488" s="91" t="str">
        <f t="shared" si="220"/>
        <v/>
      </c>
      <c r="R4488" s="91" t="str">
        <f t="shared" si="219"/>
        <v/>
      </c>
    </row>
    <row r="4489" spans="15:18" x14ac:dyDescent="0.2">
      <c r="O4489" s="134" t="str">
        <f t="shared" si="218"/>
        <v/>
      </c>
      <c r="P4489" s="91" t="str">
        <f t="shared" si="220"/>
        <v/>
      </c>
      <c r="R4489" s="91" t="str">
        <f t="shared" si="219"/>
        <v/>
      </c>
    </row>
    <row r="4490" spans="15:18" x14ac:dyDescent="0.2">
      <c r="O4490" s="134" t="str">
        <f t="shared" si="218"/>
        <v/>
      </c>
      <c r="P4490" s="91" t="str">
        <f t="shared" si="220"/>
        <v/>
      </c>
      <c r="R4490" s="91" t="str">
        <f t="shared" si="219"/>
        <v/>
      </c>
    </row>
    <row r="4491" spans="15:18" x14ac:dyDescent="0.2">
      <c r="O4491" s="134" t="str">
        <f t="shared" si="218"/>
        <v/>
      </c>
      <c r="P4491" s="91" t="str">
        <f t="shared" si="220"/>
        <v/>
      </c>
      <c r="R4491" s="91" t="str">
        <f t="shared" si="219"/>
        <v/>
      </c>
    </row>
    <row r="4492" spans="15:18" x14ac:dyDescent="0.2">
      <c r="O4492" s="134" t="str">
        <f t="shared" si="218"/>
        <v/>
      </c>
      <c r="P4492" s="91" t="str">
        <f t="shared" si="220"/>
        <v/>
      </c>
      <c r="R4492" s="91" t="str">
        <f t="shared" si="219"/>
        <v/>
      </c>
    </row>
    <row r="4493" spans="15:18" x14ac:dyDescent="0.2">
      <c r="O4493" s="134" t="str">
        <f t="shared" si="218"/>
        <v/>
      </c>
      <c r="P4493" s="91" t="str">
        <f t="shared" si="220"/>
        <v/>
      </c>
      <c r="R4493" s="91" t="str">
        <f t="shared" si="219"/>
        <v/>
      </c>
    </row>
    <row r="4494" spans="15:18" x14ac:dyDescent="0.2">
      <c r="O4494" s="134" t="str">
        <f t="shared" si="218"/>
        <v/>
      </c>
      <c r="P4494" s="91" t="str">
        <f t="shared" si="220"/>
        <v/>
      </c>
      <c r="R4494" s="91" t="str">
        <f t="shared" si="219"/>
        <v/>
      </c>
    </row>
    <row r="4495" spans="15:18" x14ac:dyDescent="0.2">
      <c r="O4495" s="134" t="str">
        <f t="shared" si="218"/>
        <v/>
      </c>
      <c r="P4495" s="91" t="str">
        <f t="shared" si="220"/>
        <v/>
      </c>
      <c r="R4495" s="91" t="str">
        <f t="shared" si="219"/>
        <v/>
      </c>
    </row>
    <row r="4496" spans="15:18" x14ac:dyDescent="0.2">
      <c r="O4496" s="134" t="str">
        <f t="shared" si="218"/>
        <v/>
      </c>
      <c r="P4496" s="91" t="str">
        <f t="shared" si="220"/>
        <v/>
      </c>
      <c r="R4496" s="91" t="str">
        <f t="shared" si="219"/>
        <v/>
      </c>
    </row>
    <row r="4497" spans="15:18" x14ac:dyDescent="0.2">
      <c r="O4497" s="134" t="str">
        <f t="shared" si="218"/>
        <v/>
      </c>
      <c r="P4497" s="91" t="str">
        <f t="shared" si="220"/>
        <v/>
      </c>
      <c r="R4497" s="91" t="str">
        <f t="shared" si="219"/>
        <v/>
      </c>
    </row>
    <row r="4498" spans="15:18" x14ac:dyDescent="0.2">
      <c r="O4498" s="134" t="str">
        <f t="shared" si="218"/>
        <v/>
      </c>
      <c r="P4498" s="91" t="str">
        <f t="shared" si="220"/>
        <v/>
      </c>
      <c r="R4498" s="91" t="str">
        <f t="shared" si="219"/>
        <v/>
      </c>
    </row>
    <row r="4499" spans="15:18" x14ac:dyDescent="0.2">
      <c r="O4499" s="134" t="str">
        <f t="shared" si="218"/>
        <v/>
      </c>
      <c r="P4499" s="91" t="str">
        <f t="shared" si="220"/>
        <v/>
      </c>
      <c r="R4499" s="91" t="str">
        <f t="shared" si="219"/>
        <v/>
      </c>
    </row>
    <row r="4500" spans="15:18" x14ac:dyDescent="0.2">
      <c r="O4500" s="134" t="str">
        <f t="shared" si="218"/>
        <v/>
      </c>
      <c r="P4500" s="91" t="str">
        <f t="shared" si="220"/>
        <v/>
      </c>
      <c r="R4500" s="91" t="str">
        <f t="shared" si="219"/>
        <v/>
      </c>
    </row>
    <row r="4501" spans="15:18" x14ac:dyDescent="0.2">
      <c r="O4501" s="134" t="str">
        <f t="shared" si="218"/>
        <v/>
      </c>
      <c r="P4501" s="91" t="str">
        <f t="shared" si="220"/>
        <v/>
      </c>
      <c r="R4501" s="91" t="str">
        <f t="shared" si="219"/>
        <v/>
      </c>
    </row>
    <row r="4502" spans="15:18" x14ac:dyDescent="0.2">
      <c r="O4502" s="134" t="str">
        <f t="shared" si="218"/>
        <v/>
      </c>
      <c r="P4502" s="91" t="str">
        <f t="shared" si="220"/>
        <v/>
      </c>
      <c r="R4502" s="91" t="str">
        <f t="shared" si="219"/>
        <v/>
      </c>
    </row>
    <row r="4503" spans="15:18" x14ac:dyDescent="0.2">
      <c r="O4503" s="134" t="str">
        <f t="shared" si="218"/>
        <v/>
      </c>
      <c r="P4503" s="91" t="str">
        <f t="shared" si="220"/>
        <v/>
      </c>
      <c r="R4503" s="91" t="str">
        <f t="shared" si="219"/>
        <v/>
      </c>
    </row>
    <row r="4504" spans="15:18" x14ac:dyDescent="0.2">
      <c r="O4504" s="134" t="str">
        <f t="shared" si="218"/>
        <v/>
      </c>
      <c r="P4504" s="91" t="str">
        <f t="shared" si="220"/>
        <v/>
      </c>
      <c r="R4504" s="91" t="str">
        <f t="shared" si="219"/>
        <v/>
      </c>
    </row>
    <row r="4505" spans="15:18" x14ac:dyDescent="0.2">
      <c r="O4505" s="134" t="str">
        <f t="shared" si="218"/>
        <v/>
      </c>
      <c r="P4505" s="91" t="str">
        <f t="shared" si="220"/>
        <v/>
      </c>
      <c r="R4505" s="91" t="str">
        <f t="shared" si="219"/>
        <v/>
      </c>
    </row>
    <row r="4506" spans="15:18" x14ac:dyDescent="0.2">
      <c r="O4506" s="134" t="str">
        <f t="shared" si="218"/>
        <v/>
      </c>
      <c r="P4506" s="91" t="str">
        <f t="shared" si="220"/>
        <v/>
      </c>
      <c r="R4506" s="91" t="str">
        <f t="shared" si="219"/>
        <v/>
      </c>
    </row>
    <row r="4507" spans="15:18" x14ac:dyDescent="0.2">
      <c r="O4507" s="134" t="str">
        <f t="shared" si="218"/>
        <v/>
      </c>
      <c r="P4507" s="91" t="str">
        <f t="shared" si="220"/>
        <v/>
      </c>
      <c r="R4507" s="91" t="str">
        <f t="shared" si="219"/>
        <v/>
      </c>
    </row>
    <row r="4508" spans="15:18" x14ac:dyDescent="0.2">
      <c r="O4508" s="134" t="str">
        <f t="shared" si="218"/>
        <v/>
      </c>
      <c r="P4508" s="91" t="str">
        <f t="shared" si="220"/>
        <v/>
      </c>
      <c r="R4508" s="91" t="str">
        <f t="shared" si="219"/>
        <v/>
      </c>
    </row>
    <row r="4509" spans="15:18" x14ac:dyDescent="0.2">
      <c r="O4509" s="134" t="str">
        <f t="shared" si="218"/>
        <v/>
      </c>
      <c r="P4509" s="91" t="str">
        <f t="shared" si="220"/>
        <v/>
      </c>
      <c r="R4509" s="91" t="str">
        <f t="shared" si="219"/>
        <v/>
      </c>
    </row>
    <row r="4510" spans="15:18" x14ac:dyDescent="0.2">
      <c r="O4510" s="134" t="str">
        <f t="shared" si="218"/>
        <v/>
      </c>
      <c r="P4510" s="91" t="str">
        <f t="shared" si="220"/>
        <v/>
      </c>
      <c r="R4510" s="91" t="str">
        <f t="shared" si="219"/>
        <v/>
      </c>
    </row>
    <row r="4511" spans="15:18" x14ac:dyDescent="0.2">
      <c r="O4511" s="134" t="str">
        <f t="shared" si="218"/>
        <v/>
      </c>
      <c r="P4511" s="91" t="str">
        <f t="shared" si="220"/>
        <v/>
      </c>
      <c r="R4511" s="91" t="str">
        <f t="shared" si="219"/>
        <v/>
      </c>
    </row>
    <row r="4512" spans="15:18" x14ac:dyDescent="0.2">
      <c r="O4512" s="134" t="str">
        <f t="shared" si="218"/>
        <v/>
      </c>
      <c r="P4512" s="91" t="str">
        <f t="shared" si="220"/>
        <v/>
      </c>
      <c r="R4512" s="91" t="str">
        <f t="shared" si="219"/>
        <v/>
      </c>
    </row>
    <row r="4513" spans="15:18" x14ac:dyDescent="0.2">
      <c r="O4513" s="134" t="str">
        <f t="shared" si="218"/>
        <v/>
      </c>
      <c r="P4513" s="91" t="str">
        <f t="shared" si="220"/>
        <v/>
      </c>
      <c r="R4513" s="91" t="str">
        <f t="shared" si="219"/>
        <v/>
      </c>
    </row>
    <row r="4514" spans="15:18" x14ac:dyDescent="0.2">
      <c r="O4514" s="134" t="str">
        <f t="shared" si="218"/>
        <v/>
      </c>
      <c r="P4514" s="91" t="str">
        <f t="shared" si="220"/>
        <v/>
      </c>
      <c r="R4514" s="91" t="str">
        <f t="shared" si="219"/>
        <v/>
      </c>
    </row>
    <row r="4515" spans="15:18" x14ac:dyDescent="0.2">
      <c r="O4515" s="134" t="str">
        <f t="shared" si="218"/>
        <v/>
      </c>
      <c r="P4515" s="91" t="str">
        <f t="shared" si="220"/>
        <v/>
      </c>
      <c r="R4515" s="91" t="str">
        <f t="shared" si="219"/>
        <v/>
      </c>
    </row>
    <row r="4516" spans="15:18" x14ac:dyDescent="0.2">
      <c r="O4516" s="134" t="str">
        <f t="shared" si="218"/>
        <v/>
      </c>
      <c r="P4516" s="91" t="str">
        <f t="shared" si="220"/>
        <v/>
      </c>
      <c r="R4516" s="91" t="str">
        <f t="shared" si="219"/>
        <v/>
      </c>
    </row>
    <row r="4517" spans="15:18" x14ac:dyDescent="0.2">
      <c r="O4517" s="134" t="str">
        <f t="shared" si="218"/>
        <v/>
      </c>
      <c r="P4517" s="91" t="str">
        <f t="shared" si="220"/>
        <v/>
      </c>
      <c r="R4517" s="91" t="str">
        <f t="shared" si="219"/>
        <v/>
      </c>
    </row>
    <row r="4518" spans="15:18" x14ac:dyDescent="0.2">
      <c r="O4518" s="134" t="str">
        <f t="shared" si="218"/>
        <v/>
      </c>
      <c r="P4518" s="91" t="str">
        <f t="shared" si="220"/>
        <v/>
      </c>
      <c r="R4518" s="91" t="str">
        <f t="shared" si="219"/>
        <v/>
      </c>
    </row>
    <row r="4519" spans="15:18" x14ac:dyDescent="0.2">
      <c r="O4519" s="134" t="str">
        <f t="shared" si="218"/>
        <v/>
      </c>
      <c r="P4519" s="91" t="str">
        <f t="shared" si="220"/>
        <v/>
      </c>
      <c r="R4519" s="91" t="str">
        <f t="shared" si="219"/>
        <v/>
      </c>
    </row>
    <row r="4520" spans="15:18" x14ac:dyDescent="0.2">
      <c r="O4520" s="134" t="str">
        <f t="shared" si="218"/>
        <v/>
      </c>
      <c r="P4520" s="91" t="str">
        <f t="shared" si="220"/>
        <v/>
      </c>
      <c r="R4520" s="91" t="str">
        <f t="shared" si="219"/>
        <v/>
      </c>
    </row>
    <row r="4521" spans="15:18" x14ac:dyDescent="0.2">
      <c r="O4521" s="134" t="str">
        <f t="shared" si="218"/>
        <v/>
      </c>
      <c r="P4521" s="91" t="str">
        <f t="shared" si="220"/>
        <v/>
      </c>
      <c r="R4521" s="91" t="str">
        <f t="shared" si="219"/>
        <v/>
      </c>
    </row>
    <row r="4522" spans="15:18" x14ac:dyDescent="0.2">
      <c r="O4522" s="134" t="str">
        <f t="shared" si="218"/>
        <v/>
      </c>
      <c r="P4522" s="91" t="str">
        <f t="shared" si="220"/>
        <v/>
      </c>
      <c r="R4522" s="91" t="str">
        <f t="shared" si="219"/>
        <v/>
      </c>
    </row>
    <row r="4523" spans="15:18" x14ac:dyDescent="0.2">
      <c r="O4523" s="134" t="str">
        <f t="shared" si="218"/>
        <v/>
      </c>
      <c r="P4523" s="91" t="str">
        <f t="shared" si="220"/>
        <v/>
      </c>
      <c r="R4523" s="91" t="str">
        <f t="shared" si="219"/>
        <v/>
      </c>
    </row>
    <row r="4524" spans="15:18" x14ac:dyDescent="0.2">
      <c r="O4524" s="134" t="str">
        <f t="shared" si="218"/>
        <v/>
      </c>
      <c r="P4524" s="91" t="str">
        <f t="shared" si="220"/>
        <v/>
      </c>
      <c r="R4524" s="91" t="str">
        <f t="shared" si="219"/>
        <v/>
      </c>
    </row>
    <row r="4525" spans="15:18" x14ac:dyDescent="0.2">
      <c r="O4525" s="134" t="str">
        <f t="shared" si="218"/>
        <v/>
      </c>
      <c r="P4525" s="91" t="str">
        <f t="shared" si="220"/>
        <v/>
      </c>
      <c r="R4525" s="91" t="str">
        <f t="shared" si="219"/>
        <v/>
      </c>
    </row>
    <row r="4526" spans="15:18" x14ac:dyDescent="0.2">
      <c r="O4526" s="134" t="str">
        <f t="shared" si="218"/>
        <v/>
      </c>
      <c r="P4526" s="91" t="str">
        <f t="shared" si="220"/>
        <v/>
      </c>
      <c r="R4526" s="91" t="str">
        <f t="shared" si="219"/>
        <v/>
      </c>
    </row>
    <row r="4527" spans="15:18" x14ac:dyDescent="0.2">
      <c r="O4527" s="134" t="str">
        <f t="shared" si="218"/>
        <v/>
      </c>
      <c r="P4527" s="91" t="str">
        <f t="shared" si="220"/>
        <v/>
      </c>
      <c r="R4527" s="91" t="str">
        <f t="shared" si="219"/>
        <v/>
      </c>
    </row>
    <row r="4528" spans="15:18" x14ac:dyDescent="0.2">
      <c r="O4528" s="134" t="str">
        <f t="shared" si="218"/>
        <v/>
      </c>
      <c r="P4528" s="91" t="str">
        <f t="shared" si="220"/>
        <v/>
      </c>
      <c r="R4528" s="91" t="str">
        <f t="shared" si="219"/>
        <v/>
      </c>
    </row>
    <row r="4529" spans="15:18" x14ac:dyDescent="0.2">
      <c r="O4529" s="134" t="str">
        <f t="shared" si="218"/>
        <v/>
      </c>
      <c r="P4529" s="91" t="str">
        <f t="shared" si="220"/>
        <v/>
      </c>
      <c r="R4529" s="91" t="str">
        <f t="shared" si="219"/>
        <v/>
      </c>
    </row>
    <row r="4530" spans="15:18" x14ac:dyDescent="0.2">
      <c r="O4530" s="134" t="str">
        <f t="shared" si="218"/>
        <v/>
      </c>
      <c r="P4530" s="91" t="str">
        <f t="shared" si="220"/>
        <v/>
      </c>
      <c r="R4530" s="91" t="str">
        <f t="shared" si="219"/>
        <v/>
      </c>
    </row>
    <row r="4531" spans="15:18" x14ac:dyDescent="0.2">
      <c r="O4531" s="134" t="str">
        <f t="shared" si="218"/>
        <v/>
      </c>
      <c r="P4531" s="91" t="str">
        <f t="shared" si="220"/>
        <v/>
      </c>
      <c r="R4531" s="91" t="str">
        <f t="shared" si="219"/>
        <v/>
      </c>
    </row>
    <row r="4532" spans="15:18" x14ac:dyDescent="0.2">
      <c r="O4532" s="134" t="str">
        <f t="shared" si="218"/>
        <v/>
      </c>
      <c r="P4532" s="91" t="str">
        <f t="shared" si="220"/>
        <v/>
      </c>
      <c r="R4532" s="91" t="str">
        <f t="shared" si="219"/>
        <v/>
      </c>
    </row>
    <row r="4533" spans="15:18" x14ac:dyDescent="0.2">
      <c r="O4533" s="134" t="str">
        <f t="shared" si="218"/>
        <v/>
      </c>
      <c r="P4533" s="91" t="str">
        <f t="shared" si="220"/>
        <v/>
      </c>
      <c r="R4533" s="91" t="str">
        <f t="shared" si="219"/>
        <v/>
      </c>
    </row>
    <row r="4534" spans="15:18" x14ac:dyDescent="0.2">
      <c r="O4534" s="134" t="str">
        <f t="shared" si="218"/>
        <v/>
      </c>
      <c r="P4534" s="91" t="str">
        <f t="shared" si="220"/>
        <v/>
      </c>
      <c r="R4534" s="91" t="str">
        <f t="shared" si="219"/>
        <v/>
      </c>
    </row>
    <row r="4535" spans="15:18" x14ac:dyDescent="0.2">
      <c r="O4535" s="134" t="str">
        <f t="shared" si="218"/>
        <v/>
      </c>
      <c r="P4535" s="91" t="str">
        <f t="shared" si="220"/>
        <v/>
      </c>
      <c r="R4535" s="91" t="str">
        <f t="shared" si="219"/>
        <v/>
      </c>
    </row>
    <row r="4536" spans="15:18" x14ac:dyDescent="0.2">
      <c r="O4536" s="134" t="str">
        <f t="shared" si="218"/>
        <v/>
      </c>
      <c r="P4536" s="91" t="str">
        <f t="shared" si="220"/>
        <v/>
      </c>
      <c r="R4536" s="91" t="str">
        <f t="shared" si="219"/>
        <v/>
      </c>
    </row>
    <row r="4537" spans="15:18" x14ac:dyDescent="0.2">
      <c r="O4537" s="134" t="str">
        <f t="shared" si="218"/>
        <v/>
      </c>
      <c r="P4537" s="91" t="str">
        <f t="shared" si="220"/>
        <v/>
      </c>
      <c r="R4537" s="91" t="str">
        <f t="shared" si="219"/>
        <v/>
      </c>
    </row>
    <row r="4538" spans="15:18" x14ac:dyDescent="0.2">
      <c r="O4538" s="134" t="str">
        <f t="shared" si="218"/>
        <v/>
      </c>
      <c r="P4538" s="91" t="str">
        <f t="shared" si="220"/>
        <v/>
      </c>
      <c r="R4538" s="91" t="str">
        <f t="shared" si="219"/>
        <v/>
      </c>
    </row>
    <row r="4539" spans="15:18" x14ac:dyDescent="0.2">
      <c r="O4539" s="134" t="str">
        <f t="shared" si="218"/>
        <v/>
      </c>
      <c r="P4539" s="91" t="str">
        <f t="shared" si="220"/>
        <v/>
      </c>
      <c r="R4539" s="91" t="str">
        <f t="shared" si="219"/>
        <v/>
      </c>
    </row>
    <row r="4540" spans="15:18" x14ac:dyDescent="0.2">
      <c r="O4540" s="134" t="str">
        <f t="shared" si="218"/>
        <v/>
      </c>
      <c r="P4540" s="91" t="str">
        <f t="shared" si="220"/>
        <v/>
      </c>
      <c r="R4540" s="91" t="str">
        <f t="shared" si="219"/>
        <v/>
      </c>
    </row>
    <row r="4541" spans="15:18" x14ac:dyDescent="0.2">
      <c r="O4541" s="134" t="str">
        <f t="shared" si="218"/>
        <v/>
      </c>
      <c r="P4541" s="91" t="str">
        <f t="shared" si="220"/>
        <v/>
      </c>
      <c r="R4541" s="91" t="str">
        <f t="shared" si="219"/>
        <v/>
      </c>
    </row>
    <row r="4542" spans="15:18" x14ac:dyDescent="0.2">
      <c r="O4542" s="134" t="str">
        <f t="shared" si="218"/>
        <v/>
      </c>
      <c r="P4542" s="91" t="str">
        <f t="shared" si="220"/>
        <v/>
      </c>
      <c r="R4542" s="91" t="str">
        <f t="shared" si="219"/>
        <v/>
      </c>
    </row>
    <row r="4543" spans="15:18" x14ac:dyDescent="0.2">
      <c r="O4543" s="134" t="str">
        <f t="shared" si="218"/>
        <v/>
      </c>
      <c r="P4543" s="91" t="str">
        <f t="shared" si="220"/>
        <v/>
      </c>
      <c r="R4543" s="91" t="str">
        <f t="shared" si="219"/>
        <v/>
      </c>
    </row>
    <row r="4544" spans="15:18" x14ac:dyDescent="0.2">
      <c r="O4544" s="134" t="str">
        <f t="shared" si="218"/>
        <v/>
      </c>
      <c r="P4544" s="91" t="str">
        <f t="shared" si="220"/>
        <v/>
      </c>
      <c r="R4544" s="91" t="str">
        <f t="shared" si="219"/>
        <v/>
      </c>
    </row>
    <row r="4545" spans="15:18" x14ac:dyDescent="0.2">
      <c r="O4545" s="134" t="str">
        <f t="shared" si="218"/>
        <v/>
      </c>
      <c r="P4545" s="91" t="str">
        <f t="shared" si="220"/>
        <v/>
      </c>
      <c r="R4545" s="91" t="str">
        <f t="shared" si="219"/>
        <v/>
      </c>
    </row>
    <row r="4546" spans="15:18" x14ac:dyDescent="0.2">
      <c r="O4546" s="134" t="str">
        <f t="shared" si="218"/>
        <v/>
      </c>
      <c r="P4546" s="91" t="str">
        <f t="shared" si="220"/>
        <v/>
      </c>
      <c r="R4546" s="91" t="str">
        <f t="shared" si="219"/>
        <v/>
      </c>
    </row>
    <row r="4547" spans="15:18" x14ac:dyDescent="0.2">
      <c r="O4547" s="134" t="str">
        <f t="shared" ref="O4547:O4610" si="221">IF(A4547="","",1)</f>
        <v/>
      </c>
      <c r="P4547" s="91" t="str">
        <f t="shared" si="220"/>
        <v/>
      </c>
      <c r="R4547" s="91" t="str">
        <f t="shared" ref="R4547:R4610" si="222">IF(S4547="AGENT",2,"")&amp;IF(S4547="CLIENT",1,"")</f>
        <v/>
      </c>
    </row>
    <row r="4548" spans="15:18" x14ac:dyDescent="0.2">
      <c r="O4548" s="134" t="str">
        <f t="shared" si="221"/>
        <v/>
      </c>
      <c r="P4548" s="91" t="str">
        <f t="shared" ref="P4548:P4611" si="223">IF(OR(L4548="TROP CHER ALL IN", L4548="TROP CHER FOB", L4548="TROP CHER FRET", L4548="REP HORS DELAIS", L4548="PDT NON ADAPTE", L4548="CDE ANNULEE", L4548="AUTRE"),1, "")</f>
        <v/>
      </c>
      <c r="R4548" s="91" t="str">
        <f t="shared" si="222"/>
        <v/>
      </c>
    </row>
    <row r="4549" spans="15:18" x14ac:dyDescent="0.2">
      <c r="O4549" s="134" t="str">
        <f t="shared" si="221"/>
        <v/>
      </c>
      <c r="P4549" s="91" t="str">
        <f t="shared" si="223"/>
        <v/>
      </c>
      <c r="R4549" s="91" t="str">
        <f t="shared" si="222"/>
        <v/>
      </c>
    </row>
    <row r="4550" spans="15:18" x14ac:dyDescent="0.2">
      <c r="O4550" s="134" t="str">
        <f t="shared" si="221"/>
        <v/>
      </c>
      <c r="P4550" s="91" t="str">
        <f t="shared" si="223"/>
        <v/>
      </c>
      <c r="R4550" s="91" t="str">
        <f t="shared" si="222"/>
        <v/>
      </c>
    </row>
    <row r="4551" spans="15:18" x14ac:dyDescent="0.2">
      <c r="O4551" s="134" t="str">
        <f t="shared" si="221"/>
        <v/>
      </c>
      <c r="P4551" s="91" t="str">
        <f t="shared" si="223"/>
        <v/>
      </c>
      <c r="R4551" s="91" t="str">
        <f t="shared" si="222"/>
        <v/>
      </c>
    </row>
    <row r="4552" spans="15:18" x14ac:dyDescent="0.2">
      <c r="O4552" s="134" t="str">
        <f t="shared" si="221"/>
        <v/>
      </c>
      <c r="P4552" s="91" t="str">
        <f t="shared" si="223"/>
        <v/>
      </c>
      <c r="R4552" s="91" t="str">
        <f t="shared" si="222"/>
        <v/>
      </c>
    </row>
    <row r="4553" spans="15:18" x14ac:dyDescent="0.2">
      <c r="O4553" s="134" t="str">
        <f t="shared" si="221"/>
        <v/>
      </c>
      <c r="P4553" s="91" t="str">
        <f t="shared" si="223"/>
        <v/>
      </c>
      <c r="R4553" s="91" t="str">
        <f t="shared" si="222"/>
        <v/>
      </c>
    </row>
    <row r="4554" spans="15:18" x14ac:dyDescent="0.2">
      <c r="O4554" s="134" t="str">
        <f t="shared" si="221"/>
        <v/>
      </c>
      <c r="P4554" s="91" t="str">
        <f t="shared" si="223"/>
        <v/>
      </c>
      <c r="R4554" s="91" t="str">
        <f t="shared" si="222"/>
        <v/>
      </c>
    </row>
    <row r="4555" spans="15:18" x14ac:dyDescent="0.2">
      <c r="O4555" s="134" t="str">
        <f t="shared" si="221"/>
        <v/>
      </c>
      <c r="P4555" s="91" t="str">
        <f t="shared" si="223"/>
        <v/>
      </c>
      <c r="R4555" s="91" t="str">
        <f t="shared" si="222"/>
        <v/>
      </c>
    </row>
    <row r="4556" spans="15:18" x14ac:dyDescent="0.2">
      <c r="O4556" s="134" t="str">
        <f t="shared" si="221"/>
        <v/>
      </c>
      <c r="P4556" s="91" t="str">
        <f t="shared" si="223"/>
        <v/>
      </c>
      <c r="R4556" s="91" t="str">
        <f t="shared" si="222"/>
        <v/>
      </c>
    </row>
    <row r="4557" spans="15:18" x14ac:dyDescent="0.2">
      <c r="O4557" s="134" t="str">
        <f t="shared" si="221"/>
        <v/>
      </c>
      <c r="P4557" s="91" t="str">
        <f t="shared" si="223"/>
        <v/>
      </c>
      <c r="R4557" s="91" t="str">
        <f t="shared" si="222"/>
        <v/>
      </c>
    </row>
    <row r="4558" spans="15:18" x14ac:dyDescent="0.2">
      <c r="O4558" s="134" t="str">
        <f t="shared" si="221"/>
        <v/>
      </c>
      <c r="P4558" s="91" t="str">
        <f t="shared" si="223"/>
        <v/>
      </c>
      <c r="R4558" s="91" t="str">
        <f t="shared" si="222"/>
        <v/>
      </c>
    </row>
    <row r="4559" spans="15:18" x14ac:dyDescent="0.2">
      <c r="O4559" s="134" t="str">
        <f t="shared" si="221"/>
        <v/>
      </c>
      <c r="P4559" s="91" t="str">
        <f t="shared" si="223"/>
        <v/>
      </c>
      <c r="R4559" s="91" t="str">
        <f t="shared" si="222"/>
        <v/>
      </c>
    </row>
    <row r="4560" spans="15:18" x14ac:dyDescent="0.2">
      <c r="O4560" s="134" t="str">
        <f t="shared" si="221"/>
        <v/>
      </c>
      <c r="P4560" s="91" t="str">
        <f t="shared" si="223"/>
        <v/>
      </c>
      <c r="R4560" s="91" t="str">
        <f t="shared" si="222"/>
        <v/>
      </c>
    </row>
    <row r="4561" spans="15:18" x14ac:dyDescent="0.2">
      <c r="O4561" s="134" t="str">
        <f t="shared" si="221"/>
        <v/>
      </c>
      <c r="P4561" s="91" t="str">
        <f t="shared" si="223"/>
        <v/>
      </c>
      <c r="R4561" s="91" t="str">
        <f t="shared" si="222"/>
        <v/>
      </c>
    </row>
    <row r="4562" spans="15:18" x14ac:dyDescent="0.2">
      <c r="O4562" s="134" t="str">
        <f t="shared" si="221"/>
        <v/>
      </c>
      <c r="P4562" s="91" t="str">
        <f t="shared" si="223"/>
        <v/>
      </c>
      <c r="R4562" s="91" t="str">
        <f t="shared" si="222"/>
        <v/>
      </c>
    </row>
    <row r="4563" spans="15:18" x14ac:dyDescent="0.2">
      <c r="O4563" s="134" t="str">
        <f t="shared" si="221"/>
        <v/>
      </c>
      <c r="P4563" s="91" t="str">
        <f t="shared" si="223"/>
        <v/>
      </c>
      <c r="R4563" s="91" t="str">
        <f t="shared" si="222"/>
        <v/>
      </c>
    </row>
    <row r="4564" spans="15:18" x14ac:dyDescent="0.2">
      <c r="O4564" s="134" t="str">
        <f t="shared" si="221"/>
        <v/>
      </c>
      <c r="P4564" s="91" t="str">
        <f t="shared" si="223"/>
        <v/>
      </c>
      <c r="R4564" s="91" t="str">
        <f t="shared" si="222"/>
        <v/>
      </c>
    </row>
    <row r="4565" spans="15:18" x14ac:dyDescent="0.2">
      <c r="O4565" s="134" t="str">
        <f t="shared" si="221"/>
        <v/>
      </c>
      <c r="P4565" s="91" t="str">
        <f t="shared" si="223"/>
        <v/>
      </c>
      <c r="R4565" s="91" t="str">
        <f t="shared" si="222"/>
        <v/>
      </c>
    </row>
    <row r="4566" spans="15:18" x14ac:dyDescent="0.2">
      <c r="O4566" s="134" t="str">
        <f t="shared" si="221"/>
        <v/>
      </c>
      <c r="P4566" s="91" t="str">
        <f t="shared" si="223"/>
        <v/>
      </c>
      <c r="R4566" s="91" t="str">
        <f t="shared" si="222"/>
        <v/>
      </c>
    </row>
    <row r="4567" spans="15:18" x14ac:dyDescent="0.2">
      <c r="O4567" s="134" t="str">
        <f t="shared" si="221"/>
        <v/>
      </c>
      <c r="P4567" s="91" t="str">
        <f t="shared" si="223"/>
        <v/>
      </c>
      <c r="R4567" s="91" t="str">
        <f t="shared" si="222"/>
        <v/>
      </c>
    </row>
    <row r="4568" spans="15:18" x14ac:dyDescent="0.2">
      <c r="O4568" s="134" t="str">
        <f t="shared" si="221"/>
        <v/>
      </c>
      <c r="P4568" s="91" t="str">
        <f t="shared" si="223"/>
        <v/>
      </c>
      <c r="R4568" s="91" t="str">
        <f t="shared" si="222"/>
        <v/>
      </c>
    </row>
    <row r="4569" spans="15:18" x14ac:dyDescent="0.2">
      <c r="O4569" s="134" t="str">
        <f t="shared" si="221"/>
        <v/>
      </c>
      <c r="P4569" s="91" t="str">
        <f t="shared" si="223"/>
        <v/>
      </c>
      <c r="R4569" s="91" t="str">
        <f t="shared" si="222"/>
        <v/>
      </c>
    </row>
    <row r="4570" spans="15:18" x14ac:dyDescent="0.2">
      <c r="O4570" s="134" t="str">
        <f t="shared" si="221"/>
        <v/>
      </c>
      <c r="P4570" s="91" t="str">
        <f t="shared" si="223"/>
        <v/>
      </c>
      <c r="R4570" s="91" t="str">
        <f t="shared" si="222"/>
        <v/>
      </c>
    </row>
    <row r="4571" spans="15:18" x14ac:dyDescent="0.2">
      <c r="O4571" s="134" t="str">
        <f t="shared" si="221"/>
        <v/>
      </c>
      <c r="P4571" s="91" t="str">
        <f t="shared" si="223"/>
        <v/>
      </c>
      <c r="R4571" s="91" t="str">
        <f t="shared" si="222"/>
        <v/>
      </c>
    </row>
    <row r="4572" spans="15:18" x14ac:dyDescent="0.2">
      <c r="O4572" s="134" t="str">
        <f t="shared" si="221"/>
        <v/>
      </c>
      <c r="P4572" s="91" t="str">
        <f t="shared" si="223"/>
        <v/>
      </c>
      <c r="R4572" s="91" t="str">
        <f t="shared" si="222"/>
        <v/>
      </c>
    </row>
    <row r="4573" spans="15:18" x14ac:dyDescent="0.2">
      <c r="O4573" s="134" t="str">
        <f t="shared" si="221"/>
        <v/>
      </c>
      <c r="P4573" s="91" t="str">
        <f t="shared" si="223"/>
        <v/>
      </c>
      <c r="R4573" s="91" t="str">
        <f t="shared" si="222"/>
        <v/>
      </c>
    </row>
    <row r="4574" spans="15:18" x14ac:dyDescent="0.2">
      <c r="O4574" s="134" t="str">
        <f t="shared" si="221"/>
        <v/>
      </c>
      <c r="P4574" s="91" t="str">
        <f t="shared" si="223"/>
        <v/>
      </c>
      <c r="R4574" s="91" t="str">
        <f t="shared" si="222"/>
        <v/>
      </c>
    </row>
    <row r="4575" spans="15:18" x14ac:dyDescent="0.2">
      <c r="O4575" s="134" t="str">
        <f t="shared" si="221"/>
        <v/>
      </c>
      <c r="P4575" s="91" t="str">
        <f t="shared" si="223"/>
        <v/>
      </c>
      <c r="R4575" s="91" t="str">
        <f t="shared" si="222"/>
        <v/>
      </c>
    </row>
    <row r="4576" spans="15:18" x14ac:dyDescent="0.2">
      <c r="O4576" s="134" t="str">
        <f t="shared" si="221"/>
        <v/>
      </c>
      <c r="P4576" s="91" t="str">
        <f t="shared" si="223"/>
        <v/>
      </c>
      <c r="R4576" s="91" t="str">
        <f t="shared" si="222"/>
        <v/>
      </c>
    </row>
    <row r="4577" spans="15:18" x14ac:dyDescent="0.2">
      <c r="O4577" s="134" t="str">
        <f t="shared" si="221"/>
        <v/>
      </c>
      <c r="P4577" s="91" t="str">
        <f t="shared" si="223"/>
        <v/>
      </c>
      <c r="R4577" s="91" t="str">
        <f t="shared" si="222"/>
        <v/>
      </c>
    </row>
    <row r="4578" spans="15:18" x14ac:dyDescent="0.2">
      <c r="O4578" s="134" t="str">
        <f t="shared" si="221"/>
        <v/>
      </c>
      <c r="P4578" s="91" t="str">
        <f t="shared" si="223"/>
        <v/>
      </c>
      <c r="R4578" s="91" t="str">
        <f t="shared" si="222"/>
        <v/>
      </c>
    </row>
    <row r="4579" spans="15:18" x14ac:dyDescent="0.2">
      <c r="O4579" s="134" t="str">
        <f t="shared" si="221"/>
        <v/>
      </c>
      <c r="P4579" s="91" t="str">
        <f t="shared" si="223"/>
        <v/>
      </c>
      <c r="R4579" s="91" t="str">
        <f t="shared" si="222"/>
        <v/>
      </c>
    </row>
    <row r="4580" spans="15:18" x14ac:dyDescent="0.2">
      <c r="O4580" s="134" t="str">
        <f t="shared" si="221"/>
        <v/>
      </c>
      <c r="P4580" s="91" t="str">
        <f t="shared" si="223"/>
        <v/>
      </c>
      <c r="R4580" s="91" t="str">
        <f t="shared" si="222"/>
        <v/>
      </c>
    </row>
    <row r="4581" spans="15:18" x14ac:dyDescent="0.2">
      <c r="O4581" s="134" t="str">
        <f t="shared" si="221"/>
        <v/>
      </c>
      <c r="P4581" s="91" t="str">
        <f t="shared" si="223"/>
        <v/>
      </c>
      <c r="R4581" s="91" t="str">
        <f t="shared" si="222"/>
        <v/>
      </c>
    </row>
    <row r="4582" spans="15:18" x14ac:dyDescent="0.2">
      <c r="O4582" s="134" t="str">
        <f t="shared" si="221"/>
        <v/>
      </c>
      <c r="P4582" s="91" t="str">
        <f t="shared" si="223"/>
        <v/>
      </c>
      <c r="R4582" s="91" t="str">
        <f t="shared" si="222"/>
        <v/>
      </c>
    </row>
    <row r="4583" spans="15:18" x14ac:dyDescent="0.2">
      <c r="O4583" s="134" t="str">
        <f t="shared" si="221"/>
        <v/>
      </c>
      <c r="P4583" s="91" t="str">
        <f t="shared" si="223"/>
        <v/>
      </c>
      <c r="R4583" s="91" t="str">
        <f t="shared" si="222"/>
        <v/>
      </c>
    </row>
    <row r="4584" spans="15:18" x14ac:dyDescent="0.2">
      <c r="O4584" s="134" t="str">
        <f t="shared" si="221"/>
        <v/>
      </c>
      <c r="P4584" s="91" t="str">
        <f t="shared" si="223"/>
        <v/>
      </c>
      <c r="R4584" s="91" t="str">
        <f t="shared" si="222"/>
        <v/>
      </c>
    </row>
    <row r="4585" spans="15:18" x14ac:dyDescent="0.2">
      <c r="O4585" s="134" t="str">
        <f t="shared" si="221"/>
        <v/>
      </c>
      <c r="P4585" s="91" t="str">
        <f t="shared" si="223"/>
        <v/>
      </c>
      <c r="R4585" s="91" t="str">
        <f t="shared" si="222"/>
        <v/>
      </c>
    </row>
    <row r="4586" spans="15:18" x14ac:dyDescent="0.2">
      <c r="O4586" s="134" t="str">
        <f t="shared" si="221"/>
        <v/>
      </c>
      <c r="P4586" s="91" t="str">
        <f t="shared" si="223"/>
        <v/>
      </c>
      <c r="R4586" s="91" t="str">
        <f t="shared" si="222"/>
        <v/>
      </c>
    </row>
    <row r="4587" spans="15:18" x14ac:dyDescent="0.2">
      <c r="O4587" s="134" t="str">
        <f t="shared" si="221"/>
        <v/>
      </c>
      <c r="P4587" s="91" t="str">
        <f t="shared" si="223"/>
        <v/>
      </c>
      <c r="R4587" s="91" t="str">
        <f t="shared" si="222"/>
        <v/>
      </c>
    </row>
    <row r="4588" spans="15:18" x14ac:dyDescent="0.2">
      <c r="O4588" s="134" t="str">
        <f t="shared" si="221"/>
        <v/>
      </c>
      <c r="P4588" s="91" t="str">
        <f t="shared" si="223"/>
        <v/>
      </c>
      <c r="R4588" s="91" t="str">
        <f t="shared" si="222"/>
        <v/>
      </c>
    </row>
    <row r="4589" spans="15:18" x14ac:dyDescent="0.2">
      <c r="O4589" s="134" t="str">
        <f t="shared" si="221"/>
        <v/>
      </c>
      <c r="P4589" s="91" t="str">
        <f t="shared" si="223"/>
        <v/>
      </c>
      <c r="R4589" s="91" t="str">
        <f t="shared" si="222"/>
        <v/>
      </c>
    </row>
    <row r="4590" spans="15:18" x14ac:dyDescent="0.2">
      <c r="O4590" s="134" t="str">
        <f t="shared" si="221"/>
        <v/>
      </c>
      <c r="P4590" s="91" t="str">
        <f t="shared" si="223"/>
        <v/>
      </c>
      <c r="R4590" s="91" t="str">
        <f t="shared" si="222"/>
        <v/>
      </c>
    </row>
    <row r="4591" spans="15:18" x14ac:dyDescent="0.2">
      <c r="O4591" s="134" t="str">
        <f t="shared" si="221"/>
        <v/>
      </c>
      <c r="P4591" s="91" t="str">
        <f t="shared" si="223"/>
        <v/>
      </c>
      <c r="R4591" s="91" t="str">
        <f t="shared" si="222"/>
        <v/>
      </c>
    </row>
    <row r="4592" spans="15:18" x14ac:dyDescent="0.2">
      <c r="O4592" s="134" t="str">
        <f t="shared" si="221"/>
        <v/>
      </c>
      <c r="P4592" s="91" t="str">
        <f t="shared" si="223"/>
        <v/>
      </c>
      <c r="R4592" s="91" t="str">
        <f t="shared" si="222"/>
        <v/>
      </c>
    </row>
    <row r="4593" spans="15:18" x14ac:dyDescent="0.2">
      <c r="O4593" s="134" t="str">
        <f t="shared" si="221"/>
        <v/>
      </c>
      <c r="P4593" s="91" t="str">
        <f t="shared" si="223"/>
        <v/>
      </c>
      <c r="R4593" s="91" t="str">
        <f t="shared" si="222"/>
        <v/>
      </c>
    </row>
    <row r="4594" spans="15:18" x14ac:dyDescent="0.2">
      <c r="O4594" s="134" t="str">
        <f t="shared" si="221"/>
        <v/>
      </c>
      <c r="P4594" s="91" t="str">
        <f t="shared" si="223"/>
        <v/>
      </c>
      <c r="R4594" s="91" t="str">
        <f t="shared" si="222"/>
        <v/>
      </c>
    </row>
    <row r="4595" spans="15:18" x14ac:dyDescent="0.2">
      <c r="O4595" s="134" t="str">
        <f t="shared" si="221"/>
        <v/>
      </c>
      <c r="P4595" s="91" t="str">
        <f t="shared" si="223"/>
        <v/>
      </c>
      <c r="R4595" s="91" t="str">
        <f t="shared" si="222"/>
        <v/>
      </c>
    </row>
    <row r="4596" spans="15:18" x14ac:dyDescent="0.2">
      <c r="O4596" s="134" t="str">
        <f t="shared" si="221"/>
        <v/>
      </c>
      <c r="P4596" s="91" t="str">
        <f t="shared" si="223"/>
        <v/>
      </c>
      <c r="R4596" s="91" t="str">
        <f t="shared" si="222"/>
        <v/>
      </c>
    </row>
    <row r="4597" spans="15:18" x14ac:dyDescent="0.2">
      <c r="O4597" s="134" t="str">
        <f t="shared" si="221"/>
        <v/>
      </c>
      <c r="P4597" s="91" t="str">
        <f t="shared" si="223"/>
        <v/>
      </c>
      <c r="R4597" s="91" t="str">
        <f t="shared" si="222"/>
        <v/>
      </c>
    </row>
    <row r="4598" spans="15:18" x14ac:dyDescent="0.2">
      <c r="O4598" s="134" t="str">
        <f t="shared" si="221"/>
        <v/>
      </c>
      <c r="P4598" s="91" t="str">
        <f t="shared" si="223"/>
        <v/>
      </c>
      <c r="R4598" s="91" t="str">
        <f t="shared" si="222"/>
        <v/>
      </c>
    </row>
    <row r="4599" spans="15:18" x14ac:dyDescent="0.2">
      <c r="O4599" s="134" t="str">
        <f t="shared" si="221"/>
        <v/>
      </c>
      <c r="P4599" s="91" t="str">
        <f t="shared" si="223"/>
        <v/>
      </c>
      <c r="R4599" s="91" t="str">
        <f t="shared" si="222"/>
        <v/>
      </c>
    </row>
    <row r="4600" spans="15:18" x14ac:dyDescent="0.2">
      <c r="O4600" s="134" t="str">
        <f t="shared" si="221"/>
        <v/>
      </c>
      <c r="P4600" s="91" t="str">
        <f t="shared" si="223"/>
        <v/>
      </c>
      <c r="R4600" s="91" t="str">
        <f t="shared" si="222"/>
        <v/>
      </c>
    </row>
    <row r="4601" spans="15:18" x14ac:dyDescent="0.2">
      <c r="O4601" s="134" t="str">
        <f t="shared" si="221"/>
        <v/>
      </c>
      <c r="P4601" s="91" t="str">
        <f t="shared" si="223"/>
        <v/>
      </c>
      <c r="R4601" s="91" t="str">
        <f t="shared" si="222"/>
        <v/>
      </c>
    </row>
    <row r="4602" spans="15:18" x14ac:dyDescent="0.2">
      <c r="O4602" s="134" t="str">
        <f t="shared" si="221"/>
        <v/>
      </c>
      <c r="P4602" s="91" t="str">
        <f t="shared" si="223"/>
        <v/>
      </c>
      <c r="R4602" s="91" t="str">
        <f t="shared" si="222"/>
        <v/>
      </c>
    </row>
    <row r="4603" spans="15:18" x14ac:dyDescent="0.2">
      <c r="O4603" s="134" t="str">
        <f t="shared" si="221"/>
        <v/>
      </c>
      <c r="P4603" s="91" t="str">
        <f t="shared" si="223"/>
        <v/>
      </c>
      <c r="R4603" s="91" t="str">
        <f t="shared" si="222"/>
        <v/>
      </c>
    </row>
    <row r="4604" spans="15:18" x14ac:dyDescent="0.2">
      <c r="O4604" s="134" t="str">
        <f t="shared" si="221"/>
        <v/>
      </c>
      <c r="P4604" s="91" t="str">
        <f t="shared" si="223"/>
        <v/>
      </c>
      <c r="R4604" s="91" t="str">
        <f t="shared" si="222"/>
        <v/>
      </c>
    </row>
    <row r="4605" spans="15:18" x14ac:dyDescent="0.2">
      <c r="O4605" s="134" t="str">
        <f t="shared" si="221"/>
        <v/>
      </c>
      <c r="P4605" s="91" t="str">
        <f t="shared" si="223"/>
        <v/>
      </c>
      <c r="R4605" s="91" t="str">
        <f t="shared" si="222"/>
        <v/>
      </c>
    </row>
    <row r="4606" spans="15:18" x14ac:dyDescent="0.2">
      <c r="O4606" s="134" t="str">
        <f t="shared" si="221"/>
        <v/>
      </c>
      <c r="P4606" s="91" t="str">
        <f t="shared" si="223"/>
        <v/>
      </c>
      <c r="R4606" s="91" t="str">
        <f t="shared" si="222"/>
        <v/>
      </c>
    </row>
    <row r="4607" spans="15:18" x14ac:dyDescent="0.2">
      <c r="O4607" s="134" t="str">
        <f t="shared" si="221"/>
        <v/>
      </c>
      <c r="P4607" s="91" t="str">
        <f t="shared" si="223"/>
        <v/>
      </c>
      <c r="R4607" s="91" t="str">
        <f t="shared" si="222"/>
        <v/>
      </c>
    </row>
    <row r="4608" spans="15:18" x14ac:dyDescent="0.2">
      <c r="O4608" s="134" t="str">
        <f t="shared" si="221"/>
        <v/>
      </c>
      <c r="P4608" s="91" t="str">
        <f t="shared" si="223"/>
        <v/>
      </c>
      <c r="R4608" s="91" t="str">
        <f t="shared" si="222"/>
        <v/>
      </c>
    </row>
    <row r="4609" spans="15:18" x14ac:dyDescent="0.2">
      <c r="O4609" s="134" t="str">
        <f t="shared" si="221"/>
        <v/>
      </c>
      <c r="P4609" s="91" t="str">
        <f t="shared" si="223"/>
        <v/>
      </c>
      <c r="R4609" s="91" t="str">
        <f t="shared" si="222"/>
        <v/>
      </c>
    </row>
    <row r="4610" spans="15:18" x14ac:dyDescent="0.2">
      <c r="O4610" s="134" t="str">
        <f t="shared" si="221"/>
        <v/>
      </c>
      <c r="P4610" s="91" t="str">
        <f t="shared" si="223"/>
        <v/>
      </c>
      <c r="R4610" s="91" t="str">
        <f t="shared" si="222"/>
        <v/>
      </c>
    </row>
    <row r="4611" spans="15:18" x14ac:dyDescent="0.2">
      <c r="O4611" s="134" t="str">
        <f t="shared" ref="O4611:O4674" si="224">IF(A4611="","",1)</f>
        <v/>
      </c>
      <c r="P4611" s="91" t="str">
        <f t="shared" si="223"/>
        <v/>
      </c>
      <c r="R4611" s="91" t="str">
        <f t="shared" ref="R4611:R4674" si="225">IF(S4611="AGENT",2,"")&amp;IF(S4611="CLIENT",1,"")</f>
        <v/>
      </c>
    </row>
    <row r="4612" spans="15:18" x14ac:dyDescent="0.2">
      <c r="O4612" s="134" t="str">
        <f t="shared" si="224"/>
        <v/>
      </c>
      <c r="P4612" s="91" t="str">
        <f t="shared" ref="P4612:P4675" si="226">IF(OR(L4612="TROP CHER ALL IN", L4612="TROP CHER FOB", L4612="TROP CHER FRET", L4612="REP HORS DELAIS", L4612="PDT NON ADAPTE", L4612="CDE ANNULEE", L4612="AUTRE"),1, "")</f>
        <v/>
      </c>
      <c r="R4612" s="91" t="str">
        <f t="shared" si="225"/>
        <v/>
      </c>
    </row>
    <row r="4613" spans="15:18" x14ac:dyDescent="0.2">
      <c r="O4613" s="134" t="str">
        <f t="shared" si="224"/>
        <v/>
      </c>
      <c r="P4613" s="91" t="str">
        <f t="shared" si="226"/>
        <v/>
      </c>
      <c r="R4613" s="91" t="str">
        <f t="shared" si="225"/>
        <v/>
      </c>
    </row>
    <row r="4614" spans="15:18" x14ac:dyDescent="0.2">
      <c r="O4614" s="134" t="str">
        <f t="shared" si="224"/>
        <v/>
      </c>
      <c r="P4614" s="91" t="str">
        <f t="shared" si="226"/>
        <v/>
      </c>
      <c r="R4614" s="91" t="str">
        <f t="shared" si="225"/>
        <v/>
      </c>
    </row>
    <row r="4615" spans="15:18" x14ac:dyDescent="0.2">
      <c r="O4615" s="134" t="str">
        <f t="shared" si="224"/>
        <v/>
      </c>
      <c r="P4615" s="91" t="str">
        <f t="shared" si="226"/>
        <v/>
      </c>
      <c r="R4615" s="91" t="str">
        <f t="shared" si="225"/>
        <v/>
      </c>
    </row>
    <row r="4616" spans="15:18" x14ac:dyDescent="0.2">
      <c r="O4616" s="134" t="str">
        <f t="shared" si="224"/>
        <v/>
      </c>
      <c r="P4616" s="91" t="str">
        <f t="shared" si="226"/>
        <v/>
      </c>
      <c r="R4616" s="91" t="str">
        <f t="shared" si="225"/>
        <v/>
      </c>
    </row>
    <row r="4617" spans="15:18" x14ac:dyDescent="0.2">
      <c r="O4617" s="134" t="str">
        <f t="shared" si="224"/>
        <v/>
      </c>
      <c r="P4617" s="91" t="str">
        <f t="shared" si="226"/>
        <v/>
      </c>
      <c r="R4617" s="91" t="str">
        <f t="shared" si="225"/>
        <v/>
      </c>
    </row>
    <row r="4618" spans="15:18" x14ac:dyDescent="0.2">
      <c r="O4618" s="134" t="str">
        <f t="shared" si="224"/>
        <v/>
      </c>
      <c r="P4618" s="91" t="str">
        <f t="shared" si="226"/>
        <v/>
      </c>
      <c r="R4618" s="91" t="str">
        <f t="shared" si="225"/>
        <v/>
      </c>
    </row>
    <row r="4619" spans="15:18" x14ac:dyDescent="0.2">
      <c r="O4619" s="134" t="str">
        <f t="shared" si="224"/>
        <v/>
      </c>
      <c r="P4619" s="91" t="str">
        <f t="shared" si="226"/>
        <v/>
      </c>
      <c r="R4619" s="91" t="str">
        <f t="shared" si="225"/>
        <v/>
      </c>
    </row>
    <row r="4620" spans="15:18" x14ac:dyDescent="0.2">
      <c r="O4620" s="134" t="str">
        <f t="shared" si="224"/>
        <v/>
      </c>
      <c r="P4620" s="91" t="str">
        <f t="shared" si="226"/>
        <v/>
      </c>
      <c r="R4620" s="91" t="str">
        <f t="shared" si="225"/>
        <v/>
      </c>
    </row>
    <row r="4621" spans="15:18" x14ac:dyDescent="0.2">
      <c r="O4621" s="134" t="str">
        <f t="shared" si="224"/>
        <v/>
      </c>
      <c r="P4621" s="91" t="str">
        <f t="shared" si="226"/>
        <v/>
      </c>
      <c r="R4621" s="91" t="str">
        <f t="shared" si="225"/>
        <v/>
      </c>
    </row>
    <row r="4622" spans="15:18" x14ac:dyDescent="0.2">
      <c r="O4622" s="134" t="str">
        <f t="shared" si="224"/>
        <v/>
      </c>
      <c r="P4622" s="91" t="str">
        <f t="shared" si="226"/>
        <v/>
      </c>
      <c r="R4622" s="91" t="str">
        <f t="shared" si="225"/>
        <v/>
      </c>
    </row>
    <row r="4623" spans="15:18" x14ac:dyDescent="0.2">
      <c r="O4623" s="134" t="str">
        <f t="shared" si="224"/>
        <v/>
      </c>
      <c r="P4623" s="91" t="str">
        <f t="shared" si="226"/>
        <v/>
      </c>
      <c r="R4623" s="91" t="str">
        <f t="shared" si="225"/>
        <v/>
      </c>
    </row>
    <row r="4624" spans="15:18" x14ac:dyDescent="0.2">
      <c r="O4624" s="134" t="str">
        <f t="shared" si="224"/>
        <v/>
      </c>
      <c r="P4624" s="91" t="str">
        <f t="shared" si="226"/>
        <v/>
      </c>
      <c r="R4624" s="91" t="str">
        <f t="shared" si="225"/>
        <v/>
      </c>
    </row>
    <row r="4625" spans="15:18" x14ac:dyDescent="0.2">
      <c r="O4625" s="134" t="str">
        <f t="shared" si="224"/>
        <v/>
      </c>
      <c r="P4625" s="91" t="str">
        <f t="shared" si="226"/>
        <v/>
      </c>
      <c r="R4625" s="91" t="str">
        <f t="shared" si="225"/>
        <v/>
      </c>
    </row>
    <row r="4626" spans="15:18" x14ac:dyDescent="0.2">
      <c r="O4626" s="134" t="str">
        <f t="shared" si="224"/>
        <v/>
      </c>
      <c r="P4626" s="91" t="str">
        <f t="shared" si="226"/>
        <v/>
      </c>
      <c r="R4626" s="91" t="str">
        <f t="shared" si="225"/>
        <v/>
      </c>
    </row>
    <row r="4627" spans="15:18" x14ac:dyDescent="0.2">
      <c r="O4627" s="134" t="str">
        <f t="shared" si="224"/>
        <v/>
      </c>
      <c r="P4627" s="91" t="str">
        <f t="shared" si="226"/>
        <v/>
      </c>
      <c r="R4627" s="91" t="str">
        <f t="shared" si="225"/>
        <v/>
      </c>
    </row>
    <row r="4628" spans="15:18" x14ac:dyDescent="0.2">
      <c r="O4628" s="134" t="str">
        <f t="shared" si="224"/>
        <v/>
      </c>
      <c r="P4628" s="91" t="str">
        <f t="shared" si="226"/>
        <v/>
      </c>
      <c r="R4628" s="91" t="str">
        <f t="shared" si="225"/>
        <v/>
      </c>
    </row>
    <row r="4629" spans="15:18" x14ac:dyDescent="0.2">
      <c r="O4629" s="134" t="str">
        <f t="shared" si="224"/>
        <v/>
      </c>
      <c r="P4629" s="91" t="str">
        <f t="shared" si="226"/>
        <v/>
      </c>
      <c r="R4629" s="91" t="str">
        <f t="shared" si="225"/>
        <v/>
      </c>
    </row>
    <row r="4630" spans="15:18" x14ac:dyDescent="0.2">
      <c r="O4630" s="134" t="str">
        <f t="shared" si="224"/>
        <v/>
      </c>
      <c r="P4630" s="91" t="str">
        <f t="shared" si="226"/>
        <v/>
      </c>
      <c r="R4630" s="91" t="str">
        <f t="shared" si="225"/>
        <v/>
      </c>
    </row>
    <row r="4631" spans="15:18" x14ac:dyDescent="0.2">
      <c r="O4631" s="134" t="str">
        <f t="shared" si="224"/>
        <v/>
      </c>
      <c r="P4631" s="91" t="str">
        <f t="shared" si="226"/>
        <v/>
      </c>
      <c r="R4631" s="91" t="str">
        <f t="shared" si="225"/>
        <v/>
      </c>
    </row>
    <row r="4632" spans="15:18" x14ac:dyDescent="0.2">
      <c r="O4632" s="134" t="str">
        <f t="shared" si="224"/>
        <v/>
      </c>
      <c r="P4632" s="91" t="str">
        <f t="shared" si="226"/>
        <v/>
      </c>
      <c r="R4632" s="91" t="str">
        <f t="shared" si="225"/>
        <v/>
      </c>
    </row>
    <row r="4633" spans="15:18" x14ac:dyDescent="0.2">
      <c r="O4633" s="134" t="str">
        <f t="shared" si="224"/>
        <v/>
      </c>
      <c r="P4633" s="91" t="str">
        <f t="shared" si="226"/>
        <v/>
      </c>
      <c r="R4633" s="91" t="str">
        <f t="shared" si="225"/>
        <v/>
      </c>
    </row>
    <row r="4634" spans="15:18" x14ac:dyDescent="0.2">
      <c r="O4634" s="134" t="str">
        <f t="shared" si="224"/>
        <v/>
      </c>
      <c r="P4634" s="91" t="str">
        <f t="shared" si="226"/>
        <v/>
      </c>
      <c r="R4634" s="91" t="str">
        <f t="shared" si="225"/>
        <v/>
      </c>
    </row>
    <row r="4635" spans="15:18" x14ac:dyDescent="0.2">
      <c r="O4635" s="134" t="str">
        <f t="shared" si="224"/>
        <v/>
      </c>
      <c r="P4635" s="91" t="str">
        <f t="shared" si="226"/>
        <v/>
      </c>
      <c r="R4635" s="91" t="str">
        <f t="shared" si="225"/>
        <v/>
      </c>
    </row>
    <row r="4636" spans="15:18" x14ac:dyDescent="0.2">
      <c r="O4636" s="134" t="str">
        <f t="shared" si="224"/>
        <v/>
      </c>
      <c r="P4636" s="91" t="str">
        <f t="shared" si="226"/>
        <v/>
      </c>
      <c r="R4636" s="91" t="str">
        <f t="shared" si="225"/>
        <v/>
      </c>
    </row>
    <row r="4637" spans="15:18" x14ac:dyDescent="0.2">
      <c r="O4637" s="134" t="str">
        <f t="shared" si="224"/>
        <v/>
      </c>
      <c r="P4637" s="91" t="str">
        <f t="shared" si="226"/>
        <v/>
      </c>
      <c r="R4637" s="91" t="str">
        <f t="shared" si="225"/>
        <v/>
      </c>
    </row>
    <row r="4638" spans="15:18" x14ac:dyDescent="0.2">
      <c r="O4638" s="134" t="str">
        <f t="shared" si="224"/>
        <v/>
      </c>
      <c r="P4638" s="91" t="str">
        <f t="shared" si="226"/>
        <v/>
      </c>
      <c r="R4638" s="91" t="str">
        <f t="shared" si="225"/>
        <v/>
      </c>
    </row>
    <row r="4639" spans="15:18" x14ac:dyDescent="0.2">
      <c r="O4639" s="134" t="str">
        <f t="shared" si="224"/>
        <v/>
      </c>
      <c r="P4639" s="91" t="str">
        <f t="shared" si="226"/>
        <v/>
      </c>
      <c r="R4639" s="91" t="str">
        <f t="shared" si="225"/>
        <v/>
      </c>
    </row>
    <row r="4640" spans="15:18" x14ac:dyDescent="0.2">
      <c r="O4640" s="134" t="str">
        <f t="shared" si="224"/>
        <v/>
      </c>
      <c r="P4640" s="91" t="str">
        <f t="shared" si="226"/>
        <v/>
      </c>
      <c r="R4640" s="91" t="str">
        <f t="shared" si="225"/>
        <v/>
      </c>
    </row>
    <row r="4641" spans="15:18" x14ac:dyDescent="0.2">
      <c r="O4641" s="134" t="str">
        <f t="shared" si="224"/>
        <v/>
      </c>
      <c r="P4641" s="91" t="str">
        <f t="shared" si="226"/>
        <v/>
      </c>
      <c r="R4641" s="91" t="str">
        <f t="shared" si="225"/>
        <v/>
      </c>
    </row>
    <row r="4642" spans="15:18" x14ac:dyDescent="0.2">
      <c r="O4642" s="134" t="str">
        <f t="shared" si="224"/>
        <v/>
      </c>
      <c r="P4642" s="91" t="str">
        <f t="shared" si="226"/>
        <v/>
      </c>
      <c r="R4642" s="91" t="str">
        <f t="shared" si="225"/>
        <v/>
      </c>
    </row>
    <row r="4643" spans="15:18" x14ac:dyDescent="0.2">
      <c r="O4643" s="134" t="str">
        <f t="shared" si="224"/>
        <v/>
      </c>
      <c r="P4643" s="91" t="str">
        <f t="shared" si="226"/>
        <v/>
      </c>
      <c r="R4643" s="91" t="str">
        <f t="shared" si="225"/>
        <v/>
      </c>
    </row>
    <row r="4644" spans="15:18" x14ac:dyDescent="0.2">
      <c r="O4644" s="134" t="str">
        <f t="shared" si="224"/>
        <v/>
      </c>
      <c r="P4644" s="91" t="str">
        <f t="shared" si="226"/>
        <v/>
      </c>
      <c r="R4644" s="91" t="str">
        <f t="shared" si="225"/>
        <v/>
      </c>
    </row>
    <row r="4645" spans="15:18" x14ac:dyDescent="0.2">
      <c r="O4645" s="134" t="str">
        <f t="shared" si="224"/>
        <v/>
      </c>
      <c r="P4645" s="91" t="str">
        <f t="shared" si="226"/>
        <v/>
      </c>
      <c r="R4645" s="91" t="str">
        <f t="shared" si="225"/>
        <v/>
      </c>
    </row>
    <row r="4646" spans="15:18" x14ac:dyDescent="0.2">
      <c r="O4646" s="134" t="str">
        <f t="shared" si="224"/>
        <v/>
      </c>
      <c r="P4646" s="91" t="str">
        <f t="shared" si="226"/>
        <v/>
      </c>
      <c r="R4646" s="91" t="str">
        <f t="shared" si="225"/>
        <v/>
      </c>
    </row>
    <row r="4647" spans="15:18" x14ac:dyDescent="0.2">
      <c r="O4647" s="134" t="str">
        <f t="shared" si="224"/>
        <v/>
      </c>
      <c r="P4647" s="91" t="str">
        <f t="shared" si="226"/>
        <v/>
      </c>
      <c r="R4647" s="91" t="str">
        <f t="shared" si="225"/>
        <v/>
      </c>
    </row>
    <row r="4648" spans="15:18" x14ac:dyDescent="0.2">
      <c r="O4648" s="134" t="str">
        <f t="shared" si="224"/>
        <v/>
      </c>
      <c r="P4648" s="91" t="str">
        <f t="shared" si="226"/>
        <v/>
      </c>
      <c r="R4648" s="91" t="str">
        <f t="shared" si="225"/>
        <v/>
      </c>
    </row>
    <row r="4649" spans="15:18" x14ac:dyDescent="0.2">
      <c r="O4649" s="134" t="str">
        <f t="shared" si="224"/>
        <v/>
      </c>
      <c r="P4649" s="91" t="str">
        <f t="shared" si="226"/>
        <v/>
      </c>
      <c r="R4649" s="91" t="str">
        <f t="shared" si="225"/>
        <v/>
      </c>
    </row>
    <row r="4650" spans="15:18" x14ac:dyDescent="0.2">
      <c r="O4650" s="134" t="str">
        <f t="shared" si="224"/>
        <v/>
      </c>
      <c r="P4650" s="91" t="str">
        <f t="shared" si="226"/>
        <v/>
      </c>
      <c r="R4650" s="91" t="str">
        <f t="shared" si="225"/>
        <v/>
      </c>
    </row>
    <row r="4651" spans="15:18" x14ac:dyDescent="0.2">
      <c r="O4651" s="134" t="str">
        <f t="shared" si="224"/>
        <v/>
      </c>
      <c r="P4651" s="91" t="str">
        <f t="shared" si="226"/>
        <v/>
      </c>
      <c r="R4651" s="91" t="str">
        <f t="shared" si="225"/>
        <v/>
      </c>
    </row>
    <row r="4652" spans="15:18" x14ac:dyDescent="0.2">
      <c r="O4652" s="134" t="str">
        <f t="shared" si="224"/>
        <v/>
      </c>
      <c r="P4652" s="91" t="str">
        <f t="shared" si="226"/>
        <v/>
      </c>
      <c r="R4652" s="91" t="str">
        <f t="shared" si="225"/>
        <v/>
      </c>
    </row>
    <row r="4653" spans="15:18" x14ac:dyDescent="0.2">
      <c r="O4653" s="134" t="str">
        <f t="shared" si="224"/>
        <v/>
      </c>
      <c r="P4653" s="91" t="str">
        <f t="shared" si="226"/>
        <v/>
      </c>
      <c r="R4653" s="91" t="str">
        <f t="shared" si="225"/>
        <v/>
      </c>
    </row>
    <row r="4654" spans="15:18" x14ac:dyDescent="0.2">
      <c r="O4654" s="134" t="str">
        <f t="shared" si="224"/>
        <v/>
      </c>
      <c r="P4654" s="91" t="str">
        <f t="shared" si="226"/>
        <v/>
      </c>
      <c r="R4654" s="91" t="str">
        <f t="shared" si="225"/>
        <v/>
      </c>
    </row>
    <row r="4655" spans="15:18" x14ac:dyDescent="0.2">
      <c r="O4655" s="134" t="str">
        <f t="shared" si="224"/>
        <v/>
      </c>
      <c r="P4655" s="91" t="str">
        <f t="shared" si="226"/>
        <v/>
      </c>
      <c r="R4655" s="91" t="str">
        <f t="shared" si="225"/>
        <v/>
      </c>
    </row>
    <row r="4656" spans="15:18" x14ac:dyDescent="0.2">
      <c r="O4656" s="134" t="str">
        <f t="shared" si="224"/>
        <v/>
      </c>
      <c r="P4656" s="91" t="str">
        <f t="shared" si="226"/>
        <v/>
      </c>
      <c r="R4656" s="91" t="str">
        <f t="shared" si="225"/>
        <v/>
      </c>
    </row>
    <row r="4657" spans="15:18" x14ac:dyDescent="0.2">
      <c r="O4657" s="134" t="str">
        <f t="shared" si="224"/>
        <v/>
      </c>
      <c r="P4657" s="91" t="str">
        <f t="shared" si="226"/>
        <v/>
      </c>
      <c r="R4657" s="91" t="str">
        <f t="shared" si="225"/>
        <v/>
      </c>
    </row>
    <row r="4658" spans="15:18" x14ac:dyDescent="0.2">
      <c r="O4658" s="134" t="str">
        <f t="shared" si="224"/>
        <v/>
      </c>
      <c r="P4658" s="91" t="str">
        <f t="shared" si="226"/>
        <v/>
      </c>
      <c r="R4658" s="91" t="str">
        <f t="shared" si="225"/>
        <v/>
      </c>
    </row>
    <row r="4659" spans="15:18" x14ac:dyDescent="0.2">
      <c r="O4659" s="134" t="str">
        <f t="shared" si="224"/>
        <v/>
      </c>
      <c r="P4659" s="91" t="str">
        <f t="shared" si="226"/>
        <v/>
      </c>
      <c r="R4659" s="91" t="str">
        <f t="shared" si="225"/>
        <v/>
      </c>
    </row>
    <row r="4660" spans="15:18" x14ac:dyDescent="0.2">
      <c r="O4660" s="134" t="str">
        <f t="shared" si="224"/>
        <v/>
      </c>
      <c r="P4660" s="91" t="str">
        <f t="shared" si="226"/>
        <v/>
      </c>
      <c r="R4660" s="91" t="str">
        <f t="shared" si="225"/>
        <v/>
      </c>
    </row>
    <row r="4661" spans="15:18" x14ac:dyDescent="0.2">
      <c r="O4661" s="134" t="str">
        <f t="shared" si="224"/>
        <v/>
      </c>
      <c r="P4661" s="91" t="str">
        <f t="shared" si="226"/>
        <v/>
      </c>
      <c r="R4661" s="91" t="str">
        <f t="shared" si="225"/>
        <v/>
      </c>
    </row>
    <row r="4662" spans="15:18" x14ac:dyDescent="0.2">
      <c r="O4662" s="134" t="str">
        <f t="shared" si="224"/>
        <v/>
      </c>
      <c r="P4662" s="91" t="str">
        <f t="shared" si="226"/>
        <v/>
      </c>
      <c r="R4662" s="91" t="str">
        <f t="shared" si="225"/>
        <v/>
      </c>
    </row>
    <row r="4663" spans="15:18" x14ac:dyDescent="0.2">
      <c r="O4663" s="134" t="str">
        <f t="shared" si="224"/>
        <v/>
      </c>
      <c r="P4663" s="91" t="str">
        <f t="shared" si="226"/>
        <v/>
      </c>
      <c r="R4663" s="91" t="str">
        <f t="shared" si="225"/>
        <v/>
      </c>
    </row>
    <row r="4664" spans="15:18" x14ac:dyDescent="0.2">
      <c r="O4664" s="134" t="str">
        <f t="shared" si="224"/>
        <v/>
      </c>
      <c r="P4664" s="91" t="str">
        <f t="shared" si="226"/>
        <v/>
      </c>
      <c r="R4664" s="91" t="str">
        <f t="shared" si="225"/>
        <v/>
      </c>
    </row>
    <row r="4665" spans="15:18" x14ac:dyDescent="0.2">
      <c r="O4665" s="134" t="str">
        <f t="shared" si="224"/>
        <v/>
      </c>
      <c r="P4665" s="91" t="str">
        <f t="shared" si="226"/>
        <v/>
      </c>
      <c r="R4665" s="91" t="str">
        <f t="shared" si="225"/>
        <v/>
      </c>
    </row>
    <row r="4666" spans="15:18" x14ac:dyDescent="0.2">
      <c r="O4666" s="134" t="str">
        <f t="shared" si="224"/>
        <v/>
      </c>
      <c r="P4666" s="91" t="str">
        <f t="shared" si="226"/>
        <v/>
      </c>
      <c r="R4666" s="91" t="str">
        <f t="shared" si="225"/>
        <v/>
      </c>
    </row>
    <row r="4667" spans="15:18" x14ac:dyDescent="0.2">
      <c r="O4667" s="134" t="str">
        <f t="shared" si="224"/>
        <v/>
      </c>
      <c r="P4667" s="91" t="str">
        <f t="shared" si="226"/>
        <v/>
      </c>
      <c r="R4667" s="91" t="str">
        <f t="shared" si="225"/>
        <v/>
      </c>
    </row>
    <row r="4668" spans="15:18" x14ac:dyDescent="0.2">
      <c r="O4668" s="134" t="str">
        <f t="shared" si="224"/>
        <v/>
      </c>
      <c r="P4668" s="91" t="str">
        <f t="shared" si="226"/>
        <v/>
      </c>
      <c r="R4668" s="91" t="str">
        <f t="shared" si="225"/>
        <v/>
      </c>
    </row>
    <row r="4669" spans="15:18" x14ac:dyDescent="0.2">
      <c r="O4669" s="134" t="str">
        <f t="shared" si="224"/>
        <v/>
      </c>
      <c r="P4669" s="91" t="str">
        <f t="shared" si="226"/>
        <v/>
      </c>
      <c r="R4669" s="91" t="str">
        <f t="shared" si="225"/>
        <v/>
      </c>
    </row>
    <row r="4670" spans="15:18" x14ac:dyDescent="0.2">
      <c r="O4670" s="134" t="str">
        <f t="shared" si="224"/>
        <v/>
      </c>
      <c r="P4670" s="91" t="str">
        <f t="shared" si="226"/>
        <v/>
      </c>
      <c r="R4670" s="91" t="str">
        <f t="shared" si="225"/>
        <v/>
      </c>
    </row>
    <row r="4671" spans="15:18" x14ac:dyDescent="0.2">
      <c r="O4671" s="134" t="str">
        <f t="shared" si="224"/>
        <v/>
      </c>
      <c r="P4671" s="91" t="str">
        <f t="shared" si="226"/>
        <v/>
      </c>
      <c r="R4671" s="91" t="str">
        <f t="shared" si="225"/>
        <v/>
      </c>
    </row>
    <row r="4672" spans="15:18" x14ac:dyDescent="0.2">
      <c r="O4672" s="134" t="str">
        <f t="shared" si="224"/>
        <v/>
      </c>
      <c r="P4672" s="91" t="str">
        <f t="shared" si="226"/>
        <v/>
      </c>
      <c r="R4672" s="91" t="str">
        <f t="shared" si="225"/>
        <v/>
      </c>
    </row>
    <row r="4673" spans="15:18" x14ac:dyDescent="0.2">
      <c r="O4673" s="134" t="str">
        <f t="shared" si="224"/>
        <v/>
      </c>
      <c r="P4673" s="91" t="str">
        <f t="shared" si="226"/>
        <v/>
      </c>
      <c r="R4673" s="91" t="str">
        <f t="shared" si="225"/>
        <v/>
      </c>
    </row>
    <row r="4674" spans="15:18" x14ac:dyDescent="0.2">
      <c r="O4674" s="134" t="str">
        <f t="shared" si="224"/>
        <v/>
      </c>
      <c r="P4674" s="91" t="str">
        <f t="shared" si="226"/>
        <v/>
      </c>
      <c r="R4674" s="91" t="str">
        <f t="shared" si="225"/>
        <v/>
      </c>
    </row>
    <row r="4675" spans="15:18" x14ac:dyDescent="0.2">
      <c r="O4675" s="134" t="str">
        <f t="shared" ref="O4675:O4738" si="227">IF(A4675="","",1)</f>
        <v/>
      </c>
      <c r="P4675" s="91" t="str">
        <f t="shared" si="226"/>
        <v/>
      </c>
      <c r="R4675" s="91" t="str">
        <f t="shared" ref="R4675:R4738" si="228">IF(S4675="AGENT",2,"")&amp;IF(S4675="CLIENT",1,"")</f>
        <v/>
      </c>
    </row>
    <row r="4676" spans="15:18" x14ac:dyDescent="0.2">
      <c r="O4676" s="134" t="str">
        <f t="shared" si="227"/>
        <v/>
      </c>
      <c r="P4676" s="91" t="str">
        <f t="shared" ref="P4676:P4739" si="229">IF(OR(L4676="TROP CHER ALL IN", L4676="TROP CHER FOB", L4676="TROP CHER FRET", L4676="REP HORS DELAIS", L4676="PDT NON ADAPTE", L4676="CDE ANNULEE", L4676="AUTRE"),1, "")</f>
        <v/>
      </c>
      <c r="R4676" s="91" t="str">
        <f t="shared" si="228"/>
        <v/>
      </c>
    </row>
    <row r="4677" spans="15:18" x14ac:dyDescent="0.2">
      <c r="O4677" s="134" t="str">
        <f t="shared" si="227"/>
        <v/>
      </c>
      <c r="P4677" s="91" t="str">
        <f t="shared" si="229"/>
        <v/>
      </c>
      <c r="R4677" s="91" t="str">
        <f t="shared" si="228"/>
        <v/>
      </c>
    </row>
    <row r="4678" spans="15:18" x14ac:dyDescent="0.2">
      <c r="O4678" s="134" t="str">
        <f t="shared" si="227"/>
        <v/>
      </c>
      <c r="P4678" s="91" t="str">
        <f t="shared" si="229"/>
        <v/>
      </c>
      <c r="R4678" s="91" t="str">
        <f t="shared" si="228"/>
        <v/>
      </c>
    </row>
    <row r="4679" spans="15:18" x14ac:dyDescent="0.2">
      <c r="O4679" s="134" t="str">
        <f t="shared" si="227"/>
        <v/>
      </c>
      <c r="P4679" s="91" t="str">
        <f t="shared" si="229"/>
        <v/>
      </c>
      <c r="R4679" s="91" t="str">
        <f t="shared" si="228"/>
        <v/>
      </c>
    </row>
    <row r="4680" spans="15:18" x14ac:dyDescent="0.2">
      <c r="O4680" s="134" t="str">
        <f t="shared" si="227"/>
        <v/>
      </c>
      <c r="P4680" s="91" t="str">
        <f t="shared" si="229"/>
        <v/>
      </c>
      <c r="R4680" s="91" t="str">
        <f t="shared" si="228"/>
        <v/>
      </c>
    </row>
    <row r="4681" spans="15:18" x14ac:dyDescent="0.2">
      <c r="O4681" s="134" t="str">
        <f t="shared" si="227"/>
        <v/>
      </c>
      <c r="P4681" s="91" t="str">
        <f t="shared" si="229"/>
        <v/>
      </c>
      <c r="R4681" s="91" t="str">
        <f t="shared" si="228"/>
        <v/>
      </c>
    </row>
    <row r="4682" spans="15:18" x14ac:dyDescent="0.2">
      <c r="O4682" s="134" t="str">
        <f t="shared" si="227"/>
        <v/>
      </c>
      <c r="P4682" s="91" t="str">
        <f t="shared" si="229"/>
        <v/>
      </c>
      <c r="R4682" s="91" t="str">
        <f t="shared" si="228"/>
        <v/>
      </c>
    </row>
    <row r="4683" spans="15:18" x14ac:dyDescent="0.2">
      <c r="O4683" s="134" t="str">
        <f t="shared" si="227"/>
        <v/>
      </c>
      <c r="P4683" s="91" t="str">
        <f t="shared" si="229"/>
        <v/>
      </c>
      <c r="R4683" s="91" t="str">
        <f t="shared" si="228"/>
        <v/>
      </c>
    </row>
    <row r="4684" spans="15:18" x14ac:dyDescent="0.2">
      <c r="O4684" s="134" t="str">
        <f t="shared" si="227"/>
        <v/>
      </c>
      <c r="P4684" s="91" t="str">
        <f t="shared" si="229"/>
        <v/>
      </c>
      <c r="R4684" s="91" t="str">
        <f t="shared" si="228"/>
        <v/>
      </c>
    </row>
    <row r="4685" spans="15:18" x14ac:dyDescent="0.2">
      <c r="O4685" s="134" t="str">
        <f t="shared" si="227"/>
        <v/>
      </c>
      <c r="P4685" s="91" t="str">
        <f t="shared" si="229"/>
        <v/>
      </c>
      <c r="R4685" s="91" t="str">
        <f t="shared" si="228"/>
        <v/>
      </c>
    </row>
    <row r="4686" spans="15:18" x14ac:dyDescent="0.2">
      <c r="O4686" s="134" t="str">
        <f t="shared" si="227"/>
        <v/>
      </c>
      <c r="P4686" s="91" t="str">
        <f t="shared" si="229"/>
        <v/>
      </c>
      <c r="R4686" s="91" t="str">
        <f t="shared" si="228"/>
        <v/>
      </c>
    </row>
    <row r="4687" spans="15:18" x14ac:dyDescent="0.2">
      <c r="O4687" s="134" t="str">
        <f t="shared" si="227"/>
        <v/>
      </c>
      <c r="P4687" s="91" t="str">
        <f t="shared" si="229"/>
        <v/>
      </c>
      <c r="R4687" s="91" t="str">
        <f t="shared" si="228"/>
        <v/>
      </c>
    </row>
    <row r="4688" spans="15:18" x14ac:dyDescent="0.2">
      <c r="O4688" s="134" t="str">
        <f t="shared" si="227"/>
        <v/>
      </c>
      <c r="P4688" s="91" t="str">
        <f t="shared" si="229"/>
        <v/>
      </c>
      <c r="R4688" s="91" t="str">
        <f t="shared" si="228"/>
        <v/>
      </c>
    </row>
    <row r="4689" spans="15:18" x14ac:dyDescent="0.2">
      <c r="O4689" s="134" t="str">
        <f t="shared" si="227"/>
        <v/>
      </c>
      <c r="P4689" s="91" t="str">
        <f t="shared" si="229"/>
        <v/>
      </c>
      <c r="R4689" s="91" t="str">
        <f t="shared" si="228"/>
        <v/>
      </c>
    </row>
    <row r="4690" spans="15:18" x14ac:dyDescent="0.2">
      <c r="O4690" s="134" t="str">
        <f t="shared" si="227"/>
        <v/>
      </c>
      <c r="P4690" s="91" t="str">
        <f t="shared" si="229"/>
        <v/>
      </c>
      <c r="R4690" s="91" t="str">
        <f t="shared" si="228"/>
        <v/>
      </c>
    </row>
    <row r="4691" spans="15:18" x14ac:dyDescent="0.2">
      <c r="O4691" s="134" t="str">
        <f t="shared" si="227"/>
        <v/>
      </c>
      <c r="P4691" s="91" t="str">
        <f t="shared" si="229"/>
        <v/>
      </c>
      <c r="R4691" s="91" t="str">
        <f t="shared" si="228"/>
        <v/>
      </c>
    </row>
    <row r="4692" spans="15:18" x14ac:dyDescent="0.2">
      <c r="O4692" s="134" t="str">
        <f t="shared" si="227"/>
        <v/>
      </c>
      <c r="P4692" s="91" t="str">
        <f t="shared" si="229"/>
        <v/>
      </c>
      <c r="R4692" s="91" t="str">
        <f t="shared" si="228"/>
        <v/>
      </c>
    </row>
    <row r="4693" spans="15:18" x14ac:dyDescent="0.2">
      <c r="O4693" s="134" t="str">
        <f t="shared" si="227"/>
        <v/>
      </c>
      <c r="P4693" s="91" t="str">
        <f t="shared" si="229"/>
        <v/>
      </c>
      <c r="R4693" s="91" t="str">
        <f t="shared" si="228"/>
        <v/>
      </c>
    </row>
    <row r="4694" spans="15:18" x14ac:dyDescent="0.2">
      <c r="O4694" s="134" t="str">
        <f t="shared" si="227"/>
        <v/>
      </c>
      <c r="P4694" s="91" t="str">
        <f t="shared" si="229"/>
        <v/>
      </c>
      <c r="R4694" s="91" t="str">
        <f t="shared" si="228"/>
        <v/>
      </c>
    </row>
    <row r="4695" spans="15:18" x14ac:dyDescent="0.2">
      <c r="O4695" s="134" t="str">
        <f t="shared" si="227"/>
        <v/>
      </c>
      <c r="P4695" s="91" t="str">
        <f t="shared" si="229"/>
        <v/>
      </c>
      <c r="R4695" s="91" t="str">
        <f t="shared" si="228"/>
        <v/>
      </c>
    </row>
    <row r="4696" spans="15:18" x14ac:dyDescent="0.2">
      <c r="O4696" s="134" t="str">
        <f t="shared" si="227"/>
        <v/>
      </c>
      <c r="P4696" s="91" t="str">
        <f t="shared" si="229"/>
        <v/>
      </c>
      <c r="R4696" s="91" t="str">
        <f t="shared" si="228"/>
        <v/>
      </c>
    </row>
    <row r="4697" spans="15:18" x14ac:dyDescent="0.2">
      <c r="O4697" s="134" t="str">
        <f t="shared" si="227"/>
        <v/>
      </c>
      <c r="P4697" s="91" t="str">
        <f t="shared" si="229"/>
        <v/>
      </c>
      <c r="R4697" s="91" t="str">
        <f t="shared" si="228"/>
        <v/>
      </c>
    </row>
    <row r="4698" spans="15:18" x14ac:dyDescent="0.2">
      <c r="O4698" s="134" t="str">
        <f t="shared" si="227"/>
        <v/>
      </c>
      <c r="P4698" s="91" t="str">
        <f t="shared" si="229"/>
        <v/>
      </c>
      <c r="R4698" s="91" t="str">
        <f t="shared" si="228"/>
        <v/>
      </c>
    </row>
    <row r="4699" spans="15:18" x14ac:dyDescent="0.2">
      <c r="O4699" s="134" t="str">
        <f t="shared" si="227"/>
        <v/>
      </c>
      <c r="P4699" s="91" t="str">
        <f t="shared" si="229"/>
        <v/>
      </c>
      <c r="R4699" s="91" t="str">
        <f t="shared" si="228"/>
        <v/>
      </c>
    </row>
    <row r="4700" spans="15:18" x14ac:dyDescent="0.2">
      <c r="O4700" s="134" t="str">
        <f t="shared" si="227"/>
        <v/>
      </c>
      <c r="P4700" s="91" t="str">
        <f t="shared" si="229"/>
        <v/>
      </c>
      <c r="R4700" s="91" t="str">
        <f t="shared" si="228"/>
        <v/>
      </c>
    </row>
    <row r="4701" spans="15:18" x14ac:dyDescent="0.2">
      <c r="O4701" s="134" t="str">
        <f t="shared" si="227"/>
        <v/>
      </c>
      <c r="P4701" s="91" t="str">
        <f t="shared" si="229"/>
        <v/>
      </c>
      <c r="R4701" s="91" t="str">
        <f t="shared" si="228"/>
        <v/>
      </c>
    </row>
    <row r="4702" spans="15:18" x14ac:dyDescent="0.2">
      <c r="O4702" s="134" t="str">
        <f t="shared" si="227"/>
        <v/>
      </c>
      <c r="P4702" s="91" t="str">
        <f t="shared" si="229"/>
        <v/>
      </c>
      <c r="R4702" s="91" t="str">
        <f t="shared" si="228"/>
        <v/>
      </c>
    </row>
    <row r="4703" spans="15:18" x14ac:dyDescent="0.2">
      <c r="O4703" s="134" t="str">
        <f t="shared" si="227"/>
        <v/>
      </c>
      <c r="P4703" s="91" t="str">
        <f t="shared" si="229"/>
        <v/>
      </c>
      <c r="R4703" s="91" t="str">
        <f t="shared" si="228"/>
        <v/>
      </c>
    </row>
    <row r="4704" spans="15:18" x14ac:dyDescent="0.2">
      <c r="O4704" s="134" t="str">
        <f t="shared" si="227"/>
        <v/>
      </c>
      <c r="P4704" s="91" t="str">
        <f t="shared" si="229"/>
        <v/>
      </c>
      <c r="R4704" s="91" t="str">
        <f t="shared" si="228"/>
        <v/>
      </c>
    </row>
    <row r="4705" spans="15:18" x14ac:dyDescent="0.2">
      <c r="O4705" s="134" t="str">
        <f t="shared" si="227"/>
        <v/>
      </c>
      <c r="P4705" s="91" t="str">
        <f t="shared" si="229"/>
        <v/>
      </c>
      <c r="R4705" s="91" t="str">
        <f t="shared" si="228"/>
        <v/>
      </c>
    </row>
    <row r="4706" spans="15:18" x14ac:dyDescent="0.2">
      <c r="O4706" s="134" t="str">
        <f t="shared" si="227"/>
        <v/>
      </c>
      <c r="P4706" s="91" t="str">
        <f t="shared" si="229"/>
        <v/>
      </c>
      <c r="R4706" s="91" t="str">
        <f t="shared" si="228"/>
        <v/>
      </c>
    </row>
    <row r="4707" spans="15:18" x14ac:dyDescent="0.2">
      <c r="O4707" s="134" t="str">
        <f t="shared" si="227"/>
        <v/>
      </c>
      <c r="P4707" s="91" t="str">
        <f t="shared" si="229"/>
        <v/>
      </c>
      <c r="R4707" s="91" t="str">
        <f t="shared" si="228"/>
        <v/>
      </c>
    </row>
    <row r="4708" spans="15:18" x14ac:dyDescent="0.2">
      <c r="O4708" s="134" t="str">
        <f t="shared" si="227"/>
        <v/>
      </c>
      <c r="P4708" s="91" t="str">
        <f t="shared" si="229"/>
        <v/>
      </c>
      <c r="R4708" s="91" t="str">
        <f t="shared" si="228"/>
        <v/>
      </c>
    </row>
    <row r="4709" spans="15:18" x14ac:dyDescent="0.2">
      <c r="O4709" s="134" t="str">
        <f t="shared" si="227"/>
        <v/>
      </c>
      <c r="P4709" s="91" t="str">
        <f t="shared" si="229"/>
        <v/>
      </c>
      <c r="R4709" s="91" t="str">
        <f t="shared" si="228"/>
        <v/>
      </c>
    </row>
    <row r="4710" spans="15:18" x14ac:dyDescent="0.2">
      <c r="O4710" s="134" t="str">
        <f t="shared" si="227"/>
        <v/>
      </c>
      <c r="P4710" s="91" t="str">
        <f t="shared" si="229"/>
        <v/>
      </c>
      <c r="R4710" s="91" t="str">
        <f t="shared" si="228"/>
        <v/>
      </c>
    </row>
    <row r="4711" spans="15:18" x14ac:dyDescent="0.2">
      <c r="O4711" s="134" t="str">
        <f t="shared" si="227"/>
        <v/>
      </c>
      <c r="P4711" s="91" t="str">
        <f t="shared" si="229"/>
        <v/>
      </c>
      <c r="R4711" s="91" t="str">
        <f t="shared" si="228"/>
        <v/>
      </c>
    </row>
    <row r="4712" spans="15:18" x14ac:dyDescent="0.2">
      <c r="O4712" s="134" t="str">
        <f t="shared" si="227"/>
        <v/>
      </c>
      <c r="P4712" s="91" t="str">
        <f t="shared" si="229"/>
        <v/>
      </c>
      <c r="R4712" s="91" t="str">
        <f t="shared" si="228"/>
        <v/>
      </c>
    </row>
    <row r="4713" spans="15:18" x14ac:dyDescent="0.2">
      <c r="O4713" s="134" t="str">
        <f t="shared" si="227"/>
        <v/>
      </c>
      <c r="P4713" s="91" t="str">
        <f t="shared" si="229"/>
        <v/>
      </c>
      <c r="R4713" s="91" t="str">
        <f t="shared" si="228"/>
        <v/>
      </c>
    </row>
    <row r="4714" spans="15:18" x14ac:dyDescent="0.2">
      <c r="O4714" s="134" t="str">
        <f t="shared" si="227"/>
        <v/>
      </c>
      <c r="P4714" s="91" t="str">
        <f t="shared" si="229"/>
        <v/>
      </c>
      <c r="R4714" s="91" t="str">
        <f t="shared" si="228"/>
        <v/>
      </c>
    </row>
    <row r="4715" spans="15:18" x14ac:dyDescent="0.2">
      <c r="O4715" s="134" t="str">
        <f t="shared" si="227"/>
        <v/>
      </c>
      <c r="P4715" s="91" t="str">
        <f t="shared" si="229"/>
        <v/>
      </c>
      <c r="R4715" s="91" t="str">
        <f t="shared" si="228"/>
        <v/>
      </c>
    </row>
    <row r="4716" spans="15:18" x14ac:dyDescent="0.2">
      <c r="O4716" s="134" t="str">
        <f t="shared" si="227"/>
        <v/>
      </c>
      <c r="P4716" s="91" t="str">
        <f t="shared" si="229"/>
        <v/>
      </c>
      <c r="R4716" s="91" t="str">
        <f t="shared" si="228"/>
        <v/>
      </c>
    </row>
    <row r="4717" spans="15:18" x14ac:dyDescent="0.2">
      <c r="O4717" s="134" t="str">
        <f t="shared" si="227"/>
        <v/>
      </c>
      <c r="P4717" s="91" t="str">
        <f t="shared" si="229"/>
        <v/>
      </c>
      <c r="R4717" s="91" t="str">
        <f t="shared" si="228"/>
        <v/>
      </c>
    </row>
    <row r="4718" spans="15:18" x14ac:dyDescent="0.2">
      <c r="O4718" s="134" t="str">
        <f t="shared" si="227"/>
        <v/>
      </c>
      <c r="P4718" s="91" t="str">
        <f t="shared" si="229"/>
        <v/>
      </c>
      <c r="R4718" s="91" t="str">
        <f t="shared" si="228"/>
        <v/>
      </c>
    </row>
    <row r="4719" spans="15:18" x14ac:dyDescent="0.2">
      <c r="O4719" s="134" t="str">
        <f t="shared" si="227"/>
        <v/>
      </c>
      <c r="P4719" s="91" t="str">
        <f t="shared" si="229"/>
        <v/>
      </c>
      <c r="R4719" s="91" t="str">
        <f t="shared" si="228"/>
        <v/>
      </c>
    </row>
    <row r="4720" spans="15:18" x14ac:dyDescent="0.2">
      <c r="O4720" s="134" t="str">
        <f t="shared" si="227"/>
        <v/>
      </c>
      <c r="P4720" s="91" t="str">
        <f t="shared" si="229"/>
        <v/>
      </c>
      <c r="R4720" s="91" t="str">
        <f t="shared" si="228"/>
        <v/>
      </c>
    </row>
    <row r="4721" spans="15:18" x14ac:dyDescent="0.2">
      <c r="O4721" s="134" t="str">
        <f t="shared" si="227"/>
        <v/>
      </c>
      <c r="P4721" s="91" t="str">
        <f t="shared" si="229"/>
        <v/>
      </c>
      <c r="R4721" s="91" t="str">
        <f t="shared" si="228"/>
        <v/>
      </c>
    </row>
    <row r="4722" spans="15:18" x14ac:dyDescent="0.2">
      <c r="O4722" s="134" t="str">
        <f t="shared" si="227"/>
        <v/>
      </c>
      <c r="P4722" s="91" t="str">
        <f t="shared" si="229"/>
        <v/>
      </c>
      <c r="R4722" s="91" t="str">
        <f t="shared" si="228"/>
        <v/>
      </c>
    </row>
    <row r="4723" spans="15:18" x14ac:dyDescent="0.2">
      <c r="O4723" s="134" t="str">
        <f t="shared" si="227"/>
        <v/>
      </c>
      <c r="P4723" s="91" t="str">
        <f t="shared" si="229"/>
        <v/>
      </c>
      <c r="R4723" s="91" t="str">
        <f t="shared" si="228"/>
        <v/>
      </c>
    </row>
    <row r="4724" spans="15:18" x14ac:dyDescent="0.2">
      <c r="O4724" s="134" t="str">
        <f t="shared" si="227"/>
        <v/>
      </c>
      <c r="P4724" s="91" t="str">
        <f t="shared" si="229"/>
        <v/>
      </c>
      <c r="R4724" s="91" t="str">
        <f t="shared" si="228"/>
        <v/>
      </c>
    </row>
    <row r="4725" spans="15:18" x14ac:dyDescent="0.2">
      <c r="O4725" s="134" t="str">
        <f t="shared" si="227"/>
        <v/>
      </c>
      <c r="P4725" s="91" t="str">
        <f t="shared" si="229"/>
        <v/>
      </c>
      <c r="R4725" s="91" t="str">
        <f t="shared" si="228"/>
        <v/>
      </c>
    </row>
    <row r="4726" spans="15:18" x14ac:dyDescent="0.2">
      <c r="O4726" s="134" t="str">
        <f t="shared" si="227"/>
        <v/>
      </c>
      <c r="P4726" s="91" t="str">
        <f t="shared" si="229"/>
        <v/>
      </c>
      <c r="R4726" s="91" t="str">
        <f t="shared" si="228"/>
        <v/>
      </c>
    </row>
    <row r="4727" spans="15:18" x14ac:dyDescent="0.2">
      <c r="O4727" s="134" t="str">
        <f t="shared" si="227"/>
        <v/>
      </c>
      <c r="P4727" s="91" t="str">
        <f t="shared" si="229"/>
        <v/>
      </c>
      <c r="R4727" s="91" t="str">
        <f t="shared" si="228"/>
        <v/>
      </c>
    </row>
    <row r="4728" spans="15:18" x14ac:dyDescent="0.2">
      <c r="O4728" s="134" t="str">
        <f t="shared" si="227"/>
        <v/>
      </c>
      <c r="P4728" s="91" t="str">
        <f t="shared" si="229"/>
        <v/>
      </c>
      <c r="R4728" s="91" t="str">
        <f t="shared" si="228"/>
        <v/>
      </c>
    </row>
    <row r="4729" spans="15:18" x14ac:dyDescent="0.2">
      <c r="O4729" s="134" t="str">
        <f t="shared" si="227"/>
        <v/>
      </c>
      <c r="P4729" s="91" t="str">
        <f t="shared" si="229"/>
        <v/>
      </c>
      <c r="R4729" s="91" t="str">
        <f t="shared" si="228"/>
        <v/>
      </c>
    </row>
    <row r="4730" spans="15:18" x14ac:dyDescent="0.2">
      <c r="O4730" s="134" t="str">
        <f t="shared" si="227"/>
        <v/>
      </c>
      <c r="P4730" s="91" t="str">
        <f t="shared" si="229"/>
        <v/>
      </c>
      <c r="R4730" s="91" t="str">
        <f t="shared" si="228"/>
        <v/>
      </c>
    </row>
    <row r="4731" spans="15:18" x14ac:dyDescent="0.2">
      <c r="O4731" s="134" t="str">
        <f t="shared" si="227"/>
        <v/>
      </c>
      <c r="P4731" s="91" t="str">
        <f t="shared" si="229"/>
        <v/>
      </c>
      <c r="R4731" s="91" t="str">
        <f t="shared" si="228"/>
        <v/>
      </c>
    </row>
    <row r="4732" spans="15:18" x14ac:dyDescent="0.2">
      <c r="O4732" s="134" t="str">
        <f t="shared" si="227"/>
        <v/>
      </c>
      <c r="P4732" s="91" t="str">
        <f t="shared" si="229"/>
        <v/>
      </c>
      <c r="R4732" s="91" t="str">
        <f t="shared" si="228"/>
        <v/>
      </c>
    </row>
    <row r="4733" spans="15:18" x14ac:dyDescent="0.2">
      <c r="O4733" s="134" t="str">
        <f t="shared" si="227"/>
        <v/>
      </c>
      <c r="P4733" s="91" t="str">
        <f t="shared" si="229"/>
        <v/>
      </c>
      <c r="R4733" s="91" t="str">
        <f t="shared" si="228"/>
        <v/>
      </c>
    </row>
    <row r="4734" spans="15:18" x14ac:dyDescent="0.2">
      <c r="O4734" s="134" t="str">
        <f t="shared" si="227"/>
        <v/>
      </c>
      <c r="P4734" s="91" t="str">
        <f t="shared" si="229"/>
        <v/>
      </c>
      <c r="R4734" s="91" t="str">
        <f t="shared" si="228"/>
        <v/>
      </c>
    </row>
    <row r="4735" spans="15:18" x14ac:dyDescent="0.2">
      <c r="O4735" s="134" t="str">
        <f t="shared" si="227"/>
        <v/>
      </c>
      <c r="P4735" s="91" t="str">
        <f t="shared" si="229"/>
        <v/>
      </c>
      <c r="R4735" s="91" t="str">
        <f t="shared" si="228"/>
        <v/>
      </c>
    </row>
    <row r="4736" spans="15:18" x14ac:dyDescent="0.2">
      <c r="O4736" s="134" t="str">
        <f t="shared" si="227"/>
        <v/>
      </c>
      <c r="P4736" s="91" t="str">
        <f t="shared" si="229"/>
        <v/>
      </c>
      <c r="R4736" s="91" t="str">
        <f t="shared" si="228"/>
        <v/>
      </c>
    </row>
    <row r="4737" spans="15:18" x14ac:dyDescent="0.2">
      <c r="O4737" s="134" t="str">
        <f t="shared" si="227"/>
        <v/>
      </c>
      <c r="P4737" s="91" t="str">
        <f t="shared" si="229"/>
        <v/>
      </c>
      <c r="R4737" s="91" t="str">
        <f t="shared" si="228"/>
        <v/>
      </c>
    </row>
    <row r="4738" spans="15:18" x14ac:dyDescent="0.2">
      <c r="O4738" s="134" t="str">
        <f t="shared" si="227"/>
        <v/>
      </c>
      <c r="P4738" s="91" t="str">
        <f t="shared" si="229"/>
        <v/>
      </c>
      <c r="R4738" s="91" t="str">
        <f t="shared" si="228"/>
        <v/>
      </c>
    </row>
    <row r="4739" spans="15:18" x14ac:dyDescent="0.2">
      <c r="O4739" s="134" t="str">
        <f t="shared" ref="O4739:O4802" si="230">IF(A4739="","",1)</f>
        <v/>
      </c>
      <c r="P4739" s="91" t="str">
        <f t="shared" si="229"/>
        <v/>
      </c>
      <c r="R4739" s="91" t="str">
        <f t="shared" ref="R4739:R4802" si="231">IF(S4739="AGENT",2,"")&amp;IF(S4739="CLIENT",1,"")</f>
        <v/>
      </c>
    </row>
    <row r="4740" spans="15:18" x14ac:dyDescent="0.2">
      <c r="O4740" s="134" t="str">
        <f t="shared" si="230"/>
        <v/>
      </c>
      <c r="P4740" s="91" t="str">
        <f t="shared" ref="P4740:P4803" si="232">IF(OR(L4740="TROP CHER ALL IN", L4740="TROP CHER FOB", L4740="TROP CHER FRET", L4740="REP HORS DELAIS", L4740="PDT NON ADAPTE", L4740="CDE ANNULEE", L4740="AUTRE"),1, "")</f>
        <v/>
      </c>
      <c r="R4740" s="91" t="str">
        <f t="shared" si="231"/>
        <v/>
      </c>
    </row>
    <row r="4741" spans="15:18" x14ac:dyDescent="0.2">
      <c r="O4741" s="134" t="str">
        <f t="shared" si="230"/>
        <v/>
      </c>
      <c r="P4741" s="91" t="str">
        <f t="shared" si="232"/>
        <v/>
      </c>
      <c r="R4741" s="91" t="str">
        <f t="shared" si="231"/>
        <v/>
      </c>
    </row>
    <row r="4742" spans="15:18" x14ac:dyDescent="0.2">
      <c r="O4742" s="134" t="str">
        <f t="shared" si="230"/>
        <v/>
      </c>
      <c r="P4742" s="91" t="str">
        <f t="shared" si="232"/>
        <v/>
      </c>
      <c r="R4742" s="91" t="str">
        <f t="shared" si="231"/>
        <v/>
      </c>
    </row>
    <row r="4743" spans="15:18" x14ac:dyDescent="0.2">
      <c r="O4743" s="134" t="str">
        <f t="shared" si="230"/>
        <v/>
      </c>
      <c r="P4743" s="91" t="str">
        <f t="shared" si="232"/>
        <v/>
      </c>
      <c r="R4743" s="91" t="str">
        <f t="shared" si="231"/>
        <v/>
      </c>
    </row>
    <row r="4744" spans="15:18" x14ac:dyDescent="0.2">
      <c r="O4744" s="134" t="str">
        <f t="shared" si="230"/>
        <v/>
      </c>
      <c r="P4744" s="91" t="str">
        <f t="shared" si="232"/>
        <v/>
      </c>
      <c r="R4744" s="91" t="str">
        <f t="shared" si="231"/>
        <v/>
      </c>
    </row>
    <row r="4745" spans="15:18" x14ac:dyDescent="0.2">
      <c r="O4745" s="134" t="str">
        <f t="shared" si="230"/>
        <v/>
      </c>
      <c r="P4745" s="91" t="str">
        <f t="shared" si="232"/>
        <v/>
      </c>
      <c r="R4745" s="91" t="str">
        <f t="shared" si="231"/>
        <v/>
      </c>
    </row>
    <row r="4746" spans="15:18" x14ac:dyDescent="0.2">
      <c r="O4746" s="134" t="str">
        <f t="shared" si="230"/>
        <v/>
      </c>
      <c r="P4746" s="91" t="str">
        <f t="shared" si="232"/>
        <v/>
      </c>
      <c r="R4746" s="91" t="str">
        <f t="shared" si="231"/>
        <v/>
      </c>
    </row>
    <row r="4747" spans="15:18" x14ac:dyDescent="0.2">
      <c r="O4747" s="134" t="str">
        <f t="shared" si="230"/>
        <v/>
      </c>
      <c r="P4747" s="91" t="str">
        <f t="shared" si="232"/>
        <v/>
      </c>
      <c r="R4747" s="91" t="str">
        <f t="shared" si="231"/>
        <v/>
      </c>
    </row>
    <row r="4748" spans="15:18" x14ac:dyDescent="0.2">
      <c r="O4748" s="134" t="str">
        <f t="shared" si="230"/>
        <v/>
      </c>
      <c r="P4748" s="91" t="str">
        <f t="shared" si="232"/>
        <v/>
      </c>
      <c r="R4748" s="91" t="str">
        <f t="shared" si="231"/>
        <v/>
      </c>
    </row>
    <row r="4749" spans="15:18" x14ac:dyDescent="0.2">
      <c r="O4749" s="134" t="str">
        <f t="shared" si="230"/>
        <v/>
      </c>
      <c r="P4749" s="91" t="str">
        <f t="shared" si="232"/>
        <v/>
      </c>
      <c r="R4749" s="91" t="str">
        <f t="shared" si="231"/>
        <v/>
      </c>
    </row>
    <row r="4750" spans="15:18" x14ac:dyDescent="0.2">
      <c r="O4750" s="134" t="str">
        <f t="shared" si="230"/>
        <v/>
      </c>
      <c r="P4750" s="91" t="str">
        <f t="shared" si="232"/>
        <v/>
      </c>
      <c r="R4750" s="91" t="str">
        <f t="shared" si="231"/>
        <v/>
      </c>
    </row>
    <row r="4751" spans="15:18" x14ac:dyDescent="0.2">
      <c r="O4751" s="134" t="str">
        <f t="shared" si="230"/>
        <v/>
      </c>
      <c r="P4751" s="91" t="str">
        <f t="shared" si="232"/>
        <v/>
      </c>
      <c r="R4751" s="91" t="str">
        <f t="shared" si="231"/>
        <v/>
      </c>
    </row>
    <row r="4752" spans="15:18" x14ac:dyDescent="0.2">
      <c r="O4752" s="134" t="str">
        <f t="shared" si="230"/>
        <v/>
      </c>
      <c r="P4752" s="91" t="str">
        <f t="shared" si="232"/>
        <v/>
      </c>
      <c r="R4752" s="91" t="str">
        <f t="shared" si="231"/>
        <v/>
      </c>
    </row>
    <row r="4753" spans="15:18" x14ac:dyDescent="0.2">
      <c r="O4753" s="134" t="str">
        <f t="shared" si="230"/>
        <v/>
      </c>
      <c r="P4753" s="91" t="str">
        <f t="shared" si="232"/>
        <v/>
      </c>
      <c r="R4753" s="91" t="str">
        <f t="shared" si="231"/>
        <v/>
      </c>
    </row>
    <row r="4754" spans="15:18" x14ac:dyDescent="0.2">
      <c r="O4754" s="134" t="str">
        <f t="shared" si="230"/>
        <v/>
      </c>
      <c r="P4754" s="91" t="str">
        <f t="shared" si="232"/>
        <v/>
      </c>
      <c r="R4754" s="91" t="str">
        <f t="shared" si="231"/>
        <v/>
      </c>
    </row>
    <row r="4755" spans="15:18" x14ac:dyDescent="0.2">
      <c r="O4755" s="134" t="str">
        <f t="shared" si="230"/>
        <v/>
      </c>
      <c r="P4755" s="91" t="str">
        <f t="shared" si="232"/>
        <v/>
      </c>
      <c r="R4755" s="91" t="str">
        <f t="shared" si="231"/>
        <v/>
      </c>
    </row>
    <row r="4756" spans="15:18" x14ac:dyDescent="0.2">
      <c r="O4756" s="134" t="str">
        <f t="shared" si="230"/>
        <v/>
      </c>
      <c r="P4756" s="91" t="str">
        <f t="shared" si="232"/>
        <v/>
      </c>
      <c r="R4756" s="91" t="str">
        <f t="shared" si="231"/>
        <v/>
      </c>
    </row>
    <row r="4757" spans="15:18" x14ac:dyDescent="0.2">
      <c r="O4757" s="134" t="str">
        <f t="shared" si="230"/>
        <v/>
      </c>
      <c r="P4757" s="91" t="str">
        <f t="shared" si="232"/>
        <v/>
      </c>
      <c r="R4757" s="91" t="str">
        <f t="shared" si="231"/>
        <v/>
      </c>
    </row>
    <row r="4758" spans="15:18" x14ac:dyDescent="0.2">
      <c r="O4758" s="134" t="str">
        <f t="shared" si="230"/>
        <v/>
      </c>
      <c r="P4758" s="91" t="str">
        <f t="shared" si="232"/>
        <v/>
      </c>
      <c r="R4758" s="91" t="str">
        <f t="shared" si="231"/>
        <v/>
      </c>
    </row>
    <row r="4759" spans="15:18" x14ac:dyDescent="0.2">
      <c r="O4759" s="134" t="str">
        <f t="shared" si="230"/>
        <v/>
      </c>
      <c r="P4759" s="91" t="str">
        <f t="shared" si="232"/>
        <v/>
      </c>
      <c r="R4759" s="91" t="str">
        <f t="shared" si="231"/>
        <v/>
      </c>
    </row>
    <row r="4760" spans="15:18" x14ac:dyDescent="0.2">
      <c r="O4760" s="134" t="str">
        <f t="shared" si="230"/>
        <v/>
      </c>
      <c r="P4760" s="91" t="str">
        <f t="shared" si="232"/>
        <v/>
      </c>
      <c r="R4760" s="91" t="str">
        <f t="shared" si="231"/>
        <v/>
      </c>
    </row>
    <row r="4761" spans="15:18" x14ac:dyDescent="0.2">
      <c r="O4761" s="134" t="str">
        <f t="shared" si="230"/>
        <v/>
      </c>
      <c r="P4761" s="91" t="str">
        <f t="shared" si="232"/>
        <v/>
      </c>
      <c r="R4761" s="91" t="str">
        <f t="shared" si="231"/>
        <v/>
      </c>
    </row>
    <row r="4762" spans="15:18" x14ac:dyDescent="0.2">
      <c r="O4762" s="134" t="str">
        <f t="shared" si="230"/>
        <v/>
      </c>
      <c r="P4762" s="91" t="str">
        <f t="shared" si="232"/>
        <v/>
      </c>
      <c r="R4762" s="91" t="str">
        <f t="shared" si="231"/>
        <v/>
      </c>
    </row>
    <row r="4763" spans="15:18" x14ac:dyDescent="0.2">
      <c r="O4763" s="134" t="str">
        <f t="shared" si="230"/>
        <v/>
      </c>
      <c r="P4763" s="91" t="str">
        <f t="shared" si="232"/>
        <v/>
      </c>
      <c r="R4763" s="91" t="str">
        <f t="shared" si="231"/>
        <v/>
      </c>
    </row>
    <row r="4764" spans="15:18" x14ac:dyDescent="0.2">
      <c r="O4764" s="134" t="str">
        <f t="shared" si="230"/>
        <v/>
      </c>
      <c r="P4764" s="91" t="str">
        <f t="shared" si="232"/>
        <v/>
      </c>
      <c r="R4764" s="91" t="str">
        <f t="shared" si="231"/>
        <v/>
      </c>
    </row>
    <row r="4765" spans="15:18" x14ac:dyDescent="0.2">
      <c r="O4765" s="134" t="str">
        <f t="shared" si="230"/>
        <v/>
      </c>
      <c r="P4765" s="91" t="str">
        <f t="shared" si="232"/>
        <v/>
      </c>
      <c r="R4765" s="91" t="str">
        <f t="shared" si="231"/>
        <v/>
      </c>
    </row>
    <row r="4766" spans="15:18" x14ac:dyDescent="0.2">
      <c r="O4766" s="134" t="str">
        <f t="shared" si="230"/>
        <v/>
      </c>
      <c r="P4766" s="91" t="str">
        <f t="shared" si="232"/>
        <v/>
      </c>
      <c r="R4766" s="91" t="str">
        <f t="shared" si="231"/>
        <v/>
      </c>
    </row>
    <row r="4767" spans="15:18" x14ac:dyDescent="0.2">
      <c r="O4767" s="134" t="str">
        <f t="shared" si="230"/>
        <v/>
      </c>
      <c r="P4767" s="91" t="str">
        <f t="shared" si="232"/>
        <v/>
      </c>
      <c r="R4767" s="91" t="str">
        <f t="shared" si="231"/>
        <v/>
      </c>
    </row>
    <row r="4768" spans="15:18" x14ac:dyDescent="0.2">
      <c r="O4768" s="134" t="str">
        <f t="shared" si="230"/>
        <v/>
      </c>
      <c r="P4768" s="91" t="str">
        <f t="shared" si="232"/>
        <v/>
      </c>
      <c r="R4768" s="91" t="str">
        <f t="shared" si="231"/>
        <v/>
      </c>
    </row>
    <row r="4769" spans="15:18" x14ac:dyDescent="0.2">
      <c r="O4769" s="134" t="str">
        <f t="shared" si="230"/>
        <v/>
      </c>
      <c r="P4769" s="91" t="str">
        <f t="shared" si="232"/>
        <v/>
      </c>
      <c r="R4769" s="91" t="str">
        <f t="shared" si="231"/>
        <v/>
      </c>
    </row>
    <row r="4770" spans="15:18" x14ac:dyDescent="0.2">
      <c r="O4770" s="134" t="str">
        <f t="shared" si="230"/>
        <v/>
      </c>
      <c r="P4770" s="91" t="str">
        <f t="shared" si="232"/>
        <v/>
      </c>
      <c r="R4770" s="91" t="str">
        <f t="shared" si="231"/>
        <v/>
      </c>
    </row>
    <row r="4771" spans="15:18" x14ac:dyDescent="0.2">
      <c r="O4771" s="134" t="str">
        <f t="shared" si="230"/>
        <v/>
      </c>
      <c r="P4771" s="91" t="str">
        <f t="shared" si="232"/>
        <v/>
      </c>
      <c r="R4771" s="91" t="str">
        <f t="shared" si="231"/>
        <v/>
      </c>
    </row>
    <row r="4772" spans="15:18" x14ac:dyDescent="0.2">
      <c r="O4772" s="134" t="str">
        <f t="shared" si="230"/>
        <v/>
      </c>
      <c r="P4772" s="91" t="str">
        <f t="shared" si="232"/>
        <v/>
      </c>
      <c r="R4772" s="91" t="str">
        <f t="shared" si="231"/>
        <v/>
      </c>
    </row>
    <row r="4773" spans="15:18" x14ac:dyDescent="0.2">
      <c r="O4773" s="134" t="str">
        <f t="shared" si="230"/>
        <v/>
      </c>
      <c r="P4773" s="91" t="str">
        <f t="shared" si="232"/>
        <v/>
      </c>
      <c r="R4773" s="91" t="str">
        <f t="shared" si="231"/>
        <v/>
      </c>
    </row>
    <row r="4774" spans="15:18" x14ac:dyDescent="0.2">
      <c r="O4774" s="134" t="str">
        <f t="shared" si="230"/>
        <v/>
      </c>
      <c r="P4774" s="91" t="str">
        <f t="shared" si="232"/>
        <v/>
      </c>
      <c r="R4774" s="91" t="str">
        <f t="shared" si="231"/>
        <v/>
      </c>
    </row>
    <row r="4775" spans="15:18" x14ac:dyDescent="0.2">
      <c r="O4775" s="134" t="str">
        <f t="shared" si="230"/>
        <v/>
      </c>
      <c r="P4775" s="91" t="str">
        <f t="shared" si="232"/>
        <v/>
      </c>
      <c r="R4775" s="91" t="str">
        <f t="shared" si="231"/>
        <v/>
      </c>
    </row>
    <row r="4776" spans="15:18" x14ac:dyDescent="0.2">
      <c r="O4776" s="134" t="str">
        <f t="shared" si="230"/>
        <v/>
      </c>
      <c r="P4776" s="91" t="str">
        <f t="shared" si="232"/>
        <v/>
      </c>
      <c r="R4776" s="91" t="str">
        <f t="shared" si="231"/>
        <v/>
      </c>
    </row>
    <row r="4777" spans="15:18" x14ac:dyDescent="0.2">
      <c r="O4777" s="134" t="str">
        <f t="shared" si="230"/>
        <v/>
      </c>
      <c r="P4777" s="91" t="str">
        <f t="shared" si="232"/>
        <v/>
      </c>
      <c r="R4777" s="91" t="str">
        <f t="shared" si="231"/>
        <v/>
      </c>
    </row>
    <row r="4778" spans="15:18" x14ac:dyDescent="0.2">
      <c r="O4778" s="134" t="str">
        <f t="shared" si="230"/>
        <v/>
      </c>
      <c r="P4778" s="91" t="str">
        <f t="shared" si="232"/>
        <v/>
      </c>
      <c r="R4778" s="91" t="str">
        <f t="shared" si="231"/>
        <v/>
      </c>
    </row>
    <row r="4779" spans="15:18" x14ac:dyDescent="0.2">
      <c r="O4779" s="134" t="str">
        <f t="shared" si="230"/>
        <v/>
      </c>
      <c r="P4779" s="91" t="str">
        <f t="shared" si="232"/>
        <v/>
      </c>
      <c r="R4779" s="91" t="str">
        <f t="shared" si="231"/>
        <v/>
      </c>
    </row>
    <row r="4780" spans="15:18" x14ac:dyDescent="0.2">
      <c r="O4780" s="134" t="str">
        <f t="shared" si="230"/>
        <v/>
      </c>
      <c r="P4780" s="91" t="str">
        <f t="shared" si="232"/>
        <v/>
      </c>
      <c r="R4780" s="91" t="str">
        <f t="shared" si="231"/>
        <v/>
      </c>
    </row>
    <row r="4781" spans="15:18" x14ac:dyDescent="0.2">
      <c r="O4781" s="134" t="str">
        <f t="shared" si="230"/>
        <v/>
      </c>
      <c r="P4781" s="91" t="str">
        <f t="shared" si="232"/>
        <v/>
      </c>
      <c r="R4781" s="91" t="str">
        <f t="shared" si="231"/>
        <v/>
      </c>
    </row>
    <row r="4782" spans="15:18" x14ac:dyDescent="0.2">
      <c r="O4782" s="134" t="str">
        <f t="shared" si="230"/>
        <v/>
      </c>
      <c r="P4782" s="91" t="str">
        <f t="shared" si="232"/>
        <v/>
      </c>
      <c r="R4782" s="91" t="str">
        <f t="shared" si="231"/>
        <v/>
      </c>
    </row>
    <row r="4783" spans="15:18" x14ac:dyDescent="0.2">
      <c r="O4783" s="134" t="str">
        <f t="shared" si="230"/>
        <v/>
      </c>
      <c r="P4783" s="91" t="str">
        <f t="shared" si="232"/>
        <v/>
      </c>
      <c r="R4783" s="91" t="str">
        <f t="shared" si="231"/>
        <v/>
      </c>
    </row>
    <row r="4784" spans="15:18" x14ac:dyDescent="0.2">
      <c r="O4784" s="134" t="str">
        <f t="shared" si="230"/>
        <v/>
      </c>
      <c r="P4784" s="91" t="str">
        <f t="shared" si="232"/>
        <v/>
      </c>
      <c r="R4784" s="91" t="str">
        <f t="shared" si="231"/>
        <v/>
      </c>
    </row>
    <row r="4785" spans="15:18" x14ac:dyDescent="0.2">
      <c r="O4785" s="134" t="str">
        <f t="shared" si="230"/>
        <v/>
      </c>
      <c r="P4785" s="91" t="str">
        <f t="shared" si="232"/>
        <v/>
      </c>
      <c r="R4785" s="91" t="str">
        <f t="shared" si="231"/>
        <v/>
      </c>
    </row>
    <row r="4786" spans="15:18" x14ac:dyDescent="0.2">
      <c r="O4786" s="134" t="str">
        <f t="shared" si="230"/>
        <v/>
      </c>
      <c r="P4786" s="91" t="str">
        <f t="shared" si="232"/>
        <v/>
      </c>
      <c r="R4786" s="91" t="str">
        <f t="shared" si="231"/>
        <v/>
      </c>
    </row>
    <row r="4787" spans="15:18" x14ac:dyDescent="0.2">
      <c r="O4787" s="134" t="str">
        <f t="shared" si="230"/>
        <v/>
      </c>
      <c r="P4787" s="91" t="str">
        <f t="shared" si="232"/>
        <v/>
      </c>
      <c r="R4787" s="91" t="str">
        <f t="shared" si="231"/>
        <v/>
      </c>
    </row>
    <row r="4788" spans="15:18" x14ac:dyDescent="0.2">
      <c r="O4788" s="134" t="str">
        <f t="shared" si="230"/>
        <v/>
      </c>
      <c r="P4788" s="91" t="str">
        <f t="shared" si="232"/>
        <v/>
      </c>
      <c r="R4788" s="91" t="str">
        <f t="shared" si="231"/>
        <v/>
      </c>
    </row>
    <row r="4789" spans="15:18" x14ac:dyDescent="0.2">
      <c r="O4789" s="134" t="str">
        <f t="shared" si="230"/>
        <v/>
      </c>
      <c r="P4789" s="91" t="str">
        <f t="shared" si="232"/>
        <v/>
      </c>
      <c r="R4789" s="91" t="str">
        <f t="shared" si="231"/>
        <v/>
      </c>
    </row>
    <row r="4790" spans="15:18" x14ac:dyDescent="0.2">
      <c r="O4790" s="134" t="str">
        <f t="shared" si="230"/>
        <v/>
      </c>
      <c r="P4790" s="91" t="str">
        <f t="shared" si="232"/>
        <v/>
      </c>
      <c r="R4790" s="91" t="str">
        <f t="shared" si="231"/>
        <v/>
      </c>
    </row>
    <row r="4791" spans="15:18" x14ac:dyDescent="0.2">
      <c r="O4791" s="134" t="str">
        <f t="shared" si="230"/>
        <v/>
      </c>
      <c r="P4791" s="91" t="str">
        <f t="shared" si="232"/>
        <v/>
      </c>
      <c r="R4791" s="91" t="str">
        <f t="shared" si="231"/>
        <v/>
      </c>
    </row>
    <row r="4792" spans="15:18" x14ac:dyDescent="0.2">
      <c r="O4792" s="134" t="str">
        <f t="shared" si="230"/>
        <v/>
      </c>
      <c r="P4792" s="91" t="str">
        <f t="shared" si="232"/>
        <v/>
      </c>
      <c r="R4792" s="91" t="str">
        <f t="shared" si="231"/>
        <v/>
      </c>
    </row>
    <row r="4793" spans="15:18" x14ac:dyDescent="0.2">
      <c r="O4793" s="134" t="str">
        <f t="shared" si="230"/>
        <v/>
      </c>
      <c r="P4793" s="91" t="str">
        <f t="shared" si="232"/>
        <v/>
      </c>
      <c r="R4793" s="91" t="str">
        <f t="shared" si="231"/>
        <v/>
      </c>
    </row>
    <row r="4794" spans="15:18" x14ac:dyDescent="0.2">
      <c r="O4794" s="134" t="str">
        <f t="shared" si="230"/>
        <v/>
      </c>
      <c r="P4794" s="91" t="str">
        <f t="shared" si="232"/>
        <v/>
      </c>
      <c r="R4794" s="91" t="str">
        <f t="shared" si="231"/>
        <v/>
      </c>
    </row>
    <row r="4795" spans="15:18" x14ac:dyDescent="0.2">
      <c r="O4795" s="134" t="str">
        <f t="shared" si="230"/>
        <v/>
      </c>
      <c r="P4795" s="91" t="str">
        <f t="shared" si="232"/>
        <v/>
      </c>
      <c r="R4795" s="91" t="str">
        <f t="shared" si="231"/>
        <v/>
      </c>
    </row>
    <row r="4796" spans="15:18" x14ac:dyDescent="0.2">
      <c r="O4796" s="134" t="str">
        <f t="shared" si="230"/>
        <v/>
      </c>
      <c r="P4796" s="91" t="str">
        <f t="shared" si="232"/>
        <v/>
      </c>
      <c r="R4796" s="91" t="str">
        <f t="shared" si="231"/>
        <v/>
      </c>
    </row>
    <row r="4797" spans="15:18" x14ac:dyDescent="0.2">
      <c r="O4797" s="134" t="str">
        <f t="shared" si="230"/>
        <v/>
      </c>
      <c r="P4797" s="91" t="str">
        <f t="shared" si="232"/>
        <v/>
      </c>
      <c r="R4797" s="91" t="str">
        <f t="shared" si="231"/>
        <v/>
      </c>
    </row>
    <row r="4798" spans="15:18" x14ac:dyDescent="0.2">
      <c r="O4798" s="134" t="str">
        <f t="shared" si="230"/>
        <v/>
      </c>
      <c r="P4798" s="91" t="str">
        <f t="shared" si="232"/>
        <v/>
      </c>
      <c r="R4798" s="91" t="str">
        <f t="shared" si="231"/>
        <v/>
      </c>
    </row>
    <row r="4799" spans="15:18" x14ac:dyDescent="0.2">
      <c r="O4799" s="134" t="str">
        <f t="shared" si="230"/>
        <v/>
      </c>
      <c r="P4799" s="91" t="str">
        <f t="shared" si="232"/>
        <v/>
      </c>
      <c r="R4799" s="91" t="str">
        <f t="shared" si="231"/>
        <v/>
      </c>
    </row>
    <row r="4800" spans="15:18" x14ac:dyDescent="0.2">
      <c r="O4800" s="134" t="str">
        <f t="shared" si="230"/>
        <v/>
      </c>
      <c r="P4800" s="91" t="str">
        <f t="shared" si="232"/>
        <v/>
      </c>
      <c r="R4800" s="91" t="str">
        <f t="shared" si="231"/>
        <v/>
      </c>
    </row>
    <row r="4801" spans="15:18" x14ac:dyDescent="0.2">
      <c r="O4801" s="134" t="str">
        <f t="shared" si="230"/>
        <v/>
      </c>
      <c r="P4801" s="91" t="str">
        <f t="shared" si="232"/>
        <v/>
      </c>
      <c r="R4801" s="91" t="str">
        <f t="shared" si="231"/>
        <v/>
      </c>
    </row>
    <row r="4802" spans="15:18" x14ac:dyDescent="0.2">
      <c r="O4802" s="134" t="str">
        <f t="shared" si="230"/>
        <v/>
      </c>
      <c r="P4802" s="91" t="str">
        <f t="shared" si="232"/>
        <v/>
      </c>
      <c r="R4802" s="91" t="str">
        <f t="shared" si="231"/>
        <v/>
      </c>
    </row>
    <row r="4803" spans="15:18" x14ac:dyDescent="0.2">
      <c r="O4803" s="134" t="str">
        <f t="shared" ref="O4803:O4866" si="233">IF(A4803="","",1)</f>
        <v/>
      </c>
      <c r="P4803" s="91" t="str">
        <f t="shared" si="232"/>
        <v/>
      </c>
      <c r="R4803" s="91" t="str">
        <f t="shared" ref="R4803:R4866" si="234">IF(S4803="AGENT",2,"")&amp;IF(S4803="CLIENT",1,"")</f>
        <v/>
      </c>
    </row>
    <row r="4804" spans="15:18" x14ac:dyDescent="0.2">
      <c r="O4804" s="134" t="str">
        <f t="shared" si="233"/>
        <v/>
      </c>
      <c r="P4804" s="91" t="str">
        <f t="shared" ref="P4804:P4867" si="235">IF(OR(L4804="TROP CHER ALL IN", L4804="TROP CHER FOB", L4804="TROP CHER FRET", L4804="REP HORS DELAIS", L4804="PDT NON ADAPTE", L4804="CDE ANNULEE", L4804="AUTRE"),1, "")</f>
        <v/>
      </c>
      <c r="R4804" s="91" t="str">
        <f t="shared" si="234"/>
        <v/>
      </c>
    </row>
    <row r="4805" spans="15:18" x14ac:dyDescent="0.2">
      <c r="O4805" s="134" t="str">
        <f t="shared" si="233"/>
        <v/>
      </c>
      <c r="P4805" s="91" t="str">
        <f t="shared" si="235"/>
        <v/>
      </c>
      <c r="R4805" s="91" t="str">
        <f t="shared" si="234"/>
        <v/>
      </c>
    </row>
    <row r="4806" spans="15:18" x14ac:dyDescent="0.2">
      <c r="O4806" s="134" t="str">
        <f t="shared" si="233"/>
        <v/>
      </c>
      <c r="P4806" s="91" t="str">
        <f t="shared" si="235"/>
        <v/>
      </c>
      <c r="R4806" s="91" t="str">
        <f t="shared" si="234"/>
        <v/>
      </c>
    </row>
    <row r="4807" spans="15:18" x14ac:dyDescent="0.2">
      <c r="O4807" s="134" t="str">
        <f t="shared" si="233"/>
        <v/>
      </c>
      <c r="P4807" s="91" t="str">
        <f t="shared" si="235"/>
        <v/>
      </c>
      <c r="R4807" s="91" t="str">
        <f t="shared" si="234"/>
        <v/>
      </c>
    </row>
    <row r="4808" spans="15:18" x14ac:dyDescent="0.2">
      <c r="O4808" s="134" t="str">
        <f t="shared" si="233"/>
        <v/>
      </c>
      <c r="P4808" s="91" t="str">
        <f t="shared" si="235"/>
        <v/>
      </c>
      <c r="R4808" s="91" t="str">
        <f t="shared" si="234"/>
        <v/>
      </c>
    </row>
    <row r="4809" spans="15:18" x14ac:dyDescent="0.2">
      <c r="O4809" s="134" t="str">
        <f t="shared" si="233"/>
        <v/>
      </c>
      <c r="P4809" s="91" t="str">
        <f t="shared" si="235"/>
        <v/>
      </c>
      <c r="R4809" s="91" t="str">
        <f t="shared" si="234"/>
        <v/>
      </c>
    </row>
    <row r="4810" spans="15:18" x14ac:dyDescent="0.2">
      <c r="O4810" s="134" t="str">
        <f t="shared" si="233"/>
        <v/>
      </c>
      <c r="P4810" s="91" t="str">
        <f t="shared" si="235"/>
        <v/>
      </c>
      <c r="R4810" s="91" t="str">
        <f t="shared" si="234"/>
        <v/>
      </c>
    </row>
    <row r="4811" spans="15:18" x14ac:dyDescent="0.2">
      <c r="O4811" s="134" t="str">
        <f t="shared" si="233"/>
        <v/>
      </c>
      <c r="P4811" s="91" t="str">
        <f t="shared" si="235"/>
        <v/>
      </c>
      <c r="R4811" s="91" t="str">
        <f t="shared" si="234"/>
        <v/>
      </c>
    </row>
    <row r="4812" spans="15:18" x14ac:dyDescent="0.2">
      <c r="O4812" s="134" t="str">
        <f t="shared" si="233"/>
        <v/>
      </c>
      <c r="P4812" s="91" t="str">
        <f t="shared" si="235"/>
        <v/>
      </c>
      <c r="R4812" s="91" t="str">
        <f t="shared" si="234"/>
        <v/>
      </c>
    </row>
    <row r="4813" spans="15:18" x14ac:dyDescent="0.2">
      <c r="O4813" s="134" t="str">
        <f t="shared" si="233"/>
        <v/>
      </c>
      <c r="P4813" s="91" t="str">
        <f t="shared" si="235"/>
        <v/>
      </c>
      <c r="R4813" s="91" t="str">
        <f t="shared" si="234"/>
        <v/>
      </c>
    </row>
    <row r="4814" spans="15:18" x14ac:dyDescent="0.2">
      <c r="O4814" s="134" t="str">
        <f t="shared" si="233"/>
        <v/>
      </c>
      <c r="P4814" s="91" t="str">
        <f t="shared" si="235"/>
        <v/>
      </c>
      <c r="R4814" s="91" t="str">
        <f t="shared" si="234"/>
        <v/>
      </c>
    </row>
    <row r="4815" spans="15:18" x14ac:dyDescent="0.2">
      <c r="O4815" s="134" t="str">
        <f t="shared" si="233"/>
        <v/>
      </c>
      <c r="P4815" s="91" t="str">
        <f t="shared" si="235"/>
        <v/>
      </c>
      <c r="R4815" s="91" t="str">
        <f t="shared" si="234"/>
        <v/>
      </c>
    </row>
    <row r="4816" spans="15:18" x14ac:dyDescent="0.2">
      <c r="O4816" s="134" t="str">
        <f t="shared" si="233"/>
        <v/>
      </c>
      <c r="P4816" s="91" t="str">
        <f t="shared" si="235"/>
        <v/>
      </c>
      <c r="R4816" s="91" t="str">
        <f t="shared" si="234"/>
        <v/>
      </c>
    </row>
    <row r="4817" spans="15:18" x14ac:dyDescent="0.2">
      <c r="O4817" s="134" t="str">
        <f t="shared" si="233"/>
        <v/>
      </c>
      <c r="P4817" s="91" t="str">
        <f t="shared" si="235"/>
        <v/>
      </c>
      <c r="R4817" s="91" t="str">
        <f t="shared" si="234"/>
        <v/>
      </c>
    </row>
    <row r="4818" spans="15:18" x14ac:dyDescent="0.2">
      <c r="O4818" s="134" t="str">
        <f t="shared" si="233"/>
        <v/>
      </c>
      <c r="P4818" s="91" t="str">
        <f t="shared" si="235"/>
        <v/>
      </c>
      <c r="R4818" s="91" t="str">
        <f t="shared" si="234"/>
        <v/>
      </c>
    </row>
    <row r="4819" spans="15:18" x14ac:dyDescent="0.2">
      <c r="O4819" s="134" t="str">
        <f t="shared" si="233"/>
        <v/>
      </c>
      <c r="P4819" s="91" t="str">
        <f t="shared" si="235"/>
        <v/>
      </c>
      <c r="R4819" s="91" t="str">
        <f t="shared" si="234"/>
        <v/>
      </c>
    </row>
    <row r="4820" spans="15:18" x14ac:dyDescent="0.2">
      <c r="O4820" s="134" t="str">
        <f t="shared" si="233"/>
        <v/>
      </c>
      <c r="P4820" s="91" t="str">
        <f t="shared" si="235"/>
        <v/>
      </c>
      <c r="R4820" s="91" t="str">
        <f t="shared" si="234"/>
        <v/>
      </c>
    </row>
    <row r="4821" spans="15:18" x14ac:dyDescent="0.2">
      <c r="O4821" s="134" t="str">
        <f t="shared" si="233"/>
        <v/>
      </c>
      <c r="P4821" s="91" t="str">
        <f t="shared" si="235"/>
        <v/>
      </c>
      <c r="R4821" s="91" t="str">
        <f t="shared" si="234"/>
        <v/>
      </c>
    </row>
    <row r="4822" spans="15:18" x14ac:dyDescent="0.2">
      <c r="O4822" s="134" t="str">
        <f t="shared" si="233"/>
        <v/>
      </c>
      <c r="P4822" s="91" t="str">
        <f t="shared" si="235"/>
        <v/>
      </c>
      <c r="R4822" s="91" t="str">
        <f t="shared" si="234"/>
        <v/>
      </c>
    </row>
    <row r="4823" spans="15:18" x14ac:dyDescent="0.2">
      <c r="O4823" s="134" t="str">
        <f t="shared" si="233"/>
        <v/>
      </c>
      <c r="P4823" s="91" t="str">
        <f t="shared" si="235"/>
        <v/>
      </c>
      <c r="R4823" s="91" t="str">
        <f t="shared" si="234"/>
        <v/>
      </c>
    </row>
    <row r="4824" spans="15:18" x14ac:dyDescent="0.2">
      <c r="O4824" s="134" t="str">
        <f t="shared" si="233"/>
        <v/>
      </c>
      <c r="P4824" s="91" t="str">
        <f t="shared" si="235"/>
        <v/>
      </c>
      <c r="R4824" s="91" t="str">
        <f t="shared" si="234"/>
        <v/>
      </c>
    </row>
    <row r="4825" spans="15:18" x14ac:dyDescent="0.2">
      <c r="O4825" s="134" t="str">
        <f t="shared" si="233"/>
        <v/>
      </c>
      <c r="P4825" s="91" t="str">
        <f t="shared" si="235"/>
        <v/>
      </c>
      <c r="R4825" s="91" t="str">
        <f t="shared" si="234"/>
        <v/>
      </c>
    </row>
    <row r="4826" spans="15:18" x14ac:dyDescent="0.2">
      <c r="O4826" s="134" t="str">
        <f t="shared" si="233"/>
        <v/>
      </c>
      <c r="P4826" s="91" t="str">
        <f t="shared" si="235"/>
        <v/>
      </c>
      <c r="R4826" s="91" t="str">
        <f t="shared" si="234"/>
        <v/>
      </c>
    </row>
    <row r="4827" spans="15:18" x14ac:dyDescent="0.2">
      <c r="O4827" s="134" t="str">
        <f t="shared" si="233"/>
        <v/>
      </c>
      <c r="P4827" s="91" t="str">
        <f t="shared" si="235"/>
        <v/>
      </c>
      <c r="R4827" s="91" t="str">
        <f t="shared" si="234"/>
        <v/>
      </c>
    </row>
    <row r="4828" spans="15:18" x14ac:dyDescent="0.2">
      <c r="O4828" s="134" t="str">
        <f t="shared" si="233"/>
        <v/>
      </c>
      <c r="P4828" s="91" t="str">
        <f t="shared" si="235"/>
        <v/>
      </c>
      <c r="R4828" s="91" t="str">
        <f t="shared" si="234"/>
        <v/>
      </c>
    </row>
    <row r="4829" spans="15:18" x14ac:dyDescent="0.2">
      <c r="O4829" s="134" t="str">
        <f t="shared" si="233"/>
        <v/>
      </c>
      <c r="P4829" s="91" t="str">
        <f t="shared" si="235"/>
        <v/>
      </c>
      <c r="R4829" s="91" t="str">
        <f t="shared" si="234"/>
        <v/>
      </c>
    </row>
    <row r="4830" spans="15:18" x14ac:dyDescent="0.2">
      <c r="O4830" s="134" t="str">
        <f t="shared" si="233"/>
        <v/>
      </c>
      <c r="P4830" s="91" t="str">
        <f t="shared" si="235"/>
        <v/>
      </c>
      <c r="R4830" s="91" t="str">
        <f t="shared" si="234"/>
        <v/>
      </c>
    </row>
    <row r="4831" spans="15:18" x14ac:dyDescent="0.2">
      <c r="O4831" s="134" t="str">
        <f t="shared" si="233"/>
        <v/>
      </c>
      <c r="P4831" s="91" t="str">
        <f t="shared" si="235"/>
        <v/>
      </c>
      <c r="R4831" s="91" t="str">
        <f t="shared" si="234"/>
        <v/>
      </c>
    </row>
    <row r="4832" spans="15:18" x14ac:dyDescent="0.2">
      <c r="O4832" s="134" t="str">
        <f t="shared" si="233"/>
        <v/>
      </c>
      <c r="P4832" s="91" t="str">
        <f t="shared" si="235"/>
        <v/>
      </c>
      <c r="R4832" s="91" t="str">
        <f t="shared" si="234"/>
        <v/>
      </c>
    </row>
    <row r="4833" spans="15:18" x14ac:dyDescent="0.2">
      <c r="O4833" s="134" t="str">
        <f t="shared" si="233"/>
        <v/>
      </c>
      <c r="P4833" s="91" t="str">
        <f t="shared" si="235"/>
        <v/>
      </c>
      <c r="R4833" s="91" t="str">
        <f t="shared" si="234"/>
        <v/>
      </c>
    </row>
    <row r="4834" spans="15:18" x14ac:dyDescent="0.2">
      <c r="O4834" s="134" t="str">
        <f t="shared" si="233"/>
        <v/>
      </c>
      <c r="P4834" s="91" t="str">
        <f t="shared" si="235"/>
        <v/>
      </c>
      <c r="R4834" s="91" t="str">
        <f t="shared" si="234"/>
        <v/>
      </c>
    </row>
    <row r="4835" spans="15:18" x14ac:dyDescent="0.2">
      <c r="O4835" s="134" t="str">
        <f t="shared" si="233"/>
        <v/>
      </c>
      <c r="P4835" s="91" t="str">
        <f t="shared" si="235"/>
        <v/>
      </c>
      <c r="R4835" s="91" t="str">
        <f t="shared" si="234"/>
        <v/>
      </c>
    </row>
    <row r="4836" spans="15:18" x14ac:dyDescent="0.2">
      <c r="O4836" s="134" t="str">
        <f t="shared" si="233"/>
        <v/>
      </c>
      <c r="P4836" s="91" t="str">
        <f t="shared" si="235"/>
        <v/>
      </c>
      <c r="R4836" s="91" t="str">
        <f t="shared" si="234"/>
        <v/>
      </c>
    </row>
    <row r="4837" spans="15:18" x14ac:dyDescent="0.2">
      <c r="O4837" s="134" t="str">
        <f t="shared" si="233"/>
        <v/>
      </c>
      <c r="P4837" s="91" t="str">
        <f t="shared" si="235"/>
        <v/>
      </c>
      <c r="R4837" s="91" t="str">
        <f t="shared" si="234"/>
        <v/>
      </c>
    </row>
    <row r="4838" spans="15:18" x14ac:dyDescent="0.2">
      <c r="O4838" s="134" t="str">
        <f t="shared" si="233"/>
        <v/>
      </c>
      <c r="P4838" s="91" t="str">
        <f t="shared" si="235"/>
        <v/>
      </c>
      <c r="R4838" s="91" t="str">
        <f t="shared" si="234"/>
        <v/>
      </c>
    </row>
    <row r="4839" spans="15:18" x14ac:dyDescent="0.2">
      <c r="O4839" s="134" t="str">
        <f t="shared" si="233"/>
        <v/>
      </c>
      <c r="P4839" s="91" t="str">
        <f t="shared" si="235"/>
        <v/>
      </c>
      <c r="R4839" s="91" t="str">
        <f t="shared" si="234"/>
        <v/>
      </c>
    </row>
    <row r="4840" spans="15:18" x14ac:dyDescent="0.2">
      <c r="O4840" s="134" t="str">
        <f t="shared" si="233"/>
        <v/>
      </c>
      <c r="P4840" s="91" t="str">
        <f t="shared" si="235"/>
        <v/>
      </c>
      <c r="R4840" s="91" t="str">
        <f t="shared" si="234"/>
        <v/>
      </c>
    </row>
    <row r="4841" spans="15:18" x14ac:dyDescent="0.2">
      <c r="O4841" s="134" t="str">
        <f t="shared" si="233"/>
        <v/>
      </c>
      <c r="P4841" s="91" t="str">
        <f t="shared" si="235"/>
        <v/>
      </c>
      <c r="R4841" s="91" t="str">
        <f t="shared" si="234"/>
        <v/>
      </c>
    </row>
    <row r="4842" spans="15:18" x14ac:dyDescent="0.2">
      <c r="O4842" s="134" t="str">
        <f t="shared" si="233"/>
        <v/>
      </c>
      <c r="P4842" s="91" t="str">
        <f t="shared" si="235"/>
        <v/>
      </c>
      <c r="R4842" s="91" t="str">
        <f t="shared" si="234"/>
        <v/>
      </c>
    </row>
    <row r="4843" spans="15:18" x14ac:dyDescent="0.2">
      <c r="O4843" s="134" t="str">
        <f t="shared" si="233"/>
        <v/>
      </c>
      <c r="P4843" s="91" t="str">
        <f t="shared" si="235"/>
        <v/>
      </c>
      <c r="R4843" s="91" t="str">
        <f t="shared" si="234"/>
        <v/>
      </c>
    </row>
    <row r="4844" spans="15:18" x14ac:dyDescent="0.2">
      <c r="O4844" s="134" t="str">
        <f t="shared" si="233"/>
        <v/>
      </c>
      <c r="P4844" s="91" t="str">
        <f t="shared" si="235"/>
        <v/>
      </c>
      <c r="R4844" s="91" t="str">
        <f t="shared" si="234"/>
        <v/>
      </c>
    </row>
    <row r="4845" spans="15:18" x14ac:dyDescent="0.2">
      <c r="O4845" s="134" t="str">
        <f t="shared" si="233"/>
        <v/>
      </c>
      <c r="P4845" s="91" t="str">
        <f t="shared" si="235"/>
        <v/>
      </c>
      <c r="R4845" s="91" t="str">
        <f t="shared" si="234"/>
        <v/>
      </c>
    </row>
    <row r="4846" spans="15:18" x14ac:dyDescent="0.2">
      <c r="O4846" s="134" t="str">
        <f t="shared" si="233"/>
        <v/>
      </c>
      <c r="P4846" s="91" t="str">
        <f t="shared" si="235"/>
        <v/>
      </c>
      <c r="R4846" s="91" t="str">
        <f t="shared" si="234"/>
        <v/>
      </c>
    </row>
    <row r="4847" spans="15:18" x14ac:dyDescent="0.2">
      <c r="O4847" s="134" t="str">
        <f t="shared" si="233"/>
        <v/>
      </c>
      <c r="P4847" s="91" t="str">
        <f t="shared" si="235"/>
        <v/>
      </c>
      <c r="R4847" s="91" t="str">
        <f t="shared" si="234"/>
        <v/>
      </c>
    </row>
    <row r="4848" spans="15:18" x14ac:dyDescent="0.2">
      <c r="O4848" s="134" t="str">
        <f t="shared" si="233"/>
        <v/>
      </c>
      <c r="P4848" s="91" t="str">
        <f t="shared" si="235"/>
        <v/>
      </c>
      <c r="R4848" s="91" t="str">
        <f t="shared" si="234"/>
        <v/>
      </c>
    </row>
    <row r="4849" spans="15:18" x14ac:dyDescent="0.2">
      <c r="O4849" s="134" t="str">
        <f t="shared" si="233"/>
        <v/>
      </c>
      <c r="P4849" s="91" t="str">
        <f t="shared" si="235"/>
        <v/>
      </c>
      <c r="R4849" s="91" t="str">
        <f t="shared" si="234"/>
        <v/>
      </c>
    </row>
    <row r="4850" spans="15:18" x14ac:dyDescent="0.2">
      <c r="O4850" s="134" t="str">
        <f t="shared" si="233"/>
        <v/>
      </c>
      <c r="P4850" s="91" t="str">
        <f t="shared" si="235"/>
        <v/>
      </c>
      <c r="R4850" s="91" t="str">
        <f t="shared" si="234"/>
        <v/>
      </c>
    </row>
    <row r="4851" spans="15:18" x14ac:dyDescent="0.2">
      <c r="O4851" s="134" t="str">
        <f t="shared" si="233"/>
        <v/>
      </c>
      <c r="P4851" s="91" t="str">
        <f t="shared" si="235"/>
        <v/>
      </c>
      <c r="R4851" s="91" t="str">
        <f t="shared" si="234"/>
        <v/>
      </c>
    </row>
    <row r="4852" spans="15:18" x14ac:dyDescent="0.2">
      <c r="O4852" s="134" t="str">
        <f t="shared" si="233"/>
        <v/>
      </c>
      <c r="P4852" s="91" t="str">
        <f t="shared" si="235"/>
        <v/>
      </c>
      <c r="R4852" s="91" t="str">
        <f t="shared" si="234"/>
        <v/>
      </c>
    </row>
    <row r="4853" spans="15:18" x14ac:dyDescent="0.2">
      <c r="O4853" s="134" t="str">
        <f t="shared" si="233"/>
        <v/>
      </c>
      <c r="P4853" s="91" t="str">
        <f t="shared" si="235"/>
        <v/>
      </c>
      <c r="R4853" s="91" t="str">
        <f t="shared" si="234"/>
        <v/>
      </c>
    </row>
    <row r="4854" spans="15:18" x14ac:dyDescent="0.2">
      <c r="O4854" s="134" t="str">
        <f t="shared" si="233"/>
        <v/>
      </c>
      <c r="P4854" s="91" t="str">
        <f t="shared" si="235"/>
        <v/>
      </c>
      <c r="R4854" s="91" t="str">
        <f t="shared" si="234"/>
        <v/>
      </c>
    </row>
    <row r="4855" spans="15:18" x14ac:dyDescent="0.2">
      <c r="O4855" s="134" t="str">
        <f t="shared" si="233"/>
        <v/>
      </c>
      <c r="P4855" s="91" t="str">
        <f t="shared" si="235"/>
        <v/>
      </c>
      <c r="R4855" s="91" t="str">
        <f t="shared" si="234"/>
        <v/>
      </c>
    </row>
    <row r="4856" spans="15:18" x14ac:dyDescent="0.2">
      <c r="O4856" s="134" t="str">
        <f t="shared" si="233"/>
        <v/>
      </c>
      <c r="P4856" s="91" t="str">
        <f t="shared" si="235"/>
        <v/>
      </c>
      <c r="R4856" s="91" t="str">
        <f t="shared" si="234"/>
        <v/>
      </c>
    </row>
    <row r="4857" spans="15:18" x14ac:dyDescent="0.2">
      <c r="O4857" s="134" t="str">
        <f t="shared" si="233"/>
        <v/>
      </c>
      <c r="P4857" s="91" t="str">
        <f t="shared" si="235"/>
        <v/>
      </c>
      <c r="R4857" s="91" t="str">
        <f t="shared" si="234"/>
        <v/>
      </c>
    </row>
    <row r="4858" spans="15:18" x14ac:dyDescent="0.2">
      <c r="O4858" s="134" t="str">
        <f t="shared" si="233"/>
        <v/>
      </c>
      <c r="P4858" s="91" t="str">
        <f t="shared" si="235"/>
        <v/>
      </c>
      <c r="R4858" s="91" t="str">
        <f t="shared" si="234"/>
        <v/>
      </c>
    </row>
    <row r="4859" spans="15:18" x14ac:dyDescent="0.2">
      <c r="O4859" s="134" t="str">
        <f t="shared" si="233"/>
        <v/>
      </c>
      <c r="P4859" s="91" t="str">
        <f t="shared" si="235"/>
        <v/>
      </c>
      <c r="R4859" s="91" t="str">
        <f t="shared" si="234"/>
        <v/>
      </c>
    </row>
    <row r="4860" spans="15:18" x14ac:dyDescent="0.2">
      <c r="O4860" s="134" t="str">
        <f t="shared" si="233"/>
        <v/>
      </c>
      <c r="P4860" s="91" t="str">
        <f t="shared" si="235"/>
        <v/>
      </c>
      <c r="R4860" s="91" t="str">
        <f t="shared" si="234"/>
        <v/>
      </c>
    </row>
    <row r="4861" spans="15:18" x14ac:dyDescent="0.2">
      <c r="O4861" s="134" t="str">
        <f t="shared" si="233"/>
        <v/>
      </c>
      <c r="P4861" s="91" t="str">
        <f t="shared" si="235"/>
        <v/>
      </c>
      <c r="R4861" s="91" t="str">
        <f t="shared" si="234"/>
        <v/>
      </c>
    </row>
    <row r="4862" spans="15:18" x14ac:dyDescent="0.2">
      <c r="O4862" s="134" t="str">
        <f t="shared" si="233"/>
        <v/>
      </c>
      <c r="P4862" s="91" t="str">
        <f t="shared" si="235"/>
        <v/>
      </c>
      <c r="R4862" s="91" t="str">
        <f t="shared" si="234"/>
        <v/>
      </c>
    </row>
    <row r="4863" spans="15:18" x14ac:dyDescent="0.2">
      <c r="O4863" s="134" t="str">
        <f t="shared" si="233"/>
        <v/>
      </c>
      <c r="P4863" s="91" t="str">
        <f t="shared" si="235"/>
        <v/>
      </c>
      <c r="R4863" s="91" t="str">
        <f t="shared" si="234"/>
        <v/>
      </c>
    </row>
    <row r="4864" spans="15:18" x14ac:dyDescent="0.2">
      <c r="O4864" s="134" t="str">
        <f t="shared" si="233"/>
        <v/>
      </c>
      <c r="P4864" s="91" t="str">
        <f t="shared" si="235"/>
        <v/>
      </c>
      <c r="R4864" s="91" t="str">
        <f t="shared" si="234"/>
        <v/>
      </c>
    </row>
    <row r="4865" spans="15:18" x14ac:dyDescent="0.2">
      <c r="O4865" s="134" t="str">
        <f t="shared" si="233"/>
        <v/>
      </c>
      <c r="P4865" s="91" t="str">
        <f t="shared" si="235"/>
        <v/>
      </c>
      <c r="R4865" s="91" t="str">
        <f t="shared" si="234"/>
        <v/>
      </c>
    </row>
    <row r="4866" spans="15:18" x14ac:dyDescent="0.2">
      <c r="O4866" s="134" t="str">
        <f t="shared" si="233"/>
        <v/>
      </c>
      <c r="P4866" s="91" t="str">
        <f t="shared" si="235"/>
        <v/>
      </c>
      <c r="R4866" s="91" t="str">
        <f t="shared" si="234"/>
        <v/>
      </c>
    </row>
    <row r="4867" spans="15:18" x14ac:dyDescent="0.2">
      <c r="O4867" s="134" t="str">
        <f t="shared" ref="O4867:O4930" si="236">IF(A4867="","",1)</f>
        <v/>
      </c>
      <c r="P4867" s="91" t="str">
        <f t="shared" si="235"/>
        <v/>
      </c>
      <c r="R4867" s="91" t="str">
        <f t="shared" ref="R4867:R4930" si="237">IF(S4867="AGENT",2,"")&amp;IF(S4867="CLIENT",1,"")</f>
        <v/>
      </c>
    </row>
    <row r="4868" spans="15:18" x14ac:dyDescent="0.2">
      <c r="O4868" s="134" t="str">
        <f t="shared" si="236"/>
        <v/>
      </c>
      <c r="P4868" s="91" t="str">
        <f t="shared" ref="P4868:P4931" si="238">IF(OR(L4868="TROP CHER ALL IN", L4868="TROP CHER FOB", L4868="TROP CHER FRET", L4868="REP HORS DELAIS", L4868="PDT NON ADAPTE", L4868="CDE ANNULEE", L4868="AUTRE"),1, "")</f>
        <v/>
      </c>
      <c r="R4868" s="91" t="str">
        <f t="shared" si="237"/>
        <v/>
      </c>
    </row>
    <row r="4869" spans="15:18" x14ac:dyDescent="0.2">
      <c r="O4869" s="134" t="str">
        <f t="shared" si="236"/>
        <v/>
      </c>
      <c r="P4869" s="91" t="str">
        <f t="shared" si="238"/>
        <v/>
      </c>
      <c r="R4869" s="91" t="str">
        <f t="shared" si="237"/>
        <v/>
      </c>
    </row>
    <row r="4870" spans="15:18" x14ac:dyDescent="0.2">
      <c r="O4870" s="134" t="str">
        <f t="shared" si="236"/>
        <v/>
      </c>
      <c r="P4870" s="91" t="str">
        <f t="shared" si="238"/>
        <v/>
      </c>
      <c r="R4870" s="91" t="str">
        <f t="shared" si="237"/>
        <v/>
      </c>
    </row>
    <row r="4871" spans="15:18" x14ac:dyDescent="0.2">
      <c r="O4871" s="134" t="str">
        <f t="shared" si="236"/>
        <v/>
      </c>
      <c r="P4871" s="91" t="str">
        <f t="shared" si="238"/>
        <v/>
      </c>
      <c r="R4871" s="91" t="str">
        <f t="shared" si="237"/>
        <v/>
      </c>
    </row>
    <row r="4872" spans="15:18" x14ac:dyDescent="0.2">
      <c r="O4872" s="134" t="str">
        <f t="shared" si="236"/>
        <v/>
      </c>
      <c r="P4872" s="91" t="str">
        <f t="shared" si="238"/>
        <v/>
      </c>
      <c r="R4872" s="91" t="str">
        <f t="shared" si="237"/>
        <v/>
      </c>
    </row>
    <row r="4873" spans="15:18" x14ac:dyDescent="0.2">
      <c r="O4873" s="134" t="str">
        <f t="shared" si="236"/>
        <v/>
      </c>
      <c r="P4873" s="91" t="str">
        <f t="shared" si="238"/>
        <v/>
      </c>
      <c r="R4873" s="91" t="str">
        <f t="shared" si="237"/>
        <v/>
      </c>
    </row>
    <row r="4874" spans="15:18" x14ac:dyDescent="0.2">
      <c r="O4874" s="134" t="str">
        <f t="shared" si="236"/>
        <v/>
      </c>
      <c r="P4874" s="91" t="str">
        <f t="shared" si="238"/>
        <v/>
      </c>
      <c r="R4874" s="91" t="str">
        <f t="shared" si="237"/>
        <v/>
      </c>
    </row>
    <row r="4875" spans="15:18" x14ac:dyDescent="0.2">
      <c r="O4875" s="134" t="str">
        <f t="shared" si="236"/>
        <v/>
      </c>
      <c r="P4875" s="91" t="str">
        <f t="shared" si="238"/>
        <v/>
      </c>
      <c r="R4875" s="91" t="str">
        <f t="shared" si="237"/>
        <v/>
      </c>
    </row>
    <row r="4876" spans="15:18" x14ac:dyDescent="0.2">
      <c r="O4876" s="134" t="str">
        <f t="shared" si="236"/>
        <v/>
      </c>
      <c r="P4876" s="91" t="str">
        <f t="shared" si="238"/>
        <v/>
      </c>
      <c r="R4876" s="91" t="str">
        <f t="shared" si="237"/>
        <v/>
      </c>
    </row>
    <row r="4877" spans="15:18" x14ac:dyDescent="0.2">
      <c r="O4877" s="134" t="str">
        <f t="shared" si="236"/>
        <v/>
      </c>
      <c r="P4877" s="91" t="str">
        <f t="shared" si="238"/>
        <v/>
      </c>
      <c r="R4877" s="91" t="str">
        <f t="shared" si="237"/>
        <v/>
      </c>
    </row>
    <row r="4878" spans="15:18" x14ac:dyDescent="0.2">
      <c r="O4878" s="134" t="str">
        <f t="shared" si="236"/>
        <v/>
      </c>
      <c r="P4878" s="91" t="str">
        <f t="shared" si="238"/>
        <v/>
      </c>
      <c r="R4878" s="91" t="str">
        <f t="shared" si="237"/>
        <v/>
      </c>
    </row>
    <row r="4879" spans="15:18" x14ac:dyDescent="0.2">
      <c r="O4879" s="134" t="str">
        <f t="shared" si="236"/>
        <v/>
      </c>
      <c r="P4879" s="91" t="str">
        <f t="shared" si="238"/>
        <v/>
      </c>
      <c r="R4879" s="91" t="str">
        <f t="shared" si="237"/>
        <v/>
      </c>
    </row>
    <row r="4880" spans="15:18" x14ac:dyDescent="0.2">
      <c r="O4880" s="134" t="str">
        <f t="shared" si="236"/>
        <v/>
      </c>
      <c r="P4880" s="91" t="str">
        <f t="shared" si="238"/>
        <v/>
      </c>
      <c r="R4880" s="91" t="str">
        <f t="shared" si="237"/>
        <v/>
      </c>
    </row>
    <row r="4881" spans="15:18" x14ac:dyDescent="0.2">
      <c r="O4881" s="134" t="str">
        <f t="shared" si="236"/>
        <v/>
      </c>
      <c r="P4881" s="91" t="str">
        <f t="shared" si="238"/>
        <v/>
      </c>
      <c r="R4881" s="91" t="str">
        <f t="shared" si="237"/>
        <v/>
      </c>
    </row>
    <row r="4882" spans="15:18" x14ac:dyDescent="0.2">
      <c r="O4882" s="134" t="str">
        <f t="shared" si="236"/>
        <v/>
      </c>
      <c r="P4882" s="91" t="str">
        <f t="shared" si="238"/>
        <v/>
      </c>
      <c r="R4882" s="91" t="str">
        <f t="shared" si="237"/>
        <v/>
      </c>
    </row>
    <row r="4883" spans="15:18" x14ac:dyDescent="0.2">
      <c r="O4883" s="134" t="str">
        <f t="shared" si="236"/>
        <v/>
      </c>
      <c r="P4883" s="91" t="str">
        <f t="shared" si="238"/>
        <v/>
      </c>
      <c r="R4883" s="91" t="str">
        <f t="shared" si="237"/>
        <v/>
      </c>
    </row>
    <row r="4884" spans="15:18" x14ac:dyDescent="0.2">
      <c r="O4884" s="134" t="str">
        <f t="shared" si="236"/>
        <v/>
      </c>
      <c r="P4884" s="91" t="str">
        <f t="shared" si="238"/>
        <v/>
      </c>
      <c r="R4884" s="91" t="str">
        <f t="shared" si="237"/>
        <v/>
      </c>
    </row>
    <row r="4885" spans="15:18" x14ac:dyDescent="0.2">
      <c r="O4885" s="134" t="str">
        <f t="shared" si="236"/>
        <v/>
      </c>
      <c r="P4885" s="91" t="str">
        <f t="shared" si="238"/>
        <v/>
      </c>
      <c r="R4885" s="91" t="str">
        <f t="shared" si="237"/>
        <v/>
      </c>
    </row>
    <row r="4886" spans="15:18" x14ac:dyDescent="0.2">
      <c r="O4886" s="134" t="str">
        <f t="shared" si="236"/>
        <v/>
      </c>
      <c r="P4886" s="91" t="str">
        <f t="shared" si="238"/>
        <v/>
      </c>
      <c r="R4886" s="91" t="str">
        <f t="shared" si="237"/>
        <v/>
      </c>
    </row>
    <row r="4887" spans="15:18" x14ac:dyDescent="0.2">
      <c r="O4887" s="134" t="str">
        <f t="shared" si="236"/>
        <v/>
      </c>
      <c r="P4887" s="91" t="str">
        <f t="shared" si="238"/>
        <v/>
      </c>
      <c r="R4887" s="91" t="str">
        <f t="shared" si="237"/>
        <v/>
      </c>
    </row>
    <row r="4888" spans="15:18" x14ac:dyDescent="0.2">
      <c r="O4888" s="134" t="str">
        <f t="shared" si="236"/>
        <v/>
      </c>
      <c r="P4888" s="91" t="str">
        <f t="shared" si="238"/>
        <v/>
      </c>
      <c r="R4888" s="91" t="str">
        <f t="shared" si="237"/>
        <v/>
      </c>
    </row>
    <row r="4889" spans="15:18" x14ac:dyDescent="0.2">
      <c r="O4889" s="134" t="str">
        <f t="shared" si="236"/>
        <v/>
      </c>
      <c r="P4889" s="91" t="str">
        <f t="shared" si="238"/>
        <v/>
      </c>
      <c r="R4889" s="91" t="str">
        <f t="shared" si="237"/>
        <v/>
      </c>
    </row>
    <row r="4890" spans="15:18" x14ac:dyDescent="0.2">
      <c r="O4890" s="134" t="str">
        <f t="shared" si="236"/>
        <v/>
      </c>
      <c r="P4890" s="91" t="str">
        <f t="shared" si="238"/>
        <v/>
      </c>
      <c r="R4890" s="91" t="str">
        <f t="shared" si="237"/>
        <v/>
      </c>
    </row>
    <row r="4891" spans="15:18" x14ac:dyDescent="0.2">
      <c r="O4891" s="134" t="str">
        <f t="shared" si="236"/>
        <v/>
      </c>
      <c r="P4891" s="91" t="str">
        <f t="shared" si="238"/>
        <v/>
      </c>
      <c r="R4891" s="91" t="str">
        <f t="shared" si="237"/>
        <v/>
      </c>
    </row>
    <row r="4892" spans="15:18" x14ac:dyDescent="0.2">
      <c r="O4892" s="134" t="str">
        <f t="shared" si="236"/>
        <v/>
      </c>
      <c r="P4892" s="91" t="str">
        <f t="shared" si="238"/>
        <v/>
      </c>
      <c r="R4892" s="91" t="str">
        <f t="shared" si="237"/>
        <v/>
      </c>
    </row>
    <row r="4893" spans="15:18" x14ac:dyDescent="0.2">
      <c r="O4893" s="134" t="str">
        <f t="shared" si="236"/>
        <v/>
      </c>
      <c r="P4893" s="91" t="str">
        <f t="shared" si="238"/>
        <v/>
      </c>
      <c r="R4893" s="91" t="str">
        <f t="shared" si="237"/>
        <v/>
      </c>
    </row>
    <row r="4894" spans="15:18" x14ac:dyDescent="0.2">
      <c r="O4894" s="134" t="str">
        <f t="shared" si="236"/>
        <v/>
      </c>
      <c r="P4894" s="91" t="str">
        <f t="shared" si="238"/>
        <v/>
      </c>
      <c r="R4894" s="91" t="str">
        <f t="shared" si="237"/>
        <v/>
      </c>
    </row>
    <row r="4895" spans="15:18" x14ac:dyDescent="0.2">
      <c r="O4895" s="134" t="str">
        <f t="shared" si="236"/>
        <v/>
      </c>
      <c r="P4895" s="91" t="str">
        <f t="shared" si="238"/>
        <v/>
      </c>
      <c r="R4895" s="91" t="str">
        <f t="shared" si="237"/>
        <v/>
      </c>
    </row>
    <row r="4896" spans="15:18" x14ac:dyDescent="0.2">
      <c r="O4896" s="134" t="str">
        <f t="shared" si="236"/>
        <v/>
      </c>
      <c r="P4896" s="91" t="str">
        <f t="shared" si="238"/>
        <v/>
      </c>
      <c r="R4896" s="91" t="str">
        <f t="shared" si="237"/>
        <v/>
      </c>
    </row>
    <row r="4897" spans="15:18" x14ac:dyDescent="0.2">
      <c r="O4897" s="134" t="str">
        <f t="shared" si="236"/>
        <v/>
      </c>
      <c r="P4897" s="91" t="str">
        <f t="shared" si="238"/>
        <v/>
      </c>
      <c r="R4897" s="91" t="str">
        <f t="shared" si="237"/>
        <v/>
      </c>
    </row>
    <row r="4898" spans="15:18" x14ac:dyDescent="0.2">
      <c r="O4898" s="134" t="str">
        <f t="shared" si="236"/>
        <v/>
      </c>
      <c r="P4898" s="91" t="str">
        <f t="shared" si="238"/>
        <v/>
      </c>
      <c r="R4898" s="91" t="str">
        <f t="shared" si="237"/>
        <v/>
      </c>
    </row>
    <row r="4899" spans="15:18" x14ac:dyDescent="0.2">
      <c r="O4899" s="134" t="str">
        <f t="shared" si="236"/>
        <v/>
      </c>
      <c r="P4899" s="91" t="str">
        <f t="shared" si="238"/>
        <v/>
      </c>
      <c r="R4899" s="91" t="str">
        <f t="shared" si="237"/>
        <v/>
      </c>
    </row>
    <row r="4900" spans="15:18" x14ac:dyDescent="0.2">
      <c r="O4900" s="134" t="str">
        <f t="shared" si="236"/>
        <v/>
      </c>
      <c r="P4900" s="91" t="str">
        <f t="shared" si="238"/>
        <v/>
      </c>
      <c r="R4900" s="91" t="str">
        <f t="shared" si="237"/>
        <v/>
      </c>
    </row>
    <row r="4901" spans="15:18" x14ac:dyDescent="0.2">
      <c r="O4901" s="134" t="str">
        <f t="shared" si="236"/>
        <v/>
      </c>
      <c r="P4901" s="91" t="str">
        <f t="shared" si="238"/>
        <v/>
      </c>
      <c r="R4901" s="91" t="str">
        <f t="shared" si="237"/>
        <v/>
      </c>
    </row>
    <row r="4902" spans="15:18" x14ac:dyDescent="0.2">
      <c r="O4902" s="134" t="str">
        <f t="shared" si="236"/>
        <v/>
      </c>
      <c r="P4902" s="91" t="str">
        <f t="shared" si="238"/>
        <v/>
      </c>
      <c r="R4902" s="91" t="str">
        <f t="shared" si="237"/>
        <v/>
      </c>
    </row>
    <row r="4903" spans="15:18" x14ac:dyDescent="0.2">
      <c r="O4903" s="134" t="str">
        <f t="shared" si="236"/>
        <v/>
      </c>
      <c r="P4903" s="91" t="str">
        <f t="shared" si="238"/>
        <v/>
      </c>
      <c r="R4903" s="91" t="str">
        <f t="shared" si="237"/>
        <v/>
      </c>
    </row>
    <row r="4904" spans="15:18" x14ac:dyDescent="0.2">
      <c r="O4904" s="134" t="str">
        <f t="shared" si="236"/>
        <v/>
      </c>
      <c r="P4904" s="91" t="str">
        <f t="shared" si="238"/>
        <v/>
      </c>
      <c r="R4904" s="91" t="str">
        <f t="shared" si="237"/>
        <v/>
      </c>
    </row>
    <row r="4905" spans="15:18" x14ac:dyDescent="0.2">
      <c r="O4905" s="134" t="str">
        <f t="shared" si="236"/>
        <v/>
      </c>
      <c r="P4905" s="91" t="str">
        <f t="shared" si="238"/>
        <v/>
      </c>
      <c r="R4905" s="91" t="str">
        <f t="shared" si="237"/>
        <v/>
      </c>
    </row>
    <row r="4906" spans="15:18" x14ac:dyDescent="0.2">
      <c r="O4906" s="134" t="str">
        <f t="shared" si="236"/>
        <v/>
      </c>
      <c r="P4906" s="91" t="str">
        <f t="shared" si="238"/>
        <v/>
      </c>
      <c r="R4906" s="91" t="str">
        <f t="shared" si="237"/>
        <v/>
      </c>
    </row>
    <row r="4907" spans="15:18" x14ac:dyDescent="0.2">
      <c r="O4907" s="134" t="str">
        <f t="shared" si="236"/>
        <v/>
      </c>
      <c r="P4907" s="91" t="str">
        <f t="shared" si="238"/>
        <v/>
      </c>
      <c r="R4907" s="91" t="str">
        <f t="shared" si="237"/>
        <v/>
      </c>
    </row>
    <row r="4908" spans="15:18" x14ac:dyDescent="0.2">
      <c r="O4908" s="134" t="str">
        <f t="shared" si="236"/>
        <v/>
      </c>
      <c r="P4908" s="91" t="str">
        <f t="shared" si="238"/>
        <v/>
      </c>
      <c r="R4908" s="91" t="str">
        <f t="shared" si="237"/>
        <v/>
      </c>
    </row>
    <row r="4909" spans="15:18" x14ac:dyDescent="0.2">
      <c r="O4909" s="134" t="str">
        <f t="shared" si="236"/>
        <v/>
      </c>
      <c r="P4909" s="91" t="str">
        <f t="shared" si="238"/>
        <v/>
      </c>
      <c r="R4909" s="91" t="str">
        <f t="shared" si="237"/>
        <v/>
      </c>
    </row>
    <row r="4910" spans="15:18" x14ac:dyDescent="0.2">
      <c r="O4910" s="134" t="str">
        <f t="shared" si="236"/>
        <v/>
      </c>
      <c r="P4910" s="91" t="str">
        <f t="shared" si="238"/>
        <v/>
      </c>
      <c r="R4910" s="91" t="str">
        <f t="shared" si="237"/>
        <v/>
      </c>
    </row>
    <row r="4911" spans="15:18" x14ac:dyDescent="0.2">
      <c r="O4911" s="134" t="str">
        <f t="shared" si="236"/>
        <v/>
      </c>
      <c r="P4911" s="91" t="str">
        <f t="shared" si="238"/>
        <v/>
      </c>
      <c r="R4911" s="91" t="str">
        <f t="shared" si="237"/>
        <v/>
      </c>
    </row>
    <row r="4912" spans="15:18" x14ac:dyDescent="0.2">
      <c r="O4912" s="134" t="str">
        <f t="shared" si="236"/>
        <v/>
      </c>
      <c r="P4912" s="91" t="str">
        <f t="shared" si="238"/>
        <v/>
      </c>
      <c r="R4912" s="91" t="str">
        <f t="shared" si="237"/>
        <v/>
      </c>
    </row>
    <row r="4913" spans="15:18" x14ac:dyDescent="0.2">
      <c r="O4913" s="134" t="str">
        <f t="shared" si="236"/>
        <v/>
      </c>
      <c r="P4913" s="91" t="str">
        <f t="shared" si="238"/>
        <v/>
      </c>
      <c r="R4913" s="91" t="str">
        <f t="shared" si="237"/>
        <v/>
      </c>
    </row>
    <row r="4914" spans="15:18" x14ac:dyDescent="0.2">
      <c r="O4914" s="134" t="str">
        <f t="shared" si="236"/>
        <v/>
      </c>
      <c r="P4914" s="91" t="str">
        <f t="shared" si="238"/>
        <v/>
      </c>
      <c r="R4914" s="91" t="str">
        <f t="shared" si="237"/>
        <v/>
      </c>
    </row>
    <row r="4915" spans="15:18" x14ac:dyDescent="0.2">
      <c r="O4915" s="134" t="str">
        <f t="shared" si="236"/>
        <v/>
      </c>
      <c r="P4915" s="91" t="str">
        <f t="shared" si="238"/>
        <v/>
      </c>
      <c r="R4915" s="91" t="str">
        <f t="shared" si="237"/>
        <v/>
      </c>
    </row>
    <row r="4916" spans="15:18" x14ac:dyDescent="0.2">
      <c r="O4916" s="134" t="str">
        <f t="shared" si="236"/>
        <v/>
      </c>
      <c r="P4916" s="91" t="str">
        <f t="shared" si="238"/>
        <v/>
      </c>
      <c r="R4916" s="91" t="str">
        <f t="shared" si="237"/>
        <v/>
      </c>
    </row>
    <row r="4917" spans="15:18" x14ac:dyDescent="0.2">
      <c r="O4917" s="134" t="str">
        <f t="shared" si="236"/>
        <v/>
      </c>
      <c r="P4917" s="91" t="str">
        <f t="shared" si="238"/>
        <v/>
      </c>
      <c r="R4917" s="91" t="str">
        <f t="shared" si="237"/>
        <v/>
      </c>
    </row>
    <row r="4918" spans="15:18" x14ac:dyDescent="0.2">
      <c r="O4918" s="134" t="str">
        <f t="shared" si="236"/>
        <v/>
      </c>
      <c r="P4918" s="91" t="str">
        <f t="shared" si="238"/>
        <v/>
      </c>
      <c r="R4918" s="91" t="str">
        <f t="shared" si="237"/>
        <v/>
      </c>
    </row>
    <row r="4919" spans="15:18" x14ac:dyDescent="0.2">
      <c r="O4919" s="134" t="str">
        <f t="shared" si="236"/>
        <v/>
      </c>
      <c r="P4919" s="91" t="str">
        <f t="shared" si="238"/>
        <v/>
      </c>
      <c r="R4919" s="91" t="str">
        <f t="shared" si="237"/>
        <v/>
      </c>
    </row>
    <row r="4920" spans="15:18" x14ac:dyDescent="0.2">
      <c r="O4920" s="134" t="str">
        <f t="shared" si="236"/>
        <v/>
      </c>
      <c r="P4920" s="91" t="str">
        <f t="shared" si="238"/>
        <v/>
      </c>
      <c r="R4920" s="91" t="str">
        <f t="shared" si="237"/>
        <v/>
      </c>
    </row>
    <row r="4921" spans="15:18" x14ac:dyDescent="0.2">
      <c r="O4921" s="134" t="str">
        <f t="shared" si="236"/>
        <v/>
      </c>
      <c r="P4921" s="91" t="str">
        <f t="shared" si="238"/>
        <v/>
      </c>
      <c r="R4921" s="91" t="str">
        <f t="shared" si="237"/>
        <v/>
      </c>
    </row>
    <row r="4922" spans="15:18" x14ac:dyDescent="0.2">
      <c r="O4922" s="134" t="str">
        <f t="shared" si="236"/>
        <v/>
      </c>
      <c r="P4922" s="91" t="str">
        <f t="shared" si="238"/>
        <v/>
      </c>
      <c r="R4922" s="91" t="str">
        <f t="shared" si="237"/>
        <v/>
      </c>
    </row>
    <row r="4923" spans="15:18" x14ac:dyDescent="0.2">
      <c r="O4923" s="134" t="str">
        <f t="shared" si="236"/>
        <v/>
      </c>
      <c r="P4923" s="91" t="str">
        <f t="shared" si="238"/>
        <v/>
      </c>
      <c r="R4923" s="91" t="str">
        <f t="shared" si="237"/>
        <v/>
      </c>
    </row>
    <row r="4924" spans="15:18" x14ac:dyDescent="0.2">
      <c r="O4924" s="134" t="str">
        <f t="shared" si="236"/>
        <v/>
      </c>
      <c r="P4924" s="91" t="str">
        <f t="shared" si="238"/>
        <v/>
      </c>
      <c r="R4924" s="91" t="str">
        <f t="shared" si="237"/>
        <v/>
      </c>
    </row>
    <row r="4925" spans="15:18" x14ac:dyDescent="0.2">
      <c r="O4925" s="134" t="str">
        <f t="shared" si="236"/>
        <v/>
      </c>
      <c r="P4925" s="91" t="str">
        <f t="shared" si="238"/>
        <v/>
      </c>
      <c r="R4925" s="91" t="str">
        <f t="shared" si="237"/>
        <v/>
      </c>
    </row>
    <row r="4926" spans="15:18" x14ac:dyDescent="0.2">
      <c r="O4926" s="134" t="str">
        <f t="shared" si="236"/>
        <v/>
      </c>
      <c r="P4926" s="91" t="str">
        <f t="shared" si="238"/>
        <v/>
      </c>
      <c r="R4926" s="91" t="str">
        <f t="shared" si="237"/>
        <v/>
      </c>
    </row>
    <row r="4927" spans="15:18" x14ac:dyDescent="0.2">
      <c r="O4927" s="134" t="str">
        <f t="shared" si="236"/>
        <v/>
      </c>
      <c r="P4927" s="91" t="str">
        <f t="shared" si="238"/>
        <v/>
      </c>
      <c r="R4927" s="91" t="str">
        <f t="shared" si="237"/>
        <v/>
      </c>
    </row>
    <row r="4928" spans="15:18" x14ac:dyDescent="0.2">
      <c r="O4928" s="134" t="str">
        <f t="shared" si="236"/>
        <v/>
      </c>
      <c r="P4928" s="91" t="str">
        <f t="shared" si="238"/>
        <v/>
      </c>
      <c r="R4928" s="91" t="str">
        <f t="shared" si="237"/>
        <v/>
      </c>
    </row>
    <row r="4929" spans="15:18" x14ac:dyDescent="0.2">
      <c r="O4929" s="134" t="str">
        <f t="shared" si="236"/>
        <v/>
      </c>
      <c r="P4929" s="91" t="str">
        <f t="shared" si="238"/>
        <v/>
      </c>
      <c r="R4929" s="91" t="str">
        <f t="shared" si="237"/>
        <v/>
      </c>
    </row>
    <row r="4930" spans="15:18" x14ac:dyDescent="0.2">
      <c r="O4930" s="134" t="str">
        <f t="shared" si="236"/>
        <v/>
      </c>
      <c r="P4930" s="91" t="str">
        <f t="shared" si="238"/>
        <v/>
      </c>
      <c r="R4930" s="91" t="str">
        <f t="shared" si="237"/>
        <v/>
      </c>
    </row>
    <row r="4931" spans="15:18" x14ac:dyDescent="0.2">
      <c r="O4931" s="134" t="str">
        <f t="shared" ref="O4931:O4994" si="239">IF(A4931="","",1)</f>
        <v/>
      </c>
      <c r="P4931" s="91" t="str">
        <f t="shared" si="238"/>
        <v/>
      </c>
      <c r="R4931" s="91" t="str">
        <f t="shared" ref="R4931:R4994" si="240">IF(S4931="AGENT",2,"")&amp;IF(S4931="CLIENT",1,"")</f>
        <v/>
      </c>
    </row>
    <row r="4932" spans="15:18" x14ac:dyDescent="0.2">
      <c r="O4932" s="134" t="str">
        <f t="shared" si="239"/>
        <v/>
      </c>
      <c r="P4932" s="91" t="str">
        <f t="shared" ref="P4932:P4995" si="241">IF(OR(L4932="TROP CHER ALL IN", L4932="TROP CHER FOB", L4932="TROP CHER FRET", L4932="REP HORS DELAIS", L4932="PDT NON ADAPTE", L4932="CDE ANNULEE", L4932="AUTRE"),1, "")</f>
        <v/>
      </c>
      <c r="R4932" s="91" t="str">
        <f t="shared" si="240"/>
        <v/>
      </c>
    </row>
    <row r="4933" spans="15:18" x14ac:dyDescent="0.2">
      <c r="O4933" s="134" t="str">
        <f t="shared" si="239"/>
        <v/>
      </c>
      <c r="P4933" s="91" t="str">
        <f t="shared" si="241"/>
        <v/>
      </c>
      <c r="R4933" s="91" t="str">
        <f t="shared" si="240"/>
        <v/>
      </c>
    </row>
    <row r="4934" spans="15:18" x14ac:dyDescent="0.2">
      <c r="O4934" s="134" t="str">
        <f t="shared" si="239"/>
        <v/>
      </c>
      <c r="P4934" s="91" t="str">
        <f t="shared" si="241"/>
        <v/>
      </c>
      <c r="R4934" s="91" t="str">
        <f t="shared" si="240"/>
        <v/>
      </c>
    </row>
    <row r="4935" spans="15:18" x14ac:dyDescent="0.2">
      <c r="O4935" s="134" t="str">
        <f t="shared" si="239"/>
        <v/>
      </c>
      <c r="P4935" s="91" t="str">
        <f t="shared" si="241"/>
        <v/>
      </c>
      <c r="R4935" s="91" t="str">
        <f t="shared" si="240"/>
        <v/>
      </c>
    </row>
    <row r="4936" spans="15:18" x14ac:dyDescent="0.2">
      <c r="O4936" s="134" t="str">
        <f t="shared" si="239"/>
        <v/>
      </c>
      <c r="P4936" s="91" t="str">
        <f t="shared" si="241"/>
        <v/>
      </c>
      <c r="R4936" s="91" t="str">
        <f t="shared" si="240"/>
        <v/>
      </c>
    </row>
    <row r="4937" spans="15:18" x14ac:dyDescent="0.2">
      <c r="O4937" s="134" t="str">
        <f t="shared" si="239"/>
        <v/>
      </c>
      <c r="P4937" s="91" t="str">
        <f t="shared" si="241"/>
        <v/>
      </c>
      <c r="R4937" s="91" t="str">
        <f t="shared" si="240"/>
        <v/>
      </c>
    </row>
    <row r="4938" spans="15:18" x14ac:dyDescent="0.2">
      <c r="O4938" s="134" t="str">
        <f t="shared" si="239"/>
        <v/>
      </c>
      <c r="P4938" s="91" t="str">
        <f t="shared" si="241"/>
        <v/>
      </c>
      <c r="R4938" s="91" t="str">
        <f t="shared" si="240"/>
        <v/>
      </c>
    </row>
    <row r="4939" spans="15:18" x14ac:dyDescent="0.2">
      <c r="O4939" s="134" t="str">
        <f t="shared" si="239"/>
        <v/>
      </c>
      <c r="P4939" s="91" t="str">
        <f t="shared" si="241"/>
        <v/>
      </c>
      <c r="R4939" s="91" t="str">
        <f t="shared" si="240"/>
        <v/>
      </c>
    </row>
    <row r="4940" spans="15:18" x14ac:dyDescent="0.2">
      <c r="O4940" s="134" t="str">
        <f t="shared" si="239"/>
        <v/>
      </c>
      <c r="P4940" s="91" t="str">
        <f t="shared" si="241"/>
        <v/>
      </c>
      <c r="R4940" s="91" t="str">
        <f t="shared" si="240"/>
        <v/>
      </c>
    </row>
    <row r="4941" spans="15:18" x14ac:dyDescent="0.2">
      <c r="O4941" s="134" t="str">
        <f t="shared" si="239"/>
        <v/>
      </c>
      <c r="P4941" s="91" t="str">
        <f t="shared" si="241"/>
        <v/>
      </c>
      <c r="R4941" s="91" t="str">
        <f t="shared" si="240"/>
        <v/>
      </c>
    </row>
    <row r="4942" spans="15:18" x14ac:dyDescent="0.2">
      <c r="O4942" s="134" t="str">
        <f t="shared" si="239"/>
        <v/>
      </c>
      <c r="P4942" s="91" t="str">
        <f t="shared" si="241"/>
        <v/>
      </c>
      <c r="R4942" s="91" t="str">
        <f t="shared" si="240"/>
        <v/>
      </c>
    </row>
    <row r="4943" spans="15:18" x14ac:dyDescent="0.2">
      <c r="O4943" s="134" t="str">
        <f t="shared" si="239"/>
        <v/>
      </c>
      <c r="P4943" s="91" t="str">
        <f t="shared" si="241"/>
        <v/>
      </c>
      <c r="R4943" s="91" t="str">
        <f t="shared" si="240"/>
        <v/>
      </c>
    </row>
    <row r="4944" spans="15:18" x14ac:dyDescent="0.2">
      <c r="O4944" s="134" t="str">
        <f t="shared" si="239"/>
        <v/>
      </c>
      <c r="P4944" s="91" t="str">
        <f t="shared" si="241"/>
        <v/>
      </c>
      <c r="R4944" s="91" t="str">
        <f t="shared" si="240"/>
        <v/>
      </c>
    </row>
    <row r="4945" spans="15:18" x14ac:dyDescent="0.2">
      <c r="O4945" s="134" t="str">
        <f t="shared" si="239"/>
        <v/>
      </c>
      <c r="P4945" s="91" t="str">
        <f t="shared" si="241"/>
        <v/>
      </c>
      <c r="R4945" s="91" t="str">
        <f t="shared" si="240"/>
        <v/>
      </c>
    </row>
    <row r="4946" spans="15:18" x14ac:dyDescent="0.2">
      <c r="O4946" s="134" t="str">
        <f t="shared" si="239"/>
        <v/>
      </c>
      <c r="P4946" s="91" t="str">
        <f t="shared" si="241"/>
        <v/>
      </c>
      <c r="R4946" s="91" t="str">
        <f t="shared" si="240"/>
        <v/>
      </c>
    </row>
    <row r="4947" spans="15:18" x14ac:dyDescent="0.2">
      <c r="O4947" s="134" t="str">
        <f t="shared" si="239"/>
        <v/>
      </c>
      <c r="P4947" s="91" t="str">
        <f t="shared" si="241"/>
        <v/>
      </c>
      <c r="R4947" s="91" t="str">
        <f t="shared" si="240"/>
        <v/>
      </c>
    </row>
    <row r="4948" spans="15:18" x14ac:dyDescent="0.2">
      <c r="O4948" s="134" t="str">
        <f t="shared" si="239"/>
        <v/>
      </c>
      <c r="P4948" s="91" t="str">
        <f t="shared" si="241"/>
        <v/>
      </c>
      <c r="R4948" s="91" t="str">
        <f t="shared" si="240"/>
        <v/>
      </c>
    </row>
    <row r="4949" spans="15:18" x14ac:dyDescent="0.2">
      <c r="O4949" s="134" t="str">
        <f t="shared" si="239"/>
        <v/>
      </c>
      <c r="P4949" s="91" t="str">
        <f t="shared" si="241"/>
        <v/>
      </c>
      <c r="R4949" s="91" t="str">
        <f t="shared" si="240"/>
        <v/>
      </c>
    </row>
    <row r="4950" spans="15:18" x14ac:dyDescent="0.2">
      <c r="O4950" s="134" t="str">
        <f t="shared" si="239"/>
        <v/>
      </c>
      <c r="P4950" s="91" t="str">
        <f t="shared" si="241"/>
        <v/>
      </c>
      <c r="R4950" s="91" t="str">
        <f t="shared" si="240"/>
        <v/>
      </c>
    </row>
    <row r="4951" spans="15:18" x14ac:dyDescent="0.2">
      <c r="O4951" s="134" t="str">
        <f t="shared" si="239"/>
        <v/>
      </c>
      <c r="P4951" s="91" t="str">
        <f t="shared" si="241"/>
        <v/>
      </c>
      <c r="R4951" s="91" t="str">
        <f t="shared" si="240"/>
        <v/>
      </c>
    </row>
    <row r="4952" spans="15:18" x14ac:dyDescent="0.2">
      <c r="O4952" s="134" t="str">
        <f t="shared" si="239"/>
        <v/>
      </c>
      <c r="P4952" s="91" t="str">
        <f t="shared" si="241"/>
        <v/>
      </c>
      <c r="R4952" s="91" t="str">
        <f t="shared" si="240"/>
        <v/>
      </c>
    </row>
    <row r="4953" spans="15:18" x14ac:dyDescent="0.2">
      <c r="O4953" s="134" t="str">
        <f t="shared" si="239"/>
        <v/>
      </c>
      <c r="P4953" s="91" t="str">
        <f t="shared" si="241"/>
        <v/>
      </c>
      <c r="R4953" s="91" t="str">
        <f t="shared" si="240"/>
        <v/>
      </c>
    </row>
    <row r="4954" spans="15:18" x14ac:dyDescent="0.2">
      <c r="O4954" s="134" t="str">
        <f t="shared" si="239"/>
        <v/>
      </c>
      <c r="P4954" s="91" t="str">
        <f t="shared" si="241"/>
        <v/>
      </c>
      <c r="R4954" s="91" t="str">
        <f t="shared" si="240"/>
        <v/>
      </c>
    </row>
    <row r="4955" spans="15:18" x14ac:dyDescent="0.2">
      <c r="O4955" s="134" t="str">
        <f t="shared" si="239"/>
        <v/>
      </c>
      <c r="P4955" s="91" t="str">
        <f t="shared" si="241"/>
        <v/>
      </c>
      <c r="R4955" s="91" t="str">
        <f t="shared" si="240"/>
        <v/>
      </c>
    </row>
    <row r="4956" spans="15:18" x14ac:dyDescent="0.2">
      <c r="O4956" s="134" t="str">
        <f t="shared" si="239"/>
        <v/>
      </c>
      <c r="P4956" s="91" t="str">
        <f t="shared" si="241"/>
        <v/>
      </c>
      <c r="R4956" s="91" t="str">
        <f t="shared" si="240"/>
        <v/>
      </c>
    </row>
    <row r="4957" spans="15:18" x14ac:dyDescent="0.2">
      <c r="O4957" s="134" t="str">
        <f t="shared" si="239"/>
        <v/>
      </c>
      <c r="P4957" s="91" t="str">
        <f t="shared" si="241"/>
        <v/>
      </c>
      <c r="R4957" s="91" t="str">
        <f t="shared" si="240"/>
        <v/>
      </c>
    </row>
    <row r="4958" spans="15:18" x14ac:dyDescent="0.2">
      <c r="O4958" s="134" t="str">
        <f t="shared" si="239"/>
        <v/>
      </c>
      <c r="P4958" s="91" t="str">
        <f t="shared" si="241"/>
        <v/>
      </c>
      <c r="R4958" s="91" t="str">
        <f t="shared" si="240"/>
        <v/>
      </c>
    </row>
    <row r="4959" spans="15:18" x14ac:dyDescent="0.2">
      <c r="O4959" s="134" t="str">
        <f t="shared" si="239"/>
        <v/>
      </c>
      <c r="P4959" s="91" t="str">
        <f t="shared" si="241"/>
        <v/>
      </c>
      <c r="R4959" s="91" t="str">
        <f t="shared" si="240"/>
        <v/>
      </c>
    </row>
    <row r="4960" spans="15:18" x14ac:dyDescent="0.2">
      <c r="O4960" s="134" t="str">
        <f t="shared" si="239"/>
        <v/>
      </c>
      <c r="P4960" s="91" t="str">
        <f t="shared" si="241"/>
        <v/>
      </c>
      <c r="R4960" s="91" t="str">
        <f t="shared" si="240"/>
        <v/>
      </c>
    </row>
    <row r="4961" spans="15:18" x14ac:dyDescent="0.2">
      <c r="O4961" s="134" t="str">
        <f t="shared" si="239"/>
        <v/>
      </c>
      <c r="P4961" s="91" t="str">
        <f t="shared" si="241"/>
        <v/>
      </c>
      <c r="R4961" s="91" t="str">
        <f t="shared" si="240"/>
        <v/>
      </c>
    </row>
    <row r="4962" spans="15:18" x14ac:dyDescent="0.2">
      <c r="O4962" s="134" t="str">
        <f t="shared" si="239"/>
        <v/>
      </c>
      <c r="P4962" s="91" t="str">
        <f t="shared" si="241"/>
        <v/>
      </c>
      <c r="R4962" s="91" t="str">
        <f t="shared" si="240"/>
        <v/>
      </c>
    </row>
    <row r="4963" spans="15:18" x14ac:dyDescent="0.2">
      <c r="O4963" s="134" t="str">
        <f t="shared" si="239"/>
        <v/>
      </c>
      <c r="P4963" s="91" t="str">
        <f t="shared" si="241"/>
        <v/>
      </c>
      <c r="R4963" s="91" t="str">
        <f t="shared" si="240"/>
        <v/>
      </c>
    </row>
    <row r="4964" spans="15:18" x14ac:dyDescent="0.2">
      <c r="O4964" s="134" t="str">
        <f t="shared" si="239"/>
        <v/>
      </c>
      <c r="P4964" s="91" t="str">
        <f t="shared" si="241"/>
        <v/>
      </c>
      <c r="R4964" s="91" t="str">
        <f t="shared" si="240"/>
        <v/>
      </c>
    </row>
    <row r="4965" spans="15:18" x14ac:dyDescent="0.2">
      <c r="O4965" s="134" t="str">
        <f t="shared" si="239"/>
        <v/>
      </c>
      <c r="P4965" s="91" t="str">
        <f t="shared" si="241"/>
        <v/>
      </c>
      <c r="R4965" s="91" t="str">
        <f t="shared" si="240"/>
        <v/>
      </c>
    </row>
    <row r="4966" spans="15:18" x14ac:dyDescent="0.2">
      <c r="O4966" s="134" t="str">
        <f t="shared" si="239"/>
        <v/>
      </c>
      <c r="P4966" s="91" t="str">
        <f t="shared" si="241"/>
        <v/>
      </c>
      <c r="R4966" s="91" t="str">
        <f t="shared" si="240"/>
        <v/>
      </c>
    </row>
    <row r="4967" spans="15:18" x14ac:dyDescent="0.2">
      <c r="O4967" s="134" t="str">
        <f t="shared" si="239"/>
        <v/>
      </c>
      <c r="P4967" s="91" t="str">
        <f t="shared" si="241"/>
        <v/>
      </c>
      <c r="R4967" s="91" t="str">
        <f t="shared" si="240"/>
        <v/>
      </c>
    </row>
    <row r="4968" spans="15:18" x14ac:dyDescent="0.2">
      <c r="O4968" s="134" t="str">
        <f t="shared" si="239"/>
        <v/>
      </c>
      <c r="P4968" s="91" t="str">
        <f t="shared" si="241"/>
        <v/>
      </c>
      <c r="R4968" s="91" t="str">
        <f t="shared" si="240"/>
        <v/>
      </c>
    </row>
    <row r="4969" spans="15:18" x14ac:dyDescent="0.2">
      <c r="O4969" s="134" t="str">
        <f t="shared" si="239"/>
        <v/>
      </c>
      <c r="P4969" s="91" t="str">
        <f t="shared" si="241"/>
        <v/>
      </c>
      <c r="R4969" s="91" t="str">
        <f t="shared" si="240"/>
        <v/>
      </c>
    </row>
    <row r="4970" spans="15:18" x14ac:dyDescent="0.2">
      <c r="O4970" s="134" t="str">
        <f t="shared" si="239"/>
        <v/>
      </c>
      <c r="P4970" s="91" t="str">
        <f t="shared" si="241"/>
        <v/>
      </c>
      <c r="R4970" s="91" t="str">
        <f t="shared" si="240"/>
        <v/>
      </c>
    </row>
    <row r="4971" spans="15:18" x14ac:dyDescent="0.2">
      <c r="O4971" s="134" t="str">
        <f t="shared" si="239"/>
        <v/>
      </c>
      <c r="P4971" s="91" t="str">
        <f t="shared" si="241"/>
        <v/>
      </c>
      <c r="R4971" s="91" t="str">
        <f t="shared" si="240"/>
        <v/>
      </c>
    </row>
    <row r="4972" spans="15:18" x14ac:dyDescent="0.2">
      <c r="O4972" s="134" t="str">
        <f t="shared" si="239"/>
        <v/>
      </c>
      <c r="P4972" s="91" t="str">
        <f t="shared" si="241"/>
        <v/>
      </c>
      <c r="R4972" s="91" t="str">
        <f t="shared" si="240"/>
        <v/>
      </c>
    </row>
    <row r="4973" spans="15:18" x14ac:dyDescent="0.2">
      <c r="O4973" s="134" t="str">
        <f t="shared" si="239"/>
        <v/>
      </c>
      <c r="P4973" s="91" t="str">
        <f t="shared" si="241"/>
        <v/>
      </c>
      <c r="R4973" s="91" t="str">
        <f t="shared" si="240"/>
        <v/>
      </c>
    </row>
    <row r="4974" spans="15:18" x14ac:dyDescent="0.2">
      <c r="O4974" s="134" t="str">
        <f t="shared" si="239"/>
        <v/>
      </c>
      <c r="P4974" s="91" t="str">
        <f t="shared" si="241"/>
        <v/>
      </c>
      <c r="R4974" s="91" t="str">
        <f t="shared" si="240"/>
        <v/>
      </c>
    </row>
    <row r="4975" spans="15:18" x14ac:dyDescent="0.2">
      <c r="O4975" s="134" t="str">
        <f t="shared" si="239"/>
        <v/>
      </c>
      <c r="P4975" s="91" t="str">
        <f t="shared" si="241"/>
        <v/>
      </c>
      <c r="R4975" s="91" t="str">
        <f t="shared" si="240"/>
        <v/>
      </c>
    </row>
    <row r="4976" spans="15:18" x14ac:dyDescent="0.2">
      <c r="O4976" s="134" t="str">
        <f t="shared" si="239"/>
        <v/>
      </c>
      <c r="P4976" s="91" t="str">
        <f t="shared" si="241"/>
        <v/>
      </c>
      <c r="R4976" s="91" t="str">
        <f t="shared" si="240"/>
        <v/>
      </c>
    </row>
    <row r="4977" spans="15:18" x14ac:dyDescent="0.2">
      <c r="O4977" s="134" t="str">
        <f t="shared" si="239"/>
        <v/>
      </c>
      <c r="P4977" s="91" t="str">
        <f t="shared" si="241"/>
        <v/>
      </c>
      <c r="R4977" s="91" t="str">
        <f t="shared" si="240"/>
        <v/>
      </c>
    </row>
    <row r="4978" spans="15:18" x14ac:dyDescent="0.2">
      <c r="O4978" s="134" t="str">
        <f t="shared" si="239"/>
        <v/>
      </c>
      <c r="P4978" s="91" t="str">
        <f t="shared" si="241"/>
        <v/>
      </c>
      <c r="R4978" s="91" t="str">
        <f t="shared" si="240"/>
        <v/>
      </c>
    </row>
    <row r="4979" spans="15:18" x14ac:dyDescent="0.2">
      <c r="O4979" s="134" t="str">
        <f t="shared" si="239"/>
        <v/>
      </c>
      <c r="P4979" s="91" t="str">
        <f t="shared" si="241"/>
        <v/>
      </c>
      <c r="R4979" s="91" t="str">
        <f t="shared" si="240"/>
        <v/>
      </c>
    </row>
    <row r="4980" spans="15:18" x14ac:dyDescent="0.2">
      <c r="O4980" s="134" t="str">
        <f t="shared" si="239"/>
        <v/>
      </c>
      <c r="P4980" s="91" t="str">
        <f t="shared" si="241"/>
        <v/>
      </c>
      <c r="R4980" s="91" t="str">
        <f t="shared" si="240"/>
        <v/>
      </c>
    </row>
    <row r="4981" spans="15:18" x14ac:dyDescent="0.2">
      <c r="O4981" s="134" t="str">
        <f t="shared" si="239"/>
        <v/>
      </c>
      <c r="P4981" s="91" t="str">
        <f t="shared" si="241"/>
        <v/>
      </c>
      <c r="R4981" s="91" t="str">
        <f t="shared" si="240"/>
        <v/>
      </c>
    </row>
    <row r="4982" spans="15:18" x14ac:dyDescent="0.2">
      <c r="O4982" s="134" t="str">
        <f t="shared" si="239"/>
        <v/>
      </c>
      <c r="P4982" s="91" t="str">
        <f t="shared" si="241"/>
        <v/>
      </c>
      <c r="R4982" s="91" t="str">
        <f t="shared" si="240"/>
        <v/>
      </c>
    </row>
    <row r="4983" spans="15:18" x14ac:dyDescent="0.2">
      <c r="O4983" s="134" t="str">
        <f t="shared" si="239"/>
        <v/>
      </c>
      <c r="P4983" s="91" t="str">
        <f t="shared" si="241"/>
        <v/>
      </c>
      <c r="R4983" s="91" t="str">
        <f t="shared" si="240"/>
        <v/>
      </c>
    </row>
    <row r="4984" spans="15:18" x14ac:dyDescent="0.2">
      <c r="O4984" s="134" t="str">
        <f t="shared" si="239"/>
        <v/>
      </c>
      <c r="P4984" s="91" t="str">
        <f t="shared" si="241"/>
        <v/>
      </c>
      <c r="R4984" s="91" t="str">
        <f t="shared" si="240"/>
        <v/>
      </c>
    </row>
    <row r="4985" spans="15:18" x14ac:dyDescent="0.2">
      <c r="O4985" s="134" t="str">
        <f t="shared" si="239"/>
        <v/>
      </c>
      <c r="P4985" s="91" t="str">
        <f t="shared" si="241"/>
        <v/>
      </c>
      <c r="R4985" s="91" t="str">
        <f t="shared" si="240"/>
        <v/>
      </c>
    </row>
    <row r="4986" spans="15:18" x14ac:dyDescent="0.2">
      <c r="O4986" s="134" t="str">
        <f t="shared" si="239"/>
        <v/>
      </c>
      <c r="P4986" s="91" t="str">
        <f t="shared" si="241"/>
        <v/>
      </c>
      <c r="R4986" s="91" t="str">
        <f t="shared" si="240"/>
        <v/>
      </c>
    </row>
    <row r="4987" spans="15:18" x14ac:dyDescent="0.2">
      <c r="O4987" s="134" t="str">
        <f t="shared" si="239"/>
        <v/>
      </c>
      <c r="P4987" s="91" t="str">
        <f t="shared" si="241"/>
        <v/>
      </c>
      <c r="R4987" s="91" t="str">
        <f t="shared" si="240"/>
        <v/>
      </c>
    </row>
    <row r="4988" spans="15:18" x14ac:dyDescent="0.2">
      <c r="O4988" s="134" t="str">
        <f t="shared" si="239"/>
        <v/>
      </c>
      <c r="P4988" s="91" t="str">
        <f t="shared" si="241"/>
        <v/>
      </c>
      <c r="R4988" s="91" t="str">
        <f t="shared" si="240"/>
        <v/>
      </c>
    </row>
    <row r="4989" spans="15:18" x14ac:dyDescent="0.2">
      <c r="O4989" s="134" t="str">
        <f t="shared" si="239"/>
        <v/>
      </c>
      <c r="P4989" s="91" t="str">
        <f t="shared" si="241"/>
        <v/>
      </c>
      <c r="R4989" s="91" t="str">
        <f t="shared" si="240"/>
        <v/>
      </c>
    </row>
    <row r="4990" spans="15:18" x14ac:dyDescent="0.2">
      <c r="O4990" s="134" t="str">
        <f t="shared" si="239"/>
        <v/>
      </c>
      <c r="P4990" s="91" t="str">
        <f t="shared" si="241"/>
        <v/>
      </c>
      <c r="R4990" s="91" t="str">
        <f t="shared" si="240"/>
        <v/>
      </c>
    </row>
    <row r="4991" spans="15:18" x14ac:dyDescent="0.2">
      <c r="O4991" s="134" t="str">
        <f t="shared" si="239"/>
        <v/>
      </c>
      <c r="P4991" s="91" t="str">
        <f t="shared" si="241"/>
        <v/>
      </c>
      <c r="R4991" s="91" t="str">
        <f t="shared" si="240"/>
        <v/>
      </c>
    </row>
    <row r="4992" spans="15:18" x14ac:dyDescent="0.2">
      <c r="O4992" s="134" t="str">
        <f t="shared" si="239"/>
        <v/>
      </c>
      <c r="P4992" s="91" t="str">
        <f t="shared" si="241"/>
        <v/>
      </c>
      <c r="R4992" s="91" t="str">
        <f t="shared" si="240"/>
        <v/>
      </c>
    </row>
    <row r="4993" spans="15:18" x14ac:dyDescent="0.2">
      <c r="O4993" s="134" t="str">
        <f t="shared" si="239"/>
        <v/>
      </c>
      <c r="P4993" s="91" t="str">
        <f t="shared" si="241"/>
        <v/>
      </c>
      <c r="R4993" s="91" t="str">
        <f t="shared" si="240"/>
        <v/>
      </c>
    </row>
    <row r="4994" spans="15:18" x14ac:dyDescent="0.2">
      <c r="O4994" s="134" t="str">
        <f t="shared" si="239"/>
        <v/>
      </c>
      <c r="P4994" s="91" t="str">
        <f t="shared" si="241"/>
        <v/>
      </c>
      <c r="R4994" s="91" t="str">
        <f t="shared" si="240"/>
        <v/>
      </c>
    </row>
    <row r="4995" spans="15:18" x14ac:dyDescent="0.2">
      <c r="O4995" s="134" t="str">
        <f t="shared" ref="O4995:O5058" si="242">IF(A4995="","",1)</f>
        <v/>
      </c>
      <c r="P4995" s="91" t="str">
        <f t="shared" si="241"/>
        <v/>
      </c>
      <c r="R4995" s="91" t="str">
        <f t="shared" ref="R4995:R5058" si="243">IF(S4995="AGENT",2,"")&amp;IF(S4995="CLIENT",1,"")</f>
        <v/>
      </c>
    </row>
    <row r="4996" spans="15:18" x14ac:dyDescent="0.2">
      <c r="O4996" s="134" t="str">
        <f t="shared" si="242"/>
        <v/>
      </c>
      <c r="P4996" s="91" t="str">
        <f t="shared" ref="P4996:P5059" si="244">IF(OR(L4996="TROP CHER ALL IN", L4996="TROP CHER FOB", L4996="TROP CHER FRET", L4996="REP HORS DELAIS", L4996="PDT NON ADAPTE", L4996="CDE ANNULEE", L4996="AUTRE"),1, "")</f>
        <v/>
      </c>
      <c r="R4996" s="91" t="str">
        <f t="shared" si="243"/>
        <v/>
      </c>
    </row>
    <row r="4997" spans="15:18" x14ac:dyDescent="0.2">
      <c r="O4997" s="134" t="str">
        <f t="shared" si="242"/>
        <v/>
      </c>
      <c r="P4997" s="91" t="str">
        <f t="shared" si="244"/>
        <v/>
      </c>
      <c r="R4997" s="91" t="str">
        <f t="shared" si="243"/>
        <v/>
      </c>
    </row>
    <row r="4998" spans="15:18" x14ac:dyDescent="0.2">
      <c r="O4998" s="134" t="str">
        <f t="shared" si="242"/>
        <v/>
      </c>
      <c r="P4998" s="91" t="str">
        <f t="shared" si="244"/>
        <v/>
      </c>
      <c r="R4998" s="91" t="str">
        <f t="shared" si="243"/>
        <v/>
      </c>
    </row>
    <row r="4999" spans="15:18" x14ac:dyDescent="0.2">
      <c r="O4999" s="134" t="str">
        <f t="shared" si="242"/>
        <v/>
      </c>
      <c r="P4999" s="91" t="str">
        <f t="shared" si="244"/>
        <v/>
      </c>
      <c r="R4999" s="91" t="str">
        <f t="shared" si="243"/>
        <v/>
      </c>
    </row>
    <row r="5000" spans="15:18" x14ac:dyDescent="0.2">
      <c r="O5000" s="134" t="str">
        <f t="shared" si="242"/>
        <v/>
      </c>
      <c r="P5000" s="91" t="str">
        <f t="shared" si="244"/>
        <v/>
      </c>
      <c r="R5000" s="91" t="str">
        <f t="shared" si="243"/>
        <v/>
      </c>
    </row>
    <row r="5001" spans="15:18" x14ac:dyDescent="0.2">
      <c r="O5001" s="134" t="str">
        <f t="shared" si="242"/>
        <v/>
      </c>
      <c r="P5001" s="91" t="str">
        <f t="shared" si="244"/>
        <v/>
      </c>
      <c r="R5001" s="91" t="str">
        <f t="shared" si="243"/>
        <v/>
      </c>
    </row>
    <row r="5002" spans="15:18" x14ac:dyDescent="0.2">
      <c r="O5002" s="134" t="str">
        <f t="shared" si="242"/>
        <v/>
      </c>
      <c r="P5002" s="91" t="str">
        <f t="shared" si="244"/>
        <v/>
      </c>
      <c r="R5002" s="91" t="str">
        <f t="shared" si="243"/>
        <v/>
      </c>
    </row>
    <row r="5003" spans="15:18" x14ac:dyDescent="0.2">
      <c r="O5003" s="134" t="str">
        <f t="shared" si="242"/>
        <v/>
      </c>
      <c r="P5003" s="91" t="str">
        <f t="shared" si="244"/>
        <v/>
      </c>
      <c r="R5003" s="91" t="str">
        <f t="shared" si="243"/>
        <v/>
      </c>
    </row>
    <row r="5004" spans="15:18" x14ac:dyDescent="0.2">
      <c r="O5004" s="134" t="str">
        <f t="shared" si="242"/>
        <v/>
      </c>
      <c r="P5004" s="91" t="str">
        <f t="shared" si="244"/>
        <v/>
      </c>
      <c r="R5004" s="91" t="str">
        <f t="shared" si="243"/>
        <v/>
      </c>
    </row>
    <row r="5005" spans="15:18" x14ac:dyDescent="0.2">
      <c r="O5005" s="134" t="str">
        <f t="shared" si="242"/>
        <v/>
      </c>
      <c r="P5005" s="91" t="str">
        <f t="shared" si="244"/>
        <v/>
      </c>
      <c r="R5005" s="91" t="str">
        <f t="shared" si="243"/>
        <v/>
      </c>
    </row>
    <row r="5006" spans="15:18" x14ac:dyDescent="0.2">
      <c r="O5006" s="134" t="str">
        <f t="shared" si="242"/>
        <v/>
      </c>
      <c r="P5006" s="91" t="str">
        <f t="shared" si="244"/>
        <v/>
      </c>
      <c r="R5006" s="91" t="str">
        <f t="shared" si="243"/>
        <v/>
      </c>
    </row>
    <row r="5007" spans="15:18" x14ac:dyDescent="0.2">
      <c r="O5007" s="134" t="str">
        <f t="shared" si="242"/>
        <v/>
      </c>
      <c r="P5007" s="91" t="str">
        <f t="shared" si="244"/>
        <v/>
      </c>
      <c r="R5007" s="91" t="str">
        <f t="shared" si="243"/>
        <v/>
      </c>
    </row>
    <row r="5008" spans="15:18" x14ac:dyDescent="0.2">
      <c r="O5008" s="134" t="str">
        <f t="shared" si="242"/>
        <v/>
      </c>
      <c r="P5008" s="91" t="str">
        <f t="shared" si="244"/>
        <v/>
      </c>
      <c r="R5008" s="91" t="str">
        <f t="shared" si="243"/>
        <v/>
      </c>
    </row>
    <row r="5009" spans="15:18" x14ac:dyDescent="0.2">
      <c r="O5009" s="134" t="str">
        <f t="shared" si="242"/>
        <v/>
      </c>
      <c r="P5009" s="91" t="str">
        <f t="shared" si="244"/>
        <v/>
      </c>
      <c r="R5009" s="91" t="str">
        <f t="shared" si="243"/>
        <v/>
      </c>
    </row>
    <row r="5010" spans="15:18" x14ac:dyDescent="0.2">
      <c r="O5010" s="134" t="str">
        <f t="shared" si="242"/>
        <v/>
      </c>
      <c r="P5010" s="91" t="str">
        <f t="shared" si="244"/>
        <v/>
      </c>
      <c r="R5010" s="91" t="str">
        <f t="shared" si="243"/>
        <v/>
      </c>
    </row>
    <row r="5011" spans="15:18" x14ac:dyDescent="0.2">
      <c r="O5011" s="134" t="str">
        <f t="shared" si="242"/>
        <v/>
      </c>
      <c r="P5011" s="91" t="str">
        <f t="shared" si="244"/>
        <v/>
      </c>
      <c r="R5011" s="91" t="str">
        <f t="shared" si="243"/>
        <v/>
      </c>
    </row>
    <row r="5012" spans="15:18" x14ac:dyDescent="0.2">
      <c r="O5012" s="134" t="str">
        <f t="shared" si="242"/>
        <v/>
      </c>
      <c r="P5012" s="91" t="str">
        <f t="shared" si="244"/>
        <v/>
      </c>
      <c r="R5012" s="91" t="str">
        <f t="shared" si="243"/>
        <v/>
      </c>
    </row>
    <row r="5013" spans="15:18" x14ac:dyDescent="0.2">
      <c r="O5013" s="134" t="str">
        <f t="shared" si="242"/>
        <v/>
      </c>
      <c r="P5013" s="91" t="str">
        <f t="shared" si="244"/>
        <v/>
      </c>
      <c r="R5013" s="91" t="str">
        <f t="shared" si="243"/>
        <v/>
      </c>
    </row>
    <row r="5014" spans="15:18" x14ac:dyDescent="0.2">
      <c r="O5014" s="134" t="str">
        <f t="shared" si="242"/>
        <v/>
      </c>
      <c r="P5014" s="91" t="str">
        <f t="shared" si="244"/>
        <v/>
      </c>
      <c r="R5014" s="91" t="str">
        <f t="shared" si="243"/>
        <v/>
      </c>
    </row>
    <row r="5015" spans="15:18" x14ac:dyDescent="0.2">
      <c r="O5015" s="134" t="str">
        <f t="shared" si="242"/>
        <v/>
      </c>
      <c r="P5015" s="91" t="str">
        <f t="shared" si="244"/>
        <v/>
      </c>
      <c r="R5015" s="91" t="str">
        <f t="shared" si="243"/>
        <v/>
      </c>
    </row>
    <row r="5016" spans="15:18" x14ac:dyDescent="0.2">
      <c r="O5016" s="134" t="str">
        <f t="shared" si="242"/>
        <v/>
      </c>
      <c r="P5016" s="91" t="str">
        <f t="shared" si="244"/>
        <v/>
      </c>
      <c r="R5016" s="91" t="str">
        <f t="shared" si="243"/>
        <v/>
      </c>
    </row>
    <row r="5017" spans="15:18" x14ac:dyDescent="0.2">
      <c r="O5017" s="134" t="str">
        <f t="shared" si="242"/>
        <v/>
      </c>
      <c r="P5017" s="91" t="str">
        <f t="shared" si="244"/>
        <v/>
      </c>
      <c r="R5017" s="91" t="str">
        <f t="shared" si="243"/>
        <v/>
      </c>
    </row>
    <row r="5018" spans="15:18" x14ac:dyDescent="0.2">
      <c r="O5018" s="134" t="str">
        <f t="shared" si="242"/>
        <v/>
      </c>
      <c r="P5018" s="91" t="str">
        <f t="shared" si="244"/>
        <v/>
      </c>
      <c r="R5018" s="91" t="str">
        <f t="shared" si="243"/>
        <v/>
      </c>
    </row>
    <row r="5019" spans="15:18" x14ac:dyDescent="0.2">
      <c r="O5019" s="134" t="str">
        <f t="shared" si="242"/>
        <v/>
      </c>
      <c r="P5019" s="91" t="str">
        <f t="shared" si="244"/>
        <v/>
      </c>
      <c r="R5019" s="91" t="str">
        <f t="shared" si="243"/>
        <v/>
      </c>
    </row>
    <row r="5020" spans="15:18" x14ac:dyDescent="0.2">
      <c r="O5020" s="134" t="str">
        <f t="shared" si="242"/>
        <v/>
      </c>
      <c r="P5020" s="91" t="str">
        <f t="shared" si="244"/>
        <v/>
      </c>
      <c r="R5020" s="91" t="str">
        <f t="shared" si="243"/>
        <v/>
      </c>
    </row>
    <row r="5021" spans="15:18" x14ac:dyDescent="0.2">
      <c r="O5021" s="134" t="str">
        <f t="shared" si="242"/>
        <v/>
      </c>
      <c r="P5021" s="91" t="str">
        <f t="shared" si="244"/>
        <v/>
      </c>
      <c r="R5021" s="91" t="str">
        <f t="shared" si="243"/>
        <v/>
      </c>
    </row>
    <row r="5022" spans="15:18" x14ac:dyDescent="0.2">
      <c r="O5022" s="134" t="str">
        <f t="shared" si="242"/>
        <v/>
      </c>
      <c r="P5022" s="91" t="str">
        <f t="shared" si="244"/>
        <v/>
      </c>
      <c r="R5022" s="91" t="str">
        <f t="shared" si="243"/>
        <v/>
      </c>
    </row>
    <row r="5023" spans="15:18" x14ac:dyDescent="0.2">
      <c r="O5023" s="134" t="str">
        <f t="shared" si="242"/>
        <v/>
      </c>
      <c r="P5023" s="91" t="str">
        <f t="shared" si="244"/>
        <v/>
      </c>
      <c r="R5023" s="91" t="str">
        <f t="shared" si="243"/>
        <v/>
      </c>
    </row>
    <row r="5024" spans="15:18" x14ac:dyDescent="0.2">
      <c r="O5024" s="134" t="str">
        <f t="shared" si="242"/>
        <v/>
      </c>
      <c r="P5024" s="91" t="str">
        <f t="shared" si="244"/>
        <v/>
      </c>
      <c r="R5024" s="91" t="str">
        <f t="shared" si="243"/>
        <v/>
      </c>
    </row>
    <row r="5025" spans="15:18" x14ac:dyDescent="0.2">
      <c r="O5025" s="134" t="str">
        <f t="shared" si="242"/>
        <v/>
      </c>
      <c r="P5025" s="91" t="str">
        <f t="shared" si="244"/>
        <v/>
      </c>
      <c r="R5025" s="91" t="str">
        <f t="shared" si="243"/>
        <v/>
      </c>
    </row>
    <row r="5026" spans="15:18" x14ac:dyDescent="0.2">
      <c r="O5026" s="134" t="str">
        <f t="shared" si="242"/>
        <v/>
      </c>
      <c r="P5026" s="91" t="str">
        <f t="shared" si="244"/>
        <v/>
      </c>
      <c r="R5026" s="91" t="str">
        <f t="shared" si="243"/>
        <v/>
      </c>
    </row>
    <row r="5027" spans="15:18" x14ac:dyDescent="0.2">
      <c r="O5027" s="134" t="str">
        <f t="shared" si="242"/>
        <v/>
      </c>
      <c r="P5027" s="91" t="str">
        <f t="shared" si="244"/>
        <v/>
      </c>
      <c r="R5027" s="91" t="str">
        <f t="shared" si="243"/>
        <v/>
      </c>
    </row>
    <row r="5028" spans="15:18" x14ac:dyDescent="0.2">
      <c r="O5028" s="134" t="str">
        <f t="shared" si="242"/>
        <v/>
      </c>
      <c r="P5028" s="91" t="str">
        <f t="shared" si="244"/>
        <v/>
      </c>
      <c r="R5028" s="91" t="str">
        <f t="shared" si="243"/>
        <v/>
      </c>
    </row>
    <row r="5029" spans="15:18" x14ac:dyDescent="0.2">
      <c r="O5029" s="134" t="str">
        <f t="shared" si="242"/>
        <v/>
      </c>
      <c r="P5029" s="91" t="str">
        <f t="shared" si="244"/>
        <v/>
      </c>
      <c r="R5029" s="91" t="str">
        <f t="shared" si="243"/>
        <v/>
      </c>
    </row>
    <row r="5030" spans="15:18" x14ac:dyDescent="0.2">
      <c r="O5030" s="134" t="str">
        <f t="shared" si="242"/>
        <v/>
      </c>
      <c r="P5030" s="91" t="str">
        <f t="shared" si="244"/>
        <v/>
      </c>
      <c r="R5030" s="91" t="str">
        <f t="shared" si="243"/>
        <v/>
      </c>
    </row>
    <row r="5031" spans="15:18" x14ac:dyDescent="0.2">
      <c r="O5031" s="134" t="str">
        <f t="shared" si="242"/>
        <v/>
      </c>
      <c r="P5031" s="91" t="str">
        <f t="shared" si="244"/>
        <v/>
      </c>
      <c r="R5031" s="91" t="str">
        <f t="shared" si="243"/>
        <v/>
      </c>
    </row>
    <row r="5032" spans="15:18" x14ac:dyDescent="0.2">
      <c r="O5032" s="134" t="str">
        <f t="shared" si="242"/>
        <v/>
      </c>
      <c r="P5032" s="91" t="str">
        <f t="shared" si="244"/>
        <v/>
      </c>
      <c r="R5032" s="91" t="str">
        <f t="shared" si="243"/>
        <v/>
      </c>
    </row>
    <row r="5033" spans="15:18" x14ac:dyDescent="0.2">
      <c r="O5033" s="134" t="str">
        <f t="shared" si="242"/>
        <v/>
      </c>
      <c r="P5033" s="91" t="str">
        <f t="shared" si="244"/>
        <v/>
      </c>
      <c r="R5033" s="91" t="str">
        <f t="shared" si="243"/>
        <v/>
      </c>
    </row>
    <row r="5034" spans="15:18" x14ac:dyDescent="0.2">
      <c r="O5034" s="134" t="str">
        <f t="shared" si="242"/>
        <v/>
      </c>
      <c r="P5034" s="91" t="str">
        <f t="shared" si="244"/>
        <v/>
      </c>
      <c r="R5034" s="91" t="str">
        <f t="shared" si="243"/>
        <v/>
      </c>
    </row>
    <row r="5035" spans="15:18" x14ac:dyDescent="0.2">
      <c r="O5035" s="134" t="str">
        <f t="shared" si="242"/>
        <v/>
      </c>
      <c r="P5035" s="91" t="str">
        <f t="shared" si="244"/>
        <v/>
      </c>
      <c r="R5035" s="91" t="str">
        <f t="shared" si="243"/>
        <v/>
      </c>
    </row>
    <row r="5036" spans="15:18" x14ac:dyDescent="0.2">
      <c r="O5036" s="134" t="str">
        <f t="shared" si="242"/>
        <v/>
      </c>
      <c r="P5036" s="91" t="str">
        <f t="shared" si="244"/>
        <v/>
      </c>
      <c r="R5036" s="91" t="str">
        <f t="shared" si="243"/>
        <v/>
      </c>
    </row>
    <row r="5037" spans="15:18" x14ac:dyDescent="0.2">
      <c r="O5037" s="134" t="str">
        <f t="shared" si="242"/>
        <v/>
      </c>
      <c r="P5037" s="91" t="str">
        <f t="shared" si="244"/>
        <v/>
      </c>
      <c r="R5037" s="91" t="str">
        <f t="shared" si="243"/>
        <v/>
      </c>
    </row>
    <row r="5038" spans="15:18" x14ac:dyDescent="0.2">
      <c r="O5038" s="134" t="str">
        <f t="shared" si="242"/>
        <v/>
      </c>
      <c r="P5038" s="91" t="str">
        <f t="shared" si="244"/>
        <v/>
      </c>
      <c r="R5038" s="91" t="str">
        <f t="shared" si="243"/>
        <v/>
      </c>
    </row>
    <row r="5039" spans="15:18" x14ac:dyDescent="0.2">
      <c r="O5039" s="134" t="str">
        <f t="shared" si="242"/>
        <v/>
      </c>
      <c r="P5039" s="91" t="str">
        <f t="shared" si="244"/>
        <v/>
      </c>
      <c r="R5039" s="91" t="str">
        <f t="shared" si="243"/>
        <v/>
      </c>
    </row>
    <row r="5040" spans="15:18" x14ac:dyDescent="0.2">
      <c r="O5040" s="134" t="str">
        <f t="shared" si="242"/>
        <v/>
      </c>
      <c r="P5040" s="91" t="str">
        <f t="shared" si="244"/>
        <v/>
      </c>
      <c r="R5040" s="91" t="str">
        <f t="shared" si="243"/>
        <v/>
      </c>
    </row>
    <row r="5041" spans="15:18" x14ac:dyDescent="0.2">
      <c r="O5041" s="134" t="str">
        <f t="shared" si="242"/>
        <v/>
      </c>
      <c r="P5041" s="91" t="str">
        <f t="shared" si="244"/>
        <v/>
      </c>
      <c r="R5041" s="91" t="str">
        <f t="shared" si="243"/>
        <v/>
      </c>
    </row>
    <row r="5042" spans="15:18" x14ac:dyDescent="0.2">
      <c r="O5042" s="134" t="str">
        <f t="shared" si="242"/>
        <v/>
      </c>
      <c r="P5042" s="91" t="str">
        <f t="shared" si="244"/>
        <v/>
      </c>
      <c r="R5042" s="91" t="str">
        <f t="shared" si="243"/>
        <v/>
      </c>
    </row>
    <row r="5043" spans="15:18" x14ac:dyDescent="0.2">
      <c r="O5043" s="134" t="str">
        <f t="shared" si="242"/>
        <v/>
      </c>
      <c r="P5043" s="91" t="str">
        <f t="shared" si="244"/>
        <v/>
      </c>
      <c r="R5043" s="91" t="str">
        <f t="shared" si="243"/>
        <v/>
      </c>
    </row>
    <row r="5044" spans="15:18" x14ac:dyDescent="0.2">
      <c r="O5044" s="134" t="str">
        <f t="shared" si="242"/>
        <v/>
      </c>
      <c r="P5044" s="91" t="str">
        <f t="shared" si="244"/>
        <v/>
      </c>
      <c r="R5044" s="91" t="str">
        <f t="shared" si="243"/>
        <v/>
      </c>
    </row>
    <row r="5045" spans="15:18" x14ac:dyDescent="0.2">
      <c r="O5045" s="134" t="str">
        <f t="shared" si="242"/>
        <v/>
      </c>
      <c r="P5045" s="91" t="str">
        <f t="shared" si="244"/>
        <v/>
      </c>
      <c r="R5045" s="91" t="str">
        <f t="shared" si="243"/>
        <v/>
      </c>
    </row>
    <row r="5046" spans="15:18" x14ac:dyDescent="0.2">
      <c r="O5046" s="134" t="str">
        <f t="shared" si="242"/>
        <v/>
      </c>
      <c r="P5046" s="91" t="str">
        <f t="shared" si="244"/>
        <v/>
      </c>
      <c r="R5046" s="91" t="str">
        <f t="shared" si="243"/>
        <v/>
      </c>
    </row>
    <row r="5047" spans="15:18" x14ac:dyDescent="0.2">
      <c r="O5047" s="134" t="str">
        <f t="shared" si="242"/>
        <v/>
      </c>
      <c r="P5047" s="91" t="str">
        <f t="shared" si="244"/>
        <v/>
      </c>
      <c r="R5047" s="91" t="str">
        <f t="shared" si="243"/>
        <v/>
      </c>
    </row>
    <row r="5048" spans="15:18" x14ac:dyDescent="0.2">
      <c r="O5048" s="134" t="str">
        <f t="shared" si="242"/>
        <v/>
      </c>
      <c r="P5048" s="91" t="str">
        <f t="shared" si="244"/>
        <v/>
      </c>
      <c r="R5048" s="91" t="str">
        <f t="shared" si="243"/>
        <v/>
      </c>
    </row>
    <row r="5049" spans="15:18" x14ac:dyDescent="0.2">
      <c r="O5049" s="134" t="str">
        <f t="shared" si="242"/>
        <v/>
      </c>
      <c r="P5049" s="91" t="str">
        <f t="shared" si="244"/>
        <v/>
      </c>
      <c r="R5049" s="91" t="str">
        <f t="shared" si="243"/>
        <v/>
      </c>
    </row>
    <row r="5050" spans="15:18" x14ac:dyDescent="0.2">
      <c r="O5050" s="134" t="str">
        <f t="shared" si="242"/>
        <v/>
      </c>
      <c r="P5050" s="91" t="str">
        <f t="shared" si="244"/>
        <v/>
      </c>
      <c r="R5050" s="91" t="str">
        <f t="shared" si="243"/>
        <v/>
      </c>
    </row>
    <row r="5051" spans="15:18" x14ac:dyDescent="0.2">
      <c r="O5051" s="134" t="str">
        <f t="shared" si="242"/>
        <v/>
      </c>
      <c r="P5051" s="91" t="str">
        <f t="shared" si="244"/>
        <v/>
      </c>
      <c r="R5051" s="91" t="str">
        <f t="shared" si="243"/>
        <v/>
      </c>
    </row>
    <row r="5052" spans="15:18" x14ac:dyDescent="0.2">
      <c r="O5052" s="134" t="str">
        <f t="shared" si="242"/>
        <v/>
      </c>
      <c r="P5052" s="91" t="str">
        <f t="shared" si="244"/>
        <v/>
      </c>
      <c r="R5052" s="91" t="str">
        <f t="shared" si="243"/>
        <v/>
      </c>
    </row>
    <row r="5053" spans="15:18" x14ac:dyDescent="0.2">
      <c r="O5053" s="134" t="str">
        <f t="shared" si="242"/>
        <v/>
      </c>
      <c r="P5053" s="91" t="str">
        <f t="shared" si="244"/>
        <v/>
      </c>
      <c r="R5053" s="91" t="str">
        <f t="shared" si="243"/>
        <v/>
      </c>
    </row>
    <row r="5054" spans="15:18" x14ac:dyDescent="0.2">
      <c r="O5054" s="134" t="str">
        <f t="shared" si="242"/>
        <v/>
      </c>
      <c r="P5054" s="91" t="str">
        <f t="shared" si="244"/>
        <v/>
      </c>
      <c r="R5054" s="91" t="str">
        <f t="shared" si="243"/>
        <v/>
      </c>
    </row>
    <row r="5055" spans="15:18" x14ac:dyDescent="0.2">
      <c r="O5055" s="134" t="str">
        <f t="shared" si="242"/>
        <v/>
      </c>
      <c r="P5055" s="91" t="str">
        <f t="shared" si="244"/>
        <v/>
      </c>
      <c r="R5055" s="91" t="str">
        <f t="shared" si="243"/>
        <v/>
      </c>
    </row>
    <row r="5056" spans="15:18" x14ac:dyDescent="0.2">
      <c r="O5056" s="134" t="str">
        <f t="shared" si="242"/>
        <v/>
      </c>
      <c r="P5056" s="91" t="str">
        <f t="shared" si="244"/>
        <v/>
      </c>
      <c r="R5056" s="91" t="str">
        <f t="shared" si="243"/>
        <v/>
      </c>
    </row>
    <row r="5057" spans="15:18" x14ac:dyDescent="0.2">
      <c r="O5057" s="134" t="str">
        <f t="shared" si="242"/>
        <v/>
      </c>
      <c r="P5057" s="91" t="str">
        <f t="shared" si="244"/>
        <v/>
      </c>
      <c r="R5057" s="91" t="str">
        <f t="shared" si="243"/>
        <v/>
      </c>
    </row>
    <row r="5058" spans="15:18" x14ac:dyDescent="0.2">
      <c r="O5058" s="134" t="str">
        <f t="shared" si="242"/>
        <v/>
      </c>
      <c r="P5058" s="91" t="str">
        <f t="shared" si="244"/>
        <v/>
      </c>
      <c r="R5058" s="91" t="str">
        <f t="shared" si="243"/>
        <v/>
      </c>
    </row>
    <row r="5059" spans="15:18" x14ac:dyDescent="0.2">
      <c r="O5059" s="134" t="str">
        <f t="shared" ref="O5059:O5122" si="245">IF(A5059="","",1)</f>
        <v/>
      </c>
      <c r="P5059" s="91" t="str">
        <f t="shared" si="244"/>
        <v/>
      </c>
      <c r="R5059" s="91" t="str">
        <f t="shared" ref="R5059:R5122" si="246">IF(S5059="AGENT",2,"")&amp;IF(S5059="CLIENT",1,"")</f>
        <v/>
      </c>
    </row>
    <row r="5060" spans="15:18" x14ac:dyDescent="0.2">
      <c r="O5060" s="134" t="str">
        <f t="shared" si="245"/>
        <v/>
      </c>
      <c r="P5060" s="91" t="str">
        <f t="shared" ref="P5060:P5123" si="247">IF(OR(L5060="TROP CHER ALL IN", L5060="TROP CHER FOB", L5060="TROP CHER FRET", L5060="REP HORS DELAIS", L5060="PDT NON ADAPTE", L5060="CDE ANNULEE", L5060="AUTRE"),1, "")</f>
        <v/>
      </c>
      <c r="R5060" s="91" t="str">
        <f t="shared" si="246"/>
        <v/>
      </c>
    </row>
    <row r="5061" spans="15:18" x14ac:dyDescent="0.2">
      <c r="O5061" s="134" t="str">
        <f t="shared" si="245"/>
        <v/>
      </c>
      <c r="P5061" s="91" t="str">
        <f t="shared" si="247"/>
        <v/>
      </c>
      <c r="R5061" s="91" t="str">
        <f t="shared" si="246"/>
        <v/>
      </c>
    </row>
    <row r="5062" spans="15:18" x14ac:dyDescent="0.2">
      <c r="O5062" s="134" t="str">
        <f t="shared" si="245"/>
        <v/>
      </c>
      <c r="P5062" s="91" t="str">
        <f t="shared" si="247"/>
        <v/>
      </c>
      <c r="R5062" s="91" t="str">
        <f t="shared" si="246"/>
        <v/>
      </c>
    </row>
    <row r="5063" spans="15:18" x14ac:dyDescent="0.2">
      <c r="O5063" s="134" t="str">
        <f t="shared" si="245"/>
        <v/>
      </c>
      <c r="P5063" s="91" t="str">
        <f t="shared" si="247"/>
        <v/>
      </c>
      <c r="R5063" s="91" t="str">
        <f t="shared" si="246"/>
        <v/>
      </c>
    </row>
    <row r="5064" spans="15:18" x14ac:dyDescent="0.2">
      <c r="O5064" s="134" t="str">
        <f t="shared" si="245"/>
        <v/>
      </c>
      <c r="P5064" s="91" t="str">
        <f t="shared" si="247"/>
        <v/>
      </c>
      <c r="R5064" s="91" t="str">
        <f t="shared" si="246"/>
        <v/>
      </c>
    </row>
    <row r="5065" spans="15:18" x14ac:dyDescent="0.2">
      <c r="O5065" s="134" t="str">
        <f t="shared" si="245"/>
        <v/>
      </c>
      <c r="P5065" s="91" t="str">
        <f t="shared" si="247"/>
        <v/>
      </c>
      <c r="R5065" s="91" t="str">
        <f t="shared" si="246"/>
        <v/>
      </c>
    </row>
    <row r="5066" spans="15:18" x14ac:dyDescent="0.2">
      <c r="O5066" s="134" t="str">
        <f t="shared" si="245"/>
        <v/>
      </c>
      <c r="P5066" s="91" t="str">
        <f t="shared" si="247"/>
        <v/>
      </c>
      <c r="R5066" s="91" t="str">
        <f t="shared" si="246"/>
        <v/>
      </c>
    </row>
    <row r="5067" spans="15:18" x14ac:dyDescent="0.2">
      <c r="O5067" s="134" t="str">
        <f t="shared" si="245"/>
        <v/>
      </c>
      <c r="P5067" s="91" t="str">
        <f t="shared" si="247"/>
        <v/>
      </c>
      <c r="R5067" s="91" t="str">
        <f t="shared" si="246"/>
        <v/>
      </c>
    </row>
    <row r="5068" spans="15:18" x14ac:dyDescent="0.2">
      <c r="O5068" s="134" t="str">
        <f t="shared" si="245"/>
        <v/>
      </c>
      <c r="P5068" s="91" t="str">
        <f t="shared" si="247"/>
        <v/>
      </c>
      <c r="R5068" s="91" t="str">
        <f t="shared" si="246"/>
        <v/>
      </c>
    </row>
    <row r="5069" spans="15:18" x14ac:dyDescent="0.2">
      <c r="O5069" s="134" t="str">
        <f t="shared" si="245"/>
        <v/>
      </c>
      <c r="P5069" s="91" t="str">
        <f t="shared" si="247"/>
        <v/>
      </c>
      <c r="R5069" s="91" t="str">
        <f t="shared" si="246"/>
        <v/>
      </c>
    </row>
    <row r="5070" spans="15:18" x14ac:dyDescent="0.2">
      <c r="O5070" s="134" t="str">
        <f t="shared" si="245"/>
        <v/>
      </c>
      <c r="P5070" s="91" t="str">
        <f t="shared" si="247"/>
        <v/>
      </c>
      <c r="R5070" s="91" t="str">
        <f t="shared" si="246"/>
        <v/>
      </c>
    </row>
    <row r="5071" spans="15:18" x14ac:dyDescent="0.2">
      <c r="O5071" s="134" t="str">
        <f t="shared" si="245"/>
        <v/>
      </c>
      <c r="P5071" s="91" t="str">
        <f t="shared" si="247"/>
        <v/>
      </c>
      <c r="R5071" s="91" t="str">
        <f t="shared" si="246"/>
        <v/>
      </c>
    </row>
    <row r="5072" spans="15:18" x14ac:dyDescent="0.2">
      <c r="O5072" s="134" t="str">
        <f t="shared" si="245"/>
        <v/>
      </c>
      <c r="P5072" s="91" t="str">
        <f t="shared" si="247"/>
        <v/>
      </c>
      <c r="R5072" s="91" t="str">
        <f t="shared" si="246"/>
        <v/>
      </c>
    </row>
    <row r="5073" spans="15:18" x14ac:dyDescent="0.2">
      <c r="O5073" s="134" t="str">
        <f t="shared" si="245"/>
        <v/>
      </c>
      <c r="P5073" s="91" t="str">
        <f t="shared" si="247"/>
        <v/>
      </c>
      <c r="R5073" s="91" t="str">
        <f t="shared" si="246"/>
        <v/>
      </c>
    </row>
    <row r="5074" spans="15:18" x14ac:dyDescent="0.2">
      <c r="O5074" s="134" t="str">
        <f t="shared" si="245"/>
        <v/>
      </c>
      <c r="P5074" s="91" t="str">
        <f t="shared" si="247"/>
        <v/>
      </c>
      <c r="R5074" s="91" t="str">
        <f t="shared" si="246"/>
        <v/>
      </c>
    </row>
    <row r="5075" spans="15:18" x14ac:dyDescent="0.2">
      <c r="O5075" s="134" t="str">
        <f t="shared" si="245"/>
        <v/>
      </c>
      <c r="P5075" s="91" t="str">
        <f t="shared" si="247"/>
        <v/>
      </c>
      <c r="R5075" s="91" t="str">
        <f t="shared" si="246"/>
        <v/>
      </c>
    </row>
    <row r="5076" spans="15:18" x14ac:dyDescent="0.2">
      <c r="O5076" s="134" t="str">
        <f t="shared" si="245"/>
        <v/>
      </c>
      <c r="P5076" s="91" t="str">
        <f t="shared" si="247"/>
        <v/>
      </c>
      <c r="R5076" s="91" t="str">
        <f t="shared" si="246"/>
        <v/>
      </c>
    </row>
    <row r="5077" spans="15:18" x14ac:dyDescent="0.2">
      <c r="O5077" s="134" t="str">
        <f t="shared" si="245"/>
        <v/>
      </c>
      <c r="P5077" s="91" t="str">
        <f t="shared" si="247"/>
        <v/>
      </c>
      <c r="R5077" s="91" t="str">
        <f t="shared" si="246"/>
        <v/>
      </c>
    </row>
    <row r="5078" spans="15:18" x14ac:dyDescent="0.2">
      <c r="O5078" s="134" t="str">
        <f t="shared" si="245"/>
        <v/>
      </c>
      <c r="P5078" s="91" t="str">
        <f t="shared" si="247"/>
        <v/>
      </c>
      <c r="R5078" s="91" t="str">
        <f t="shared" si="246"/>
        <v/>
      </c>
    </row>
    <row r="5079" spans="15:18" x14ac:dyDescent="0.2">
      <c r="O5079" s="134" t="str">
        <f t="shared" si="245"/>
        <v/>
      </c>
      <c r="P5079" s="91" t="str">
        <f t="shared" si="247"/>
        <v/>
      </c>
      <c r="R5079" s="91" t="str">
        <f t="shared" si="246"/>
        <v/>
      </c>
    </row>
    <row r="5080" spans="15:18" x14ac:dyDescent="0.2">
      <c r="O5080" s="134" t="str">
        <f t="shared" si="245"/>
        <v/>
      </c>
      <c r="P5080" s="91" t="str">
        <f t="shared" si="247"/>
        <v/>
      </c>
      <c r="R5080" s="91" t="str">
        <f t="shared" si="246"/>
        <v/>
      </c>
    </row>
    <row r="5081" spans="15:18" x14ac:dyDescent="0.2">
      <c r="O5081" s="134" t="str">
        <f t="shared" si="245"/>
        <v/>
      </c>
      <c r="P5081" s="91" t="str">
        <f t="shared" si="247"/>
        <v/>
      </c>
      <c r="R5081" s="91" t="str">
        <f t="shared" si="246"/>
        <v/>
      </c>
    </row>
    <row r="5082" spans="15:18" x14ac:dyDescent="0.2">
      <c r="O5082" s="134" t="str">
        <f t="shared" si="245"/>
        <v/>
      </c>
      <c r="P5082" s="91" t="str">
        <f t="shared" si="247"/>
        <v/>
      </c>
      <c r="R5082" s="91" t="str">
        <f t="shared" si="246"/>
        <v/>
      </c>
    </row>
    <row r="5083" spans="15:18" x14ac:dyDescent="0.2">
      <c r="O5083" s="134" t="str">
        <f t="shared" si="245"/>
        <v/>
      </c>
      <c r="P5083" s="91" t="str">
        <f t="shared" si="247"/>
        <v/>
      </c>
      <c r="R5083" s="91" t="str">
        <f t="shared" si="246"/>
        <v/>
      </c>
    </row>
    <row r="5084" spans="15:18" x14ac:dyDescent="0.2">
      <c r="O5084" s="134" t="str">
        <f t="shared" si="245"/>
        <v/>
      </c>
      <c r="P5084" s="91" t="str">
        <f t="shared" si="247"/>
        <v/>
      </c>
      <c r="R5084" s="91" t="str">
        <f t="shared" si="246"/>
        <v/>
      </c>
    </row>
    <row r="5085" spans="15:18" x14ac:dyDescent="0.2">
      <c r="O5085" s="134" t="str">
        <f t="shared" si="245"/>
        <v/>
      </c>
      <c r="P5085" s="91" t="str">
        <f t="shared" si="247"/>
        <v/>
      </c>
      <c r="R5085" s="91" t="str">
        <f t="shared" si="246"/>
        <v/>
      </c>
    </row>
    <row r="5086" spans="15:18" x14ac:dyDescent="0.2">
      <c r="O5086" s="134" t="str">
        <f t="shared" si="245"/>
        <v/>
      </c>
      <c r="P5086" s="91" t="str">
        <f t="shared" si="247"/>
        <v/>
      </c>
      <c r="R5086" s="91" t="str">
        <f t="shared" si="246"/>
        <v/>
      </c>
    </row>
    <row r="5087" spans="15:18" x14ac:dyDescent="0.2">
      <c r="O5087" s="134" t="str">
        <f t="shared" si="245"/>
        <v/>
      </c>
      <c r="P5087" s="91" t="str">
        <f t="shared" si="247"/>
        <v/>
      </c>
      <c r="R5087" s="91" t="str">
        <f t="shared" si="246"/>
        <v/>
      </c>
    </row>
    <row r="5088" spans="15:18" x14ac:dyDescent="0.2">
      <c r="O5088" s="134" t="str">
        <f t="shared" si="245"/>
        <v/>
      </c>
      <c r="P5088" s="91" t="str">
        <f t="shared" si="247"/>
        <v/>
      </c>
      <c r="R5088" s="91" t="str">
        <f t="shared" si="246"/>
        <v/>
      </c>
    </row>
    <row r="5089" spans="15:18" x14ac:dyDescent="0.2">
      <c r="O5089" s="134" t="str">
        <f t="shared" si="245"/>
        <v/>
      </c>
      <c r="P5089" s="91" t="str">
        <f t="shared" si="247"/>
        <v/>
      </c>
      <c r="R5089" s="91" t="str">
        <f t="shared" si="246"/>
        <v/>
      </c>
    </row>
    <row r="5090" spans="15:18" x14ac:dyDescent="0.2">
      <c r="O5090" s="134" t="str">
        <f t="shared" si="245"/>
        <v/>
      </c>
      <c r="P5090" s="91" t="str">
        <f t="shared" si="247"/>
        <v/>
      </c>
      <c r="R5090" s="91" t="str">
        <f t="shared" si="246"/>
        <v/>
      </c>
    </row>
    <row r="5091" spans="15:18" x14ac:dyDescent="0.2">
      <c r="O5091" s="134" t="str">
        <f t="shared" si="245"/>
        <v/>
      </c>
      <c r="P5091" s="91" t="str">
        <f t="shared" si="247"/>
        <v/>
      </c>
      <c r="R5091" s="91" t="str">
        <f t="shared" si="246"/>
        <v/>
      </c>
    </row>
    <row r="5092" spans="15:18" x14ac:dyDescent="0.2">
      <c r="O5092" s="134" t="str">
        <f t="shared" si="245"/>
        <v/>
      </c>
      <c r="P5092" s="91" t="str">
        <f t="shared" si="247"/>
        <v/>
      </c>
      <c r="R5092" s="91" t="str">
        <f t="shared" si="246"/>
        <v/>
      </c>
    </row>
    <row r="5093" spans="15:18" x14ac:dyDescent="0.2">
      <c r="O5093" s="134" t="str">
        <f t="shared" si="245"/>
        <v/>
      </c>
      <c r="P5093" s="91" t="str">
        <f t="shared" si="247"/>
        <v/>
      </c>
      <c r="R5093" s="91" t="str">
        <f t="shared" si="246"/>
        <v/>
      </c>
    </row>
    <row r="5094" spans="15:18" x14ac:dyDescent="0.2">
      <c r="O5094" s="134" t="str">
        <f t="shared" si="245"/>
        <v/>
      </c>
      <c r="P5094" s="91" t="str">
        <f t="shared" si="247"/>
        <v/>
      </c>
      <c r="R5094" s="91" t="str">
        <f t="shared" si="246"/>
        <v/>
      </c>
    </row>
    <row r="5095" spans="15:18" x14ac:dyDescent="0.2">
      <c r="O5095" s="134" t="str">
        <f t="shared" si="245"/>
        <v/>
      </c>
      <c r="P5095" s="91" t="str">
        <f t="shared" si="247"/>
        <v/>
      </c>
      <c r="R5095" s="91" t="str">
        <f t="shared" si="246"/>
        <v/>
      </c>
    </row>
    <row r="5096" spans="15:18" x14ac:dyDescent="0.2">
      <c r="O5096" s="134" t="str">
        <f t="shared" si="245"/>
        <v/>
      </c>
      <c r="P5096" s="91" t="str">
        <f t="shared" si="247"/>
        <v/>
      </c>
      <c r="R5096" s="91" t="str">
        <f t="shared" si="246"/>
        <v/>
      </c>
    </row>
    <row r="5097" spans="15:18" x14ac:dyDescent="0.2">
      <c r="O5097" s="134" t="str">
        <f t="shared" si="245"/>
        <v/>
      </c>
      <c r="P5097" s="91" t="str">
        <f t="shared" si="247"/>
        <v/>
      </c>
      <c r="R5097" s="91" t="str">
        <f t="shared" si="246"/>
        <v/>
      </c>
    </row>
    <row r="5098" spans="15:18" x14ac:dyDescent="0.2">
      <c r="O5098" s="134" t="str">
        <f t="shared" si="245"/>
        <v/>
      </c>
      <c r="P5098" s="91" t="str">
        <f t="shared" si="247"/>
        <v/>
      </c>
      <c r="R5098" s="91" t="str">
        <f t="shared" si="246"/>
        <v/>
      </c>
    </row>
    <row r="5099" spans="15:18" x14ac:dyDescent="0.2">
      <c r="O5099" s="134" t="str">
        <f t="shared" si="245"/>
        <v/>
      </c>
      <c r="P5099" s="91" t="str">
        <f t="shared" si="247"/>
        <v/>
      </c>
      <c r="R5099" s="91" t="str">
        <f t="shared" si="246"/>
        <v/>
      </c>
    </row>
    <row r="5100" spans="15:18" x14ac:dyDescent="0.2">
      <c r="O5100" s="134" t="str">
        <f t="shared" si="245"/>
        <v/>
      </c>
      <c r="P5100" s="91" t="str">
        <f t="shared" si="247"/>
        <v/>
      </c>
      <c r="R5100" s="91" t="str">
        <f t="shared" si="246"/>
        <v/>
      </c>
    </row>
    <row r="5101" spans="15:18" x14ac:dyDescent="0.2">
      <c r="O5101" s="134" t="str">
        <f t="shared" si="245"/>
        <v/>
      </c>
      <c r="P5101" s="91" t="str">
        <f t="shared" si="247"/>
        <v/>
      </c>
      <c r="R5101" s="91" t="str">
        <f t="shared" si="246"/>
        <v/>
      </c>
    </row>
    <row r="5102" spans="15:18" x14ac:dyDescent="0.2">
      <c r="O5102" s="134" t="str">
        <f t="shared" si="245"/>
        <v/>
      </c>
      <c r="P5102" s="91" t="str">
        <f t="shared" si="247"/>
        <v/>
      </c>
      <c r="R5102" s="91" t="str">
        <f t="shared" si="246"/>
        <v/>
      </c>
    </row>
    <row r="5103" spans="15:18" x14ac:dyDescent="0.2">
      <c r="O5103" s="134" t="str">
        <f t="shared" si="245"/>
        <v/>
      </c>
      <c r="P5103" s="91" t="str">
        <f t="shared" si="247"/>
        <v/>
      </c>
      <c r="R5103" s="91" t="str">
        <f t="shared" si="246"/>
        <v/>
      </c>
    </row>
    <row r="5104" spans="15:18" x14ac:dyDescent="0.2">
      <c r="O5104" s="134" t="str">
        <f t="shared" si="245"/>
        <v/>
      </c>
      <c r="P5104" s="91" t="str">
        <f t="shared" si="247"/>
        <v/>
      </c>
      <c r="R5104" s="91" t="str">
        <f t="shared" si="246"/>
        <v/>
      </c>
    </row>
    <row r="5105" spans="15:18" x14ac:dyDescent="0.2">
      <c r="O5105" s="134" t="str">
        <f t="shared" si="245"/>
        <v/>
      </c>
      <c r="P5105" s="91" t="str">
        <f t="shared" si="247"/>
        <v/>
      </c>
      <c r="R5105" s="91" t="str">
        <f t="shared" si="246"/>
        <v/>
      </c>
    </row>
    <row r="5106" spans="15:18" x14ac:dyDescent="0.2">
      <c r="O5106" s="134" t="str">
        <f t="shared" si="245"/>
        <v/>
      </c>
      <c r="P5106" s="91" t="str">
        <f t="shared" si="247"/>
        <v/>
      </c>
      <c r="R5106" s="91" t="str">
        <f t="shared" si="246"/>
        <v/>
      </c>
    </row>
    <row r="5107" spans="15:18" x14ac:dyDescent="0.2">
      <c r="O5107" s="134" t="str">
        <f t="shared" si="245"/>
        <v/>
      </c>
      <c r="P5107" s="91" t="str">
        <f t="shared" si="247"/>
        <v/>
      </c>
      <c r="R5107" s="91" t="str">
        <f t="shared" si="246"/>
        <v/>
      </c>
    </row>
    <row r="5108" spans="15:18" x14ac:dyDescent="0.2">
      <c r="O5108" s="134" t="str">
        <f t="shared" si="245"/>
        <v/>
      </c>
      <c r="P5108" s="91" t="str">
        <f t="shared" si="247"/>
        <v/>
      </c>
      <c r="R5108" s="91" t="str">
        <f t="shared" si="246"/>
        <v/>
      </c>
    </row>
    <row r="5109" spans="15:18" x14ac:dyDescent="0.2">
      <c r="O5109" s="134" t="str">
        <f t="shared" si="245"/>
        <v/>
      </c>
      <c r="P5109" s="91" t="str">
        <f t="shared" si="247"/>
        <v/>
      </c>
      <c r="R5109" s="91" t="str">
        <f t="shared" si="246"/>
        <v/>
      </c>
    </row>
    <row r="5110" spans="15:18" x14ac:dyDescent="0.2">
      <c r="O5110" s="134" t="str">
        <f t="shared" si="245"/>
        <v/>
      </c>
      <c r="P5110" s="91" t="str">
        <f t="shared" si="247"/>
        <v/>
      </c>
      <c r="R5110" s="91" t="str">
        <f t="shared" si="246"/>
        <v/>
      </c>
    </row>
    <row r="5111" spans="15:18" x14ac:dyDescent="0.2">
      <c r="O5111" s="134" t="str">
        <f t="shared" si="245"/>
        <v/>
      </c>
      <c r="P5111" s="91" t="str">
        <f t="shared" si="247"/>
        <v/>
      </c>
      <c r="R5111" s="91" t="str">
        <f t="shared" si="246"/>
        <v/>
      </c>
    </row>
    <row r="5112" spans="15:18" x14ac:dyDescent="0.2">
      <c r="O5112" s="134" t="str">
        <f t="shared" si="245"/>
        <v/>
      </c>
      <c r="P5112" s="91" t="str">
        <f t="shared" si="247"/>
        <v/>
      </c>
      <c r="R5112" s="91" t="str">
        <f t="shared" si="246"/>
        <v/>
      </c>
    </row>
    <row r="5113" spans="15:18" x14ac:dyDescent="0.2">
      <c r="O5113" s="134" t="str">
        <f t="shared" si="245"/>
        <v/>
      </c>
      <c r="P5113" s="91" t="str">
        <f t="shared" si="247"/>
        <v/>
      </c>
      <c r="R5113" s="91" t="str">
        <f t="shared" si="246"/>
        <v/>
      </c>
    </row>
    <row r="5114" spans="15:18" x14ac:dyDescent="0.2">
      <c r="O5114" s="134" t="str">
        <f t="shared" si="245"/>
        <v/>
      </c>
      <c r="P5114" s="91" t="str">
        <f t="shared" si="247"/>
        <v/>
      </c>
      <c r="R5114" s="91" t="str">
        <f t="shared" si="246"/>
        <v/>
      </c>
    </row>
    <row r="5115" spans="15:18" x14ac:dyDescent="0.2">
      <c r="O5115" s="134" t="str">
        <f t="shared" si="245"/>
        <v/>
      </c>
      <c r="P5115" s="91" t="str">
        <f t="shared" si="247"/>
        <v/>
      </c>
      <c r="R5115" s="91" t="str">
        <f t="shared" si="246"/>
        <v/>
      </c>
    </row>
    <row r="5116" spans="15:18" x14ac:dyDescent="0.2">
      <c r="O5116" s="134" t="str">
        <f t="shared" si="245"/>
        <v/>
      </c>
      <c r="P5116" s="91" t="str">
        <f t="shared" si="247"/>
        <v/>
      </c>
      <c r="R5116" s="91" t="str">
        <f t="shared" si="246"/>
        <v/>
      </c>
    </row>
    <row r="5117" spans="15:18" x14ac:dyDescent="0.2">
      <c r="O5117" s="134" t="str">
        <f t="shared" si="245"/>
        <v/>
      </c>
      <c r="P5117" s="91" t="str">
        <f t="shared" si="247"/>
        <v/>
      </c>
      <c r="R5117" s="91" t="str">
        <f t="shared" si="246"/>
        <v/>
      </c>
    </row>
    <row r="5118" spans="15:18" x14ac:dyDescent="0.2">
      <c r="O5118" s="134" t="str">
        <f t="shared" si="245"/>
        <v/>
      </c>
      <c r="P5118" s="91" t="str">
        <f t="shared" si="247"/>
        <v/>
      </c>
      <c r="R5118" s="91" t="str">
        <f t="shared" si="246"/>
        <v/>
      </c>
    </row>
    <row r="5119" spans="15:18" x14ac:dyDescent="0.2">
      <c r="O5119" s="134" t="str">
        <f t="shared" si="245"/>
        <v/>
      </c>
      <c r="P5119" s="91" t="str">
        <f t="shared" si="247"/>
        <v/>
      </c>
      <c r="R5119" s="91" t="str">
        <f t="shared" si="246"/>
        <v/>
      </c>
    </row>
    <row r="5120" spans="15:18" x14ac:dyDescent="0.2">
      <c r="O5120" s="134" t="str">
        <f t="shared" si="245"/>
        <v/>
      </c>
      <c r="P5120" s="91" t="str">
        <f t="shared" si="247"/>
        <v/>
      </c>
      <c r="R5120" s="91" t="str">
        <f t="shared" si="246"/>
        <v/>
      </c>
    </row>
    <row r="5121" spans="15:18" x14ac:dyDescent="0.2">
      <c r="O5121" s="134" t="str">
        <f t="shared" si="245"/>
        <v/>
      </c>
      <c r="P5121" s="91" t="str">
        <f t="shared" si="247"/>
        <v/>
      </c>
      <c r="R5121" s="91" t="str">
        <f t="shared" si="246"/>
        <v/>
      </c>
    </row>
    <row r="5122" spans="15:18" x14ac:dyDescent="0.2">
      <c r="O5122" s="134" t="str">
        <f t="shared" si="245"/>
        <v/>
      </c>
      <c r="P5122" s="91" t="str">
        <f t="shared" si="247"/>
        <v/>
      </c>
      <c r="R5122" s="91" t="str">
        <f t="shared" si="246"/>
        <v/>
      </c>
    </row>
    <row r="5123" spans="15:18" x14ac:dyDescent="0.2">
      <c r="O5123" s="134" t="str">
        <f t="shared" ref="O5123:O5186" si="248">IF(A5123="","",1)</f>
        <v/>
      </c>
      <c r="P5123" s="91" t="str">
        <f t="shared" si="247"/>
        <v/>
      </c>
      <c r="R5123" s="91" t="str">
        <f t="shared" ref="R5123:R5186" si="249">IF(S5123="AGENT",2,"")&amp;IF(S5123="CLIENT",1,"")</f>
        <v/>
      </c>
    </row>
    <row r="5124" spans="15:18" x14ac:dyDescent="0.2">
      <c r="O5124" s="134" t="str">
        <f t="shared" si="248"/>
        <v/>
      </c>
      <c r="P5124" s="91" t="str">
        <f t="shared" ref="P5124:P5187" si="250">IF(OR(L5124="TROP CHER ALL IN", L5124="TROP CHER FOB", L5124="TROP CHER FRET", L5124="REP HORS DELAIS", L5124="PDT NON ADAPTE", L5124="CDE ANNULEE", L5124="AUTRE"),1, "")</f>
        <v/>
      </c>
      <c r="R5124" s="91" t="str">
        <f t="shared" si="249"/>
        <v/>
      </c>
    </row>
    <row r="5125" spans="15:18" x14ac:dyDescent="0.2">
      <c r="O5125" s="134" t="str">
        <f t="shared" si="248"/>
        <v/>
      </c>
      <c r="P5125" s="91" t="str">
        <f t="shared" si="250"/>
        <v/>
      </c>
      <c r="R5125" s="91" t="str">
        <f t="shared" si="249"/>
        <v/>
      </c>
    </row>
    <row r="5126" spans="15:18" x14ac:dyDescent="0.2">
      <c r="O5126" s="134" t="str">
        <f t="shared" si="248"/>
        <v/>
      </c>
      <c r="P5126" s="91" t="str">
        <f t="shared" si="250"/>
        <v/>
      </c>
      <c r="R5126" s="91" t="str">
        <f t="shared" si="249"/>
        <v/>
      </c>
    </row>
    <row r="5127" spans="15:18" x14ac:dyDescent="0.2">
      <c r="O5127" s="134" t="str">
        <f t="shared" si="248"/>
        <v/>
      </c>
      <c r="P5127" s="91" t="str">
        <f t="shared" si="250"/>
        <v/>
      </c>
      <c r="R5127" s="91" t="str">
        <f t="shared" si="249"/>
        <v/>
      </c>
    </row>
    <row r="5128" spans="15:18" x14ac:dyDescent="0.2">
      <c r="O5128" s="134" t="str">
        <f t="shared" si="248"/>
        <v/>
      </c>
      <c r="P5128" s="91" t="str">
        <f t="shared" si="250"/>
        <v/>
      </c>
      <c r="R5128" s="91" t="str">
        <f t="shared" si="249"/>
        <v/>
      </c>
    </row>
    <row r="5129" spans="15:18" x14ac:dyDescent="0.2">
      <c r="O5129" s="134" t="str">
        <f t="shared" si="248"/>
        <v/>
      </c>
      <c r="P5129" s="91" t="str">
        <f t="shared" si="250"/>
        <v/>
      </c>
      <c r="R5129" s="91" t="str">
        <f t="shared" si="249"/>
        <v/>
      </c>
    </row>
    <row r="5130" spans="15:18" x14ac:dyDescent="0.2">
      <c r="O5130" s="134" t="str">
        <f t="shared" si="248"/>
        <v/>
      </c>
      <c r="P5130" s="91" t="str">
        <f t="shared" si="250"/>
        <v/>
      </c>
      <c r="R5130" s="91" t="str">
        <f t="shared" si="249"/>
        <v/>
      </c>
    </row>
    <row r="5131" spans="15:18" x14ac:dyDescent="0.2">
      <c r="O5131" s="134" t="str">
        <f t="shared" si="248"/>
        <v/>
      </c>
      <c r="P5131" s="91" t="str">
        <f t="shared" si="250"/>
        <v/>
      </c>
      <c r="R5131" s="91" t="str">
        <f t="shared" si="249"/>
        <v/>
      </c>
    </row>
    <row r="5132" spans="15:18" x14ac:dyDescent="0.2">
      <c r="O5132" s="134" t="str">
        <f t="shared" si="248"/>
        <v/>
      </c>
      <c r="P5132" s="91" t="str">
        <f t="shared" si="250"/>
        <v/>
      </c>
      <c r="R5132" s="91" t="str">
        <f t="shared" si="249"/>
        <v/>
      </c>
    </row>
    <row r="5133" spans="15:18" x14ac:dyDescent="0.2">
      <c r="O5133" s="134" t="str">
        <f t="shared" si="248"/>
        <v/>
      </c>
      <c r="P5133" s="91" t="str">
        <f t="shared" si="250"/>
        <v/>
      </c>
      <c r="R5133" s="91" t="str">
        <f t="shared" si="249"/>
        <v/>
      </c>
    </row>
    <row r="5134" spans="15:18" x14ac:dyDescent="0.2">
      <c r="O5134" s="134" t="str">
        <f t="shared" si="248"/>
        <v/>
      </c>
      <c r="P5134" s="91" t="str">
        <f t="shared" si="250"/>
        <v/>
      </c>
      <c r="R5134" s="91" t="str">
        <f t="shared" si="249"/>
        <v/>
      </c>
    </row>
    <row r="5135" spans="15:18" x14ac:dyDescent="0.2">
      <c r="O5135" s="134" t="str">
        <f t="shared" si="248"/>
        <v/>
      </c>
      <c r="P5135" s="91" t="str">
        <f t="shared" si="250"/>
        <v/>
      </c>
      <c r="R5135" s="91" t="str">
        <f t="shared" si="249"/>
        <v/>
      </c>
    </row>
    <row r="5136" spans="15:18" x14ac:dyDescent="0.2">
      <c r="O5136" s="134" t="str">
        <f t="shared" si="248"/>
        <v/>
      </c>
      <c r="P5136" s="91" t="str">
        <f t="shared" si="250"/>
        <v/>
      </c>
      <c r="R5136" s="91" t="str">
        <f t="shared" si="249"/>
        <v/>
      </c>
    </row>
    <row r="5137" spans="15:18" x14ac:dyDescent="0.2">
      <c r="O5137" s="134" t="str">
        <f t="shared" si="248"/>
        <v/>
      </c>
      <c r="P5137" s="91" t="str">
        <f t="shared" si="250"/>
        <v/>
      </c>
      <c r="R5137" s="91" t="str">
        <f t="shared" si="249"/>
        <v/>
      </c>
    </row>
    <row r="5138" spans="15:18" x14ac:dyDescent="0.2">
      <c r="O5138" s="134" t="str">
        <f t="shared" si="248"/>
        <v/>
      </c>
      <c r="P5138" s="91" t="str">
        <f t="shared" si="250"/>
        <v/>
      </c>
      <c r="R5138" s="91" t="str">
        <f t="shared" si="249"/>
        <v/>
      </c>
    </row>
    <row r="5139" spans="15:18" x14ac:dyDescent="0.2">
      <c r="O5139" s="134" t="str">
        <f t="shared" si="248"/>
        <v/>
      </c>
      <c r="P5139" s="91" t="str">
        <f t="shared" si="250"/>
        <v/>
      </c>
      <c r="R5139" s="91" t="str">
        <f t="shared" si="249"/>
        <v/>
      </c>
    </row>
    <row r="5140" spans="15:18" x14ac:dyDescent="0.2">
      <c r="O5140" s="134" t="str">
        <f t="shared" si="248"/>
        <v/>
      </c>
      <c r="P5140" s="91" t="str">
        <f t="shared" si="250"/>
        <v/>
      </c>
      <c r="R5140" s="91" t="str">
        <f t="shared" si="249"/>
        <v/>
      </c>
    </row>
    <row r="5141" spans="15:18" x14ac:dyDescent="0.2">
      <c r="O5141" s="134" t="str">
        <f t="shared" si="248"/>
        <v/>
      </c>
      <c r="P5141" s="91" t="str">
        <f t="shared" si="250"/>
        <v/>
      </c>
      <c r="R5141" s="91" t="str">
        <f t="shared" si="249"/>
        <v/>
      </c>
    </row>
    <row r="5142" spans="15:18" x14ac:dyDescent="0.2">
      <c r="O5142" s="134" t="str">
        <f t="shared" si="248"/>
        <v/>
      </c>
      <c r="P5142" s="91" t="str">
        <f t="shared" si="250"/>
        <v/>
      </c>
      <c r="R5142" s="91" t="str">
        <f t="shared" si="249"/>
        <v/>
      </c>
    </row>
    <row r="5143" spans="15:18" x14ac:dyDescent="0.2">
      <c r="O5143" s="134" t="str">
        <f t="shared" si="248"/>
        <v/>
      </c>
      <c r="P5143" s="91" t="str">
        <f t="shared" si="250"/>
        <v/>
      </c>
      <c r="R5143" s="91" t="str">
        <f t="shared" si="249"/>
        <v/>
      </c>
    </row>
    <row r="5144" spans="15:18" x14ac:dyDescent="0.2">
      <c r="O5144" s="134" t="str">
        <f t="shared" si="248"/>
        <v/>
      </c>
      <c r="P5144" s="91" t="str">
        <f t="shared" si="250"/>
        <v/>
      </c>
      <c r="R5144" s="91" t="str">
        <f t="shared" si="249"/>
        <v/>
      </c>
    </row>
    <row r="5145" spans="15:18" x14ac:dyDescent="0.2">
      <c r="O5145" s="134" t="str">
        <f t="shared" si="248"/>
        <v/>
      </c>
      <c r="P5145" s="91" t="str">
        <f t="shared" si="250"/>
        <v/>
      </c>
      <c r="R5145" s="91" t="str">
        <f t="shared" si="249"/>
        <v/>
      </c>
    </row>
    <row r="5146" spans="15:18" x14ac:dyDescent="0.2">
      <c r="O5146" s="134" t="str">
        <f t="shared" si="248"/>
        <v/>
      </c>
      <c r="P5146" s="91" t="str">
        <f t="shared" si="250"/>
        <v/>
      </c>
      <c r="R5146" s="91" t="str">
        <f t="shared" si="249"/>
        <v/>
      </c>
    </row>
    <row r="5147" spans="15:18" x14ac:dyDescent="0.2">
      <c r="O5147" s="134" t="str">
        <f t="shared" si="248"/>
        <v/>
      </c>
      <c r="P5147" s="91" t="str">
        <f t="shared" si="250"/>
        <v/>
      </c>
      <c r="R5147" s="91" t="str">
        <f t="shared" si="249"/>
        <v/>
      </c>
    </row>
    <row r="5148" spans="15:18" x14ac:dyDescent="0.2">
      <c r="O5148" s="134" t="str">
        <f t="shared" si="248"/>
        <v/>
      </c>
      <c r="P5148" s="91" t="str">
        <f t="shared" si="250"/>
        <v/>
      </c>
      <c r="R5148" s="91" t="str">
        <f t="shared" si="249"/>
        <v/>
      </c>
    </row>
    <row r="5149" spans="15:18" x14ac:dyDescent="0.2">
      <c r="O5149" s="134" t="str">
        <f t="shared" si="248"/>
        <v/>
      </c>
      <c r="P5149" s="91" t="str">
        <f t="shared" si="250"/>
        <v/>
      </c>
      <c r="R5149" s="91" t="str">
        <f t="shared" si="249"/>
        <v/>
      </c>
    </row>
    <row r="5150" spans="15:18" x14ac:dyDescent="0.2">
      <c r="O5150" s="134" t="str">
        <f t="shared" si="248"/>
        <v/>
      </c>
      <c r="P5150" s="91" t="str">
        <f t="shared" si="250"/>
        <v/>
      </c>
      <c r="R5150" s="91" t="str">
        <f t="shared" si="249"/>
        <v/>
      </c>
    </row>
    <row r="5151" spans="15:18" x14ac:dyDescent="0.2">
      <c r="O5151" s="134" t="str">
        <f t="shared" si="248"/>
        <v/>
      </c>
      <c r="P5151" s="91" t="str">
        <f t="shared" si="250"/>
        <v/>
      </c>
      <c r="R5151" s="91" t="str">
        <f t="shared" si="249"/>
        <v/>
      </c>
    </row>
    <row r="5152" spans="15:18" x14ac:dyDescent="0.2">
      <c r="O5152" s="134" t="str">
        <f t="shared" si="248"/>
        <v/>
      </c>
      <c r="P5152" s="91" t="str">
        <f t="shared" si="250"/>
        <v/>
      </c>
      <c r="R5152" s="91" t="str">
        <f t="shared" si="249"/>
        <v/>
      </c>
    </row>
    <row r="5153" spans="15:18" x14ac:dyDescent="0.2">
      <c r="O5153" s="134" t="str">
        <f t="shared" si="248"/>
        <v/>
      </c>
      <c r="P5153" s="91" t="str">
        <f t="shared" si="250"/>
        <v/>
      </c>
      <c r="R5153" s="91" t="str">
        <f t="shared" si="249"/>
        <v/>
      </c>
    </row>
    <row r="5154" spans="15:18" x14ac:dyDescent="0.2">
      <c r="O5154" s="134" t="str">
        <f t="shared" si="248"/>
        <v/>
      </c>
      <c r="P5154" s="91" t="str">
        <f t="shared" si="250"/>
        <v/>
      </c>
      <c r="R5154" s="91" t="str">
        <f t="shared" si="249"/>
        <v/>
      </c>
    </row>
    <row r="5155" spans="15:18" x14ac:dyDescent="0.2">
      <c r="O5155" s="134" t="str">
        <f t="shared" si="248"/>
        <v/>
      </c>
      <c r="P5155" s="91" t="str">
        <f t="shared" si="250"/>
        <v/>
      </c>
      <c r="R5155" s="91" t="str">
        <f t="shared" si="249"/>
        <v/>
      </c>
    </row>
    <row r="5156" spans="15:18" x14ac:dyDescent="0.2">
      <c r="O5156" s="134" t="str">
        <f t="shared" si="248"/>
        <v/>
      </c>
      <c r="P5156" s="91" t="str">
        <f t="shared" si="250"/>
        <v/>
      </c>
      <c r="R5156" s="91" t="str">
        <f t="shared" si="249"/>
        <v/>
      </c>
    </row>
    <row r="5157" spans="15:18" x14ac:dyDescent="0.2">
      <c r="O5157" s="134" t="str">
        <f t="shared" si="248"/>
        <v/>
      </c>
      <c r="P5157" s="91" t="str">
        <f t="shared" si="250"/>
        <v/>
      </c>
      <c r="R5157" s="91" t="str">
        <f t="shared" si="249"/>
        <v/>
      </c>
    </row>
    <row r="5158" spans="15:18" x14ac:dyDescent="0.2">
      <c r="O5158" s="134" t="str">
        <f t="shared" si="248"/>
        <v/>
      </c>
      <c r="P5158" s="91" t="str">
        <f t="shared" si="250"/>
        <v/>
      </c>
      <c r="R5158" s="91" t="str">
        <f t="shared" si="249"/>
        <v/>
      </c>
    </row>
    <row r="5159" spans="15:18" x14ac:dyDescent="0.2">
      <c r="O5159" s="134" t="str">
        <f t="shared" si="248"/>
        <v/>
      </c>
      <c r="P5159" s="91" t="str">
        <f t="shared" si="250"/>
        <v/>
      </c>
      <c r="R5159" s="91" t="str">
        <f t="shared" si="249"/>
        <v/>
      </c>
    </row>
    <row r="5160" spans="15:18" x14ac:dyDescent="0.2">
      <c r="O5160" s="134" t="str">
        <f t="shared" si="248"/>
        <v/>
      </c>
      <c r="P5160" s="91" t="str">
        <f t="shared" si="250"/>
        <v/>
      </c>
      <c r="R5160" s="91" t="str">
        <f t="shared" si="249"/>
        <v/>
      </c>
    </row>
    <row r="5161" spans="15:18" x14ac:dyDescent="0.2">
      <c r="O5161" s="134" t="str">
        <f t="shared" si="248"/>
        <v/>
      </c>
      <c r="P5161" s="91" t="str">
        <f t="shared" si="250"/>
        <v/>
      </c>
      <c r="R5161" s="91" t="str">
        <f t="shared" si="249"/>
        <v/>
      </c>
    </row>
    <row r="5162" spans="15:18" x14ac:dyDescent="0.2">
      <c r="O5162" s="134" t="str">
        <f t="shared" si="248"/>
        <v/>
      </c>
      <c r="P5162" s="91" t="str">
        <f t="shared" si="250"/>
        <v/>
      </c>
      <c r="R5162" s="91" t="str">
        <f t="shared" si="249"/>
        <v/>
      </c>
    </row>
    <row r="5163" spans="15:18" x14ac:dyDescent="0.2">
      <c r="O5163" s="134" t="str">
        <f t="shared" si="248"/>
        <v/>
      </c>
      <c r="P5163" s="91" t="str">
        <f t="shared" si="250"/>
        <v/>
      </c>
      <c r="R5163" s="91" t="str">
        <f t="shared" si="249"/>
        <v/>
      </c>
    </row>
    <row r="5164" spans="15:18" x14ac:dyDescent="0.2">
      <c r="O5164" s="134" t="str">
        <f t="shared" si="248"/>
        <v/>
      </c>
      <c r="P5164" s="91" t="str">
        <f t="shared" si="250"/>
        <v/>
      </c>
      <c r="R5164" s="91" t="str">
        <f t="shared" si="249"/>
        <v/>
      </c>
    </row>
    <row r="5165" spans="15:18" x14ac:dyDescent="0.2">
      <c r="O5165" s="134" t="str">
        <f t="shared" si="248"/>
        <v/>
      </c>
      <c r="P5165" s="91" t="str">
        <f t="shared" si="250"/>
        <v/>
      </c>
      <c r="R5165" s="91" t="str">
        <f t="shared" si="249"/>
        <v/>
      </c>
    </row>
    <row r="5166" spans="15:18" x14ac:dyDescent="0.2">
      <c r="O5166" s="134" t="str">
        <f t="shared" si="248"/>
        <v/>
      </c>
      <c r="P5166" s="91" t="str">
        <f t="shared" si="250"/>
        <v/>
      </c>
      <c r="R5166" s="91" t="str">
        <f t="shared" si="249"/>
        <v/>
      </c>
    </row>
    <row r="5167" spans="15:18" x14ac:dyDescent="0.2">
      <c r="O5167" s="134" t="str">
        <f t="shared" si="248"/>
        <v/>
      </c>
      <c r="P5167" s="91" t="str">
        <f t="shared" si="250"/>
        <v/>
      </c>
      <c r="R5167" s="91" t="str">
        <f t="shared" si="249"/>
        <v/>
      </c>
    </row>
    <row r="5168" spans="15:18" x14ac:dyDescent="0.2">
      <c r="O5168" s="134" t="str">
        <f t="shared" si="248"/>
        <v/>
      </c>
      <c r="P5168" s="91" t="str">
        <f t="shared" si="250"/>
        <v/>
      </c>
      <c r="R5168" s="91" t="str">
        <f t="shared" si="249"/>
        <v/>
      </c>
    </row>
    <row r="5169" spans="15:18" x14ac:dyDescent="0.2">
      <c r="O5169" s="134" t="str">
        <f t="shared" si="248"/>
        <v/>
      </c>
      <c r="P5169" s="91" t="str">
        <f t="shared" si="250"/>
        <v/>
      </c>
      <c r="R5169" s="91" t="str">
        <f t="shared" si="249"/>
        <v/>
      </c>
    </row>
    <row r="5170" spans="15:18" x14ac:dyDescent="0.2">
      <c r="O5170" s="134" t="str">
        <f t="shared" si="248"/>
        <v/>
      </c>
      <c r="P5170" s="91" t="str">
        <f t="shared" si="250"/>
        <v/>
      </c>
      <c r="R5170" s="91" t="str">
        <f t="shared" si="249"/>
        <v/>
      </c>
    </row>
    <row r="5171" spans="15:18" x14ac:dyDescent="0.2">
      <c r="O5171" s="134" t="str">
        <f t="shared" si="248"/>
        <v/>
      </c>
      <c r="P5171" s="91" t="str">
        <f t="shared" si="250"/>
        <v/>
      </c>
      <c r="R5171" s="91" t="str">
        <f t="shared" si="249"/>
        <v/>
      </c>
    </row>
    <row r="5172" spans="15:18" x14ac:dyDescent="0.2">
      <c r="O5172" s="134" t="str">
        <f t="shared" si="248"/>
        <v/>
      </c>
      <c r="P5172" s="91" t="str">
        <f t="shared" si="250"/>
        <v/>
      </c>
      <c r="R5172" s="91" t="str">
        <f t="shared" si="249"/>
        <v/>
      </c>
    </row>
    <row r="5173" spans="15:18" x14ac:dyDescent="0.2">
      <c r="O5173" s="134" t="str">
        <f t="shared" si="248"/>
        <v/>
      </c>
      <c r="P5173" s="91" t="str">
        <f t="shared" si="250"/>
        <v/>
      </c>
      <c r="R5173" s="91" t="str">
        <f t="shared" si="249"/>
        <v/>
      </c>
    </row>
    <row r="5174" spans="15:18" x14ac:dyDescent="0.2">
      <c r="O5174" s="134" t="str">
        <f t="shared" si="248"/>
        <v/>
      </c>
      <c r="P5174" s="91" t="str">
        <f t="shared" si="250"/>
        <v/>
      </c>
      <c r="R5174" s="91" t="str">
        <f t="shared" si="249"/>
        <v/>
      </c>
    </row>
    <row r="5175" spans="15:18" x14ac:dyDescent="0.2">
      <c r="O5175" s="134" t="str">
        <f t="shared" si="248"/>
        <v/>
      </c>
      <c r="P5175" s="91" t="str">
        <f t="shared" si="250"/>
        <v/>
      </c>
      <c r="R5175" s="91" t="str">
        <f t="shared" si="249"/>
        <v/>
      </c>
    </row>
    <row r="5176" spans="15:18" x14ac:dyDescent="0.2">
      <c r="O5176" s="134" t="str">
        <f t="shared" si="248"/>
        <v/>
      </c>
      <c r="P5176" s="91" t="str">
        <f t="shared" si="250"/>
        <v/>
      </c>
      <c r="R5176" s="91" t="str">
        <f t="shared" si="249"/>
        <v/>
      </c>
    </row>
    <row r="5177" spans="15:18" x14ac:dyDescent="0.2">
      <c r="O5177" s="134" t="str">
        <f t="shared" si="248"/>
        <v/>
      </c>
      <c r="P5177" s="91" t="str">
        <f t="shared" si="250"/>
        <v/>
      </c>
      <c r="R5177" s="91" t="str">
        <f t="shared" si="249"/>
        <v/>
      </c>
    </row>
    <row r="5178" spans="15:18" x14ac:dyDescent="0.2">
      <c r="O5178" s="134" t="str">
        <f t="shared" si="248"/>
        <v/>
      </c>
      <c r="P5178" s="91" t="str">
        <f t="shared" si="250"/>
        <v/>
      </c>
      <c r="R5178" s="91" t="str">
        <f t="shared" si="249"/>
        <v/>
      </c>
    </row>
    <row r="5179" spans="15:18" x14ac:dyDescent="0.2">
      <c r="O5179" s="134" t="str">
        <f t="shared" si="248"/>
        <v/>
      </c>
      <c r="P5179" s="91" t="str">
        <f t="shared" si="250"/>
        <v/>
      </c>
      <c r="R5179" s="91" t="str">
        <f t="shared" si="249"/>
        <v/>
      </c>
    </row>
    <row r="5180" spans="15:18" x14ac:dyDescent="0.2">
      <c r="O5180" s="134" t="str">
        <f t="shared" si="248"/>
        <v/>
      </c>
      <c r="P5180" s="91" t="str">
        <f t="shared" si="250"/>
        <v/>
      </c>
      <c r="R5180" s="91" t="str">
        <f t="shared" si="249"/>
        <v/>
      </c>
    </row>
    <row r="5181" spans="15:18" x14ac:dyDescent="0.2">
      <c r="O5181" s="134" t="str">
        <f t="shared" si="248"/>
        <v/>
      </c>
      <c r="P5181" s="91" t="str">
        <f t="shared" si="250"/>
        <v/>
      </c>
      <c r="R5181" s="91" t="str">
        <f t="shared" si="249"/>
        <v/>
      </c>
    </row>
    <row r="5182" spans="15:18" x14ac:dyDescent="0.2">
      <c r="O5182" s="134" t="str">
        <f t="shared" si="248"/>
        <v/>
      </c>
      <c r="P5182" s="91" t="str">
        <f t="shared" si="250"/>
        <v/>
      </c>
      <c r="R5182" s="91" t="str">
        <f t="shared" si="249"/>
        <v/>
      </c>
    </row>
    <row r="5183" spans="15:18" x14ac:dyDescent="0.2">
      <c r="O5183" s="134" t="str">
        <f t="shared" si="248"/>
        <v/>
      </c>
      <c r="P5183" s="91" t="str">
        <f t="shared" si="250"/>
        <v/>
      </c>
      <c r="R5183" s="91" t="str">
        <f t="shared" si="249"/>
        <v/>
      </c>
    </row>
    <row r="5184" spans="15:18" x14ac:dyDescent="0.2">
      <c r="O5184" s="134" t="str">
        <f t="shared" si="248"/>
        <v/>
      </c>
      <c r="P5184" s="91" t="str">
        <f t="shared" si="250"/>
        <v/>
      </c>
      <c r="R5184" s="91" t="str">
        <f t="shared" si="249"/>
        <v/>
      </c>
    </row>
    <row r="5185" spans="15:18" x14ac:dyDescent="0.2">
      <c r="O5185" s="134" t="str">
        <f t="shared" si="248"/>
        <v/>
      </c>
      <c r="P5185" s="91" t="str">
        <f t="shared" si="250"/>
        <v/>
      </c>
      <c r="R5185" s="91" t="str">
        <f t="shared" si="249"/>
        <v/>
      </c>
    </row>
    <row r="5186" spans="15:18" x14ac:dyDescent="0.2">
      <c r="O5186" s="134" t="str">
        <f t="shared" si="248"/>
        <v/>
      </c>
      <c r="P5186" s="91" t="str">
        <f t="shared" si="250"/>
        <v/>
      </c>
      <c r="R5186" s="91" t="str">
        <f t="shared" si="249"/>
        <v/>
      </c>
    </row>
    <row r="5187" spans="15:18" x14ac:dyDescent="0.2">
      <c r="O5187" s="134" t="str">
        <f t="shared" ref="O5187:O5250" si="251">IF(A5187="","",1)</f>
        <v/>
      </c>
      <c r="P5187" s="91" t="str">
        <f t="shared" si="250"/>
        <v/>
      </c>
      <c r="R5187" s="91" t="str">
        <f t="shared" ref="R5187:R5250" si="252">IF(S5187="AGENT",2,"")&amp;IF(S5187="CLIENT",1,"")</f>
        <v/>
      </c>
    </row>
    <row r="5188" spans="15:18" x14ac:dyDescent="0.2">
      <c r="O5188" s="134" t="str">
        <f t="shared" si="251"/>
        <v/>
      </c>
      <c r="P5188" s="91" t="str">
        <f t="shared" ref="P5188:P5251" si="253">IF(OR(L5188="TROP CHER ALL IN", L5188="TROP CHER FOB", L5188="TROP CHER FRET", L5188="REP HORS DELAIS", L5188="PDT NON ADAPTE", L5188="CDE ANNULEE", L5188="AUTRE"),1, "")</f>
        <v/>
      </c>
      <c r="R5188" s="91" t="str">
        <f t="shared" si="252"/>
        <v/>
      </c>
    </row>
    <row r="5189" spans="15:18" x14ac:dyDescent="0.2">
      <c r="O5189" s="134" t="str">
        <f t="shared" si="251"/>
        <v/>
      </c>
      <c r="P5189" s="91" t="str">
        <f t="shared" si="253"/>
        <v/>
      </c>
      <c r="R5189" s="91" t="str">
        <f t="shared" si="252"/>
        <v/>
      </c>
    </row>
    <row r="5190" spans="15:18" x14ac:dyDescent="0.2">
      <c r="O5190" s="134" t="str">
        <f t="shared" si="251"/>
        <v/>
      </c>
      <c r="P5190" s="91" t="str">
        <f t="shared" si="253"/>
        <v/>
      </c>
      <c r="R5190" s="91" t="str">
        <f t="shared" si="252"/>
        <v/>
      </c>
    </row>
    <row r="5191" spans="15:18" x14ac:dyDescent="0.2">
      <c r="O5191" s="134" t="str">
        <f t="shared" si="251"/>
        <v/>
      </c>
      <c r="P5191" s="91" t="str">
        <f t="shared" si="253"/>
        <v/>
      </c>
      <c r="R5191" s="91" t="str">
        <f t="shared" si="252"/>
        <v/>
      </c>
    </row>
    <row r="5192" spans="15:18" x14ac:dyDescent="0.2">
      <c r="O5192" s="134" t="str">
        <f t="shared" si="251"/>
        <v/>
      </c>
      <c r="P5192" s="91" t="str">
        <f t="shared" si="253"/>
        <v/>
      </c>
      <c r="R5192" s="91" t="str">
        <f t="shared" si="252"/>
        <v/>
      </c>
    </row>
    <row r="5193" spans="15:18" x14ac:dyDescent="0.2">
      <c r="O5193" s="134" t="str">
        <f t="shared" si="251"/>
        <v/>
      </c>
      <c r="P5193" s="91" t="str">
        <f t="shared" si="253"/>
        <v/>
      </c>
      <c r="R5193" s="91" t="str">
        <f t="shared" si="252"/>
        <v/>
      </c>
    </row>
    <row r="5194" spans="15:18" x14ac:dyDescent="0.2">
      <c r="O5194" s="134" t="str">
        <f t="shared" si="251"/>
        <v/>
      </c>
      <c r="P5194" s="91" t="str">
        <f t="shared" si="253"/>
        <v/>
      </c>
      <c r="R5194" s="91" t="str">
        <f t="shared" si="252"/>
        <v/>
      </c>
    </row>
    <row r="5195" spans="15:18" x14ac:dyDescent="0.2">
      <c r="O5195" s="134" t="str">
        <f t="shared" si="251"/>
        <v/>
      </c>
      <c r="P5195" s="91" t="str">
        <f t="shared" si="253"/>
        <v/>
      </c>
      <c r="R5195" s="91" t="str">
        <f t="shared" si="252"/>
        <v/>
      </c>
    </row>
    <row r="5196" spans="15:18" x14ac:dyDescent="0.2">
      <c r="O5196" s="134" t="str">
        <f t="shared" si="251"/>
        <v/>
      </c>
      <c r="P5196" s="91" t="str">
        <f t="shared" si="253"/>
        <v/>
      </c>
      <c r="R5196" s="91" t="str">
        <f t="shared" si="252"/>
        <v/>
      </c>
    </row>
    <row r="5197" spans="15:18" x14ac:dyDescent="0.2">
      <c r="O5197" s="134" t="str">
        <f t="shared" si="251"/>
        <v/>
      </c>
      <c r="P5197" s="91" t="str">
        <f t="shared" si="253"/>
        <v/>
      </c>
      <c r="R5197" s="91" t="str">
        <f t="shared" si="252"/>
        <v/>
      </c>
    </row>
    <row r="5198" spans="15:18" x14ac:dyDescent="0.2">
      <c r="O5198" s="134" t="str">
        <f t="shared" si="251"/>
        <v/>
      </c>
      <c r="P5198" s="91" t="str">
        <f t="shared" si="253"/>
        <v/>
      </c>
      <c r="R5198" s="91" t="str">
        <f t="shared" si="252"/>
        <v/>
      </c>
    </row>
    <row r="5199" spans="15:18" x14ac:dyDescent="0.2">
      <c r="O5199" s="134" t="str">
        <f t="shared" si="251"/>
        <v/>
      </c>
      <c r="P5199" s="91" t="str">
        <f t="shared" si="253"/>
        <v/>
      </c>
      <c r="R5199" s="91" t="str">
        <f t="shared" si="252"/>
        <v/>
      </c>
    </row>
    <row r="5200" spans="15:18" x14ac:dyDescent="0.2">
      <c r="O5200" s="134" t="str">
        <f t="shared" si="251"/>
        <v/>
      </c>
      <c r="P5200" s="91" t="str">
        <f t="shared" si="253"/>
        <v/>
      </c>
      <c r="R5200" s="91" t="str">
        <f t="shared" si="252"/>
        <v/>
      </c>
    </row>
    <row r="5201" spans="15:18" x14ac:dyDescent="0.2">
      <c r="O5201" s="134" t="str">
        <f t="shared" si="251"/>
        <v/>
      </c>
      <c r="P5201" s="91" t="str">
        <f t="shared" si="253"/>
        <v/>
      </c>
      <c r="R5201" s="91" t="str">
        <f t="shared" si="252"/>
        <v/>
      </c>
    </row>
    <row r="5202" spans="15:18" x14ac:dyDescent="0.2">
      <c r="O5202" s="134" t="str">
        <f t="shared" si="251"/>
        <v/>
      </c>
      <c r="P5202" s="91" t="str">
        <f t="shared" si="253"/>
        <v/>
      </c>
      <c r="R5202" s="91" t="str">
        <f t="shared" si="252"/>
        <v/>
      </c>
    </row>
    <row r="5203" spans="15:18" x14ac:dyDescent="0.2">
      <c r="O5203" s="134" t="str">
        <f t="shared" si="251"/>
        <v/>
      </c>
      <c r="P5203" s="91" t="str">
        <f t="shared" si="253"/>
        <v/>
      </c>
      <c r="R5203" s="91" t="str">
        <f t="shared" si="252"/>
        <v/>
      </c>
    </row>
    <row r="5204" spans="15:18" x14ac:dyDescent="0.2">
      <c r="O5204" s="134" t="str">
        <f t="shared" si="251"/>
        <v/>
      </c>
      <c r="P5204" s="91" t="str">
        <f t="shared" si="253"/>
        <v/>
      </c>
      <c r="R5204" s="91" t="str">
        <f t="shared" si="252"/>
        <v/>
      </c>
    </row>
    <row r="5205" spans="15:18" x14ac:dyDescent="0.2">
      <c r="O5205" s="134" t="str">
        <f t="shared" si="251"/>
        <v/>
      </c>
      <c r="P5205" s="91" t="str">
        <f t="shared" si="253"/>
        <v/>
      </c>
      <c r="R5205" s="91" t="str">
        <f t="shared" si="252"/>
        <v/>
      </c>
    </row>
    <row r="5206" spans="15:18" x14ac:dyDescent="0.2">
      <c r="O5206" s="134" t="str">
        <f t="shared" si="251"/>
        <v/>
      </c>
      <c r="P5206" s="91" t="str">
        <f t="shared" si="253"/>
        <v/>
      </c>
      <c r="R5206" s="91" t="str">
        <f t="shared" si="252"/>
        <v/>
      </c>
    </row>
    <row r="5207" spans="15:18" x14ac:dyDescent="0.2">
      <c r="O5207" s="134" t="str">
        <f t="shared" si="251"/>
        <v/>
      </c>
      <c r="P5207" s="91" t="str">
        <f t="shared" si="253"/>
        <v/>
      </c>
      <c r="R5207" s="91" t="str">
        <f t="shared" si="252"/>
        <v/>
      </c>
    </row>
    <row r="5208" spans="15:18" x14ac:dyDescent="0.2">
      <c r="O5208" s="134" t="str">
        <f t="shared" si="251"/>
        <v/>
      </c>
      <c r="P5208" s="91" t="str">
        <f t="shared" si="253"/>
        <v/>
      </c>
      <c r="R5208" s="91" t="str">
        <f t="shared" si="252"/>
        <v/>
      </c>
    </row>
    <row r="5209" spans="15:18" x14ac:dyDescent="0.2">
      <c r="O5209" s="134" t="str">
        <f t="shared" si="251"/>
        <v/>
      </c>
      <c r="P5209" s="91" t="str">
        <f t="shared" si="253"/>
        <v/>
      </c>
      <c r="R5209" s="91" t="str">
        <f t="shared" si="252"/>
        <v/>
      </c>
    </row>
    <row r="5210" spans="15:18" x14ac:dyDescent="0.2">
      <c r="O5210" s="134" t="str">
        <f t="shared" si="251"/>
        <v/>
      </c>
      <c r="P5210" s="91" t="str">
        <f t="shared" si="253"/>
        <v/>
      </c>
      <c r="R5210" s="91" t="str">
        <f t="shared" si="252"/>
        <v/>
      </c>
    </row>
    <row r="5211" spans="15:18" x14ac:dyDescent="0.2">
      <c r="O5211" s="134" t="str">
        <f t="shared" si="251"/>
        <v/>
      </c>
      <c r="P5211" s="91" t="str">
        <f t="shared" si="253"/>
        <v/>
      </c>
      <c r="R5211" s="91" t="str">
        <f t="shared" si="252"/>
        <v/>
      </c>
    </row>
    <row r="5212" spans="15:18" x14ac:dyDescent="0.2">
      <c r="O5212" s="134" t="str">
        <f t="shared" si="251"/>
        <v/>
      </c>
      <c r="P5212" s="91" t="str">
        <f t="shared" si="253"/>
        <v/>
      </c>
      <c r="R5212" s="91" t="str">
        <f t="shared" si="252"/>
        <v/>
      </c>
    </row>
    <row r="5213" spans="15:18" x14ac:dyDescent="0.2">
      <c r="O5213" s="134" t="str">
        <f t="shared" si="251"/>
        <v/>
      </c>
      <c r="P5213" s="91" t="str">
        <f t="shared" si="253"/>
        <v/>
      </c>
      <c r="R5213" s="91" t="str">
        <f t="shared" si="252"/>
        <v/>
      </c>
    </row>
    <row r="5214" spans="15:18" x14ac:dyDescent="0.2">
      <c r="O5214" s="134" t="str">
        <f t="shared" si="251"/>
        <v/>
      </c>
      <c r="P5214" s="91" t="str">
        <f t="shared" si="253"/>
        <v/>
      </c>
      <c r="R5214" s="91" t="str">
        <f t="shared" si="252"/>
        <v/>
      </c>
    </row>
    <row r="5215" spans="15:18" x14ac:dyDescent="0.2">
      <c r="O5215" s="134" t="str">
        <f t="shared" si="251"/>
        <v/>
      </c>
      <c r="P5215" s="91" t="str">
        <f t="shared" si="253"/>
        <v/>
      </c>
      <c r="R5215" s="91" t="str">
        <f t="shared" si="252"/>
        <v/>
      </c>
    </row>
    <row r="5216" spans="15:18" x14ac:dyDescent="0.2">
      <c r="O5216" s="134" t="str">
        <f t="shared" si="251"/>
        <v/>
      </c>
      <c r="P5216" s="91" t="str">
        <f t="shared" si="253"/>
        <v/>
      </c>
      <c r="R5216" s="91" t="str">
        <f t="shared" si="252"/>
        <v/>
      </c>
    </row>
    <row r="5217" spans="15:18" x14ac:dyDescent="0.2">
      <c r="O5217" s="134" t="str">
        <f t="shared" si="251"/>
        <v/>
      </c>
      <c r="P5217" s="91" t="str">
        <f t="shared" si="253"/>
        <v/>
      </c>
      <c r="R5217" s="91" t="str">
        <f t="shared" si="252"/>
        <v/>
      </c>
    </row>
    <row r="5218" spans="15:18" x14ac:dyDescent="0.2">
      <c r="O5218" s="134" t="str">
        <f t="shared" si="251"/>
        <v/>
      </c>
      <c r="P5218" s="91" t="str">
        <f t="shared" si="253"/>
        <v/>
      </c>
      <c r="R5218" s="91" t="str">
        <f t="shared" si="252"/>
        <v/>
      </c>
    </row>
    <row r="5219" spans="15:18" x14ac:dyDescent="0.2">
      <c r="O5219" s="134" t="str">
        <f t="shared" si="251"/>
        <v/>
      </c>
      <c r="P5219" s="91" t="str">
        <f t="shared" si="253"/>
        <v/>
      </c>
      <c r="R5219" s="91" t="str">
        <f t="shared" si="252"/>
        <v/>
      </c>
    </row>
    <row r="5220" spans="15:18" x14ac:dyDescent="0.2">
      <c r="O5220" s="134" t="str">
        <f t="shared" si="251"/>
        <v/>
      </c>
      <c r="P5220" s="91" t="str">
        <f t="shared" si="253"/>
        <v/>
      </c>
      <c r="R5220" s="91" t="str">
        <f t="shared" si="252"/>
        <v/>
      </c>
    </row>
    <row r="5221" spans="15:18" x14ac:dyDescent="0.2">
      <c r="O5221" s="134" t="str">
        <f t="shared" si="251"/>
        <v/>
      </c>
      <c r="P5221" s="91" t="str">
        <f t="shared" si="253"/>
        <v/>
      </c>
      <c r="R5221" s="91" t="str">
        <f t="shared" si="252"/>
        <v/>
      </c>
    </row>
    <row r="5222" spans="15:18" x14ac:dyDescent="0.2">
      <c r="O5222" s="134" t="str">
        <f t="shared" si="251"/>
        <v/>
      </c>
      <c r="P5222" s="91" t="str">
        <f t="shared" si="253"/>
        <v/>
      </c>
      <c r="R5222" s="91" t="str">
        <f t="shared" si="252"/>
        <v/>
      </c>
    </row>
    <row r="5223" spans="15:18" x14ac:dyDescent="0.2">
      <c r="O5223" s="134" t="str">
        <f t="shared" si="251"/>
        <v/>
      </c>
      <c r="P5223" s="91" t="str">
        <f t="shared" si="253"/>
        <v/>
      </c>
      <c r="R5223" s="91" t="str">
        <f t="shared" si="252"/>
        <v/>
      </c>
    </row>
    <row r="5224" spans="15:18" x14ac:dyDescent="0.2">
      <c r="O5224" s="134" t="str">
        <f t="shared" si="251"/>
        <v/>
      </c>
      <c r="P5224" s="91" t="str">
        <f t="shared" si="253"/>
        <v/>
      </c>
      <c r="R5224" s="91" t="str">
        <f t="shared" si="252"/>
        <v/>
      </c>
    </row>
    <row r="5225" spans="15:18" x14ac:dyDescent="0.2">
      <c r="O5225" s="134" t="str">
        <f t="shared" si="251"/>
        <v/>
      </c>
      <c r="P5225" s="91" t="str">
        <f t="shared" si="253"/>
        <v/>
      </c>
      <c r="R5225" s="91" t="str">
        <f t="shared" si="252"/>
        <v/>
      </c>
    </row>
    <row r="5226" spans="15:18" x14ac:dyDescent="0.2">
      <c r="O5226" s="134" t="str">
        <f t="shared" si="251"/>
        <v/>
      </c>
      <c r="P5226" s="91" t="str">
        <f t="shared" si="253"/>
        <v/>
      </c>
      <c r="R5226" s="91" t="str">
        <f t="shared" si="252"/>
        <v/>
      </c>
    </row>
    <row r="5227" spans="15:18" x14ac:dyDescent="0.2">
      <c r="O5227" s="134" t="str">
        <f t="shared" si="251"/>
        <v/>
      </c>
      <c r="P5227" s="91" t="str">
        <f t="shared" si="253"/>
        <v/>
      </c>
      <c r="R5227" s="91" t="str">
        <f t="shared" si="252"/>
        <v/>
      </c>
    </row>
    <row r="5228" spans="15:18" x14ac:dyDescent="0.2">
      <c r="O5228" s="134" t="str">
        <f t="shared" si="251"/>
        <v/>
      </c>
      <c r="P5228" s="91" t="str">
        <f t="shared" si="253"/>
        <v/>
      </c>
      <c r="R5228" s="91" t="str">
        <f t="shared" si="252"/>
        <v/>
      </c>
    </row>
    <row r="5229" spans="15:18" x14ac:dyDescent="0.2">
      <c r="O5229" s="134" t="str">
        <f t="shared" si="251"/>
        <v/>
      </c>
      <c r="P5229" s="91" t="str">
        <f t="shared" si="253"/>
        <v/>
      </c>
      <c r="R5229" s="91" t="str">
        <f t="shared" si="252"/>
        <v/>
      </c>
    </row>
    <row r="5230" spans="15:18" x14ac:dyDescent="0.2">
      <c r="O5230" s="134" t="str">
        <f t="shared" si="251"/>
        <v/>
      </c>
      <c r="P5230" s="91" t="str">
        <f t="shared" si="253"/>
        <v/>
      </c>
      <c r="R5230" s="91" t="str">
        <f t="shared" si="252"/>
        <v/>
      </c>
    </row>
    <row r="5231" spans="15:18" x14ac:dyDescent="0.2">
      <c r="O5231" s="134" t="str">
        <f t="shared" si="251"/>
        <v/>
      </c>
      <c r="P5231" s="91" t="str">
        <f t="shared" si="253"/>
        <v/>
      </c>
      <c r="R5231" s="91" t="str">
        <f t="shared" si="252"/>
        <v/>
      </c>
    </row>
    <row r="5232" spans="15:18" x14ac:dyDescent="0.2">
      <c r="O5232" s="134" t="str">
        <f t="shared" si="251"/>
        <v/>
      </c>
      <c r="P5232" s="91" t="str">
        <f t="shared" si="253"/>
        <v/>
      </c>
      <c r="R5232" s="91" t="str">
        <f t="shared" si="252"/>
        <v/>
      </c>
    </row>
    <row r="5233" spans="15:18" x14ac:dyDescent="0.2">
      <c r="O5233" s="134" t="str">
        <f t="shared" si="251"/>
        <v/>
      </c>
      <c r="P5233" s="91" t="str">
        <f t="shared" si="253"/>
        <v/>
      </c>
      <c r="R5233" s="91" t="str">
        <f t="shared" si="252"/>
        <v/>
      </c>
    </row>
    <row r="5234" spans="15:18" x14ac:dyDescent="0.2">
      <c r="O5234" s="134" t="str">
        <f t="shared" si="251"/>
        <v/>
      </c>
      <c r="P5234" s="91" t="str">
        <f t="shared" si="253"/>
        <v/>
      </c>
      <c r="R5234" s="91" t="str">
        <f t="shared" si="252"/>
        <v/>
      </c>
    </row>
    <row r="5235" spans="15:18" x14ac:dyDescent="0.2">
      <c r="O5235" s="134" t="str">
        <f t="shared" si="251"/>
        <v/>
      </c>
      <c r="P5235" s="91" t="str">
        <f t="shared" si="253"/>
        <v/>
      </c>
      <c r="R5235" s="91" t="str">
        <f t="shared" si="252"/>
        <v/>
      </c>
    </row>
    <row r="5236" spans="15:18" x14ac:dyDescent="0.2">
      <c r="O5236" s="134" t="str">
        <f t="shared" si="251"/>
        <v/>
      </c>
      <c r="P5236" s="91" t="str">
        <f t="shared" si="253"/>
        <v/>
      </c>
      <c r="R5236" s="91" t="str">
        <f t="shared" si="252"/>
        <v/>
      </c>
    </row>
    <row r="5237" spans="15:18" x14ac:dyDescent="0.2">
      <c r="O5237" s="134" t="str">
        <f t="shared" si="251"/>
        <v/>
      </c>
      <c r="P5237" s="91" t="str">
        <f t="shared" si="253"/>
        <v/>
      </c>
      <c r="R5237" s="91" t="str">
        <f t="shared" si="252"/>
        <v/>
      </c>
    </row>
    <row r="5238" spans="15:18" x14ac:dyDescent="0.2">
      <c r="O5238" s="134" t="str">
        <f t="shared" si="251"/>
        <v/>
      </c>
      <c r="P5238" s="91" t="str">
        <f t="shared" si="253"/>
        <v/>
      </c>
      <c r="R5238" s="91" t="str">
        <f t="shared" si="252"/>
        <v/>
      </c>
    </row>
    <row r="5239" spans="15:18" x14ac:dyDescent="0.2">
      <c r="O5239" s="134" t="str">
        <f t="shared" si="251"/>
        <v/>
      </c>
      <c r="P5239" s="91" t="str">
        <f t="shared" si="253"/>
        <v/>
      </c>
      <c r="R5239" s="91" t="str">
        <f t="shared" si="252"/>
        <v/>
      </c>
    </row>
    <row r="5240" spans="15:18" x14ac:dyDescent="0.2">
      <c r="O5240" s="134" t="str">
        <f t="shared" si="251"/>
        <v/>
      </c>
      <c r="P5240" s="91" t="str">
        <f t="shared" si="253"/>
        <v/>
      </c>
      <c r="R5240" s="91" t="str">
        <f t="shared" si="252"/>
        <v/>
      </c>
    </row>
    <row r="5241" spans="15:18" x14ac:dyDescent="0.2">
      <c r="O5241" s="134" t="str">
        <f t="shared" si="251"/>
        <v/>
      </c>
      <c r="P5241" s="91" t="str">
        <f t="shared" si="253"/>
        <v/>
      </c>
      <c r="R5241" s="91" t="str">
        <f t="shared" si="252"/>
        <v/>
      </c>
    </row>
    <row r="5242" spans="15:18" x14ac:dyDescent="0.2">
      <c r="O5242" s="134" t="str">
        <f t="shared" si="251"/>
        <v/>
      </c>
      <c r="P5242" s="91" t="str">
        <f t="shared" si="253"/>
        <v/>
      </c>
      <c r="R5242" s="91" t="str">
        <f t="shared" si="252"/>
        <v/>
      </c>
    </row>
    <row r="5243" spans="15:18" x14ac:dyDescent="0.2">
      <c r="O5243" s="134" t="str">
        <f t="shared" si="251"/>
        <v/>
      </c>
      <c r="P5243" s="91" t="str">
        <f t="shared" si="253"/>
        <v/>
      </c>
      <c r="R5243" s="91" t="str">
        <f t="shared" si="252"/>
        <v/>
      </c>
    </row>
    <row r="5244" spans="15:18" x14ac:dyDescent="0.2">
      <c r="O5244" s="134" t="str">
        <f t="shared" si="251"/>
        <v/>
      </c>
      <c r="P5244" s="91" t="str">
        <f t="shared" si="253"/>
        <v/>
      </c>
      <c r="R5244" s="91" t="str">
        <f t="shared" si="252"/>
        <v/>
      </c>
    </row>
    <row r="5245" spans="15:18" x14ac:dyDescent="0.2">
      <c r="O5245" s="134" t="str">
        <f t="shared" si="251"/>
        <v/>
      </c>
      <c r="P5245" s="91" t="str">
        <f t="shared" si="253"/>
        <v/>
      </c>
      <c r="R5245" s="91" t="str">
        <f t="shared" si="252"/>
        <v/>
      </c>
    </row>
    <row r="5246" spans="15:18" x14ac:dyDescent="0.2">
      <c r="O5246" s="134" t="str">
        <f t="shared" si="251"/>
        <v/>
      </c>
      <c r="P5246" s="91" t="str">
        <f t="shared" si="253"/>
        <v/>
      </c>
      <c r="R5246" s="91" t="str">
        <f t="shared" si="252"/>
        <v/>
      </c>
    </row>
    <row r="5247" spans="15:18" x14ac:dyDescent="0.2">
      <c r="O5247" s="134" t="str">
        <f t="shared" si="251"/>
        <v/>
      </c>
      <c r="P5247" s="91" t="str">
        <f t="shared" si="253"/>
        <v/>
      </c>
      <c r="R5247" s="91" t="str">
        <f t="shared" si="252"/>
        <v/>
      </c>
    </row>
    <row r="5248" spans="15:18" x14ac:dyDescent="0.2">
      <c r="O5248" s="134" t="str">
        <f t="shared" si="251"/>
        <v/>
      </c>
      <c r="P5248" s="91" t="str">
        <f t="shared" si="253"/>
        <v/>
      </c>
      <c r="R5248" s="91" t="str">
        <f t="shared" si="252"/>
        <v/>
      </c>
    </row>
    <row r="5249" spans="15:18" x14ac:dyDescent="0.2">
      <c r="O5249" s="134" t="str">
        <f t="shared" si="251"/>
        <v/>
      </c>
      <c r="P5249" s="91" t="str">
        <f t="shared" si="253"/>
        <v/>
      </c>
      <c r="R5249" s="91" t="str">
        <f t="shared" si="252"/>
        <v/>
      </c>
    </row>
    <row r="5250" spans="15:18" x14ac:dyDescent="0.2">
      <c r="O5250" s="134" t="str">
        <f t="shared" si="251"/>
        <v/>
      </c>
      <c r="P5250" s="91" t="str">
        <f t="shared" si="253"/>
        <v/>
      </c>
      <c r="R5250" s="91" t="str">
        <f t="shared" si="252"/>
        <v/>
      </c>
    </row>
    <row r="5251" spans="15:18" x14ac:dyDescent="0.2">
      <c r="O5251" s="134" t="str">
        <f t="shared" ref="O5251:O5314" si="254">IF(A5251="","",1)</f>
        <v/>
      </c>
      <c r="P5251" s="91" t="str">
        <f t="shared" si="253"/>
        <v/>
      </c>
      <c r="R5251" s="91" t="str">
        <f t="shared" ref="R5251:R5314" si="255">IF(S5251="AGENT",2,"")&amp;IF(S5251="CLIENT",1,"")</f>
        <v/>
      </c>
    </row>
    <row r="5252" spans="15:18" x14ac:dyDescent="0.2">
      <c r="O5252" s="134" t="str">
        <f t="shared" si="254"/>
        <v/>
      </c>
      <c r="P5252" s="91" t="str">
        <f t="shared" ref="P5252:P5315" si="256">IF(OR(L5252="TROP CHER ALL IN", L5252="TROP CHER FOB", L5252="TROP CHER FRET", L5252="REP HORS DELAIS", L5252="PDT NON ADAPTE", L5252="CDE ANNULEE", L5252="AUTRE"),1, "")</f>
        <v/>
      </c>
      <c r="R5252" s="91" t="str">
        <f t="shared" si="255"/>
        <v/>
      </c>
    </row>
    <row r="5253" spans="15:18" x14ac:dyDescent="0.2">
      <c r="O5253" s="134" t="str">
        <f t="shared" si="254"/>
        <v/>
      </c>
      <c r="P5253" s="91" t="str">
        <f t="shared" si="256"/>
        <v/>
      </c>
      <c r="R5253" s="91" t="str">
        <f t="shared" si="255"/>
        <v/>
      </c>
    </row>
    <row r="5254" spans="15:18" x14ac:dyDescent="0.2">
      <c r="O5254" s="134" t="str">
        <f t="shared" si="254"/>
        <v/>
      </c>
      <c r="P5254" s="91" t="str">
        <f t="shared" si="256"/>
        <v/>
      </c>
      <c r="R5254" s="91" t="str">
        <f t="shared" si="255"/>
        <v/>
      </c>
    </row>
    <row r="5255" spans="15:18" x14ac:dyDescent="0.2">
      <c r="O5255" s="134" t="str">
        <f t="shared" si="254"/>
        <v/>
      </c>
      <c r="P5255" s="91" t="str">
        <f t="shared" si="256"/>
        <v/>
      </c>
      <c r="R5255" s="91" t="str">
        <f t="shared" si="255"/>
        <v/>
      </c>
    </row>
    <row r="5256" spans="15:18" x14ac:dyDescent="0.2">
      <c r="O5256" s="134" t="str">
        <f t="shared" si="254"/>
        <v/>
      </c>
      <c r="P5256" s="91" t="str">
        <f t="shared" si="256"/>
        <v/>
      </c>
      <c r="R5256" s="91" t="str">
        <f t="shared" si="255"/>
        <v/>
      </c>
    </row>
    <row r="5257" spans="15:18" x14ac:dyDescent="0.2">
      <c r="O5257" s="134" t="str">
        <f t="shared" si="254"/>
        <v/>
      </c>
      <c r="P5257" s="91" t="str">
        <f t="shared" si="256"/>
        <v/>
      </c>
      <c r="R5257" s="91" t="str">
        <f t="shared" si="255"/>
        <v/>
      </c>
    </row>
    <row r="5258" spans="15:18" x14ac:dyDescent="0.2">
      <c r="O5258" s="134" t="str">
        <f t="shared" si="254"/>
        <v/>
      </c>
      <c r="P5258" s="91" t="str">
        <f t="shared" si="256"/>
        <v/>
      </c>
      <c r="R5258" s="91" t="str">
        <f t="shared" si="255"/>
        <v/>
      </c>
    </row>
    <row r="5259" spans="15:18" x14ac:dyDescent="0.2">
      <c r="O5259" s="134" t="str">
        <f t="shared" si="254"/>
        <v/>
      </c>
      <c r="P5259" s="91" t="str">
        <f t="shared" si="256"/>
        <v/>
      </c>
      <c r="R5259" s="91" t="str">
        <f t="shared" si="255"/>
        <v/>
      </c>
    </row>
    <row r="5260" spans="15:18" x14ac:dyDescent="0.2">
      <c r="O5260" s="134" t="str">
        <f t="shared" si="254"/>
        <v/>
      </c>
      <c r="P5260" s="91" t="str">
        <f t="shared" si="256"/>
        <v/>
      </c>
      <c r="R5260" s="91" t="str">
        <f t="shared" si="255"/>
        <v/>
      </c>
    </row>
    <row r="5261" spans="15:18" x14ac:dyDescent="0.2">
      <c r="O5261" s="134" t="str">
        <f t="shared" si="254"/>
        <v/>
      </c>
      <c r="P5261" s="91" t="str">
        <f t="shared" si="256"/>
        <v/>
      </c>
      <c r="R5261" s="91" t="str">
        <f t="shared" si="255"/>
        <v/>
      </c>
    </row>
    <row r="5262" spans="15:18" x14ac:dyDescent="0.2">
      <c r="O5262" s="134" t="str">
        <f t="shared" si="254"/>
        <v/>
      </c>
      <c r="P5262" s="91" t="str">
        <f t="shared" si="256"/>
        <v/>
      </c>
      <c r="R5262" s="91" t="str">
        <f t="shared" si="255"/>
        <v/>
      </c>
    </row>
    <row r="5263" spans="15:18" x14ac:dyDescent="0.2">
      <c r="O5263" s="134" t="str">
        <f t="shared" si="254"/>
        <v/>
      </c>
      <c r="P5263" s="91" t="str">
        <f t="shared" si="256"/>
        <v/>
      </c>
      <c r="R5263" s="91" t="str">
        <f t="shared" si="255"/>
        <v/>
      </c>
    </row>
    <row r="5264" spans="15:18" x14ac:dyDescent="0.2">
      <c r="O5264" s="134" t="str">
        <f t="shared" si="254"/>
        <v/>
      </c>
      <c r="P5264" s="91" t="str">
        <f t="shared" si="256"/>
        <v/>
      </c>
      <c r="R5264" s="91" t="str">
        <f t="shared" si="255"/>
        <v/>
      </c>
    </row>
    <row r="5265" spans="15:18" x14ac:dyDescent="0.2">
      <c r="O5265" s="134" t="str">
        <f t="shared" si="254"/>
        <v/>
      </c>
      <c r="P5265" s="91" t="str">
        <f t="shared" si="256"/>
        <v/>
      </c>
      <c r="R5265" s="91" t="str">
        <f t="shared" si="255"/>
        <v/>
      </c>
    </row>
    <row r="5266" spans="15:18" x14ac:dyDescent="0.2">
      <c r="O5266" s="134" t="str">
        <f t="shared" si="254"/>
        <v/>
      </c>
      <c r="P5266" s="91" t="str">
        <f t="shared" si="256"/>
        <v/>
      </c>
      <c r="R5266" s="91" t="str">
        <f t="shared" si="255"/>
        <v/>
      </c>
    </row>
    <row r="5267" spans="15:18" x14ac:dyDescent="0.2">
      <c r="O5267" s="134" t="str">
        <f t="shared" si="254"/>
        <v/>
      </c>
      <c r="P5267" s="91" t="str">
        <f t="shared" si="256"/>
        <v/>
      </c>
      <c r="R5267" s="91" t="str">
        <f t="shared" si="255"/>
        <v/>
      </c>
    </row>
    <row r="5268" spans="15:18" x14ac:dyDescent="0.2">
      <c r="O5268" s="134" t="str">
        <f t="shared" si="254"/>
        <v/>
      </c>
      <c r="P5268" s="91" t="str">
        <f t="shared" si="256"/>
        <v/>
      </c>
      <c r="R5268" s="91" t="str">
        <f t="shared" si="255"/>
        <v/>
      </c>
    </row>
    <row r="5269" spans="15:18" x14ac:dyDescent="0.2">
      <c r="O5269" s="134" t="str">
        <f t="shared" si="254"/>
        <v/>
      </c>
      <c r="P5269" s="91" t="str">
        <f t="shared" si="256"/>
        <v/>
      </c>
      <c r="R5269" s="91" t="str">
        <f t="shared" si="255"/>
        <v/>
      </c>
    </row>
    <row r="5270" spans="15:18" x14ac:dyDescent="0.2">
      <c r="O5270" s="134" t="str">
        <f t="shared" si="254"/>
        <v/>
      </c>
      <c r="P5270" s="91" t="str">
        <f t="shared" si="256"/>
        <v/>
      </c>
      <c r="R5270" s="91" t="str">
        <f t="shared" si="255"/>
        <v/>
      </c>
    </row>
    <row r="5271" spans="15:18" x14ac:dyDescent="0.2">
      <c r="O5271" s="134" t="str">
        <f t="shared" si="254"/>
        <v/>
      </c>
      <c r="P5271" s="91" t="str">
        <f t="shared" si="256"/>
        <v/>
      </c>
      <c r="R5271" s="91" t="str">
        <f t="shared" si="255"/>
        <v/>
      </c>
    </row>
    <row r="5272" spans="15:18" x14ac:dyDescent="0.2">
      <c r="O5272" s="134" t="str">
        <f t="shared" si="254"/>
        <v/>
      </c>
      <c r="P5272" s="91" t="str">
        <f t="shared" si="256"/>
        <v/>
      </c>
      <c r="R5272" s="91" t="str">
        <f t="shared" si="255"/>
        <v/>
      </c>
    </row>
    <row r="5273" spans="15:18" x14ac:dyDescent="0.2">
      <c r="O5273" s="134" t="str">
        <f t="shared" si="254"/>
        <v/>
      </c>
      <c r="P5273" s="91" t="str">
        <f t="shared" si="256"/>
        <v/>
      </c>
      <c r="R5273" s="91" t="str">
        <f t="shared" si="255"/>
        <v/>
      </c>
    </row>
    <row r="5274" spans="15:18" x14ac:dyDescent="0.2">
      <c r="O5274" s="134" t="str">
        <f t="shared" si="254"/>
        <v/>
      </c>
      <c r="P5274" s="91" t="str">
        <f t="shared" si="256"/>
        <v/>
      </c>
      <c r="R5274" s="91" t="str">
        <f t="shared" si="255"/>
        <v/>
      </c>
    </row>
    <row r="5275" spans="15:18" x14ac:dyDescent="0.2">
      <c r="O5275" s="134" t="str">
        <f t="shared" si="254"/>
        <v/>
      </c>
      <c r="P5275" s="91" t="str">
        <f t="shared" si="256"/>
        <v/>
      </c>
      <c r="R5275" s="91" t="str">
        <f t="shared" si="255"/>
        <v/>
      </c>
    </row>
    <row r="5276" spans="15:18" x14ac:dyDescent="0.2">
      <c r="O5276" s="134" t="str">
        <f t="shared" si="254"/>
        <v/>
      </c>
      <c r="P5276" s="91" t="str">
        <f t="shared" si="256"/>
        <v/>
      </c>
      <c r="R5276" s="91" t="str">
        <f t="shared" si="255"/>
        <v/>
      </c>
    </row>
    <row r="5277" spans="15:18" x14ac:dyDescent="0.2">
      <c r="O5277" s="134" t="str">
        <f t="shared" si="254"/>
        <v/>
      </c>
      <c r="P5277" s="91" t="str">
        <f t="shared" si="256"/>
        <v/>
      </c>
      <c r="R5277" s="91" t="str">
        <f t="shared" si="255"/>
        <v/>
      </c>
    </row>
    <row r="5278" spans="15:18" x14ac:dyDescent="0.2">
      <c r="O5278" s="134" t="str">
        <f t="shared" si="254"/>
        <v/>
      </c>
      <c r="P5278" s="91" t="str">
        <f t="shared" si="256"/>
        <v/>
      </c>
      <c r="R5278" s="91" t="str">
        <f t="shared" si="255"/>
        <v/>
      </c>
    </row>
    <row r="5279" spans="15:18" x14ac:dyDescent="0.2">
      <c r="O5279" s="134" t="str">
        <f t="shared" si="254"/>
        <v/>
      </c>
      <c r="P5279" s="91" t="str">
        <f t="shared" si="256"/>
        <v/>
      </c>
      <c r="R5279" s="91" t="str">
        <f t="shared" si="255"/>
        <v/>
      </c>
    </row>
    <row r="5280" spans="15:18" x14ac:dyDescent="0.2">
      <c r="O5280" s="134" t="str">
        <f t="shared" si="254"/>
        <v/>
      </c>
      <c r="P5280" s="91" t="str">
        <f t="shared" si="256"/>
        <v/>
      </c>
      <c r="R5280" s="91" t="str">
        <f t="shared" si="255"/>
        <v/>
      </c>
    </row>
    <row r="5281" spans="15:18" x14ac:dyDescent="0.2">
      <c r="O5281" s="134" t="str">
        <f t="shared" si="254"/>
        <v/>
      </c>
      <c r="P5281" s="91" t="str">
        <f t="shared" si="256"/>
        <v/>
      </c>
      <c r="R5281" s="91" t="str">
        <f t="shared" si="255"/>
        <v/>
      </c>
    </row>
    <row r="5282" spans="15:18" x14ac:dyDescent="0.2">
      <c r="O5282" s="134" t="str">
        <f t="shared" si="254"/>
        <v/>
      </c>
      <c r="P5282" s="91" t="str">
        <f t="shared" si="256"/>
        <v/>
      </c>
      <c r="R5282" s="91" t="str">
        <f t="shared" si="255"/>
        <v/>
      </c>
    </row>
    <row r="5283" spans="15:18" x14ac:dyDescent="0.2">
      <c r="O5283" s="134" t="str">
        <f t="shared" si="254"/>
        <v/>
      </c>
      <c r="P5283" s="91" t="str">
        <f t="shared" si="256"/>
        <v/>
      </c>
      <c r="R5283" s="91" t="str">
        <f t="shared" si="255"/>
        <v/>
      </c>
    </row>
    <row r="5284" spans="15:18" x14ac:dyDescent="0.2">
      <c r="O5284" s="134" t="str">
        <f t="shared" si="254"/>
        <v/>
      </c>
      <c r="P5284" s="91" t="str">
        <f t="shared" si="256"/>
        <v/>
      </c>
      <c r="R5284" s="91" t="str">
        <f t="shared" si="255"/>
        <v/>
      </c>
    </row>
    <row r="5285" spans="15:18" x14ac:dyDescent="0.2">
      <c r="O5285" s="134" t="str">
        <f t="shared" si="254"/>
        <v/>
      </c>
      <c r="P5285" s="91" t="str">
        <f t="shared" si="256"/>
        <v/>
      </c>
      <c r="R5285" s="91" t="str">
        <f t="shared" si="255"/>
        <v/>
      </c>
    </row>
    <row r="5286" spans="15:18" x14ac:dyDescent="0.2">
      <c r="O5286" s="134" t="str">
        <f t="shared" si="254"/>
        <v/>
      </c>
      <c r="P5286" s="91" t="str">
        <f t="shared" si="256"/>
        <v/>
      </c>
      <c r="R5286" s="91" t="str">
        <f t="shared" si="255"/>
        <v/>
      </c>
    </row>
    <row r="5287" spans="15:18" x14ac:dyDescent="0.2">
      <c r="O5287" s="134" t="str">
        <f t="shared" si="254"/>
        <v/>
      </c>
      <c r="P5287" s="91" t="str">
        <f t="shared" si="256"/>
        <v/>
      </c>
      <c r="R5287" s="91" t="str">
        <f t="shared" si="255"/>
        <v/>
      </c>
    </row>
    <row r="5288" spans="15:18" x14ac:dyDescent="0.2">
      <c r="O5288" s="134" t="str">
        <f t="shared" si="254"/>
        <v/>
      </c>
      <c r="P5288" s="91" t="str">
        <f t="shared" si="256"/>
        <v/>
      </c>
      <c r="R5288" s="91" t="str">
        <f t="shared" si="255"/>
        <v/>
      </c>
    </row>
    <row r="5289" spans="15:18" x14ac:dyDescent="0.2">
      <c r="O5289" s="134" t="str">
        <f t="shared" si="254"/>
        <v/>
      </c>
      <c r="P5289" s="91" t="str">
        <f t="shared" si="256"/>
        <v/>
      </c>
      <c r="R5289" s="91" t="str">
        <f t="shared" si="255"/>
        <v/>
      </c>
    </row>
    <row r="5290" spans="15:18" x14ac:dyDescent="0.2">
      <c r="O5290" s="134" t="str">
        <f t="shared" si="254"/>
        <v/>
      </c>
      <c r="P5290" s="91" t="str">
        <f t="shared" si="256"/>
        <v/>
      </c>
      <c r="R5290" s="91" t="str">
        <f t="shared" si="255"/>
        <v/>
      </c>
    </row>
    <row r="5291" spans="15:18" x14ac:dyDescent="0.2">
      <c r="O5291" s="134" t="str">
        <f t="shared" si="254"/>
        <v/>
      </c>
      <c r="P5291" s="91" t="str">
        <f t="shared" si="256"/>
        <v/>
      </c>
      <c r="R5291" s="91" t="str">
        <f t="shared" si="255"/>
        <v/>
      </c>
    </row>
    <row r="5292" spans="15:18" x14ac:dyDescent="0.2">
      <c r="O5292" s="134" t="str">
        <f t="shared" si="254"/>
        <v/>
      </c>
      <c r="P5292" s="91" t="str">
        <f t="shared" si="256"/>
        <v/>
      </c>
      <c r="R5292" s="91" t="str">
        <f t="shared" si="255"/>
        <v/>
      </c>
    </row>
    <row r="5293" spans="15:18" x14ac:dyDescent="0.2">
      <c r="O5293" s="134" t="str">
        <f t="shared" si="254"/>
        <v/>
      </c>
      <c r="P5293" s="91" t="str">
        <f t="shared" si="256"/>
        <v/>
      </c>
      <c r="R5293" s="91" t="str">
        <f t="shared" si="255"/>
        <v/>
      </c>
    </row>
    <row r="5294" spans="15:18" x14ac:dyDescent="0.2">
      <c r="O5294" s="134" t="str">
        <f t="shared" si="254"/>
        <v/>
      </c>
      <c r="P5294" s="91" t="str">
        <f t="shared" si="256"/>
        <v/>
      </c>
      <c r="R5294" s="91" t="str">
        <f t="shared" si="255"/>
        <v/>
      </c>
    </row>
    <row r="5295" spans="15:18" x14ac:dyDescent="0.2">
      <c r="O5295" s="134" t="str">
        <f t="shared" si="254"/>
        <v/>
      </c>
      <c r="P5295" s="91" t="str">
        <f t="shared" si="256"/>
        <v/>
      </c>
      <c r="R5295" s="91" t="str">
        <f t="shared" si="255"/>
        <v/>
      </c>
    </row>
    <row r="5296" spans="15:18" x14ac:dyDescent="0.2">
      <c r="O5296" s="134" t="str">
        <f t="shared" si="254"/>
        <v/>
      </c>
      <c r="P5296" s="91" t="str">
        <f t="shared" si="256"/>
        <v/>
      </c>
      <c r="R5296" s="91" t="str">
        <f t="shared" si="255"/>
        <v/>
      </c>
    </row>
    <row r="5297" spans="15:18" x14ac:dyDescent="0.2">
      <c r="O5297" s="134" t="str">
        <f t="shared" si="254"/>
        <v/>
      </c>
      <c r="P5297" s="91" t="str">
        <f t="shared" si="256"/>
        <v/>
      </c>
      <c r="R5297" s="91" t="str">
        <f t="shared" si="255"/>
        <v/>
      </c>
    </row>
    <row r="5298" spans="15:18" x14ac:dyDescent="0.2">
      <c r="O5298" s="134" t="str">
        <f t="shared" si="254"/>
        <v/>
      </c>
      <c r="P5298" s="91" t="str">
        <f t="shared" si="256"/>
        <v/>
      </c>
      <c r="R5298" s="91" t="str">
        <f t="shared" si="255"/>
        <v/>
      </c>
    </row>
    <row r="5299" spans="15:18" x14ac:dyDescent="0.2">
      <c r="O5299" s="134" t="str">
        <f t="shared" si="254"/>
        <v/>
      </c>
      <c r="P5299" s="91" t="str">
        <f t="shared" si="256"/>
        <v/>
      </c>
      <c r="R5299" s="91" t="str">
        <f t="shared" si="255"/>
        <v/>
      </c>
    </row>
    <row r="5300" spans="15:18" x14ac:dyDescent="0.2">
      <c r="O5300" s="134" t="str">
        <f t="shared" si="254"/>
        <v/>
      </c>
      <c r="P5300" s="91" t="str">
        <f t="shared" si="256"/>
        <v/>
      </c>
      <c r="R5300" s="91" t="str">
        <f t="shared" si="255"/>
        <v/>
      </c>
    </row>
    <row r="5301" spans="15:18" x14ac:dyDescent="0.2">
      <c r="O5301" s="134" t="str">
        <f t="shared" si="254"/>
        <v/>
      </c>
      <c r="P5301" s="91" t="str">
        <f t="shared" si="256"/>
        <v/>
      </c>
      <c r="R5301" s="91" t="str">
        <f t="shared" si="255"/>
        <v/>
      </c>
    </row>
    <row r="5302" spans="15:18" x14ac:dyDescent="0.2">
      <c r="O5302" s="134" t="str">
        <f t="shared" si="254"/>
        <v/>
      </c>
      <c r="P5302" s="91" t="str">
        <f t="shared" si="256"/>
        <v/>
      </c>
      <c r="R5302" s="91" t="str">
        <f t="shared" si="255"/>
        <v/>
      </c>
    </row>
    <row r="5303" spans="15:18" x14ac:dyDescent="0.2">
      <c r="O5303" s="134" t="str">
        <f t="shared" si="254"/>
        <v/>
      </c>
      <c r="P5303" s="91" t="str">
        <f t="shared" si="256"/>
        <v/>
      </c>
      <c r="R5303" s="91" t="str">
        <f t="shared" si="255"/>
        <v/>
      </c>
    </row>
    <row r="5304" spans="15:18" x14ac:dyDescent="0.2">
      <c r="O5304" s="134" t="str">
        <f t="shared" si="254"/>
        <v/>
      </c>
      <c r="P5304" s="91" t="str">
        <f t="shared" si="256"/>
        <v/>
      </c>
      <c r="R5304" s="91" t="str">
        <f t="shared" si="255"/>
        <v/>
      </c>
    </row>
    <row r="5305" spans="15:18" x14ac:dyDescent="0.2">
      <c r="O5305" s="134" t="str">
        <f t="shared" si="254"/>
        <v/>
      </c>
      <c r="P5305" s="91" t="str">
        <f t="shared" si="256"/>
        <v/>
      </c>
      <c r="R5305" s="91" t="str">
        <f t="shared" si="255"/>
        <v/>
      </c>
    </row>
    <row r="5306" spans="15:18" x14ac:dyDescent="0.2">
      <c r="O5306" s="134" t="str">
        <f t="shared" si="254"/>
        <v/>
      </c>
      <c r="P5306" s="91" t="str">
        <f t="shared" si="256"/>
        <v/>
      </c>
      <c r="R5306" s="91" t="str">
        <f t="shared" si="255"/>
        <v/>
      </c>
    </row>
    <row r="5307" spans="15:18" x14ac:dyDescent="0.2">
      <c r="O5307" s="134" t="str">
        <f t="shared" si="254"/>
        <v/>
      </c>
      <c r="P5307" s="91" t="str">
        <f t="shared" si="256"/>
        <v/>
      </c>
      <c r="R5307" s="91" t="str">
        <f t="shared" si="255"/>
        <v/>
      </c>
    </row>
    <row r="5308" spans="15:18" x14ac:dyDescent="0.2">
      <c r="O5308" s="134" t="str">
        <f t="shared" si="254"/>
        <v/>
      </c>
      <c r="P5308" s="91" t="str">
        <f t="shared" si="256"/>
        <v/>
      </c>
      <c r="R5308" s="91" t="str">
        <f t="shared" si="255"/>
        <v/>
      </c>
    </row>
    <row r="5309" spans="15:18" x14ac:dyDescent="0.2">
      <c r="O5309" s="134" t="str">
        <f t="shared" si="254"/>
        <v/>
      </c>
      <c r="P5309" s="91" t="str">
        <f t="shared" si="256"/>
        <v/>
      </c>
      <c r="R5309" s="91" t="str">
        <f t="shared" si="255"/>
        <v/>
      </c>
    </row>
    <row r="5310" spans="15:18" x14ac:dyDescent="0.2">
      <c r="O5310" s="134" t="str">
        <f t="shared" si="254"/>
        <v/>
      </c>
      <c r="P5310" s="91" t="str">
        <f t="shared" si="256"/>
        <v/>
      </c>
      <c r="R5310" s="91" t="str">
        <f t="shared" si="255"/>
        <v/>
      </c>
    </row>
    <row r="5311" spans="15:18" x14ac:dyDescent="0.2">
      <c r="O5311" s="134" t="str">
        <f t="shared" si="254"/>
        <v/>
      </c>
      <c r="P5311" s="91" t="str">
        <f t="shared" si="256"/>
        <v/>
      </c>
      <c r="R5311" s="91" t="str">
        <f t="shared" si="255"/>
        <v/>
      </c>
    </row>
    <row r="5312" spans="15:18" x14ac:dyDescent="0.2">
      <c r="O5312" s="134" t="str">
        <f t="shared" si="254"/>
        <v/>
      </c>
      <c r="P5312" s="91" t="str">
        <f t="shared" si="256"/>
        <v/>
      </c>
      <c r="R5312" s="91" t="str">
        <f t="shared" si="255"/>
        <v/>
      </c>
    </row>
    <row r="5313" spans="15:18" x14ac:dyDescent="0.2">
      <c r="O5313" s="134" t="str">
        <f t="shared" si="254"/>
        <v/>
      </c>
      <c r="P5313" s="91" t="str">
        <f t="shared" si="256"/>
        <v/>
      </c>
      <c r="R5313" s="91" t="str">
        <f t="shared" si="255"/>
        <v/>
      </c>
    </row>
    <row r="5314" spans="15:18" x14ac:dyDescent="0.2">
      <c r="O5314" s="134" t="str">
        <f t="shared" si="254"/>
        <v/>
      </c>
      <c r="P5314" s="91" t="str">
        <f t="shared" si="256"/>
        <v/>
      </c>
      <c r="R5314" s="91" t="str">
        <f t="shared" si="255"/>
        <v/>
      </c>
    </row>
    <row r="5315" spans="15:18" x14ac:dyDescent="0.2">
      <c r="O5315" s="134" t="str">
        <f t="shared" ref="O5315:O5378" si="257">IF(A5315="","",1)</f>
        <v/>
      </c>
      <c r="P5315" s="91" t="str">
        <f t="shared" si="256"/>
        <v/>
      </c>
      <c r="R5315" s="91" t="str">
        <f t="shared" ref="R5315:R5378" si="258">IF(S5315="AGENT",2,"")&amp;IF(S5315="CLIENT",1,"")</f>
        <v/>
      </c>
    </row>
    <row r="5316" spans="15:18" x14ac:dyDescent="0.2">
      <c r="O5316" s="134" t="str">
        <f t="shared" si="257"/>
        <v/>
      </c>
      <c r="P5316" s="91" t="str">
        <f t="shared" ref="P5316:P5379" si="259">IF(OR(L5316="TROP CHER ALL IN", L5316="TROP CHER FOB", L5316="TROP CHER FRET", L5316="REP HORS DELAIS", L5316="PDT NON ADAPTE", L5316="CDE ANNULEE", L5316="AUTRE"),1, "")</f>
        <v/>
      </c>
      <c r="R5316" s="91" t="str">
        <f t="shared" si="258"/>
        <v/>
      </c>
    </row>
    <row r="5317" spans="15:18" x14ac:dyDescent="0.2">
      <c r="O5317" s="134" t="str">
        <f t="shared" si="257"/>
        <v/>
      </c>
      <c r="P5317" s="91" t="str">
        <f t="shared" si="259"/>
        <v/>
      </c>
      <c r="R5317" s="91" t="str">
        <f t="shared" si="258"/>
        <v/>
      </c>
    </row>
    <row r="5318" spans="15:18" x14ac:dyDescent="0.2">
      <c r="O5318" s="134" t="str">
        <f t="shared" si="257"/>
        <v/>
      </c>
      <c r="P5318" s="91" t="str">
        <f t="shared" si="259"/>
        <v/>
      </c>
      <c r="R5318" s="91" t="str">
        <f t="shared" si="258"/>
        <v/>
      </c>
    </row>
    <row r="5319" spans="15:18" x14ac:dyDescent="0.2">
      <c r="O5319" s="134" t="str">
        <f t="shared" si="257"/>
        <v/>
      </c>
      <c r="P5319" s="91" t="str">
        <f t="shared" si="259"/>
        <v/>
      </c>
      <c r="R5319" s="91" t="str">
        <f t="shared" si="258"/>
        <v/>
      </c>
    </row>
    <row r="5320" spans="15:18" x14ac:dyDescent="0.2">
      <c r="O5320" s="134" t="str">
        <f t="shared" si="257"/>
        <v/>
      </c>
      <c r="P5320" s="91" t="str">
        <f t="shared" si="259"/>
        <v/>
      </c>
      <c r="R5320" s="91" t="str">
        <f t="shared" si="258"/>
        <v/>
      </c>
    </row>
    <row r="5321" spans="15:18" x14ac:dyDescent="0.2">
      <c r="O5321" s="134" t="str">
        <f t="shared" si="257"/>
        <v/>
      </c>
      <c r="P5321" s="91" t="str">
        <f t="shared" si="259"/>
        <v/>
      </c>
      <c r="R5321" s="91" t="str">
        <f t="shared" si="258"/>
        <v/>
      </c>
    </row>
    <row r="5322" spans="15:18" x14ac:dyDescent="0.2">
      <c r="O5322" s="134" t="str">
        <f t="shared" si="257"/>
        <v/>
      </c>
      <c r="P5322" s="91" t="str">
        <f t="shared" si="259"/>
        <v/>
      </c>
      <c r="R5322" s="91" t="str">
        <f t="shared" si="258"/>
        <v/>
      </c>
    </row>
    <row r="5323" spans="15:18" x14ac:dyDescent="0.2">
      <c r="O5323" s="134" t="str">
        <f t="shared" si="257"/>
        <v/>
      </c>
      <c r="P5323" s="91" t="str">
        <f t="shared" si="259"/>
        <v/>
      </c>
      <c r="R5323" s="91" t="str">
        <f t="shared" si="258"/>
        <v/>
      </c>
    </row>
    <row r="5324" spans="15:18" x14ac:dyDescent="0.2">
      <c r="O5324" s="134" t="str">
        <f t="shared" si="257"/>
        <v/>
      </c>
      <c r="P5324" s="91" t="str">
        <f t="shared" si="259"/>
        <v/>
      </c>
      <c r="R5324" s="91" t="str">
        <f t="shared" si="258"/>
        <v/>
      </c>
    </row>
    <row r="5325" spans="15:18" x14ac:dyDescent="0.2">
      <c r="O5325" s="134" t="str">
        <f t="shared" si="257"/>
        <v/>
      </c>
      <c r="P5325" s="91" t="str">
        <f t="shared" si="259"/>
        <v/>
      </c>
      <c r="R5325" s="91" t="str">
        <f t="shared" si="258"/>
        <v/>
      </c>
    </row>
    <row r="5326" spans="15:18" x14ac:dyDescent="0.2">
      <c r="O5326" s="134" t="str">
        <f t="shared" si="257"/>
        <v/>
      </c>
      <c r="P5326" s="91" t="str">
        <f t="shared" si="259"/>
        <v/>
      </c>
      <c r="R5326" s="91" t="str">
        <f t="shared" si="258"/>
        <v/>
      </c>
    </row>
    <row r="5327" spans="15:18" x14ac:dyDescent="0.2">
      <c r="O5327" s="134" t="str">
        <f t="shared" si="257"/>
        <v/>
      </c>
      <c r="P5327" s="91" t="str">
        <f t="shared" si="259"/>
        <v/>
      </c>
      <c r="R5327" s="91" t="str">
        <f t="shared" si="258"/>
        <v/>
      </c>
    </row>
    <row r="5328" spans="15:18" x14ac:dyDescent="0.2">
      <c r="O5328" s="134" t="str">
        <f t="shared" si="257"/>
        <v/>
      </c>
      <c r="P5328" s="91" t="str">
        <f t="shared" si="259"/>
        <v/>
      </c>
      <c r="R5328" s="91" t="str">
        <f t="shared" si="258"/>
        <v/>
      </c>
    </row>
    <row r="5329" spans="15:18" x14ac:dyDescent="0.2">
      <c r="O5329" s="134" t="str">
        <f t="shared" si="257"/>
        <v/>
      </c>
      <c r="P5329" s="91" t="str">
        <f t="shared" si="259"/>
        <v/>
      </c>
      <c r="R5329" s="91" t="str">
        <f t="shared" si="258"/>
        <v/>
      </c>
    </row>
    <row r="5330" spans="15:18" x14ac:dyDescent="0.2">
      <c r="O5330" s="134" t="str">
        <f t="shared" si="257"/>
        <v/>
      </c>
      <c r="P5330" s="91" t="str">
        <f t="shared" si="259"/>
        <v/>
      </c>
      <c r="R5330" s="91" t="str">
        <f t="shared" si="258"/>
        <v/>
      </c>
    </row>
    <row r="5331" spans="15:18" x14ac:dyDescent="0.2">
      <c r="O5331" s="134" t="str">
        <f t="shared" si="257"/>
        <v/>
      </c>
      <c r="P5331" s="91" t="str">
        <f t="shared" si="259"/>
        <v/>
      </c>
      <c r="R5331" s="91" t="str">
        <f t="shared" si="258"/>
        <v/>
      </c>
    </row>
    <row r="5332" spans="15:18" x14ac:dyDescent="0.2">
      <c r="O5332" s="134" t="str">
        <f t="shared" si="257"/>
        <v/>
      </c>
      <c r="P5332" s="91" t="str">
        <f t="shared" si="259"/>
        <v/>
      </c>
      <c r="R5332" s="91" t="str">
        <f t="shared" si="258"/>
        <v/>
      </c>
    </row>
    <row r="5333" spans="15:18" x14ac:dyDescent="0.2">
      <c r="O5333" s="134" t="str">
        <f t="shared" si="257"/>
        <v/>
      </c>
      <c r="P5333" s="91" t="str">
        <f t="shared" si="259"/>
        <v/>
      </c>
      <c r="R5333" s="91" t="str">
        <f t="shared" si="258"/>
        <v/>
      </c>
    </row>
    <row r="5334" spans="15:18" x14ac:dyDescent="0.2">
      <c r="O5334" s="134" t="str">
        <f t="shared" si="257"/>
        <v/>
      </c>
      <c r="P5334" s="91" t="str">
        <f t="shared" si="259"/>
        <v/>
      </c>
      <c r="R5334" s="91" t="str">
        <f t="shared" si="258"/>
        <v/>
      </c>
    </row>
    <row r="5335" spans="15:18" x14ac:dyDescent="0.2">
      <c r="O5335" s="134" t="str">
        <f t="shared" si="257"/>
        <v/>
      </c>
      <c r="P5335" s="91" t="str">
        <f t="shared" si="259"/>
        <v/>
      </c>
      <c r="R5335" s="91" t="str">
        <f t="shared" si="258"/>
        <v/>
      </c>
    </row>
    <row r="5336" spans="15:18" x14ac:dyDescent="0.2">
      <c r="O5336" s="134" t="str">
        <f t="shared" si="257"/>
        <v/>
      </c>
      <c r="P5336" s="91" t="str">
        <f t="shared" si="259"/>
        <v/>
      </c>
      <c r="R5336" s="91" t="str">
        <f t="shared" si="258"/>
        <v/>
      </c>
    </row>
    <row r="5337" spans="15:18" x14ac:dyDescent="0.2">
      <c r="O5337" s="134" t="str">
        <f t="shared" si="257"/>
        <v/>
      </c>
      <c r="P5337" s="91" t="str">
        <f t="shared" si="259"/>
        <v/>
      </c>
      <c r="R5337" s="91" t="str">
        <f t="shared" si="258"/>
        <v/>
      </c>
    </row>
    <row r="5338" spans="15:18" x14ac:dyDescent="0.2">
      <c r="O5338" s="134" t="str">
        <f t="shared" si="257"/>
        <v/>
      </c>
      <c r="P5338" s="91" t="str">
        <f t="shared" si="259"/>
        <v/>
      </c>
      <c r="R5338" s="91" t="str">
        <f t="shared" si="258"/>
        <v/>
      </c>
    </row>
    <row r="5339" spans="15:18" x14ac:dyDescent="0.2">
      <c r="O5339" s="134" t="str">
        <f t="shared" si="257"/>
        <v/>
      </c>
      <c r="P5339" s="91" t="str">
        <f t="shared" si="259"/>
        <v/>
      </c>
      <c r="R5339" s="91" t="str">
        <f t="shared" si="258"/>
        <v/>
      </c>
    </row>
    <row r="5340" spans="15:18" x14ac:dyDescent="0.2">
      <c r="O5340" s="134" t="str">
        <f t="shared" si="257"/>
        <v/>
      </c>
      <c r="P5340" s="91" t="str">
        <f t="shared" si="259"/>
        <v/>
      </c>
      <c r="R5340" s="91" t="str">
        <f t="shared" si="258"/>
        <v/>
      </c>
    </row>
    <row r="5341" spans="15:18" x14ac:dyDescent="0.2">
      <c r="O5341" s="134" t="str">
        <f t="shared" si="257"/>
        <v/>
      </c>
      <c r="P5341" s="91" t="str">
        <f t="shared" si="259"/>
        <v/>
      </c>
      <c r="R5341" s="91" t="str">
        <f t="shared" si="258"/>
        <v/>
      </c>
    </row>
    <row r="5342" spans="15:18" x14ac:dyDescent="0.2">
      <c r="O5342" s="134" t="str">
        <f t="shared" si="257"/>
        <v/>
      </c>
      <c r="P5342" s="91" t="str">
        <f t="shared" si="259"/>
        <v/>
      </c>
      <c r="R5342" s="91" t="str">
        <f t="shared" si="258"/>
        <v/>
      </c>
    </row>
    <row r="5343" spans="15:18" x14ac:dyDescent="0.2">
      <c r="O5343" s="134" t="str">
        <f t="shared" si="257"/>
        <v/>
      </c>
      <c r="P5343" s="91" t="str">
        <f t="shared" si="259"/>
        <v/>
      </c>
      <c r="R5343" s="91" t="str">
        <f t="shared" si="258"/>
        <v/>
      </c>
    </row>
    <row r="5344" spans="15:18" x14ac:dyDescent="0.2">
      <c r="O5344" s="134" t="str">
        <f t="shared" si="257"/>
        <v/>
      </c>
      <c r="P5344" s="91" t="str">
        <f t="shared" si="259"/>
        <v/>
      </c>
      <c r="R5344" s="91" t="str">
        <f t="shared" si="258"/>
        <v/>
      </c>
    </row>
    <row r="5345" spans="15:18" x14ac:dyDescent="0.2">
      <c r="O5345" s="134" t="str">
        <f t="shared" si="257"/>
        <v/>
      </c>
      <c r="P5345" s="91" t="str">
        <f t="shared" si="259"/>
        <v/>
      </c>
      <c r="R5345" s="91" t="str">
        <f t="shared" si="258"/>
        <v/>
      </c>
    </row>
    <row r="5346" spans="15:18" x14ac:dyDescent="0.2">
      <c r="O5346" s="134" t="str">
        <f t="shared" si="257"/>
        <v/>
      </c>
      <c r="P5346" s="91" t="str">
        <f t="shared" si="259"/>
        <v/>
      </c>
      <c r="R5346" s="91" t="str">
        <f t="shared" si="258"/>
        <v/>
      </c>
    </row>
    <row r="5347" spans="15:18" x14ac:dyDescent="0.2">
      <c r="O5347" s="134" t="str">
        <f t="shared" si="257"/>
        <v/>
      </c>
      <c r="P5347" s="91" t="str">
        <f t="shared" si="259"/>
        <v/>
      </c>
      <c r="R5347" s="91" t="str">
        <f t="shared" si="258"/>
        <v/>
      </c>
    </row>
    <row r="5348" spans="15:18" x14ac:dyDescent="0.2">
      <c r="O5348" s="134" t="str">
        <f t="shared" si="257"/>
        <v/>
      </c>
      <c r="P5348" s="91" t="str">
        <f t="shared" si="259"/>
        <v/>
      </c>
      <c r="R5348" s="91" t="str">
        <f t="shared" si="258"/>
        <v/>
      </c>
    </row>
    <row r="5349" spans="15:18" x14ac:dyDescent="0.2">
      <c r="O5349" s="134" t="str">
        <f t="shared" si="257"/>
        <v/>
      </c>
      <c r="P5349" s="91" t="str">
        <f t="shared" si="259"/>
        <v/>
      </c>
      <c r="R5349" s="91" t="str">
        <f t="shared" si="258"/>
        <v/>
      </c>
    </row>
    <row r="5350" spans="15:18" x14ac:dyDescent="0.2">
      <c r="O5350" s="134" t="str">
        <f t="shared" si="257"/>
        <v/>
      </c>
      <c r="P5350" s="91" t="str">
        <f t="shared" si="259"/>
        <v/>
      </c>
      <c r="R5350" s="91" t="str">
        <f t="shared" si="258"/>
        <v/>
      </c>
    </row>
    <row r="5351" spans="15:18" x14ac:dyDescent="0.2">
      <c r="O5351" s="134" t="str">
        <f t="shared" si="257"/>
        <v/>
      </c>
      <c r="P5351" s="91" t="str">
        <f t="shared" si="259"/>
        <v/>
      </c>
      <c r="R5351" s="91" t="str">
        <f t="shared" si="258"/>
        <v/>
      </c>
    </row>
    <row r="5352" spans="15:18" x14ac:dyDescent="0.2">
      <c r="O5352" s="134" t="str">
        <f t="shared" si="257"/>
        <v/>
      </c>
      <c r="P5352" s="91" t="str">
        <f t="shared" si="259"/>
        <v/>
      </c>
      <c r="R5352" s="91" t="str">
        <f t="shared" si="258"/>
        <v/>
      </c>
    </row>
    <row r="5353" spans="15:18" x14ac:dyDescent="0.2">
      <c r="O5353" s="134" t="str">
        <f t="shared" si="257"/>
        <v/>
      </c>
      <c r="P5353" s="91" t="str">
        <f t="shared" si="259"/>
        <v/>
      </c>
      <c r="R5353" s="91" t="str">
        <f t="shared" si="258"/>
        <v/>
      </c>
    </row>
    <row r="5354" spans="15:18" x14ac:dyDescent="0.2">
      <c r="O5354" s="134" t="str">
        <f t="shared" si="257"/>
        <v/>
      </c>
      <c r="P5354" s="91" t="str">
        <f t="shared" si="259"/>
        <v/>
      </c>
      <c r="R5354" s="91" t="str">
        <f t="shared" si="258"/>
        <v/>
      </c>
    </row>
    <row r="5355" spans="15:18" x14ac:dyDescent="0.2">
      <c r="O5355" s="134" t="str">
        <f t="shared" si="257"/>
        <v/>
      </c>
      <c r="P5355" s="91" t="str">
        <f t="shared" si="259"/>
        <v/>
      </c>
      <c r="R5355" s="91" t="str">
        <f t="shared" si="258"/>
        <v/>
      </c>
    </row>
    <row r="5356" spans="15:18" x14ac:dyDescent="0.2">
      <c r="O5356" s="134" t="str">
        <f t="shared" si="257"/>
        <v/>
      </c>
      <c r="P5356" s="91" t="str">
        <f t="shared" si="259"/>
        <v/>
      </c>
      <c r="R5356" s="91" t="str">
        <f t="shared" si="258"/>
        <v/>
      </c>
    </row>
    <row r="5357" spans="15:18" x14ac:dyDescent="0.2">
      <c r="O5357" s="134" t="str">
        <f t="shared" si="257"/>
        <v/>
      </c>
      <c r="P5357" s="91" t="str">
        <f t="shared" si="259"/>
        <v/>
      </c>
      <c r="R5357" s="91" t="str">
        <f t="shared" si="258"/>
        <v/>
      </c>
    </row>
    <row r="5358" spans="15:18" x14ac:dyDescent="0.2">
      <c r="O5358" s="134" t="str">
        <f t="shared" si="257"/>
        <v/>
      </c>
      <c r="P5358" s="91" t="str">
        <f t="shared" si="259"/>
        <v/>
      </c>
      <c r="R5358" s="91" t="str">
        <f t="shared" si="258"/>
        <v/>
      </c>
    </row>
    <row r="5359" spans="15:18" x14ac:dyDescent="0.2">
      <c r="O5359" s="134" t="str">
        <f t="shared" si="257"/>
        <v/>
      </c>
      <c r="P5359" s="91" t="str">
        <f t="shared" si="259"/>
        <v/>
      </c>
      <c r="R5359" s="91" t="str">
        <f t="shared" si="258"/>
        <v/>
      </c>
    </row>
    <row r="5360" spans="15:18" x14ac:dyDescent="0.2">
      <c r="O5360" s="134" t="str">
        <f t="shared" si="257"/>
        <v/>
      </c>
      <c r="P5360" s="91" t="str">
        <f t="shared" si="259"/>
        <v/>
      </c>
      <c r="R5360" s="91" t="str">
        <f t="shared" si="258"/>
        <v/>
      </c>
    </row>
    <row r="5361" spans="15:18" x14ac:dyDescent="0.2">
      <c r="O5361" s="134" t="str">
        <f t="shared" si="257"/>
        <v/>
      </c>
      <c r="P5361" s="91" t="str">
        <f t="shared" si="259"/>
        <v/>
      </c>
      <c r="R5361" s="91" t="str">
        <f t="shared" si="258"/>
        <v/>
      </c>
    </row>
    <row r="5362" spans="15:18" x14ac:dyDescent="0.2">
      <c r="O5362" s="134" t="str">
        <f t="shared" si="257"/>
        <v/>
      </c>
      <c r="P5362" s="91" t="str">
        <f t="shared" si="259"/>
        <v/>
      </c>
      <c r="R5362" s="91" t="str">
        <f t="shared" si="258"/>
        <v/>
      </c>
    </row>
    <row r="5363" spans="15:18" x14ac:dyDescent="0.2">
      <c r="O5363" s="134" t="str">
        <f t="shared" si="257"/>
        <v/>
      </c>
      <c r="P5363" s="91" t="str">
        <f t="shared" si="259"/>
        <v/>
      </c>
      <c r="R5363" s="91" t="str">
        <f t="shared" si="258"/>
        <v/>
      </c>
    </row>
    <row r="5364" spans="15:18" x14ac:dyDescent="0.2">
      <c r="O5364" s="134" t="str">
        <f t="shared" si="257"/>
        <v/>
      </c>
      <c r="P5364" s="91" t="str">
        <f t="shared" si="259"/>
        <v/>
      </c>
      <c r="R5364" s="91" t="str">
        <f t="shared" si="258"/>
        <v/>
      </c>
    </row>
    <row r="5365" spans="15:18" x14ac:dyDescent="0.2">
      <c r="O5365" s="134" t="str">
        <f t="shared" si="257"/>
        <v/>
      </c>
      <c r="P5365" s="91" t="str">
        <f t="shared" si="259"/>
        <v/>
      </c>
      <c r="R5365" s="91" t="str">
        <f t="shared" si="258"/>
        <v/>
      </c>
    </row>
    <row r="5366" spans="15:18" x14ac:dyDescent="0.2">
      <c r="O5366" s="134" t="str">
        <f t="shared" si="257"/>
        <v/>
      </c>
      <c r="P5366" s="91" t="str">
        <f t="shared" si="259"/>
        <v/>
      </c>
      <c r="R5366" s="91" t="str">
        <f t="shared" si="258"/>
        <v/>
      </c>
    </row>
    <row r="5367" spans="15:18" x14ac:dyDescent="0.2">
      <c r="O5367" s="134" t="str">
        <f t="shared" si="257"/>
        <v/>
      </c>
      <c r="P5367" s="91" t="str">
        <f t="shared" si="259"/>
        <v/>
      </c>
      <c r="R5367" s="91" t="str">
        <f t="shared" si="258"/>
        <v/>
      </c>
    </row>
    <row r="5368" spans="15:18" x14ac:dyDescent="0.2">
      <c r="O5368" s="134" t="str">
        <f t="shared" si="257"/>
        <v/>
      </c>
      <c r="P5368" s="91" t="str">
        <f t="shared" si="259"/>
        <v/>
      </c>
      <c r="R5368" s="91" t="str">
        <f t="shared" si="258"/>
        <v/>
      </c>
    </row>
    <row r="5369" spans="15:18" x14ac:dyDescent="0.2">
      <c r="O5369" s="134" t="str">
        <f t="shared" si="257"/>
        <v/>
      </c>
      <c r="P5369" s="91" t="str">
        <f t="shared" si="259"/>
        <v/>
      </c>
      <c r="R5369" s="91" t="str">
        <f t="shared" si="258"/>
        <v/>
      </c>
    </row>
    <row r="5370" spans="15:18" x14ac:dyDescent="0.2">
      <c r="O5370" s="134" t="str">
        <f t="shared" si="257"/>
        <v/>
      </c>
      <c r="P5370" s="91" t="str">
        <f t="shared" si="259"/>
        <v/>
      </c>
      <c r="R5370" s="91" t="str">
        <f t="shared" si="258"/>
        <v/>
      </c>
    </row>
    <row r="5371" spans="15:18" x14ac:dyDescent="0.2">
      <c r="O5371" s="134" t="str">
        <f t="shared" si="257"/>
        <v/>
      </c>
      <c r="P5371" s="91" t="str">
        <f t="shared" si="259"/>
        <v/>
      </c>
      <c r="R5371" s="91" t="str">
        <f t="shared" si="258"/>
        <v/>
      </c>
    </row>
    <row r="5372" spans="15:18" x14ac:dyDescent="0.2">
      <c r="O5372" s="134" t="str">
        <f t="shared" si="257"/>
        <v/>
      </c>
      <c r="P5372" s="91" t="str">
        <f t="shared" si="259"/>
        <v/>
      </c>
      <c r="R5372" s="91" t="str">
        <f t="shared" si="258"/>
        <v/>
      </c>
    </row>
    <row r="5373" spans="15:18" x14ac:dyDescent="0.2">
      <c r="O5373" s="134" t="str">
        <f t="shared" si="257"/>
        <v/>
      </c>
      <c r="P5373" s="91" t="str">
        <f t="shared" si="259"/>
        <v/>
      </c>
      <c r="R5373" s="91" t="str">
        <f t="shared" si="258"/>
        <v/>
      </c>
    </row>
    <row r="5374" spans="15:18" x14ac:dyDescent="0.2">
      <c r="O5374" s="134" t="str">
        <f t="shared" si="257"/>
        <v/>
      </c>
      <c r="P5374" s="91" t="str">
        <f t="shared" si="259"/>
        <v/>
      </c>
      <c r="R5374" s="91" t="str">
        <f t="shared" si="258"/>
        <v/>
      </c>
    </row>
    <row r="5375" spans="15:18" x14ac:dyDescent="0.2">
      <c r="O5375" s="134" t="str">
        <f t="shared" si="257"/>
        <v/>
      </c>
      <c r="P5375" s="91" t="str">
        <f t="shared" si="259"/>
        <v/>
      </c>
      <c r="R5375" s="91" t="str">
        <f t="shared" si="258"/>
        <v/>
      </c>
    </row>
    <row r="5376" spans="15:18" x14ac:dyDescent="0.2">
      <c r="O5376" s="134" t="str">
        <f t="shared" si="257"/>
        <v/>
      </c>
      <c r="P5376" s="91" t="str">
        <f t="shared" si="259"/>
        <v/>
      </c>
      <c r="R5376" s="91" t="str">
        <f t="shared" si="258"/>
        <v/>
      </c>
    </row>
    <row r="5377" spans="15:18" x14ac:dyDescent="0.2">
      <c r="O5377" s="134" t="str">
        <f t="shared" si="257"/>
        <v/>
      </c>
      <c r="P5377" s="91" t="str">
        <f t="shared" si="259"/>
        <v/>
      </c>
      <c r="R5377" s="91" t="str">
        <f t="shared" si="258"/>
        <v/>
      </c>
    </row>
    <row r="5378" spans="15:18" x14ac:dyDescent="0.2">
      <c r="O5378" s="134" t="str">
        <f t="shared" si="257"/>
        <v/>
      </c>
      <c r="P5378" s="91" t="str">
        <f t="shared" si="259"/>
        <v/>
      </c>
      <c r="R5378" s="91" t="str">
        <f t="shared" si="258"/>
        <v/>
      </c>
    </row>
    <row r="5379" spans="15:18" x14ac:dyDescent="0.2">
      <c r="O5379" s="134" t="str">
        <f t="shared" ref="O5379:O5442" si="260">IF(A5379="","",1)</f>
        <v/>
      </c>
      <c r="P5379" s="91" t="str">
        <f t="shared" si="259"/>
        <v/>
      </c>
      <c r="R5379" s="91" t="str">
        <f t="shared" ref="R5379:R5442" si="261">IF(S5379="AGENT",2,"")&amp;IF(S5379="CLIENT",1,"")</f>
        <v/>
      </c>
    </row>
    <row r="5380" spans="15:18" x14ac:dyDescent="0.2">
      <c r="O5380" s="134" t="str">
        <f t="shared" si="260"/>
        <v/>
      </c>
      <c r="P5380" s="91" t="str">
        <f t="shared" ref="P5380:P5443" si="262">IF(OR(L5380="TROP CHER ALL IN", L5380="TROP CHER FOB", L5380="TROP CHER FRET", L5380="REP HORS DELAIS", L5380="PDT NON ADAPTE", L5380="CDE ANNULEE", L5380="AUTRE"),1, "")</f>
        <v/>
      </c>
      <c r="R5380" s="91" t="str">
        <f t="shared" si="261"/>
        <v/>
      </c>
    </row>
    <row r="5381" spans="15:18" x14ac:dyDescent="0.2">
      <c r="O5381" s="134" t="str">
        <f t="shared" si="260"/>
        <v/>
      </c>
      <c r="P5381" s="91" t="str">
        <f t="shared" si="262"/>
        <v/>
      </c>
      <c r="R5381" s="91" t="str">
        <f t="shared" si="261"/>
        <v/>
      </c>
    </row>
    <row r="5382" spans="15:18" x14ac:dyDescent="0.2">
      <c r="O5382" s="134" t="str">
        <f t="shared" si="260"/>
        <v/>
      </c>
      <c r="P5382" s="91" t="str">
        <f t="shared" si="262"/>
        <v/>
      </c>
      <c r="R5382" s="91" t="str">
        <f t="shared" si="261"/>
        <v/>
      </c>
    </row>
    <row r="5383" spans="15:18" x14ac:dyDescent="0.2">
      <c r="O5383" s="134" t="str">
        <f t="shared" si="260"/>
        <v/>
      </c>
      <c r="P5383" s="91" t="str">
        <f t="shared" si="262"/>
        <v/>
      </c>
      <c r="R5383" s="91" t="str">
        <f t="shared" si="261"/>
        <v/>
      </c>
    </row>
    <row r="5384" spans="15:18" x14ac:dyDescent="0.2">
      <c r="O5384" s="134" t="str">
        <f t="shared" si="260"/>
        <v/>
      </c>
      <c r="P5384" s="91" t="str">
        <f t="shared" si="262"/>
        <v/>
      </c>
      <c r="R5384" s="91" t="str">
        <f t="shared" si="261"/>
        <v/>
      </c>
    </row>
    <row r="5385" spans="15:18" x14ac:dyDescent="0.2">
      <c r="O5385" s="134" t="str">
        <f t="shared" si="260"/>
        <v/>
      </c>
      <c r="P5385" s="91" t="str">
        <f t="shared" si="262"/>
        <v/>
      </c>
      <c r="R5385" s="91" t="str">
        <f t="shared" si="261"/>
        <v/>
      </c>
    </row>
    <row r="5386" spans="15:18" x14ac:dyDescent="0.2">
      <c r="O5386" s="134" t="str">
        <f t="shared" si="260"/>
        <v/>
      </c>
      <c r="P5386" s="91" t="str">
        <f t="shared" si="262"/>
        <v/>
      </c>
      <c r="R5386" s="91" t="str">
        <f t="shared" si="261"/>
        <v/>
      </c>
    </row>
    <row r="5387" spans="15:18" x14ac:dyDescent="0.2">
      <c r="O5387" s="134" t="str">
        <f t="shared" si="260"/>
        <v/>
      </c>
      <c r="P5387" s="91" t="str">
        <f t="shared" si="262"/>
        <v/>
      </c>
      <c r="R5387" s="91" t="str">
        <f t="shared" si="261"/>
        <v/>
      </c>
    </row>
    <row r="5388" spans="15:18" x14ac:dyDescent="0.2">
      <c r="O5388" s="134" t="str">
        <f t="shared" si="260"/>
        <v/>
      </c>
      <c r="P5388" s="91" t="str">
        <f t="shared" si="262"/>
        <v/>
      </c>
      <c r="R5388" s="91" t="str">
        <f t="shared" si="261"/>
        <v/>
      </c>
    </row>
    <row r="5389" spans="15:18" x14ac:dyDescent="0.2">
      <c r="O5389" s="134" t="str">
        <f t="shared" si="260"/>
        <v/>
      </c>
      <c r="P5389" s="91" t="str">
        <f t="shared" si="262"/>
        <v/>
      </c>
      <c r="R5389" s="91" t="str">
        <f t="shared" si="261"/>
        <v/>
      </c>
    </row>
    <row r="5390" spans="15:18" x14ac:dyDescent="0.2">
      <c r="O5390" s="134" t="str">
        <f t="shared" si="260"/>
        <v/>
      </c>
      <c r="P5390" s="91" t="str">
        <f t="shared" si="262"/>
        <v/>
      </c>
      <c r="R5390" s="91" t="str">
        <f t="shared" si="261"/>
        <v/>
      </c>
    </row>
    <row r="5391" spans="15:18" x14ac:dyDescent="0.2">
      <c r="O5391" s="134" t="str">
        <f t="shared" si="260"/>
        <v/>
      </c>
      <c r="P5391" s="91" t="str">
        <f t="shared" si="262"/>
        <v/>
      </c>
      <c r="R5391" s="91" t="str">
        <f t="shared" si="261"/>
        <v/>
      </c>
    </row>
    <row r="5392" spans="15:18" x14ac:dyDescent="0.2">
      <c r="O5392" s="134" t="str">
        <f t="shared" si="260"/>
        <v/>
      </c>
      <c r="P5392" s="91" t="str">
        <f t="shared" si="262"/>
        <v/>
      </c>
      <c r="R5392" s="91" t="str">
        <f t="shared" si="261"/>
        <v/>
      </c>
    </row>
    <row r="5393" spans="15:18" x14ac:dyDescent="0.2">
      <c r="O5393" s="134" t="str">
        <f t="shared" si="260"/>
        <v/>
      </c>
      <c r="P5393" s="91" t="str">
        <f t="shared" si="262"/>
        <v/>
      </c>
      <c r="R5393" s="91" t="str">
        <f t="shared" si="261"/>
        <v/>
      </c>
    </row>
    <row r="5394" spans="15:18" x14ac:dyDescent="0.2">
      <c r="O5394" s="134" t="str">
        <f t="shared" si="260"/>
        <v/>
      </c>
      <c r="P5394" s="91" t="str">
        <f t="shared" si="262"/>
        <v/>
      </c>
      <c r="R5394" s="91" t="str">
        <f t="shared" si="261"/>
        <v/>
      </c>
    </row>
    <row r="5395" spans="15:18" x14ac:dyDescent="0.2">
      <c r="O5395" s="134" t="str">
        <f t="shared" si="260"/>
        <v/>
      </c>
      <c r="P5395" s="91" t="str">
        <f t="shared" si="262"/>
        <v/>
      </c>
      <c r="R5395" s="91" t="str">
        <f t="shared" si="261"/>
        <v/>
      </c>
    </row>
    <row r="5396" spans="15:18" x14ac:dyDescent="0.2">
      <c r="O5396" s="134" t="str">
        <f t="shared" si="260"/>
        <v/>
      </c>
      <c r="P5396" s="91" t="str">
        <f t="shared" si="262"/>
        <v/>
      </c>
      <c r="R5396" s="91" t="str">
        <f t="shared" si="261"/>
        <v/>
      </c>
    </row>
    <row r="5397" spans="15:18" x14ac:dyDescent="0.2">
      <c r="O5397" s="134" t="str">
        <f t="shared" si="260"/>
        <v/>
      </c>
      <c r="P5397" s="91" t="str">
        <f t="shared" si="262"/>
        <v/>
      </c>
      <c r="R5397" s="91" t="str">
        <f t="shared" si="261"/>
        <v/>
      </c>
    </row>
    <row r="5398" spans="15:18" x14ac:dyDescent="0.2">
      <c r="O5398" s="134" t="str">
        <f t="shared" si="260"/>
        <v/>
      </c>
      <c r="P5398" s="91" t="str">
        <f t="shared" si="262"/>
        <v/>
      </c>
      <c r="R5398" s="91" t="str">
        <f t="shared" si="261"/>
        <v/>
      </c>
    </row>
    <row r="5399" spans="15:18" x14ac:dyDescent="0.2">
      <c r="O5399" s="134" t="str">
        <f t="shared" si="260"/>
        <v/>
      </c>
      <c r="P5399" s="91" t="str">
        <f t="shared" si="262"/>
        <v/>
      </c>
      <c r="R5399" s="91" t="str">
        <f t="shared" si="261"/>
        <v/>
      </c>
    </row>
    <row r="5400" spans="15:18" x14ac:dyDescent="0.2">
      <c r="O5400" s="134" t="str">
        <f t="shared" si="260"/>
        <v/>
      </c>
      <c r="P5400" s="91" t="str">
        <f t="shared" si="262"/>
        <v/>
      </c>
      <c r="R5400" s="91" t="str">
        <f t="shared" si="261"/>
        <v/>
      </c>
    </row>
    <row r="5401" spans="15:18" x14ac:dyDescent="0.2">
      <c r="O5401" s="134" t="str">
        <f t="shared" si="260"/>
        <v/>
      </c>
      <c r="P5401" s="91" t="str">
        <f t="shared" si="262"/>
        <v/>
      </c>
      <c r="R5401" s="91" t="str">
        <f t="shared" si="261"/>
        <v/>
      </c>
    </row>
    <row r="5402" spans="15:18" x14ac:dyDescent="0.2">
      <c r="O5402" s="134" t="str">
        <f t="shared" si="260"/>
        <v/>
      </c>
      <c r="P5402" s="91" t="str">
        <f t="shared" si="262"/>
        <v/>
      </c>
      <c r="R5402" s="91" t="str">
        <f t="shared" si="261"/>
        <v/>
      </c>
    </row>
    <row r="5403" spans="15:18" x14ac:dyDescent="0.2">
      <c r="O5403" s="134" t="str">
        <f t="shared" si="260"/>
        <v/>
      </c>
      <c r="P5403" s="91" t="str">
        <f t="shared" si="262"/>
        <v/>
      </c>
      <c r="R5403" s="91" t="str">
        <f t="shared" si="261"/>
        <v/>
      </c>
    </row>
    <row r="5404" spans="15:18" x14ac:dyDescent="0.2">
      <c r="O5404" s="134" t="str">
        <f t="shared" si="260"/>
        <v/>
      </c>
      <c r="P5404" s="91" t="str">
        <f t="shared" si="262"/>
        <v/>
      </c>
      <c r="R5404" s="91" t="str">
        <f t="shared" si="261"/>
        <v/>
      </c>
    </row>
    <row r="5405" spans="15:18" x14ac:dyDescent="0.2">
      <c r="O5405" s="134" t="str">
        <f t="shared" si="260"/>
        <v/>
      </c>
      <c r="P5405" s="91" t="str">
        <f t="shared" si="262"/>
        <v/>
      </c>
      <c r="R5405" s="91" t="str">
        <f t="shared" si="261"/>
        <v/>
      </c>
    </row>
    <row r="5406" spans="15:18" x14ac:dyDescent="0.2">
      <c r="O5406" s="134" t="str">
        <f t="shared" si="260"/>
        <v/>
      </c>
      <c r="P5406" s="91" t="str">
        <f t="shared" si="262"/>
        <v/>
      </c>
      <c r="R5406" s="91" t="str">
        <f t="shared" si="261"/>
        <v/>
      </c>
    </row>
    <row r="5407" spans="15:18" x14ac:dyDescent="0.2">
      <c r="O5407" s="134" t="str">
        <f t="shared" si="260"/>
        <v/>
      </c>
      <c r="P5407" s="91" t="str">
        <f t="shared" si="262"/>
        <v/>
      </c>
      <c r="R5407" s="91" t="str">
        <f t="shared" si="261"/>
        <v/>
      </c>
    </row>
    <row r="5408" spans="15:18" x14ac:dyDescent="0.2">
      <c r="O5408" s="134" t="str">
        <f t="shared" si="260"/>
        <v/>
      </c>
      <c r="P5408" s="91" t="str">
        <f t="shared" si="262"/>
        <v/>
      </c>
      <c r="R5408" s="91" t="str">
        <f t="shared" si="261"/>
        <v/>
      </c>
    </row>
    <row r="5409" spans="15:18" x14ac:dyDescent="0.2">
      <c r="O5409" s="134" t="str">
        <f t="shared" si="260"/>
        <v/>
      </c>
      <c r="P5409" s="91" t="str">
        <f t="shared" si="262"/>
        <v/>
      </c>
      <c r="R5409" s="91" t="str">
        <f t="shared" si="261"/>
        <v/>
      </c>
    </row>
    <row r="5410" spans="15:18" x14ac:dyDescent="0.2">
      <c r="O5410" s="134" t="str">
        <f t="shared" si="260"/>
        <v/>
      </c>
      <c r="P5410" s="91" t="str">
        <f t="shared" si="262"/>
        <v/>
      </c>
      <c r="R5410" s="91" t="str">
        <f t="shared" si="261"/>
        <v/>
      </c>
    </row>
    <row r="5411" spans="15:18" x14ac:dyDescent="0.2">
      <c r="O5411" s="134" t="str">
        <f t="shared" si="260"/>
        <v/>
      </c>
      <c r="P5411" s="91" t="str">
        <f t="shared" si="262"/>
        <v/>
      </c>
      <c r="R5411" s="91" t="str">
        <f t="shared" si="261"/>
        <v/>
      </c>
    </row>
    <row r="5412" spans="15:18" x14ac:dyDescent="0.2">
      <c r="O5412" s="134" t="str">
        <f t="shared" si="260"/>
        <v/>
      </c>
      <c r="P5412" s="91" t="str">
        <f t="shared" si="262"/>
        <v/>
      </c>
      <c r="R5412" s="91" t="str">
        <f t="shared" si="261"/>
        <v/>
      </c>
    </row>
    <row r="5413" spans="15:18" x14ac:dyDescent="0.2">
      <c r="O5413" s="134" t="str">
        <f t="shared" si="260"/>
        <v/>
      </c>
      <c r="P5413" s="91" t="str">
        <f t="shared" si="262"/>
        <v/>
      </c>
      <c r="R5413" s="91" t="str">
        <f t="shared" si="261"/>
        <v/>
      </c>
    </row>
    <row r="5414" spans="15:18" x14ac:dyDescent="0.2">
      <c r="O5414" s="134" t="str">
        <f t="shared" si="260"/>
        <v/>
      </c>
      <c r="P5414" s="91" t="str">
        <f t="shared" si="262"/>
        <v/>
      </c>
      <c r="R5414" s="91" t="str">
        <f t="shared" si="261"/>
        <v/>
      </c>
    </row>
    <row r="5415" spans="15:18" x14ac:dyDescent="0.2">
      <c r="O5415" s="134" t="str">
        <f t="shared" si="260"/>
        <v/>
      </c>
      <c r="P5415" s="91" t="str">
        <f t="shared" si="262"/>
        <v/>
      </c>
      <c r="R5415" s="91" t="str">
        <f t="shared" si="261"/>
        <v/>
      </c>
    </row>
    <row r="5416" spans="15:18" x14ac:dyDescent="0.2">
      <c r="O5416" s="134" t="str">
        <f t="shared" si="260"/>
        <v/>
      </c>
      <c r="P5416" s="91" t="str">
        <f t="shared" si="262"/>
        <v/>
      </c>
      <c r="R5416" s="91" t="str">
        <f t="shared" si="261"/>
        <v/>
      </c>
    </row>
    <row r="5417" spans="15:18" x14ac:dyDescent="0.2">
      <c r="O5417" s="134" t="str">
        <f t="shared" si="260"/>
        <v/>
      </c>
      <c r="P5417" s="91" t="str">
        <f t="shared" si="262"/>
        <v/>
      </c>
      <c r="R5417" s="91" t="str">
        <f t="shared" si="261"/>
        <v/>
      </c>
    </row>
    <row r="5418" spans="15:18" x14ac:dyDescent="0.2">
      <c r="O5418" s="134" t="str">
        <f t="shared" si="260"/>
        <v/>
      </c>
      <c r="P5418" s="91" t="str">
        <f t="shared" si="262"/>
        <v/>
      </c>
      <c r="R5418" s="91" t="str">
        <f t="shared" si="261"/>
        <v/>
      </c>
    </row>
    <row r="5419" spans="15:18" x14ac:dyDescent="0.2">
      <c r="O5419" s="134" t="str">
        <f t="shared" si="260"/>
        <v/>
      </c>
      <c r="P5419" s="91" t="str">
        <f t="shared" si="262"/>
        <v/>
      </c>
      <c r="R5419" s="91" t="str">
        <f t="shared" si="261"/>
        <v/>
      </c>
    </row>
    <row r="5420" spans="15:18" x14ac:dyDescent="0.2">
      <c r="O5420" s="134" t="str">
        <f t="shared" si="260"/>
        <v/>
      </c>
      <c r="P5420" s="91" t="str">
        <f t="shared" si="262"/>
        <v/>
      </c>
      <c r="R5420" s="91" t="str">
        <f t="shared" si="261"/>
        <v/>
      </c>
    </row>
    <row r="5421" spans="15:18" x14ac:dyDescent="0.2">
      <c r="O5421" s="134" t="str">
        <f t="shared" si="260"/>
        <v/>
      </c>
      <c r="P5421" s="91" t="str">
        <f t="shared" si="262"/>
        <v/>
      </c>
      <c r="R5421" s="91" t="str">
        <f t="shared" si="261"/>
        <v/>
      </c>
    </row>
    <row r="5422" spans="15:18" x14ac:dyDescent="0.2">
      <c r="O5422" s="134" t="str">
        <f t="shared" si="260"/>
        <v/>
      </c>
      <c r="P5422" s="91" t="str">
        <f t="shared" si="262"/>
        <v/>
      </c>
      <c r="R5422" s="91" t="str">
        <f t="shared" si="261"/>
        <v/>
      </c>
    </row>
    <row r="5423" spans="15:18" x14ac:dyDescent="0.2">
      <c r="O5423" s="134" t="str">
        <f t="shared" si="260"/>
        <v/>
      </c>
      <c r="P5423" s="91" t="str">
        <f t="shared" si="262"/>
        <v/>
      </c>
      <c r="R5423" s="91" t="str">
        <f t="shared" si="261"/>
        <v/>
      </c>
    </row>
    <row r="5424" spans="15:18" x14ac:dyDescent="0.2">
      <c r="O5424" s="134" t="str">
        <f t="shared" si="260"/>
        <v/>
      </c>
      <c r="P5424" s="91" t="str">
        <f t="shared" si="262"/>
        <v/>
      </c>
      <c r="R5424" s="91" t="str">
        <f t="shared" si="261"/>
        <v/>
      </c>
    </row>
    <row r="5425" spans="15:18" x14ac:dyDescent="0.2">
      <c r="O5425" s="134" t="str">
        <f t="shared" si="260"/>
        <v/>
      </c>
      <c r="P5425" s="91" t="str">
        <f t="shared" si="262"/>
        <v/>
      </c>
      <c r="R5425" s="91" t="str">
        <f t="shared" si="261"/>
        <v/>
      </c>
    </row>
    <row r="5426" spans="15:18" x14ac:dyDescent="0.2">
      <c r="O5426" s="134" t="str">
        <f t="shared" si="260"/>
        <v/>
      </c>
      <c r="P5426" s="91" t="str">
        <f t="shared" si="262"/>
        <v/>
      </c>
      <c r="R5426" s="91" t="str">
        <f t="shared" si="261"/>
        <v/>
      </c>
    </row>
    <row r="5427" spans="15:18" x14ac:dyDescent="0.2">
      <c r="O5427" s="134" t="str">
        <f t="shared" si="260"/>
        <v/>
      </c>
      <c r="P5427" s="91" t="str">
        <f t="shared" si="262"/>
        <v/>
      </c>
      <c r="R5427" s="91" t="str">
        <f t="shared" si="261"/>
        <v/>
      </c>
    </row>
    <row r="5428" spans="15:18" x14ac:dyDescent="0.2">
      <c r="O5428" s="134" t="str">
        <f t="shared" si="260"/>
        <v/>
      </c>
      <c r="P5428" s="91" t="str">
        <f t="shared" si="262"/>
        <v/>
      </c>
      <c r="R5428" s="91" t="str">
        <f t="shared" si="261"/>
        <v/>
      </c>
    </row>
    <row r="5429" spans="15:18" x14ac:dyDescent="0.2">
      <c r="O5429" s="134" t="str">
        <f t="shared" si="260"/>
        <v/>
      </c>
      <c r="P5429" s="91" t="str">
        <f t="shared" si="262"/>
        <v/>
      </c>
      <c r="R5429" s="91" t="str">
        <f t="shared" si="261"/>
        <v/>
      </c>
    </row>
    <row r="5430" spans="15:18" x14ac:dyDescent="0.2">
      <c r="O5430" s="134" t="str">
        <f t="shared" si="260"/>
        <v/>
      </c>
      <c r="P5430" s="91" t="str">
        <f t="shared" si="262"/>
        <v/>
      </c>
      <c r="R5430" s="91" t="str">
        <f t="shared" si="261"/>
        <v/>
      </c>
    </row>
    <row r="5431" spans="15:18" x14ac:dyDescent="0.2">
      <c r="O5431" s="134" t="str">
        <f t="shared" si="260"/>
        <v/>
      </c>
      <c r="P5431" s="91" t="str">
        <f t="shared" si="262"/>
        <v/>
      </c>
      <c r="R5431" s="91" t="str">
        <f t="shared" si="261"/>
        <v/>
      </c>
    </row>
    <row r="5432" spans="15:18" x14ac:dyDescent="0.2">
      <c r="O5432" s="134" t="str">
        <f t="shared" si="260"/>
        <v/>
      </c>
      <c r="P5432" s="91" t="str">
        <f t="shared" si="262"/>
        <v/>
      </c>
      <c r="R5432" s="91" t="str">
        <f t="shared" si="261"/>
        <v/>
      </c>
    </row>
    <row r="5433" spans="15:18" x14ac:dyDescent="0.2">
      <c r="O5433" s="134" t="str">
        <f t="shared" si="260"/>
        <v/>
      </c>
      <c r="P5433" s="91" t="str">
        <f t="shared" si="262"/>
        <v/>
      </c>
      <c r="R5433" s="91" t="str">
        <f t="shared" si="261"/>
        <v/>
      </c>
    </row>
    <row r="5434" spans="15:18" x14ac:dyDescent="0.2">
      <c r="O5434" s="134" t="str">
        <f t="shared" si="260"/>
        <v/>
      </c>
      <c r="P5434" s="91" t="str">
        <f t="shared" si="262"/>
        <v/>
      </c>
      <c r="R5434" s="91" t="str">
        <f t="shared" si="261"/>
        <v/>
      </c>
    </row>
    <row r="5435" spans="15:18" x14ac:dyDescent="0.2">
      <c r="O5435" s="134" t="str">
        <f t="shared" si="260"/>
        <v/>
      </c>
      <c r="P5435" s="91" t="str">
        <f t="shared" si="262"/>
        <v/>
      </c>
      <c r="R5435" s="91" t="str">
        <f t="shared" si="261"/>
        <v/>
      </c>
    </row>
    <row r="5436" spans="15:18" x14ac:dyDescent="0.2">
      <c r="O5436" s="134" t="str">
        <f t="shared" si="260"/>
        <v/>
      </c>
      <c r="P5436" s="91" t="str">
        <f t="shared" si="262"/>
        <v/>
      </c>
      <c r="R5436" s="91" t="str">
        <f t="shared" si="261"/>
        <v/>
      </c>
    </row>
    <row r="5437" spans="15:18" x14ac:dyDescent="0.2">
      <c r="O5437" s="134" t="str">
        <f t="shared" si="260"/>
        <v/>
      </c>
      <c r="P5437" s="91" t="str">
        <f t="shared" si="262"/>
        <v/>
      </c>
      <c r="R5437" s="91" t="str">
        <f t="shared" si="261"/>
        <v/>
      </c>
    </row>
    <row r="5438" spans="15:18" x14ac:dyDescent="0.2">
      <c r="O5438" s="134" t="str">
        <f t="shared" si="260"/>
        <v/>
      </c>
      <c r="P5438" s="91" t="str">
        <f t="shared" si="262"/>
        <v/>
      </c>
      <c r="R5438" s="91" t="str">
        <f t="shared" si="261"/>
        <v/>
      </c>
    </row>
    <row r="5439" spans="15:18" x14ac:dyDescent="0.2">
      <c r="O5439" s="134" t="str">
        <f t="shared" si="260"/>
        <v/>
      </c>
      <c r="P5439" s="91" t="str">
        <f t="shared" si="262"/>
        <v/>
      </c>
      <c r="R5439" s="91" t="str">
        <f t="shared" si="261"/>
        <v/>
      </c>
    </row>
    <row r="5440" spans="15:18" x14ac:dyDescent="0.2">
      <c r="O5440" s="134" t="str">
        <f t="shared" si="260"/>
        <v/>
      </c>
      <c r="P5440" s="91" t="str">
        <f t="shared" si="262"/>
        <v/>
      </c>
      <c r="R5440" s="91" t="str">
        <f t="shared" si="261"/>
        <v/>
      </c>
    </row>
    <row r="5441" spans="15:18" x14ac:dyDescent="0.2">
      <c r="O5441" s="134" t="str">
        <f t="shared" si="260"/>
        <v/>
      </c>
      <c r="P5441" s="91" t="str">
        <f t="shared" si="262"/>
        <v/>
      </c>
      <c r="R5441" s="91" t="str">
        <f t="shared" si="261"/>
        <v/>
      </c>
    </row>
    <row r="5442" spans="15:18" x14ac:dyDescent="0.2">
      <c r="O5442" s="134" t="str">
        <f t="shared" si="260"/>
        <v/>
      </c>
      <c r="P5442" s="91" t="str">
        <f t="shared" si="262"/>
        <v/>
      </c>
      <c r="R5442" s="91" t="str">
        <f t="shared" si="261"/>
        <v/>
      </c>
    </row>
    <row r="5443" spans="15:18" x14ac:dyDescent="0.2">
      <c r="O5443" s="134" t="str">
        <f t="shared" ref="O5443:O5506" si="263">IF(A5443="","",1)</f>
        <v/>
      </c>
      <c r="P5443" s="91" t="str">
        <f t="shared" si="262"/>
        <v/>
      </c>
      <c r="R5443" s="91" t="str">
        <f t="shared" ref="R5443:R5506" si="264">IF(S5443="AGENT",2,"")&amp;IF(S5443="CLIENT",1,"")</f>
        <v/>
      </c>
    </row>
    <row r="5444" spans="15:18" x14ac:dyDescent="0.2">
      <c r="O5444" s="134" t="str">
        <f t="shared" si="263"/>
        <v/>
      </c>
      <c r="P5444" s="91" t="str">
        <f t="shared" ref="P5444:P5507" si="265">IF(OR(L5444="TROP CHER ALL IN", L5444="TROP CHER FOB", L5444="TROP CHER FRET", L5444="REP HORS DELAIS", L5444="PDT NON ADAPTE", L5444="CDE ANNULEE", L5444="AUTRE"),1, "")</f>
        <v/>
      </c>
      <c r="R5444" s="91" t="str">
        <f t="shared" si="264"/>
        <v/>
      </c>
    </row>
    <row r="5445" spans="15:18" x14ac:dyDescent="0.2">
      <c r="O5445" s="134" t="str">
        <f t="shared" si="263"/>
        <v/>
      </c>
      <c r="P5445" s="91" t="str">
        <f t="shared" si="265"/>
        <v/>
      </c>
      <c r="R5445" s="91" t="str">
        <f t="shared" si="264"/>
        <v/>
      </c>
    </row>
    <row r="5446" spans="15:18" x14ac:dyDescent="0.2">
      <c r="O5446" s="134" t="str">
        <f t="shared" si="263"/>
        <v/>
      </c>
      <c r="P5446" s="91" t="str">
        <f t="shared" si="265"/>
        <v/>
      </c>
      <c r="R5446" s="91" t="str">
        <f t="shared" si="264"/>
        <v/>
      </c>
    </row>
    <row r="5447" spans="15:18" x14ac:dyDescent="0.2">
      <c r="O5447" s="134" t="str">
        <f t="shared" si="263"/>
        <v/>
      </c>
      <c r="P5447" s="91" t="str">
        <f t="shared" si="265"/>
        <v/>
      </c>
      <c r="R5447" s="91" t="str">
        <f t="shared" si="264"/>
        <v/>
      </c>
    </row>
    <row r="5448" spans="15:18" x14ac:dyDescent="0.2">
      <c r="O5448" s="134" t="str">
        <f t="shared" si="263"/>
        <v/>
      </c>
      <c r="P5448" s="91" t="str">
        <f t="shared" si="265"/>
        <v/>
      </c>
      <c r="R5448" s="91" t="str">
        <f t="shared" si="264"/>
        <v/>
      </c>
    </row>
    <row r="5449" spans="15:18" x14ac:dyDescent="0.2">
      <c r="O5449" s="134" t="str">
        <f t="shared" si="263"/>
        <v/>
      </c>
      <c r="P5449" s="91" t="str">
        <f t="shared" si="265"/>
        <v/>
      </c>
      <c r="R5449" s="91" t="str">
        <f t="shared" si="264"/>
        <v/>
      </c>
    </row>
    <row r="5450" spans="15:18" x14ac:dyDescent="0.2">
      <c r="O5450" s="134" t="str">
        <f t="shared" si="263"/>
        <v/>
      </c>
      <c r="P5450" s="91" t="str">
        <f t="shared" si="265"/>
        <v/>
      </c>
      <c r="R5450" s="91" t="str">
        <f t="shared" si="264"/>
        <v/>
      </c>
    </row>
    <row r="5451" spans="15:18" x14ac:dyDescent="0.2">
      <c r="O5451" s="134" t="str">
        <f t="shared" si="263"/>
        <v/>
      </c>
      <c r="P5451" s="91" t="str">
        <f t="shared" si="265"/>
        <v/>
      </c>
      <c r="R5451" s="91" t="str">
        <f t="shared" si="264"/>
        <v/>
      </c>
    </row>
    <row r="5452" spans="15:18" x14ac:dyDescent="0.2">
      <c r="O5452" s="134" t="str">
        <f t="shared" si="263"/>
        <v/>
      </c>
      <c r="P5452" s="91" t="str">
        <f t="shared" si="265"/>
        <v/>
      </c>
      <c r="R5452" s="91" t="str">
        <f t="shared" si="264"/>
        <v/>
      </c>
    </row>
    <row r="5453" spans="15:18" x14ac:dyDescent="0.2">
      <c r="O5453" s="134" t="str">
        <f t="shared" si="263"/>
        <v/>
      </c>
      <c r="P5453" s="91" t="str">
        <f t="shared" si="265"/>
        <v/>
      </c>
      <c r="R5453" s="91" t="str">
        <f t="shared" si="264"/>
        <v/>
      </c>
    </row>
    <row r="5454" spans="15:18" x14ac:dyDescent="0.2">
      <c r="O5454" s="134" t="str">
        <f t="shared" si="263"/>
        <v/>
      </c>
      <c r="P5454" s="91" t="str">
        <f t="shared" si="265"/>
        <v/>
      </c>
      <c r="R5454" s="91" t="str">
        <f t="shared" si="264"/>
        <v/>
      </c>
    </row>
    <row r="5455" spans="15:18" x14ac:dyDescent="0.2">
      <c r="O5455" s="134" t="str">
        <f t="shared" si="263"/>
        <v/>
      </c>
      <c r="P5455" s="91" t="str">
        <f t="shared" si="265"/>
        <v/>
      </c>
      <c r="R5455" s="91" t="str">
        <f t="shared" si="264"/>
        <v/>
      </c>
    </row>
    <row r="5456" spans="15:18" x14ac:dyDescent="0.2">
      <c r="O5456" s="134" t="str">
        <f t="shared" si="263"/>
        <v/>
      </c>
      <c r="P5456" s="91" t="str">
        <f t="shared" si="265"/>
        <v/>
      </c>
      <c r="R5456" s="91" t="str">
        <f t="shared" si="264"/>
        <v/>
      </c>
    </row>
    <row r="5457" spans="15:18" x14ac:dyDescent="0.2">
      <c r="O5457" s="134" t="str">
        <f t="shared" si="263"/>
        <v/>
      </c>
      <c r="P5457" s="91" t="str">
        <f t="shared" si="265"/>
        <v/>
      </c>
      <c r="R5457" s="91" t="str">
        <f t="shared" si="264"/>
        <v/>
      </c>
    </row>
    <row r="5458" spans="15:18" x14ac:dyDescent="0.2">
      <c r="O5458" s="134" t="str">
        <f t="shared" si="263"/>
        <v/>
      </c>
      <c r="P5458" s="91" t="str">
        <f t="shared" si="265"/>
        <v/>
      </c>
      <c r="R5458" s="91" t="str">
        <f t="shared" si="264"/>
        <v/>
      </c>
    </row>
    <row r="5459" spans="15:18" x14ac:dyDescent="0.2">
      <c r="O5459" s="134" t="str">
        <f t="shared" si="263"/>
        <v/>
      </c>
      <c r="P5459" s="91" t="str">
        <f t="shared" si="265"/>
        <v/>
      </c>
      <c r="R5459" s="91" t="str">
        <f t="shared" si="264"/>
        <v/>
      </c>
    </row>
    <row r="5460" spans="15:18" x14ac:dyDescent="0.2">
      <c r="O5460" s="134" t="str">
        <f t="shared" si="263"/>
        <v/>
      </c>
      <c r="P5460" s="91" t="str">
        <f t="shared" si="265"/>
        <v/>
      </c>
      <c r="R5460" s="91" t="str">
        <f t="shared" si="264"/>
        <v/>
      </c>
    </row>
    <row r="5461" spans="15:18" x14ac:dyDescent="0.2">
      <c r="O5461" s="134" t="str">
        <f t="shared" si="263"/>
        <v/>
      </c>
      <c r="P5461" s="91" t="str">
        <f t="shared" si="265"/>
        <v/>
      </c>
      <c r="R5461" s="91" t="str">
        <f t="shared" si="264"/>
        <v/>
      </c>
    </row>
    <row r="5462" spans="15:18" x14ac:dyDescent="0.2">
      <c r="O5462" s="134" t="str">
        <f t="shared" si="263"/>
        <v/>
      </c>
      <c r="P5462" s="91" t="str">
        <f t="shared" si="265"/>
        <v/>
      </c>
      <c r="R5462" s="91" t="str">
        <f t="shared" si="264"/>
        <v/>
      </c>
    </row>
    <row r="5463" spans="15:18" x14ac:dyDescent="0.2">
      <c r="O5463" s="134" t="str">
        <f t="shared" si="263"/>
        <v/>
      </c>
      <c r="P5463" s="91" t="str">
        <f t="shared" si="265"/>
        <v/>
      </c>
      <c r="R5463" s="91" t="str">
        <f t="shared" si="264"/>
        <v/>
      </c>
    </row>
    <row r="5464" spans="15:18" x14ac:dyDescent="0.2">
      <c r="O5464" s="134" t="str">
        <f t="shared" si="263"/>
        <v/>
      </c>
      <c r="P5464" s="91" t="str">
        <f t="shared" si="265"/>
        <v/>
      </c>
      <c r="R5464" s="91" t="str">
        <f t="shared" si="264"/>
        <v/>
      </c>
    </row>
    <row r="5465" spans="15:18" x14ac:dyDescent="0.2">
      <c r="O5465" s="134" t="str">
        <f t="shared" si="263"/>
        <v/>
      </c>
      <c r="P5465" s="91" t="str">
        <f t="shared" si="265"/>
        <v/>
      </c>
      <c r="R5465" s="91" t="str">
        <f t="shared" si="264"/>
        <v/>
      </c>
    </row>
    <row r="5466" spans="15:18" x14ac:dyDescent="0.2">
      <c r="O5466" s="134" t="str">
        <f t="shared" si="263"/>
        <v/>
      </c>
      <c r="P5466" s="91" t="str">
        <f t="shared" si="265"/>
        <v/>
      </c>
      <c r="R5466" s="91" t="str">
        <f t="shared" si="264"/>
        <v/>
      </c>
    </row>
    <row r="5467" spans="15:18" x14ac:dyDescent="0.2">
      <c r="O5467" s="134" t="str">
        <f t="shared" si="263"/>
        <v/>
      </c>
      <c r="P5467" s="91" t="str">
        <f t="shared" si="265"/>
        <v/>
      </c>
      <c r="R5467" s="91" t="str">
        <f t="shared" si="264"/>
        <v/>
      </c>
    </row>
    <row r="5468" spans="15:18" x14ac:dyDescent="0.2">
      <c r="O5468" s="134" t="str">
        <f t="shared" si="263"/>
        <v/>
      </c>
      <c r="P5468" s="91" t="str">
        <f t="shared" si="265"/>
        <v/>
      </c>
      <c r="R5468" s="91" t="str">
        <f t="shared" si="264"/>
        <v/>
      </c>
    </row>
    <row r="5469" spans="15:18" x14ac:dyDescent="0.2">
      <c r="O5469" s="134" t="str">
        <f t="shared" si="263"/>
        <v/>
      </c>
      <c r="P5469" s="91" t="str">
        <f t="shared" si="265"/>
        <v/>
      </c>
      <c r="R5469" s="91" t="str">
        <f t="shared" si="264"/>
        <v/>
      </c>
    </row>
    <row r="5470" spans="15:18" x14ac:dyDescent="0.2">
      <c r="O5470" s="134" t="str">
        <f t="shared" si="263"/>
        <v/>
      </c>
      <c r="P5470" s="91" t="str">
        <f t="shared" si="265"/>
        <v/>
      </c>
      <c r="R5470" s="91" t="str">
        <f t="shared" si="264"/>
        <v/>
      </c>
    </row>
    <row r="5471" spans="15:18" x14ac:dyDescent="0.2">
      <c r="O5471" s="134" t="str">
        <f t="shared" si="263"/>
        <v/>
      </c>
      <c r="P5471" s="91" t="str">
        <f t="shared" si="265"/>
        <v/>
      </c>
      <c r="R5471" s="91" t="str">
        <f t="shared" si="264"/>
        <v/>
      </c>
    </row>
    <row r="5472" spans="15:18" x14ac:dyDescent="0.2">
      <c r="O5472" s="134" t="str">
        <f t="shared" si="263"/>
        <v/>
      </c>
      <c r="P5472" s="91" t="str">
        <f t="shared" si="265"/>
        <v/>
      </c>
      <c r="R5472" s="91" t="str">
        <f t="shared" si="264"/>
        <v/>
      </c>
    </row>
    <row r="5473" spans="15:18" x14ac:dyDescent="0.2">
      <c r="O5473" s="134" t="str">
        <f t="shared" si="263"/>
        <v/>
      </c>
      <c r="P5473" s="91" t="str">
        <f t="shared" si="265"/>
        <v/>
      </c>
      <c r="R5473" s="91" t="str">
        <f t="shared" si="264"/>
        <v/>
      </c>
    </row>
    <row r="5474" spans="15:18" x14ac:dyDescent="0.2">
      <c r="O5474" s="134" t="str">
        <f t="shared" si="263"/>
        <v/>
      </c>
      <c r="P5474" s="91" t="str">
        <f t="shared" si="265"/>
        <v/>
      </c>
      <c r="R5474" s="91" t="str">
        <f t="shared" si="264"/>
        <v/>
      </c>
    </row>
    <row r="5475" spans="15:18" x14ac:dyDescent="0.2">
      <c r="O5475" s="134" t="str">
        <f t="shared" si="263"/>
        <v/>
      </c>
      <c r="P5475" s="91" t="str">
        <f t="shared" si="265"/>
        <v/>
      </c>
      <c r="R5475" s="91" t="str">
        <f t="shared" si="264"/>
        <v/>
      </c>
    </row>
    <row r="5476" spans="15:18" x14ac:dyDescent="0.2">
      <c r="O5476" s="134" t="str">
        <f t="shared" si="263"/>
        <v/>
      </c>
      <c r="P5476" s="91" t="str">
        <f t="shared" si="265"/>
        <v/>
      </c>
      <c r="R5476" s="91" t="str">
        <f t="shared" si="264"/>
        <v/>
      </c>
    </row>
    <row r="5477" spans="15:18" x14ac:dyDescent="0.2">
      <c r="O5477" s="134" t="str">
        <f t="shared" si="263"/>
        <v/>
      </c>
      <c r="P5477" s="91" t="str">
        <f t="shared" si="265"/>
        <v/>
      </c>
      <c r="R5477" s="91" t="str">
        <f t="shared" si="264"/>
        <v/>
      </c>
    </row>
    <row r="5478" spans="15:18" x14ac:dyDescent="0.2">
      <c r="O5478" s="134" t="str">
        <f t="shared" si="263"/>
        <v/>
      </c>
      <c r="P5478" s="91" t="str">
        <f t="shared" si="265"/>
        <v/>
      </c>
      <c r="R5478" s="91" t="str">
        <f t="shared" si="264"/>
        <v/>
      </c>
    </row>
    <row r="5479" spans="15:18" x14ac:dyDescent="0.2">
      <c r="O5479" s="134" t="str">
        <f t="shared" si="263"/>
        <v/>
      </c>
      <c r="P5479" s="91" t="str">
        <f t="shared" si="265"/>
        <v/>
      </c>
      <c r="R5479" s="91" t="str">
        <f t="shared" si="264"/>
        <v/>
      </c>
    </row>
    <row r="5480" spans="15:18" x14ac:dyDescent="0.2">
      <c r="O5480" s="134" t="str">
        <f t="shared" si="263"/>
        <v/>
      </c>
      <c r="P5480" s="91" t="str">
        <f t="shared" si="265"/>
        <v/>
      </c>
      <c r="R5480" s="91" t="str">
        <f t="shared" si="264"/>
        <v/>
      </c>
    </row>
    <row r="5481" spans="15:18" x14ac:dyDescent="0.2">
      <c r="O5481" s="134" t="str">
        <f t="shared" si="263"/>
        <v/>
      </c>
      <c r="P5481" s="91" t="str">
        <f t="shared" si="265"/>
        <v/>
      </c>
      <c r="R5481" s="91" t="str">
        <f t="shared" si="264"/>
        <v/>
      </c>
    </row>
    <row r="5482" spans="15:18" x14ac:dyDescent="0.2">
      <c r="O5482" s="134" t="str">
        <f t="shared" si="263"/>
        <v/>
      </c>
      <c r="P5482" s="91" t="str">
        <f t="shared" si="265"/>
        <v/>
      </c>
      <c r="R5482" s="91" t="str">
        <f t="shared" si="264"/>
        <v/>
      </c>
    </row>
    <row r="5483" spans="15:18" x14ac:dyDescent="0.2">
      <c r="O5483" s="134" t="str">
        <f t="shared" si="263"/>
        <v/>
      </c>
      <c r="P5483" s="91" t="str">
        <f t="shared" si="265"/>
        <v/>
      </c>
      <c r="R5483" s="91" t="str">
        <f t="shared" si="264"/>
        <v/>
      </c>
    </row>
    <row r="5484" spans="15:18" x14ac:dyDescent="0.2">
      <c r="O5484" s="134" t="str">
        <f t="shared" si="263"/>
        <v/>
      </c>
      <c r="P5484" s="91" t="str">
        <f t="shared" si="265"/>
        <v/>
      </c>
      <c r="R5484" s="91" t="str">
        <f t="shared" si="264"/>
        <v/>
      </c>
    </row>
    <row r="5485" spans="15:18" x14ac:dyDescent="0.2">
      <c r="O5485" s="134" t="str">
        <f t="shared" si="263"/>
        <v/>
      </c>
      <c r="P5485" s="91" t="str">
        <f t="shared" si="265"/>
        <v/>
      </c>
      <c r="R5485" s="91" t="str">
        <f t="shared" si="264"/>
        <v/>
      </c>
    </row>
    <row r="5486" spans="15:18" x14ac:dyDescent="0.2">
      <c r="O5486" s="134" t="str">
        <f t="shared" si="263"/>
        <v/>
      </c>
      <c r="P5486" s="91" t="str">
        <f t="shared" si="265"/>
        <v/>
      </c>
      <c r="R5486" s="91" t="str">
        <f t="shared" si="264"/>
        <v/>
      </c>
    </row>
    <row r="5487" spans="15:18" x14ac:dyDescent="0.2">
      <c r="O5487" s="134" t="str">
        <f t="shared" si="263"/>
        <v/>
      </c>
      <c r="P5487" s="91" t="str">
        <f t="shared" si="265"/>
        <v/>
      </c>
      <c r="R5487" s="91" t="str">
        <f t="shared" si="264"/>
        <v/>
      </c>
    </row>
    <row r="5488" spans="15:18" x14ac:dyDescent="0.2">
      <c r="O5488" s="134" t="str">
        <f t="shared" si="263"/>
        <v/>
      </c>
      <c r="P5488" s="91" t="str">
        <f t="shared" si="265"/>
        <v/>
      </c>
      <c r="R5488" s="91" t="str">
        <f t="shared" si="264"/>
        <v/>
      </c>
    </row>
    <row r="5489" spans="15:18" x14ac:dyDescent="0.2">
      <c r="O5489" s="134" t="str">
        <f t="shared" si="263"/>
        <v/>
      </c>
      <c r="P5489" s="91" t="str">
        <f t="shared" si="265"/>
        <v/>
      </c>
      <c r="R5489" s="91" t="str">
        <f t="shared" si="264"/>
        <v/>
      </c>
    </row>
    <row r="5490" spans="15:18" x14ac:dyDescent="0.2">
      <c r="O5490" s="134" t="str">
        <f t="shared" si="263"/>
        <v/>
      </c>
      <c r="P5490" s="91" t="str">
        <f t="shared" si="265"/>
        <v/>
      </c>
      <c r="R5490" s="91" t="str">
        <f t="shared" si="264"/>
        <v/>
      </c>
    </row>
    <row r="5491" spans="15:18" x14ac:dyDescent="0.2">
      <c r="O5491" s="134" t="str">
        <f t="shared" si="263"/>
        <v/>
      </c>
      <c r="P5491" s="91" t="str">
        <f t="shared" si="265"/>
        <v/>
      </c>
      <c r="R5491" s="91" t="str">
        <f t="shared" si="264"/>
        <v/>
      </c>
    </row>
    <row r="5492" spans="15:18" x14ac:dyDescent="0.2">
      <c r="O5492" s="134" t="str">
        <f t="shared" si="263"/>
        <v/>
      </c>
      <c r="P5492" s="91" t="str">
        <f t="shared" si="265"/>
        <v/>
      </c>
      <c r="R5492" s="91" t="str">
        <f t="shared" si="264"/>
        <v/>
      </c>
    </row>
    <row r="5493" spans="15:18" x14ac:dyDescent="0.2">
      <c r="O5493" s="134" t="str">
        <f t="shared" si="263"/>
        <v/>
      </c>
      <c r="P5493" s="91" t="str">
        <f t="shared" si="265"/>
        <v/>
      </c>
      <c r="R5493" s="91" t="str">
        <f t="shared" si="264"/>
        <v/>
      </c>
    </row>
    <row r="5494" spans="15:18" x14ac:dyDescent="0.2">
      <c r="O5494" s="134" t="str">
        <f t="shared" si="263"/>
        <v/>
      </c>
      <c r="P5494" s="91" t="str">
        <f t="shared" si="265"/>
        <v/>
      </c>
      <c r="R5494" s="91" t="str">
        <f t="shared" si="264"/>
        <v/>
      </c>
    </row>
    <row r="5495" spans="15:18" x14ac:dyDescent="0.2">
      <c r="O5495" s="134" t="str">
        <f t="shared" si="263"/>
        <v/>
      </c>
      <c r="P5495" s="91" t="str">
        <f t="shared" si="265"/>
        <v/>
      </c>
      <c r="R5495" s="91" t="str">
        <f t="shared" si="264"/>
        <v/>
      </c>
    </row>
    <row r="5496" spans="15:18" x14ac:dyDescent="0.2">
      <c r="O5496" s="134" t="str">
        <f t="shared" si="263"/>
        <v/>
      </c>
      <c r="P5496" s="91" t="str">
        <f t="shared" si="265"/>
        <v/>
      </c>
      <c r="R5496" s="91" t="str">
        <f t="shared" si="264"/>
        <v/>
      </c>
    </row>
    <row r="5497" spans="15:18" x14ac:dyDescent="0.2">
      <c r="O5497" s="134" t="str">
        <f t="shared" si="263"/>
        <v/>
      </c>
      <c r="P5497" s="91" t="str">
        <f t="shared" si="265"/>
        <v/>
      </c>
      <c r="R5497" s="91" t="str">
        <f t="shared" si="264"/>
        <v/>
      </c>
    </row>
    <row r="5498" spans="15:18" x14ac:dyDescent="0.2">
      <c r="O5498" s="134" t="str">
        <f t="shared" si="263"/>
        <v/>
      </c>
      <c r="P5498" s="91" t="str">
        <f t="shared" si="265"/>
        <v/>
      </c>
      <c r="R5498" s="91" t="str">
        <f t="shared" si="264"/>
        <v/>
      </c>
    </row>
    <row r="5499" spans="15:18" x14ac:dyDescent="0.2">
      <c r="O5499" s="134" t="str">
        <f t="shared" si="263"/>
        <v/>
      </c>
      <c r="P5499" s="91" t="str">
        <f t="shared" si="265"/>
        <v/>
      </c>
      <c r="R5499" s="91" t="str">
        <f t="shared" si="264"/>
        <v/>
      </c>
    </row>
    <row r="5500" spans="15:18" x14ac:dyDescent="0.2">
      <c r="O5500" s="134" t="str">
        <f t="shared" si="263"/>
        <v/>
      </c>
      <c r="P5500" s="91" t="str">
        <f t="shared" si="265"/>
        <v/>
      </c>
      <c r="R5500" s="91" t="str">
        <f t="shared" si="264"/>
        <v/>
      </c>
    </row>
    <row r="5501" spans="15:18" x14ac:dyDescent="0.2">
      <c r="O5501" s="134" t="str">
        <f t="shared" si="263"/>
        <v/>
      </c>
      <c r="P5501" s="91" t="str">
        <f t="shared" si="265"/>
        <v/>
      </c>
      <c r="R5501" s="91" t="str">
        <f t="shared" si="264"/>
        <v/>
      </c>
    </row>
    <row r="5502" spans="15:18" x14ac:dyDescent="0.2">
      <c r="O5502" s="134" t="str">
        <f t="shared" si="263"/>
        <v/>
      </c>
      <c r="P5502" s="91" t="str">
        <f t="shared" si="265"/>
        <v/>
      </c>
      <c r="R5502" s="91" t="str">
        <f t="shared" si="264"/>
        <v/>
      </c>
    </row>
    <row r="5503" spans="15:18" x14ac:dyDescent="0.2">
      <c r="O5503" s="134" t="str">
        <f t="shared" si="263"/>
        <v/>
      </c>
      <c r="P5503" s="91" t="str">
        <f t="shared" si="265"/>
        <v/>
      </c>
      <c r="R5503" s="91" t="str">
        <f t="shared" si="264"/>
        <v/>
      </c>
    </row>
    <row r="5504" spans="15:18" x14ac:dyDescent="0.2">
      <c r="O5504" s="134" t="str">
        <f t="shared" si="263"/>
        <v/>
      </c>
      <c r="P5504" s="91" t="str">
        <f t="shared" si="265"/>
        <v/>
      </c>
      <c r="R5504" s="91" t="str">
        <f t="shared" si="264"/>
        <v/>
      </c>
    </row>
    <row r="5505" spans="15:18" x14ac:dyDescent="0.2">
      <c r="O5505" s="134" t="str">
        <f t="shared" si="263"/>
        <v/>
      </c>
      <c r="P5505" s="91" t="str">
        <f t="shared" si="265"/>
        <v/>
      </c>
      <c r="R5505" s="91" t="str">
        <f t="shared" si="264"/>
        <v/>
      </c>
    </row>
    <row r="5506" spans="15:18" x14ac:dyDescent="0.2">
      <c r="O5506" s="134" t="str">
        <f t="shared" si="263"/>
        <v/>
      </c>
      <c r="P5506" s="91" t="str">
        <f t="shared" si="265"/>
        <v/>
      </c>
      <c r="R5506" s="91" t="str">
        <f t="shared" si="264"/>
        <v/>
      </c>
    </row>
    <row r="5507" spans="15:18" x14ac:dyDescent="0.2">
      <c r="O5507" s="134" t="str">
        <f t="shared" ref="O5507:O5570" si="266">IF(A5507="","",1)</f>
        <v/>
      </c>
      <c r="P5507" s="91" t="str">
        <f t="shared" si="265"/>
        <v/>
      </c>
      <c r="R5507" s="91" t="str">
        <f t="shared" ref="R5507:R5570" si="267">IF(S5507="AGENT",2,"")&amp;IF(S5507="CLIENT",1,"")</f>
        <v/>
      </c>
    </row>
    <row r="5508" spans="15:18" x14ac:dyDescent="0.2">
      <c r="O5508" s="134" t="str">
        <f t="shared" si="266"/>
        <v/>
      </c>
      <c r="P5508" s="91" t="str">
        <f t="shared" ref="P5508:P5571" si="268">IF(OR(L5508="TROP CHER ALL IN", L5508="TROP CHER FOB", L5508="TROP CHER FRET", L5508="REP HORS DELAIS", L5508="PDT NON ADAPTE", L5508="CDE ANNULEE", L5508="AUTRE"),1, "")</f>
        <v/>
      </c>
      <c r="R5508" s="91" t="str">
        <f t="shared" si="267"/>
        <v/>
      </c>
    </row>
    <row r="5509" spans="15:18" x14ac:dyDescent="0.2">
      <c r="O5509" s="134" t="str">
        <f t="shared" si="266"/>
        <v/>
      </c>
      <c r="P5509" s="91" t="str">
        <f t="shared" si="268"/>
        <v/>
      </c>
      <c r="R5509" s="91" t="str">
        <f t="shared" si="267"/>
        <v/>
      </c>
    </row>
    <row r="5510" spans="15:18" x14ac:dyDescent="0.2">
      <c r="O5510" s="134" t="str">
        <f t="shared" si="266"/>
        <v/>
      </c>
      <c r="P5510" s="91" t="str">
        <f t="shared" si="268"/>
        <v/>
      </c>
      <c r="R5510" s="91" t="str">
        <f t="shared" si="267"/>
        <v/>
      </c>
    </row>
    <row r="5511" spans="15:18" x14ac:dyDescent="0.2">
      <c r="O5511" s="134" t="str">
        <f t="shared" si="266"/>
        <v/>
      </c>
      <c r="P5511" s="91" t="str">
        <f t="shared" si="268"/>
        <v/>
      </c>
      <c r="R5511" s="91" t="str">
        <f t="shared" si="267"/>
        <v/>
      </c>
    </row>
    <row r="5512" spans="15:18" x14ac:dyDescent="0.2">
      <c r="O5512" s="134" t="str">
        <f t="shared" si="266"/>
        <v/>
      </c>
      <c r="P5512" s="91" t="str">
        <f t="shared" si="268"/>
        <v/>
      </c>
      <c r="R5512" s="91" t="str">
        <f t="shared" si="267"/>
        <v/>
      </c>
    </row>
    <row r="5513" spans="15:18" x14ac:dyDescent="0.2">
      <c r="O5513" s="134" t="str">
        <f t="shared" si="266"/>
        <v/>
      </c>
      <c r="P5513" s="91" t="str">
        <f t="shared" si="268"/>
        <v/>
      </c>
      <c r="R5513" s="91" t="str">
        <f t="shared" si="267"/>
        <v/>
      </c>
    </row>
    <row r="5514" spans="15:18" x14ac:dyDescent="0.2">
      <c r="O5514" s="134" t="str">
        <f t="shared" si="266"/>
        <v/>
      </c>
      <c r="P5514" s="91" t="str">
        <f t="shared" si="268"/>
        <v/>
      </c>
      <c r="R5514" s="91" t="str">
        <f t="shared" si="267"/>
        <v/>
      </c>
    </row>
    <row r="5515" spans="15:18" x14ac:dyDescent="0.2">
      <c r="O5515" s="134" t="str">
        <f t="shared" si="266"/>
        <v/>
      </c>
      <c r="P5515" s="91" t="str">
        <f t="shared" si="268"/>
        <v/>
      </c>
      <c r="R5515" s="91" t="str">
        <f t="shared" si="267"/>
        <v/>
      </c>
    </row>
    <row r="5516" spans="15:18" x14ac:dyDescent="0.2">
      <c r="O5516" s="134" t="str">
        <f t="shared" si="266"/>
        <v/>
      </c>
      <c r="P5516" s="91" t="str">
        <f t="shared" si="268"/>
        <v/>
      </c>
      <c r="R5516" s="91" t="str">
        <f t="shared" si="267"/>
        <v/>
      </c>
    </row>
    <row r="5517" spans="15:18" x14ac:dyDescent="0.2">
      <c r="O5517" s="134" t="str">
        <f t="shared" si="266"/>
        <v/>
      </c>
      <c r="P5517" s="91" t="str">
        <f t="shared" si="268"/>
        <v/>
      </c>
      <c r="R5517" s="91" t="str">
        <f t="shared" si="267"/>
        <v/>
      </c>
    </row>
    <row r="5518" spans="15:18" x14ac:dyDescent="0.2">
      <c r="O5518" s="134" t="str">
        <f t="shared" si="266"/>
        <v/>
      </c>
      <c r="P5518" s="91" t="str">
        <f t="shared" si="268"/>
        <v/>
      </c>
      <c r="R5518" s="91" t="str">
        <f t="shared" si="267"/>
        <v/>
      </c>
    </row>
    <row r="5519" spans="15:18" x14ac:dyDescent="0.2">
      <c r="O5519" s="134" t="str">
        <f t="shared" si="266"/>
        <v/>
      </c>
      <c r="P5519" s="91" t="str">
        <f t="shared" si="268"/>
        <v/>
      </c>
      <c r="R5519" s="91" t="str">
        <f t="shared" si="267"/>
        <v/>
      </c>
    </row>
    <row r="5520" spans="15:18" x14ac:dyDescent="0.2">
      <c r="O5520" s="134" t="str">
        <f t="shared" si="266"/>
        <v/>
      </c>
      <c r="P5520" s="91" t="str">
        <f t="shared" si="268"/>
        <v/>
      </c>
      <c r="R5520" s="91" t="str">
        <f t="shared" si="267"/>
        <v/>
      </c>
    </row>
    <row r="5521" spans="15:18" x14ac:dyDescent="0.2">
      <c r="O5521" s="134" t="str">
        <f t="shared" si="266"/>
        <v/>
      </c>
      <c r="P5521" s="91" t="str">
        <f t="shared" si="268"/>
        <v/>
      </c>
      <c r="R5521" s="91" t="str">
        <f t="shared" si="267"/>
        <v/>
      </c>
    </row>
    <row r="5522" spans="15:18" x14ac:dyDescent="0.2">
      <c r="O5522" s="134" t="str">
        <f t="shared" si="266"/>
        <v/>
      </c>
      <c r="P5522" s="91" t="str">
        <f t="shared" si="268"/>
        <v/>
      </c>
      <c r="R5522" s="91" t="str">
        <f t="shared" si="267"/>
        <v/>
      </c>
    </row>
    <row r="5523" spans="15:18" x14ac:dyDescent="0.2">
      <c r="O5523" s="134" t="str">
        <f t="shared" si="266"/>
        <v/>
      </c>
      <c r="P5523" s="91" t="str">
        <f t="shared" si="268"/>
        <v/>
      </c>
      <c r="R5523" s="91" t="str">
        <f t="shared" si="267"/>
        <v/>
      </c>
    </row>
    <row r="5524" spans="15:18" x14ac:dyDescent="0.2">
      <c r="O5524" s="134" t="str">
        <f t="shared" si="266"/>
        <v/>
      </c>
      <c r="P5524" s="91" t="str">
        <f t="shared" si="268"/>
        <v/>
      </c>
      <c r="R5524" s="91" t="str">
        <f t="shared" si="267"/>
        <v/>
      </c>
    </row>
    <row r="5525" spans="15:18" x14ac:dyDescent="0.2">
      <c r="O5525" s="134" t="str">
        <f t="shared" si="266"/>
        <v/>
      </c>
      <c r="P5525" s="91" t="str">
        <f t="shared" si="268"/>
        <v/>
      </c>
      <c r="R5525" s="91" t="str">
        <f t="shared" si="267"/>
        <v/>
      </c>
    </row>
    <row r="5526" spans="15:18" x14ac:dyDescent="0.2">
      <c r="O5526" s="134" t="str">
        <f t="shared" si="266"/>
        <v/>
      </c>
      <c r="P5526" s="91" t="str">
        <f t="shared" si="268"/>
        <v/>
      </c>
      <c r="R5526" s="91" t="str">
        <f t="shared" si="267"/>
        <v/>
      </c>
    </row>
    <row r="5527" spans="15:18" x14ac:dyDescent="0.2">
      <c r="O5527" s="134" t="str">
        <f t="shared" si="266"/>
        <v/>
      </c>
      <c r="P5527" s="91" t="str">
        <f t="shared" si="268"/>
        <v/>
      </c>
      <c r="R5527" s="91" t="str">
        <f t="shared" si="267"/>
        <v/>
      </c>
    </row>
    <row r="5528" spans="15:18" x14ac:dyDescent="0.2">
      <c r="O5528" s="134" t="str">
        <f t="shared" si="266"/>
        <v/>
      </c>
      <c r="P5528" s="91" t="str">
        <f t="shared" si="268"/>
        <v/>
      </c>
      <c r="R5528" s="91" t="str">
        <f t="shared" si="267"/>
        <v/>
      </c>
    </row>
    <row r="5529" spans="15:18" x14ac:dyDescent="0.2">
      <c r="O5529" s="134" t="str">
        <f t="shared" si="266"/>
        <v/>
      </c>
      <c r="P5529" s="91" t="str">
        <f t="shared" si="268"/>
        <v/>
      </c>
      <c r="R5529" s="91" t="str">
        <f t="shared" si="267"/>
        <v/>
      </c>
    </row>
    <row r="5530" spans="15:18" x14ac:dyDescent="0.2">
      <c r="O5530" s="134" t="str">
        <f t="shared" si="266"/>
        <v/>
      </c>
      <c r="P5530" s="91" t="str">
        <f t="shared" si="268"/>
        <v/>
      </c>
      <c r="R5530" s="91" t="str">
        <f t="shared" si="267"/>
        <v/>
      </c>
    </row>
    <row r="5531" spans="15:18" x14ac:dyDescent="0.2">
      <c r="O5531" s="134" t="str">
        <f t="shared" si="266"/>
        <v/>
      </c>
      <c r="P5531" s="91" t="str">
        <f t="shared" si="268"/>
        <v/>
      </c>
      <c r="R5531" s="91" t="str">
        <f t="shared" si="267"/>
        <v/>
      </c>
    </row>
    <row r="5532" spans="15:18" x14ac:dyDescent="0.2">
      <c r="O5532" s="134" t="str">
        <f t="shared" si="266"/>
        <v/>
      </c>
      <c r="P5532" s="91" t="str">
        <f t="shared" si="268"/>
        <v/>
      </c>
      <c r="R5532" s="91" t="str">
        <f t="shared" si="267"/>
        <v/>
      </c>
    </row>
    <row r="5533" spans="15:18" x14ac:dyDescent="0.2">
      <c r="O5533" s="134" t="str">
        <f t="shared" si="266"/>
        <v/>
      </c>
      <c r="P5533" s="91" t="str">
        <f t="shared" si="268"/>
        <v/>
      </c>
      <c r="R5533" s="91" t="str">
        <f t="shared" si="267"/>
        <v/>
      </c>
    </row>
    <row r="5534" spans="15:18" x14ac:dyDescent="0.2">
      <c r="O5534" s="134" t="str">
        <f t="shared" si="266"/>
        <v/>
      </c>
      <c r="P5534" s="91" t="str">
        <f t="shared" si="268"/>
        <v/>
      </c>
      <c r="R5534" s="91" t="str">
        <f t="shared" si="267"/>
        <v/>
      </c>
    </row>
    <row r="5535" spans="15:18" x14ac:dyDescent="0.2">
      <c r="O5535" s="134" t="str">
        <f t="shared" si="266"/>
        <v/>
      </c>
      <c r="P5535" s="91" t="str">
        <f t="shared" si="268"/>
        <v/>
      </c>
      <c r="R5535" s="91" t="str">
        <f t="shared" si="267"/>
        <v/>
      </c>
    </row>
    <row r="5536" spans="15:18" x14ac:dyDescent="0.2">
      <c r="O5536" s="134" t="str">
        <f t="shared" si="266"/>
        <v/>
      </c>
      <c r="P5536" s="91" t="str">
        <f t="shared" si="268"/>
        <v/>
      </c>
      <c r="R5536" s="91" t="str">
        <f t="shared" si="267"/>
        <v/>
      </c>
    </row>
    <row r="5537" spans="15:18" x14ac:dyDescent="0.2">
      <c r="O5537" s="134" t="str">
        <f t="shared" si="266"/>
        <v/>
      </c>
      <c r="P5537" s="91" t="str">
        <f t="shared" si="268"/>
        <v/>
      </c>
      <c r="R5537" s="91" t="str">
        <f t="shared" si="267"/>
        <v/>
      </c>
    </row>
    <row r="5538" spans="15:18" x14ac:dyDescent="0.2">
      <c r="O5538" s="134" t="str">
        <f t="shared" si="266"/>
        <v/>
      </c>
      <c r="P5538" s="91" t="str">
        <f t="shared" si="268"/>
        <v/>
      </c>
      <c r="R5538" s="91" t="str">
        <f t="shared" si="267"/>
        <v/>
      </c>
    </row>
    <row r="5539" spans="15:18" x14ac:dyDescent="0.2">
      <c r="O5539" s="134" t="str">
        <f t="shared" si="266"/>
        <v/>
      </c>
      <c r="P5539" s="91" t="str">
        <f t="shared" si="268"/>
        <v/>
      </c>
      <c r="R5539" s="91" t="str">
        <f t="shared" si="267"/>
        <v/>
      </c>
    </row>
    <row r="5540" spans="15:18" x14ac:dyDescent="0.2">
      <c r="O5540" s="134" t="str">
        <f t="shared" si="266"/>
        <v/>
      </c>
      <c r="P5540" s="91" t="str">
        <f t="shared" si="268"/>
        <v/>
      </c>
      <c r="R5540" s="91" t="str">
        <f t="shared" si="267"/>
        <v/>
      </c>
    </row>
    <row r="5541" spans="15:18" x14ac:dyDescent="0.2">
      <c r="O5541" s="134" t="str">
        <f t="shared" si="266"/>
        <v/>
      </c>
      <c r="P5541" s="91" t="str">
        <f t="shared" si="268"/>
        <v/>
      </c>
      <c r="R5541" s="91" t="str">
        <f t="shared" si="267"/>
        <v/>
      </c>
    </row>
    <row r="5542" spans="15:18" x14ac:dyDescent="0.2">
      <c r="O5542" s="134" t="str">
        <f t="shared" si="266"/>
        <v/>
      </c>
      <c r="P5542" s="91" t="str">
        <f t="shared" si="268"/>
        <v/>
      </c>
      <c r="R5542" s="91" t="str">
        <f t="shared" si="267"/>
        <v/>
      </c>
    </row>
    <row r="5543" spans="15:18" x14ac:dyDescent="0.2">
      <c r="O5543" s="134" t="str">
        <f t="shared" si="266"/>
        <v/>
      </c>
      <c r="P5543" s="91" t="str">
        <f t="shared" si="268"/>
        <v/>
      </c>
      <c r="R5543" s="91" t="str">
        <f t="shared" si="267"/>
        <v/>
      </c>
    </row>
    <row r="5544" spans="15:18" x14ac:dyDescent="0.2">
      <c r="O5544" s="134" t="str">
        <f t="shared" si="266"/>
        <v/>
      </c>
      <c r="P5544" s="91" t="str">
        <f t="shared" si="268"/>
        <v/>
      </c>
      <c r="R5544" s="91" t="str">
        <f t="shared" si="267"/>
        <v/>
      </c>
    </row>
    <row r="5545" spans="15:18" x14ac:dyDescent="0.2">
      <c r="O5545" s="134" t="str">
        <f t="shared" si="266"/>
        <v/>
      </c>
      <c r="P5545" s="91" t="str">
        <f t="shared" si="268"/>
        <v/>
      </c>
      <c r="R5545" s="91" t="str">
        <f t="shared" si="267"/>
        <v/>
      </c>
    </row>
    <row r="5546" spans="15:18" x14ac:dyDescent="0.2">
      <c r="O5546" s="134" t="str">
        <f t="shared" si="266"/>
        <v/>
      </c>
      <c r="P5546" s="91" t="str">
        <f t="shared" si="268"/>
        <v/>
      </c>
      <c r="R5546" s="91" t="str">
        <f t="shared" si="267"/>
        <v/>
      </c>
    </row>
    <row r="5547" spans="15:18" x14ac:dyDescent="0.2">
      <c r="O5547" s="134" t="str">
        <f t="shared" si="266"/>
        <v/>
      </c>
      <c r="P5547" s="91" t="str">
        <f t="shared" si="268"/>
        <v/>
      </c>
      <c r="R5547" s="91" t="str">
        <f t="shared" si="267"/>
        <v/>
      </c>
    </row>
    <row r="5548" spans="15:18" x14ac:dyDescent="0.2">
      <c r="O5548" s="134" t="str">
        <f t="shared" si="266"/>
        <v/>
      </c>
      <c r="P5548" s="91" t="str">
        <f t="shared" si="268"/>
        <v/>
      </c>
      <c r="R5548" s="91" t="str">
        <f t="shared" si="267"/>
        <v/>
      </c>
    </row>
    <row r="5549" spans="15:18" x14ac:dyDescent="0.2">
      <c r="O5549" s="134" t="str">
        <f t="shared" si="266"/>
        <v/>
      </c>
      <c r="P5549" s="91" t="str">
        <f t="shared" si="268"/>
        <v/>
      </c>
      <c r="R5549" s="91" t="str">
        <f t="shared" si="267"/>
        <v/>
      </c>
    </row>
    <row r="5550" spans="15:18" x14ac:dyDescent="0.2">
      <c r="O5550" s="134" t="str">
        <f t="shared" si="266"/>
        <v/>
      </c>
      <c r="P5550" s="91" t="str">
        <f t="shared" si="268"/>
        <v/>
      </c>
      <c r="R5550" s="91" t="str">
        <f t="shared" si="267"/>
        <v/>
      </c>
    </row>
    <row r="5551" spans="15:18" x14ac:dyDescent="0.2">
      <c r="O5551" s="134" t="str">
        <f t="shared" si="266"/>
        <v/>
      </c>
      <c r="P5551" s="91" t="str">
        <f t="shared" si="268"/>
        <v/>
      </c>
      <c r="R5551" s="91" t="str">
        <f t="shared" si="267"/>
        <v/>
      </c>
    </row>
    <row r="5552" spans="15:18" x14ac:dyDescent="0.2">
      <c r="O5552" s="134" t="str">
        <f t="shared" si="266"/>
        <v/>
      </c>
      <c r="P5552" s="91" t="str">
        <f t="shared" si="268"/>
        <v/>
      </c>
      <c r="R5552" s="91" t="str">
        <f t="shared" si="267"/>
        <v/>
      </c>
    </row>
    <row r="5553" spans="15:18" x14ac:dyDescent="0.2">
      <c r="O5553" s="134" t="str">
        <f t="shared" si="266"/>
        <v/>
      </c>
      <c r="P5553" s="91" t="str">
        <f t="shared" si="268"/>
        <v/>
      </c>
      <c r="R5553" s="91" t="str">
        <f t="shared" si="267"/>
        <v/>
      </c>
    </row>
    <row r="5554" spans="15:18" x14ac:dyDescent="0.2">
      <c r="O5554" s="134" t="str">
        <f t="shared" si="266"/>
        <v/>
      </c>
      <c r="P5554" s="91" t="str">
        <f t="shared" si="268"/>
        <v/>
      </c>
      <c r="R5554" s="91" t="str">
        <f t="shared" si="267"/>
        <v/>
      </c>
    </row>
    <row r="5555" spans="15:18" x14ac:dyDescent="0.2">
      <c r="O5555" s="134" t="str">
        <f t="shared" si="266"/>
        <v/>
      </c>
      <c r="P5555" s="91" t="str">
        <f t="shared" si="268"/>
        <v/>
      </c>
      <c r="R5555" s="91" t="str">
        <f t="shared" si="267"/>
        <v/>
      </c>
    </row>
    <row r="5556" spans="15:18" x14ac:dyDescent="0.2">
      <c r="O5556" s="134" t="str">
        <f t="shared" si="266"/>
        <v/>
      </c>
      <c r="P5556" s="91" t="str">
        <f t="shared" si="268"/>
        <v/>
      </c>
      <c r="R5556" s="91" t="str">
        <f t="shared" si="267"/>
        <v/>
      </c>
    </row>
    <row r="5557" spans="15:18" x14ac:dyDescent="0.2">
      <c r="O5557" s="134" t="str">
        <f t="shared" si="266"/>
        <v/>
      </c>
      <c r="P5557" s="91" t="str">
        <f t="shared" si="268"/>
        <v/>
      </c>
      <c r="R5557" s="91" t="str">
        <f t="shared" si="267"/>
        <v/>
      </c>
    </row>
    <row r="5558" spans="15:18" x14ac:dyDescent="0.2">
      <c r="O5558" s="134" t="str">
        <f t="shared" si="266"/>
        <v/>
      </c>
      <c r="P5558" s="91" t="str">
        <f t="shared" si="268"/>
        <v/>
      </c>
      <c r="R5558" s="91" t="str">
        <f t="shared" si="267"/>
        <v/>
      </c>
    </row>
    <row r="5559" spans="15:18" x14ac:dyDescent="0.2">
      <c r="O5559" s="134" t="str">
        <f t="shared" si="266"/>
        <v/>
      </c>
      <c r="P5559" s="91" t="str">
        <f t="shared" si="268"/>
        <v/>
      </c>
      <c r="R5559" s="91" t="str">
        <f t="shared" si="267"/>
        <v/>
      </c>
    </row>
    <row r="5560" spans="15:18" x14ac:dyDescent="0.2">
      <c r="O5560" s="134" t="str">
        <f t="shared" si="266"/>
        <v/>
      </c>
      <c r="P5560" s="91" t="str">
        <f t="shared" si="268"/>
        <v/>
      </c>
      <c r="R5560" s="91" t="str">
        <f t="shared" si="267"/>
        <v/>
      </c>
    </row>
    <row r="5561" spans="15:18" x14ac:dyDescent="0.2">
      <c r="O5561" s="134" t="str">
        <f t="shared" si="266"/>
        <v/>
      </c>
      <c r="P5561" s="91" t="str">
        <f t="shared" si="268"/>
        <v/>
      </c>
      <c r="R5561" s="91" t="str">
        <f t="shared" si="267"/>
        <v/>
      </c>
    </row>
    <row r="5562" spans="15:18" x14ac:dyDescent="0.2">
      <c r="O5562" s="134" t="str">
        <f t="shared" si="266"/>
        <v/>
      </c>
      <c r="P5562" s="91" t="str">
        <f t="shared" si="268"/>
        <v/>
      </c>
      <c r="R5562" s="91" t="str">
        <f t="shared" si="267"/>
        <v/>
      </c>
    </row>
    <row r="5563" spans="15:18" x14ac:dyDescent="0.2">
      <c r="O5563" s="134" t="str">
        <f t="shared" si="266"/>
        <v/>
      </c>
      <c r="P5563" s="91" t="str">
        <f t="shared" si="268"/>
        <v/>
      </c>
      <c r="R5563" s="91" t="str">
        <f t="shared" si="267"/>
        <v/>
      </c>
    </row>
    <row r="5564" spans="15:18" x14ac:dyDescent="0.2">
      <c r="O5564" s="134" t="str">
        <f t="shared" si="266"/>
        <v/>
      </c>
      <c r="P5564" s="91" t="str">
        <f t="shared" si="268"/>
        <v/>
      </c>
      <c r="R5564" s="91" t="str">
        <f t="shared" si="267"/>
        <v/>
      </c>
    </row>
    <row r="5565" spans="15:18" x14ac:dyDescent="0.2">
      <c r="O5565" s="134" t="str">
        <f t="shared" si="266"/>
        <v/>
      </c>
      <c r="P5565" s="91" t="str">
        <f t="shared" si="268"/>
        <v/>
      </c>
      <c r="R5565" s="91" t="str">
        <f t="shared" si="267"/>
        <v/>
      </c>
    </row>
    <row r="5566" spans="15:18" x14ac:dyDescent="0.2">
      <c r="O5566" s="134" t="str">
        <f t="shared" si="266"/>
        <v/>
      </c>
      <c r="P5566" s="91" t="str">
        <f t="shared" si="268"/>
        <v/>
      </c>
      <c r="R5566" s="91" t="str">
        <f t="shared" si="267"/>
        <v/>
      </c>
    </row>
    <row r="5567" spans="15:18" x14ac:dyDescent="0.2">
      <c r="O5567" s="134" t="str">
        <f t="shared" si="266"/>
        <v/>
      </c>
      <c r="P5567" s="91" t="str">
        <f t="shared" si="268"/>
        <v/>
      </c>
      <c r="R5567" s="91" t="str">
        <f t="shared" si="267"/>
        <v/>
      </c>
    </row>
    <row r="5568" spans="15:18" x14ac:dyDescent="0.2">
      <c r="O5568" s="134" t="str">
        <f t="shared" si="266"/>
        <v/>
      </c>
      <c r="P5568" s="91" t="str">
        <f t="shared" si="268"/>
        <v/>
      </c>
      <c r="R5568" s="91" t="str">
        <f t="shared" si="267"/>
        <v/>
      </c>
    </row>
    <row r="5569" spans="15:18" x14ac:dyDescent="0.2">
      <c r="O5569" s="134" t="str">
        <f t="shared" si="266"/>
        <v/>
      </c>
      <c r="P5569" s="91" t="str">
        <f t="shared" si="268"/>
        <v/>
      </c>
      <c r="R5569" s="91" t="str">
        <f t="shared" si="267"/>
        <v/>
      </c>
    </row>
    <row r="5570" spans="15:18" x14ac:dyDescent="0.2">
      <c r="O5570" s="134" t="str">
        <f t="shared" si="266"/>
        <v/>
      </c>
      <c r="P5570" s="91" t="str">
        <f t="shared" si="268"/>
        <v/>
      </c>
      <c r="R5570" s="91" t="str">
        <f t="shared" si="267"/>
        <v/>
      </c>
    </row>
    <row r="5571" spans="15:18" x14ac:dyDescent="0.2">
      <c r="O5571" s="134" t="str">
        <f t="shared" ref="O5571:O5634" si="269">IF(A5571="","",1)</f>
        <v/>
      </c>
      <c r="P5571" s="91" t="str">
        <f t="shared" si="268"/>
        <v/>
      </c>
      <c r="R5571" s="91" t="str">
        <f t="shared" ref="R5571:R5634" si="270">IF(S5571="AGENT",2,"")&amp;IF(S5571="CLIENT",1,"")</f>
        <v/>
      </c>
    </row>
    <row r="5572" spans="15:18" x14ac:dyDescent="0.2">
      <c r="O5572" s="134" t="str">
        <f t="shared" si="269"/>
        <v/>
      </c>
      <c r="P5572" s="91" t="str">
        <f t="shared" ref="P5572:P5635" si="271">IF(OR(L5572="TROP CHER ALL IN", L5572="TROP CHER FOB", L5572="TROP CHER FRET", L5572="REP HORS DELAIS", L5572="PDT NON ADAPTE", L5572="CDE ANNULEE", L5572="AUTRE"),1, "")</f>
        <v/>
      </c>
      <c r="R5572" s="91" t="str">
        <f t="shared" si="270"/>
        <v/>
      </c>
    </row>
    <row r="5573" spans="15:18" x14ac:dyDescent="0.2">
      <c r="O5573" s="134" t="str">
        <f t="shared" si="269"/>
        <v/>
      </c>
      <c r="P5573" s="91" t="str">
        <f t="shared" si="271"/>
        <v/>
      </c>
      <c r="R5573" s="91" t="str">
        <f t="shared" si="270"/>
        <v/>
      </c>
    </row>
    <row r="5574" spans="15:18" x14ac:dyDescent="0.2">
      <c r="O5574" s="134" t="str">
        <f t="shared" si="269"/>
        <v/>
      </c>
      <c r="P5574" s="91" t="str">
        <f t="shared" si="271"/>
        <v/>
      </c>
      <c r="R5574" s="91" t="str">
        <f t="shared" si="270"/>
        <v/>
      </c>
    </row>
    <row r="5575" spans="15:18" x14ac:dyDescent="0.2">
      <c r="O5575" s="134" t="str">
        <f t="shared" si="269"/>
        <v/>
      </c>
      <c r="P5575" s="91" t="str">
        <f t="shared" si="271"/>
        <v/>
      </c>
      <c r="R5575" s="91" t="str">
        <f t="shared" si="270"/>
        <v/>
      </c>
    </row>
    <row r="5576" spans="15:18" x14ac:dyDescent="0.2">
      <c r="O5576" s="134" t="str">
        <f t="shared" si="269"/>
        <v/>
      </c>
      <c r="P5576" s="91" t="str">
        <f t="shared" si="271"/>
        <v/>
      </c>
      <c r="R5576" s="91" t="str">
        <f t="shared" si="270"/>
        <v/>
      </c>
    </row>
    <row r="5577" spans="15:18" x14ac:dyDescent="0.2">
      <c r="O5577" s="134" t="str">
        <f t="shared" si="269"/>
        <v/>
      </c>
      <c r="P5577" s="91" t="str">
        <f t="shared" si="271"/>
        <v/>
      </c>
      <c r="R5577" s="91" t="str">
        <f t="shared" si="270"/>
        <v/>
      </c>
    </row>
    <row r="5578" spans="15:18" x14ac:dyDescent="0.2">
      <c r="O5578" s="134" t="str">
        <f t="shared" si="269"/>
        <v/>
      </c>
      <c r="P5578" s="91" t="str">
        <f t="shared" si="271"/>
        <v/>
      </c>
      <c r="R5578" s="91" t="str">
        <f t="shared" si="270"/>
        <v/>
      </c>
    </row>
    <row r="5579" spans="15:18" x14ac:dyDescent="0.2">
      <c r="O5579" s="134" t="str">
        <f t="shared" si="269"/>
        <v/>
      </c>
      <c r="P5579" s="91" t="str">
        <f t="shared" si="271"/>
        <v/>
      </c>
      <c r="R5579" s="91" t="str">
        <f t="shared" si="270"/>
        <v/>
      </c>
    </row>
    <row r="5580" spans="15:18" x14ac:dyDescent="0.2">
      <c r="O5580" s="134" t="str">
        <f t="shared" si="269"/>
        <v/>
      </c>
      <c r="P5580" s="91" t="str">
        <f t="shared" si="271"/>
        <v/>
      </c>
      <c r="R5580" s="91" t="str">
        <f t="shared" si="270"/>
        <v/>
      </c>
    </row>
    <row r="5581" spans="15:18" x14ac:dyDescent="0.2">
      <c r="O5581" s="134" t="str">
        <f t="shared" si="269"/>
        <v/>
      </c>
      <c r="P5581" s="91" t="str">
        <f t="shared" si="271"/>
        <v/>
      </c>
      <c r="R5581" s="91" t="str">
        <f t="shared" si="270"/>
        <v/>
      </c>
    </row>
    <row r="5582" spans="15:18" x14ac:dyDescent="0.2">
      <c r="O5582" s="134" t="str">
        <f t="shared" si="269"/>
        <v/>
      </c>
      <c r="P5582" s="91" t="str">
        <f t="shared" si="271"/>
        <v/>
      </c>
      <c r="R5582" s="91" t="str">
        <f t="shared" si="270"/>
        <v/>
      </c>
    </row>
    <row r="5583" spans="15:18" x14ac:dyDescent="0.2">
      <c r="O5583" s="134" t="str">
        <f t="shared" si="269"/>
        <v/>
      </c>
      <c r="P5583" s="91" t="str">
        <f t="shared" si="271"/>
        <v/>
      </c>
      <c r="R5583" s="91" t="str">
        <f t="shared" si="270"/>
        <v/>
      </c>
    </row>
    <row r="5584" spans="15:18" x14ac:dyDescent="0.2">
      <c r="O5584" s="134" t="str">
        <f t="shared" si="269"/>
        <v/>
      </c>
      <c r="P5584" s="91" t="str">
        <f t="shared" si="271"/>
        <v/>
      </c>
      <c r="R5584" s="91" t="str">
        <f t="shared" si="270"/>
        <v/>
      </c>
    </row>
    <row r="5585" spans="15:18" x14ac:dyDescent="0.2">
      <c r="O5585" s="134" t="str">
        <f t="shared" si="269"/>
        <v/>
      </c>
      <c r="P5585" s="91" t="str">
        <f t="shared" si="271"/>
        <v/>
      </c>
      <c r="R5585" s="91" t="str">
        <f t="shared" si="270"/>
        <v/>
      </c>
    </row>
    <row r="5586" spans="15:18" x14ac:dyDescent="0.2">
      <c r="O5586" s="134" t="str">
        <f t="shared" si="269"/>
        <v/>
      </c>
      <c r="P5586" s="91" t="str">
        <f t="shared" si="271"/>
        <v/>
      </c>
      <c r="R5586" s="91" t="str">
        <f t="shared" si="270"/>
        <v/>
      </c>
    </row>
    <row r="5587" spans="15:18" x14ac:dyDescent="0.2">
      <c r="O5587" s="134" t="str">
        <f t="shared" si="269"/>
        <v/>
      </c>
      <c r="P5587" s="91" t="str">
        <f t="shared" si="271"/>
        <v/>
      </c>
      <c r="R5587" s="91" t="str">
        <f t="shared" si="270"/>
        <v/>
      </c>
    </row>
    <row r="5588" spans="15:18" x14ac:dyDescent="0.2">
      <c r="O5588" s="134" t="str">
        <f t="shared" si="269"/>
        <v/>
      </c>
      <c r="P5588" s="91" t="str">
        <f t="shared" si="271"/>
        <v/>
      </c>
      <c r="R5588" s="91" t="str">
        <f t="shared" si="270"/>
        <v/>
      </c>
    </row>
    <row r="5589" spans="15:18" x14ac:dyDescent="0.2">
      <c r="O5589" s="134" t="str">
        <f t="shared" si="269"/>
        <v/>
      </c>
      <c r="P5589" s="91" t="str">
        <f t="shared" si="271"/>
        <v/>
      </c>
      <c r="R5589" s="91" t="str">
        <f t="shared" si="270"/>
        <v/>
      </c>
    </row>
    <row r="5590" spans="15:18" x14ac:dyDescent="0.2">
      <c r="O5590" s="134" t="str">
        <f t="shared" si="269"/>
        <v/>
      </c>
      <c r="P5590" s="91" t="str">
        <f t="shared" si="271"/>
        <v/>
      </c>
      <c r="R5590" s="91" t="str">
        <f t="shared" si="270"/>
        <v/>
      </c>
    </row>
    <row r="5591" spans="15:18" x14ac:dyDescent="0.2">
      <c r="O5591" s="134" t="str">
        <f t="shared" si="269"/>
        <v/>
      </c>
      <c r="P5591" s="91" t="str">
        <f t="shared" si="271"/>
        <v/>
      </c>
      <c r="R5591" s="91" t="str">
        <f t="shared" si="270"/>
        <v/>
      </c>
    </row>
    <row r="5592" spans="15:18" x14ac:dyDescent="0.2">
      <c r="O5592" s="134" t="str">
        <f t="shared" si="269"/>
        <v/>
      </c>
      <c r="P5592" s="91" t="str">
        <f t="shared" si="271"/>
        <v/>
      </c>
      <c r="R5592" s="91" t="str">
        <f t="shared" si="270"/>
        <v/>
      </c>
    </row>
    <row r="5593" spans="15:18" x14ac:dyDescent="0.2">
      <c r="O5593" s="134" t="str">
        <f t="shared" si="269"/>
        <v/>
      </c>
      <c r="P5593" s="91" t="str">
        <f t="shared" si="271"/>
        <v/>
      </c>
      <c r="R5593" s="91" t="str">
        <f t="shared" si="270"/>
        <v/>
      </c>
    </row>
    <row r="5594" spans="15:18" x14ac:dyDescent="0.2">
      <c r="O5594" s="134" t="str">
        <f t="shared" si="269"/>
        <v/>
      </c>
      <c r="P5594" s="91" t="str">
        <f t="shared" si="271"/>
        <v/>
      </c>
      <c r="R5594" s="91" t="str">
        <f t="shared" si="270"/>
        <v/>
      </c>
    </row>
    <row r="5595" spans="15:18" x14ac:dyDescent="0.2">
      <c r="O5595" s="134" t="str">
        <f t="shared" si="269"/>
        <v/>
      </c>
      <c r="P5595" s="91" t="str">
        <f t="shared" si="271"/>
        <v/>
      </c>
      <c r="R5595" s="91" t="str">
        <f t="shared" si="270"/>
        <v/>
      </c>
    </row>
    <row r="5596" spans="15:18" x14ac:dyDescent="0.2">
      <c r="O5596" s="134" t="str">
        <f t="shared" si="269"/>
        <v/>
      </c>
      <c r="P5596" s="91" t="str">
        <f t="shared" si="271"/>
        <v/>
      </c>
      <c r="R5596" s="91" t="str">
        <f t="shared" si="270"/>
        <v/>
      </c>
    </row>
    <row r="5597" spans="15:18" x14ac:dyDescent="0.2">
      <c r="O5597" s="134" t="str">
        <f t="shared" si="269"/>
        <v/>
      </c>
      <c r="P5597" s="91" t="str">
        <f t="shared" si="271"/>
        <v/>
      </c>
      <c r="R5597" s="91" t="str">
        <f t="shared" si="270"/>
        <v/>
      </c>
    </row>
    <row r="5598" spans="15:18" x14ac:dyDescent="0.2">
      <c r="O5598" s="134" t="str">
        <f t="shared" si="269"/>
        <v/>
      </c>
      <c r="P5598" s="91" t="str">
        <f t="shared" si="271"/>
        <v/>
      </c>
      <c r="R5598" s="91" t="str">
        <f t="shared" si="270"/>
        <v/>
      </c>
    </row>
    <row r="5599" spans="15:18" x14ac:dyDescent="0.2">
      <c r="O5599" s="134" t="str">
        <f t="shared" si="269"/>
        <v/>
      </c>
      <c r="P5599" s="91" t="str">
        <f t="shared" si="271"/>
        <v/>
      </c>
      <c r="R5599" s="91" t="str">
        <f t="shared" si="270"/>
        <v/>
      </c>
    </row>
    <row r="5600" spans="15:18" x14ac:dyDescent="0.2">
      <c r="O5600" s="134" t="str">
        <f t="shared" si="269"/>
        <v/>
      </c>
      <c r="P5600" s="91" t="str">
        <f t="shared" si="271"/>
        <v/>
      </c>
      <c r="R5600" s="91" t="str">
        <f t="shared" si="270"/>
        <v/>
      </c>
    </row>
    <row r="5601" spans="15:18" x14ac:dyDescent="0.2">
      <c r="O5601" s="134" t="str">
        <f t="shared" si="269"/>
        <v/>
      </c>
      <c r="P5601" s="91" t="str">
        <f t="shared" si="271"/>
        <v/>
      </c>
      <c r="R5601" s="91" t="str">
        <f t="shared" si="270"/>
        <v/>
      </c>
    </row>
    <row r="5602" spans="15:18" x14ac:dyDescent="0.2">
      <c r="O5602" s="134" t="str">
        <f t="shared" si="269"/>
        <v/>
      </c>
      <c r="P5602" s="91" t="str">
        <f t="shared" si="271"/>
        <v/>
      </c>
      <c r="R5602" s="91" t="str">
        <f t="shared" si="270"/>
        <v/>
      </c>
    </row>
    <row r="5603" spans="15:18" x14ac:dyDescent="0.2">
      <c r="O5603" s="134" t="str">
        <f t="shared" si="269"/>
        <v/>
      </c>
      <c r="P5603" s="91" t="str">
        <f t="shared" si="271"/>
        <v/>
      </c>
      <c r="R5603" s="91" t="str">
        <f t="shared" si="270"/>
        <v/>
      </c>
    </row>
    <row r="5604" spans="15:18" x14ac:dyDescent="0.2">
      <c r="O5604" s="134" t="str">
        <f t="shared" si="269"/>
        <v/>
      </c>
      <c r="P5604" s="91" t="str">
        <f t="shared" si="271"/>
        <v/>
      </c>
      <c r="R5604" s="91" t="str">
        <f t="shared" si="270"/>
        <v/>
      </c>
    </row>
    <row r="5605" spans="15:18" x14ac:dyDescent="0.2">
      <c r="O5605" s="134" t="str">
        <f t="shared" si="269"/>
        <v/>
      </c>
      <c r="P5605" s="91" t="str">
        <f t="shared" si="271"/>
        <v/>
      </c>
      <c r="R5605" s="91" t="str">
        <f t="shared" si="270"/>
        <v/>
      </c>
    </row>
    <row r="5606" spans="15:18" x14ac:dyDescent="0.2">
      <c r="O5606" s="134" t="str">
        <f t="shared" si="269"/>
        <v/>
      </c>
      <c r="P5606" s="91" t="str">
        <f t="shared" si="271"/>
        <v/>
      </c>
      <c r="R5606" s="91" t="str">
        <f t="shared" si="270"/>
        <v/>
      </c>
    </row>
    <row r="5607" spans="15:18" x14ac:dyDescent="0.2">
      <c r="O5607" s="134" t="str">
        <f t="shared" si="269"/>
        <v/>
      </c>
      <c r="P5607" s="91" t="str">
        <f t="shared" si="271"/>
        <v/>
      </c>
      <c r="R5607" s="91" t="str">
        <f t="shared" si="270"/>
        <v/>
      </c>
    </row>
    <row r="5608" spans="15:18" x14ac:dyDescent="0.2">
      <c r="O5608" s="134" t="str">
        <f t="shared" si="269"/>
        <v/>
      </c>
      <c r="P5608" s="91" t="str">
        <f t="shared" si="271"/>
        <v/>
      </c>
      <c r="R5608" s="91" t="str">
        <f t="shared" si="270"/>
        <v/>
      </c>
    </row>
    <row r="5609" spans="15:18" x14ac:dyDescent="0.2">
      <c r="O5609" s="134" t="str">
        <f t="shared" si="269"/>
        <v/>
      </c>
      <c r="P5609" s="91" t="str">
        <f t="shared" si="271"/>
        <v/>
      </c>
      <c r="R5609" s="91" t="str">
        <f t="shared" si="270"/>
        <v/>
      </c>
    </row>
    <row r="5610" spans="15:18" x14ac:dyDescent="0.2">
      <c r="O5610" s="134" t="str">
        <f t="shared" si="269"/>
        <v/>
      </c>
      <c r="P5610" s="91" t="str">
        <f t="shared" si="271"/>
        <v/>
      </c>
      <c r="R5610" s="91" t="str">
        <f t="shared" si="270"/>
        <v/>
      </c>
    </row>
    <row r="5611" spans="15:18" x14ac:dyDescent="0.2">
      <c r="O5611" s="134" t="str">
        <f t="shared" si="269"/>
        <v/>
      </c>
      <c r="P5611" s="91" t="str">
        <f t="shared" si="271"/>
        <v/>
      </c>
      <c r="R5611" s="91" t="str">
        <f t="shared" si="270"/>
        <v/>
      </c>
    </row>
    <row r="5612" spans="15:18" x14ac:dyDescent="0.2">
      <c r="O5612" s="134" t="str">
        <f t="shared" si="269"/>
        <v/>
      </c>
      <c r="P5612" s="91" t="str">
        <f t="shared" si="271"/>
        <v/>
      </c>
      <c r="R5612" s="91" t="str">
        <f t="shared" si="270"/>
        <v/>
      </c>
    </row>
    <row r="5613" spans="15:18" x14ac:dyDescent="0.2">
      <c r="O5613" s="134" t="str">
        <f t="shared" si="269"/>
        <v/>
      </c>
      <c r="P5613" s="91" t="str">
        <f t="shared" si="271"/>
        <v/>
      </c>
      <c r="R5613" s="91" t="str">
        <f t="shared" si="270"/>
        <v/>
      </c>
    </row>
    <row r="5614" spans="15:18" x14ac:dyDescent="0.2">
      <c r="O5614" s="134" t="str">
        <f t="shared" si="269"/>
        <v/>
      </c>
      <c r="P5614" s="91" t="str">
        <f t="shared" si="271"/>
        <v/>
      </c>
      <c r="R5614" s="91" t="str">
        <f t="shared" si="270"/>
        <v/>
      </c>
    </row>
    <row r="5615" spans="15:18" x14ac:dyDescent="0.2">
      <c r="O5615" s="134" t="str">
        <f t="shared" si="269"/>
        <v/>
      </c>
      <c r="P5615" s="91" t="str">
        <f t="shared" si="271"/>
        <v/>
      </c>
      <c r="R5615" s="91" t="str">
        <f t="shared" si="270"/>
        <v/>
      </c>
    </row>
    <row r="5616" spans="15:18" x14ac:dyDescent="0.2">
      <c r="O5616" s="134" t="str">
        <f t="shared" si="269"/>
        <v/>
      </c>
      <c r="P5616" s="91" t="str">
        <f t="shared" si="271"/>
        <v/>
      </c>
      <c r="R5616" s="91" t="str">
        <f t="shared" si="270"/>
        <v/>
      </c>
    </row>
    <row r="5617" spans="15:18" x14ac:dyDescent="0.2">
      <c r="O5617" s="134" t="str">
        <f t="shared" si="269"/>
        <v/>
      </c>
      <c r="P5617" s="91" t="str">
        <f t="shared" si="271"/>
        <v/>
      </c>
      <c r="R5617" s="91" t="str">
        <f t="shared" si="270"/>
        <v/>
      </c>
    </row>
    <row r="5618" spans="15:18" x14ac:dyDescent="0.2">
      <c r="O5618" s="134" t="str">
        <f t="shared" si="269"/>
        <v/>
      </c>
      <c r="P5618" s="91" t="str">
        <f t="shared" si="271"/>
        <v/>
      </c>
      <c r="R5618" s="91" t="str">
        <f t="shared" si="270"/>
        <v/>
      </c>
    </row>
    <row r="5619" spans="15:18" x14ac:dyDescent="0.2">
      <c r="O5619" s="134" t="str">
        <f t="shared" si="269"/>
        <v/>
      </c>
      <c r="P5619" s="91" t="str">
        <f t="shared" si="271"/>
        <v/>
      </c>
      <c r="R5619" s="91" t="str">
        <f t="shared" si="270"/>
        <v/>
      </c>
    </row>
    <row r="5620" spans="15:18" x14ac:dyDescent="0.2">
      <c r="O5620" s="134" t="str">
        <f t="shared" si="269"/>
        <v/>
      </c>
      <c r="P5620" s="91" t="str">
        <f t="shared" si="271"/>
        <v/>
      </c>
      <c r="R5620" s="91" t="str">
        <f t="shared" si="270"/>
        <v/>
      </c>
    </row>
    <row r="5621" spans="15:18" x14ac:dyDescent="0.2">
      <c r="O5621" s="134" t="str">
        <f t="shared" si="269"/>
        <v/>
      </c>
      <c r="P5621" s="91" t="str">
        <f t="shared" si="271"/>
        <v/>
      </c>
      <c r="R5621" s="91" t="str">
        <f t="shared" si="270"/>
        <v/>
      </c>
    </row>
    <row r="5622" spans="15:18" x14ac:dyDescent="0.2">
      <c r="O5622" s="134" t="str">
        <f t="shared" si="269"/>
        <v/>
      </c>
      <c r="P5622" s="91" t="str">
        <f t="shared" si="271"/>
        <v/>
      </c>
      <c r="R5622" s="91" t="str">
        <f t="shared" si="270"/>
        <v/>
      </c>
    </row>
    <row r="5623" spans="15:18" x14ac:dyDescent="0.2">
      <c r="O5623" s="134" t="str">
        <f t="shared" si="269"/>
        <v/>
      </c>
      <c r="P5623" s="91" t="str">
        <f t="shared" si="271"/>
        <v/>
      </c>
      <c r="R5623" s="91" t="str">
        <f t="shared" si="270"/>
        <v/>
      </c>
    </row>
    <row r="5624" spans="15:18" x14ac:dyDescent="0.2">
      <c r="O5624" s="134" t="str">
        <f t="shared" si="269"/>
        <v/>
      </c>
      <c r="P5624" s="91" t="str">
        <f t="shared" si="271"/>
        <v/>
      </c>
      <c r="R5624" s="91" t="str">
        <f t="shared" si="270"/>
        <v/>
      </c>
    </row>
    <row r="5625" spans="15:18" x14ac:dyDescent="0.2">
      <c r="O5625" s="134" t="str">
        <f t="shared" si="269"/>
        <v/>
      </c>
      <c r="P5625" s="91" t="str">
        <f t="shared" si="271"/>
        <v/>
      </c>
      <c r="R5625" s="91" t="str">
        <f t="shared" si="270"/>
        <v/>
      </c>
    </row>
    <row r="5626" spans="15:18" x14ac:dyDescent="0.2">
      <c r="O5626" s="134" t="str">
        <f t="shared" si="269"/>
        <v/>
      </c>
      <c r="P5626" s="91" t="str">
        <f t="shared" si="271"/>
        <v/>
      </c>
      <c r="R5626" s="91" t="str">
        <f t="shared" si="270"/>
        <v/>
      </c>
    </row>
    <row r="5627" spans="15:18" x14ac:dyDescent="0.2">
      <c r="O5627" s="134" t="str">
        <f t="shared" si="269"/>
        <v/>
      </c>
      <c r="P5627" s="91" t="str">
        <f t="shared" si="271"/>
        <v/>
      </c>
      <c r="R5627" s="91" t="str">
        <f t="shared" si="270"/>
        <v/>
      </c>
    </row>
    <row r="5628" spans="15:18" x14ac:dyDescent="0.2">
      <c r="O5628" s="134" t="str">
        <f t="shared" si="269"/>
        <v/>
      </c>
      <c r="P5628" s="91" t="str">
        <f t="shared" si="271"/>
        <v/>
      </c>
      <c r="R5628" s="91" t="str">
        <f t="shared" si="270"/>
        <v/>
      </c>
    </row>
    <row r="5629" spans="15:18" x14ac:dyDescent="0.2">
      <c r="O5629" s="134" t="str">
        <f t="shared" si="269"/>
        <v/>
      </c>
      <c r="P5629" s="91" t="str">
        <f t="shared" si="271"/>
        <v/>
      </c>
      <c r="R5629" s="91" t="str">
        <f t="shared" si="270"/>
        <v/>
      </c>
    </row>
    <row r="5630" spans="15:18" x14ac:dyDescent="0.2">
      <c r="O5630" s="134" t="str">
        <f t="shared" si="269"/>
        <v/>
      </c>
      <c r="P5630" s="91" t="str">
        <f t="shared" si="271"/>
        <v/>
      </c>
      <c r="R5630" s="91" t="str">
        <f t="shared" si="270"/>
        <v/>
      </c>
    </row>
    <row r="5631" spans="15:18" x14ac:dyDescent="0.2">
      <c r="O5631" s="134" t="str">
        <f t="shared" si="269"/>
        <v/>
      </c>
      <c r="P5631" s="91" t="str">
        <f t="shared" si="271"/>
        <v/>
      </c>
      <c r="R5631" s="91" t="str">
        <f t="shared" si="270"/>
        <v/>
      </c>
    </row>
    <row r="5632" spans="15:18" x14ac:dyDescent="0.2">
      <c r="O5632" s="134" t="str">
        <f t="shared" si="269"/>
        <v/>
      </c>
      <c r="P5632" s="91" t="str">
        <f t="shared" si="271"/>
        <v/>
      </c>
      <c r="R5632" s="91" t="str">
        <f t="shared" si="270"/>
        <v/>
      </c>
    </row>
    <row r="5633" spans="15:18" x14ac:dyDescent="0.2">
      <c r="O5633" s="134" t="str">
        <f t="shared" si="269"/>
        <v/>
      </c>
      <c r="P5633" s="91" t="str">
        <f t="shared" si="271"/>
        <v/>
      </c>
      <c r="R5633" s="91" t="str">
        <f t="shared" si="270"/>
        <v/>
      </c>
    </row>
    <row r="5634" spans="15:18" x14ac:dyDescent="0.2">
      <c r="O5634" s="134" t="str">
        <f t="shared" si="269"/>
        <v/>
      </c>
      <c r="P5634" s="91" t="str">
        <f t="shared" si="271"/>
        <v/>
      </c>
      <c r="R5634" s="91" t="str">
        <f t="shared" si="270"/>
        <v/>
      </c>
    </row>
    <row r="5635" spans="15:18" x14ac:dyDescent="0.2">
      <c r="O5635" s="134" t="str">
        <f t="shared" ref="O5635:O5698" si="272">IF(A5635="","",1)</f>
        <v/>
      </c>
      <c r="P5635" s="91" t="str">
        <f t="shared" si="271"/>
        <v/>
      </c>
      <c r="R5635" s="91" t="str">
        <f t="shared" ref="R5635:R5698" si="273">IF(S5635="AGENT",2,"")&amp;IF(S5635="CLIENT",1,"")</f>
        <v/>
      </c>
    </row>
    <row r="5636" spans="15:18" x14ac:dyDescent="0.2">
      <c r="O5636" s="134" t="str">
        <f t="shared" si="272"/>
        <v/>
      </c>
      <c r="P5636" s="91" t="str">
        <f t="shared" ref="P5636:P5699" si="274">IF(OR(L5636="TROP CHER ALL IN", L5636="TROP CHER FOB", L5636="TROP CHER FRET", L5636="REP HORS DELAIS", L5636="PDT NON ADAPTE", L5636="CDE ANNULEE", L5636="AUTRE"),1, "")</f>
        <v/>
      </c>
      <c r="R5636" s="91" t="str">
        <f t="shared" si="273"/>
        <v/>
      </c>
    </row>
    <row r="5637" spans="15:18" x14ac:dyDescent="0.2">
      <c r="O5637" s="134" t="str">
        <f t="shared" si="272"/>
        <v/>
      </c>
      <c r="P5637" s="91" t="str">
        <f t="shared" si="274"/>
        <v/>
      </c>
      <c r="R5637" s="91" t="str">
        <f t="shared" si="273"/>
        <v/>
      </c>
    </row>
    <row r="5638" spans="15:18" x14ac:dyDescent="0.2">
      <c r="O5638" s="134" t="str">
        <f t="shared" si="272"/>
        <v/>
      </c>
      <c r="P5638" s="91" t="str">
        <f t="shared" si="274"/>
        <v/>
      </c>
      <c r="R5638" s="91" t="str">
        <f t="shared" si="273"/>
        <v/>
      </c>
    </row>
    <row r="5639" spans="15:18" x14ac:dyDescent="0.2">
      <c r="O5639" s="134" t="str">
        <f t="shared" si="272"/>
        <v/>
      </c>
      <c r="P5639" s="91" t="str">
        <f t="shared" si="274"/>
        <v/>
      </c>
      <c r="R5639" s="91" t="str">
        <f t="shared" si="273"/>
        <v/>
      </c>
    </row>
    <row r="5640" spans="15:18" x14ac:dyDescent="0.2">
      <c r="O5640" s="134" t="str">
        <f t="shared" si="272"/>
        <v/>
      </c>
      <c r="P5640" s="91" t="str">
        <f t="shared" si="274"/>
        <v/>
      </c>
      <c r="R5640" s="91" t="str">
        <f t="shared" si="273"/>
        <v/>
      </c>
    </row>
    <row r="5641" spans="15:18" x14ac:dyDescent="0.2">
      <c r="O5641" s="134" t="str">
        <f t="shared" si="272"/>
        <v/>
      </c>
      <c r="P5641" s="91" t="str">
        <f t="shared" si="274"/>
        <v/>
      </c>
      <c r="R5641" s="91" t="str">
        <f t="shared" si="273"/>
        <v/>
      </c>
    </row>
    <row r="5642" spans="15:18" x14ac:dyDescent="0.2">
      <c r="O5642" s="134" t="str">
        <f t="shared" si="272"/>
        <v/>
      </c>
      <c r="P5642" s="91" t="str">
        <f t="shared" si="274"/>
        <v/>
      </c>
      <c r="R5642" s="91" t="str">
        <f t="shared" si="273"/>
        <v/>
      </c>
    </row>
    <row r="5643" spans="15:18" x14ac:dyDescent="0.2">
      <c r="O5643" s="134" t="str">
        <f t="shared" si="272"/>
        <v/>
      </c>
      <c r="P5643" s="91" t="str">
        <f t="shared" si="274"/>
        <v/>
      </c>
      <c r="R5643" s="91" t="str">
        <f t="shared" si="273"/>
        <v/>
      </c>
    </row>
    <row r="5644" spans="15:18" x14ac:dyDescent="0.2">
      <c r="O5644" s="134" t="str">
        <f t="shared" si="272"/>
        <v/>
      </c>
      <c r="P5644" s="91" t="str">
        <f t="shared" si="274"/>
        <v/>
      </c>
      <c r="R5644" s="91" t="str">
        <f t="shared" si="273"/>
        <v/>
      </c>
    </row>
    <row r="5645" spans="15:18" x14ac:dyDescent="0.2">
      <c r="O5645" s="134" t="str">
        <f t="shared" si="272"/>
        <v/>
      </c>
      <c r="P5645" s="91" t="str">
        <f t="shared" si="274"/>
        <v/>
      </c>
      <c r="R5645" s="91" t="str">
        <f t="shared" si="273"/>
        <v/>
      </c>
    </row>
    <row r="5646" spans="15:18" x14ac:dyDescent="0.2">
      <c r="O5646" s="134" t="str">
        <f t="shared" si="272"/>
        <v/>
      </c>
      <c r="P5646" s="91" t="str">
        <f t="shared" si="274"/>
        <v/>
      </c>
      <c r="R5646" s="91" t="str">
        <f t="shared" si="273"/>
        <v/>
      </c>
    </row>
    <row r="5647" spans="15:18" x14ac:dyDescent="0.2">
      <c r="O5647" s="134" t="str">
        <f t="shared" si="272"/>
        <v/>
      </c>
      <c r="P5647" s="91" t="str">
        <f t="shared" si="274"/>
        <v/>
      </c>
      <c r="R5647" s="91" t="str">
        <f t="shared" si="273"/>
        <v/>
      </c>
    </row>
    <row r="5648" spans="15:18" x14ac:dyDescent="0.2">
      <c r="O5648" s="134" t="str">
        <f t="shared" si="272"/>
        <v/>
      </c>
      <c r="P5648" s="91" t="str">
        <f t="shared" si="274"/>
        <v/>
      </c>
      <c r="R5648" s="91" t="str">
        <f t="shared" si="273"/>
        <v/>
      </c>
    </row>
    <row r="5649" spans="15:18" x14ac:dyDescent="0.2">
      <c r="O5649" s="134" t="str">
        <f t="shared" si="272"/>
        <v/>
      </c>
      <c r="P5649" s="91" t="str">
        <f t="shared" si="274"/>
        <v/>
      </c>
      <c r="R5649" s="91" t="str">
        <f t="shared" si="273"/>
        <v/>
      </c>
    </row>
    <row r="5650" spans="15:18" x14ac:dyDescent="0.2">
      <c r="O5650" s="134" t="str">
        <f t="shared" si="272"/>
        <v/>
      </c>
      <c r="P5650" s="91" t="str">
        <f t="shared" si="274"/>
        <v/>
      </c>
      <c r="R5650" s="91" t="str">
        <f t="shared" si="273"/>
        <v/>
      </c>
    </row>
    <row r="5651" spans="15:18" x14ac:dyDescent="0.2">
      <c r="O5651" s="134" t="str">
        <f t="shared" si="272"/>
        <v/>
      </c>
      <c r="P5651" s="91" t="str">
        <f t="shared" si="274"/>
        <v/>
      </c>
      <c r="R5651" s="91" t="str">
        <f t="shared" si="273"/>
        <v/>
      </c>
    </row>
    <row r="5652" spans="15:18" x14ac:dyDescent="0.2">
      <c r="O5652" s="134" t="str">
        <f t="shared" si="272"/>
        <v/>
      </c>
      <c r="P5652" s="91" t="str">
        <f t="shared" si="274"/>
        <v/>
      </c>
      <c r="R5652" s="91" t="str">
        <f t="shared" si="273"/>
        <v/>
      </c>
    </row>
    <row r="5653" spans="15:18" x14ac:dyDescent="0.2">
      <c r="O5653" s="134" t="str">
        <f t="shared" si="272"/>
        <v/>
      </c>
      <c r="P5653" s="91" t="str">
        <f t="shared" si="274"/>
        <v/>
      </c>
      <c r="R5653" s="91" t="str">
        <f t="shared" si="273"/>
        <v/>
      </c>
    </row>
    <row r="5654" spans="15:18" x14ac:dyDescent="0.2">
      <c r="O5654" s="134" t="str">
        <f t="shared" si="272"/>
        <v/>
      </c>
      <c r="P5654" s="91" t="str">
        <f t="shared" si="274"/>
        <v/>
      </c>
      <c r="R5654" s="91" t="str">
        <f t="shared" si="273"/>
        <v/>
      </c>
    </row>
    <row r="5655" spans="15:18" x14ac:dyDescent="0.2">
      <c r="O5655" s="134" t="str">
        <f t="shared" si="272"/>
        <v/>
      </c>
      <c r="P5655" s="91" t="str">
        <f t="shared" si="274"/>
        <v/>
      </c>
      <c r="R5655" s="91" t="str">
        <f t="shared" si="273"/>
        <v/>
      </c>
    </row>
    <row r="5656" spans="15:18" x14ac:dyDescent="0.2">
      <c r="O5656" s="134" t="str">
        <f t="shared" si="272"/>
        <v/>
      </c>
      <c r="P5656" s="91" t="str">
        <f t="shared" si="274"/>
        <v/>
      </c>
      <c r="R5656" s="91" t="str">
        <f t="shared" si="273"/>
        <v/>
      </c>
    </row>
    <row r="5657" spans="15:18" x14ac:dyDescent="0.2">
      <c r="O5657" s="134" t="str">
        <f t="shared" si="272"/>
        <v/>
      </c>
      <c r="P5657" s="91" t="str">
        <f t="shared" si="274"/>
        <v/>
      </c>
      <c r="R5657" s="91" t="str">
        <f t="shared" si="273"/>
        <v/>
      </c>
    </row>
    <row r="5658" spans="15:18" x14ac:dyDescent="0.2">
      <c r="O5658" s="134" t="str">
        <f t="shared" si="272"/>
        <v/>
      </c>
      <c r="P5658" s="91" t="str">
        <f t="shared" si="274"/>
        <v/>
      </c>
      <c r="R5658" s="91" t="str">
        <f t="shared" si="273"/>
        <v/>
      </c>
    </row>
    <row r="5659" spans="15:18" x14ac:dyDescent="0.2">
      <c r="O5659" s="134" t="str">
        <f t="shared" si="272"/>
        <v/>
      </c>
      <c r="P5659" s="91" t="str">
        <f t="shared" si="274"/>
        <v/>
      </c>
      <c r="R5659" s="91" t="str">
        <f t="shared" si="273"/>
        <v/>
      </c>
    </row>
    <row r="5660" spans="15:18" x14ac:dyDescent="0.2">
      <c r="O5660" s="134" t="str">
        <f t="shared" si="272"/>
        <v/>
      </c>
      <c r="P5660" s="91" t="str">
        <f t="shared" si="274"/>
        <v/>
      </c>
      <c r="R5660" s="91" t="str">
        <f t="shared" si="273"/>
        <v/>
      </c>
    </row>
    <row r="5661" spans="15:18" x14ac:dyDescent="0.2">
      <c r="O5661" s="134" t="str">
        <f t="shared" si="272"/>
        <v/>
      </c>
      <c r="P5661" s="91" t="str">
        <f t="shared" si="274"/>
        <v/>
      </c>
      <c r="R5661" s="91" t="str">
        <f t="shared" si="273"/>
        <v/>
      </c>
    </row>
    <row r="5662" spans="15:18" x14ac:dyDescent="0.2">
      <c r="O5662" s="134" t="str">
        <f t="shared" si="272"/>
        <v/>
      </c>
      <c r="P5662" s="91" t="str">
        <f t="shared" si="274"/>
        <v/>
      </c>
      <c r="R5662" s="91" t="str">
        <f t="shared" si="273"/>
        <v/>
      </c>
    </row>
    <row r="5663" spans="15:18" x14ac:dyDescent="0.2">
      <c r="O5663" s="134" t="str">
        <f t="shared" si="272"/>
        <v/>
      </c>
      <c r="P5663" s="91" t="str">
        <f t="shared" si="274"/>
        <v/>
      </c>
      <c r="R5663" s="91" t="str">
        <f t="shared" si="273"/>
        <v/>
      </c>
    </row>
    <row r="5664" spans="15:18" x14ac:dyDescent="0.2">
      <c r="O5664" s="134" t="str">
        <f t="shared" si="272"/>
        <v/>
      </c>
      <c r="P5664" s="91" t="str">
        <f t="shared" si="274"/>
        <v/>
      </c>
      <c r="R5664" s="91" t="str">
        <f t="shared" si="273"/>
        <v/>
      </c>
    </row>
    <row r="5665" spans="15:18" x14ac:dyDescent="0.2">
      <c r="O5665" s="134" t="str">
        <f t="shared" si="272"/>
        <v/>
      </c>
      <c r="P5665" s="91" t="str">
        <f t="shared" si="274"/>
        <v/>
      </c>
      <c r="R5665" s="91" t="str">
        <f t="shared" si="273"/>
        <v/>
      </c>
    </row>
    <row r="5666" spans="15:18" x14ac:dyDescent="0.2">
      <c r="O5666" s="134" t="str">
        <f t="shared" si="272"/>
        <v/>
      </c>
      <c r="P5666" s="91" t="str">
        <f t="shared" si="274"/>
        <v/>
      </c>
      <c r="R5666" s="91" t="str">
        <f t="shared" si="273"/>
        <v/>
      </c>
    </row>
    <row r="5667" spans="15:18" x14ac:dyDescent="0.2">
      <c r="O5667" s="134" t="str">
        <f t="shared" si="272"/>
        <v/>
      </c>
      <c r="P5667" s="91" t="str">
        <f t="shared" si="274"/>
        <v/>
      </c>
      <c r="R5667" s="91" t="str">
        <f t="shared" si="273"/>
        <v/>
      </c>
    </row>
    <row r="5668" spans="15:18" x14ac:dyDescent="0.2">
      <c r="O5668" s="134" t="str">
        <f t="shared" si="272"/>
        <v/>
      </c>
      <c r="P5668" s="91" t="str">
        <f t="shared" si="274"/>
        <v/>
      </c>
      <c r="R5668" s="91" t="str">
        <f t="shared" si="273"/>
        <v/>
      </c>
    </row>
    <row r="5669" spans="15:18" x14ac:dyDescent="0.2">
      <c r="O5669" s="134" t="str">
        <f t="shared" si="272"/>
        <v/>
      </c>
      <c r="P5669" s="91" t="str">
        <f t="shared" si="274"/>
        <v/>
      </c>
      <c r="R5669" s="91" t="str">
        <f t="shared" si="273"/>
        <v/>
      </c>
    </row>
    <row r="5670" spans="15:18" x14ac:dyDescent="0.2">
      <c r="O5670" s="134" t="str">
        <f t="shared" si="272"/>
        <v/>
      </c>
      <c r="P5670" s="91" t="str">
        <f t="shared" si="274"/>
        <v/>
      </c>
      <c r="R5670" s="91" t="str">
        <f t="shared" si="273"/>
        <v/>
      </c>
    </row>
    <row r="5671" spans="15:18" x14ac:dyDescent="0.2">
      <c r="O5671" s="134" t="str">
        <f t="shared" si="272"/>
        <v/>
      </c>
      <c r="P5671" s="91" t="str">
        <f t="shared" si="274"/>
        <v/>
      </c>
      <c r="R5671" s="91" t="str">
        <f t="shared" si="273"/>
        <v/>
      </c>
    </row>
    <row r="5672" spans="15:18" x14ac:dyDescent="0.2">
      <c r="O5672" s="134" t="str">
        <f t="shared" si="272"/>
        <v/>
      </c>
      <c r="P5672" s="91" t="str">
        <f t="shared" si="274"/>
        <v/>
      </c>
      <c r="R5672" s="91" t="str">
        <f t="shared" si="273"/>
        <v/>
      </c>
    </row>
    <row r="5673" spans="15:18" x14ac:dyDescent="0.2">
      <c r="O5673" s="134" t="str">
        <f t="shared" si="272"/>
        <v/>
      </c>
      <c r="P5673" s="91" t="str">
        <f t="shared" si="274"/>
        <v/>
      </c>
      <c r="R5673" s="91" t="str">
        <f t="shared" si="273"/>
        <v/>
      </c>
    </row>
    <row r="5674" spans="15:18" x14ac:dyDescent="0.2">
      <c r="O5674" s="134" t="str">
        <f t="shared" si="272"/>
        <v/>
      </c>
      <c r="P5674" s="91" t="str">
        <f t="shared" si="274"/>
        <v/>
      </c>
      <c r="R5674" s="91" t="str">
        <f t="shared" si="273"/>
        <v/>
      </c>
    </row>
    <row r="5675" spans="15:18" x14ac:dyDescent="0.2">
      <c r="O5675" s="134" t="str">
        <f t="shared" si="272"/>
        <v/>
      </c>
      <c r="P5675" s="91" t="str">
        <f t="shared" si="274"/>
        <v/>
      </c>
      <c r="R5675" s="91" t="str">
        <f t="shared" si="273"/>
        <v/>
      </c>
    </row>
    <row r="5676" spans="15:18" x14ac:dyDescent="0.2">
      <c r="O5676" s="134" t="str">
        <f t="shared" si="272"/>
        <v/>
      </c>
      <c r="P5676" s="91" t="str">
        <f t="shared" si="274"/>
        <v/>
      </c>
      <c r="R5676" s="91" t="str">
        <f t="shared" si="273"/>
        <v/>
      </c>
    </row>
    <row r="5677" spans="15:18" x14ac:dyDescent="0.2">
      <c r="O5677" s="134" t="str">
        <f t="shared" si="272"/>
        <v/>
      </c>
      <c r="P5677" s="91" t="str">
        <f t="shared" si="274"/>
        <v/>
      </c>
      <c r="R5677" s="91" t="str">
        <f t="shared" si="273"/>
        <v/>
      </c>
    </row>
    <row r="5678" spans="15:18" x14ac:dyDescent="0.2">
      <c r="O5678" s="134" t="str">
        <f t="shared" si="272"/>
        <v/>
      </c>
      <c r="P5678" s="91" t="str">
        <f t="shared" si="274"/>
        <v/>
      </c>
      <c r="R5678" s="91" t="str">
        <f t="shared" si="273"/>
        <v/>
      </c>
    </row>
    <row r="5679" spans="15:18" x14ac:dyDescent="0.2">
      <c r="O5679" s="134" t="str">
        <f t="shared" si="272"/>
        <v/>
      </c>
      <c r="P5679" s="91" t="str">
        <f t="shared" si="274"/>
        <v/>
      </c>
      <c r="R5679" s="91" t="str">
        <f t="shared" si="273"/>
        <v/>
      </c>
    </row>
    <row r="5680" spans="15:18" x14ac:dyDescent="0.2">
      <c r="O5680" s="134" t="str">
        <f t="shared" si="272"/>
        <v/>
      </c>
      <c r="P5680" s="91" t="str">
        <f t="shared" si="274"/>
        <v/>
      </c>
      <c r="R5680" s="91" t="str">
        <f t="shared" si="273"/>
        <v/>
      </c>
    </row>
    <row r="5681" spans="15:18" x14ac:dyDescent="0.2">
      <c r="O5681" s="134" t="str">
        <f t="shared" si="272"/>
        <v/>
      </c>
      <c r="P5681" s="91" t="str">
        <f t="shared" si="274"/>
        <v/>
      </c>
      <c r="R5681" s="91" t="str">
        <f t="shared" si="273"/>
        <v/>
      </c>
    </row>
    <row r="5682" spans="15:18" x14ac:dyDescent="0.2">
      <c r="O5682" s="134" t="str">
        <f t="shared" si="272"/>
        <v/>
      </c>
      <c r="P5682" s="91" t="str">
        <f t="shared" si="274"/>
        <v/>
      </c>
      <c r="R5682" s="91" t="str">
        <f t="shared" si="273"/>
        <v/>
      </c>
    </row>
    <row r="5683" spans="15:18" x14ac:dyDescent="0.2">
      <c r="O5683" s="134" t="str">
        <f t="shared" si="272"/>
        <v/>
      </c>
      <c r="P5683" s="91" t="str">
        <f t="shared" si="274"/>
        <v/>
      </c>
      <c r="R5683" s="91" t="str">
        <f t="shared" si="273"/>
        <v/>
      </c>
    </row>
    <row r="5684" spans="15:18" x14ac:dyDescent="0.2">
      <c r="O5684" s="134" t="str">
        <f t="shared" si="272"/>
        <v/>
      </c>
      <c r="P5684" s="91" t="str">
        <f t="shared" si="274"/>
        <v/>
      </c>
      <c r="R5684" s="91" t="str">
        <f t="shared" si="273"/>
        <v/>
      </c>
    </row>
    <row r="5685" spans="15:18" x14ac:dyDescent="0.2">
      <c r="O5685" s="134" t="str">
        <f t="shared" si="272"/>
        <v/>
      </c>
      <c r="P5685" s="91" t="str">
        <f t="shared" si="274"/>
        <v/>
      </c>
      <c r="R5685" s="91" t="str">
        <f t="shared" si="273"/>
        <v/>
      </c>
    </row>
    <row r="5686" spans="15:18" x14ac:dyDescent="0.2">
      <c r="O5686" s="134" t="str">
        <f t="shared" si="272"/>
        <v/>
      </c>
      <c r="P5686" s="91" t="str">
        <f t="shared" si="274"/>
        <v/>
      </c>
      <c r="R5686" s="91" t="str">
        <f t="shared" si="273"/>
        <v/>
      </c>
    </row>
    <row r="5687" spans="15:18" x14ac:dyDescent="0.2">
      <c r="O5687" s="134" t="str">
        <f t="shared" si="272"/>
        <v/>
      </c>
      <c r="P5687" s="91" t="str">
        <f t="shared" si="274"/>
        <v/>
      </c>
      <c r="R5687" s="91" t="str">
        <f t="shared" si="273"/>
        <v/>
      </c>
    </row>
    <row r="5688" spans="15:18" x14ac:dyDescent="0.2">
      <c r="O5688" s="134" t="str">
        <f t="shared" si="272"/>
        <v/>
      </c>
      <c r="P5688" s="91" t="str">
        <f t="shared" si="274"/>
        <v/>
      </c>
      <c r="R5688" s="91" t="str">
        <f t="shared" si="273"/>
        <v/>
      </c>
    </row>
    <row r="5689" spans="15:18" x14ac:dyDescent="0.2">
      <c r="O5689" s="134" t="str">
        <f t="shared" si="272"/>
        <v/>
      </c>
      <c r="P5689" s="91" t="str">
        <f t="shared" si="274"/>
        <v/>
      </c>
      <c r="R5689" s="91" t="str">
        <f t="shared" si="273"/>
        <v/>
      </c>
    </row>
    <row r="5690" spans="15:18" x14ac:dyDescent="0.2">
      <c r="O5690" s="134" t="str">
        <f t="shared" si="272"/>
        <v/>
      </c>
      <c r="P5690" s="91" t="str">
        <f t="shared" si="274"/>
        <v/>
      </c>
      <c r="R5690" s="91" t="str">
        <f t="shared" si="273"/>
        <v/>
      </c>
    </row>
    <row r="5691" spans="15:18" x14ac:dyDescent="0.2">
      <c r="O5691" s="134" t="str">
        <f t="shared" si="272"/>
        <v/>
      </c>
      <c r="P5691" s="91" t="str">
        <f t="shared" si="274"/>
        <v/>
      </c>
      <c r="R5691" s="91" t="str">
        <f t="shared" si="273"/>
        <v/>
      </c>
    </row>
    <row r="5692" spans="15:18" x14ac:dyDescent="0.2">
      <c r="O5692" s="134" t="str">
        <f t="shared" si="272"/>
        <v/>
      </c>
      <c r="P5692" s="91" t="str">
        <f t="shared" si="274"/>
        <v/>
      </c>
      <c r="R5692" s="91" t="str">
        <f t="shared" si="273"/>
        <v/>
      </c>
    </row>
    <row r="5693" spans="15:18" x14ac:dyDescent="0.2">
      <c r="O5693" s="134" t="str">
        <f t="shared" si="272"/>
        <v/>
      </c>
      <c r="P5693" s="91" t="str">
        <f t="shared" si="274"/>
        <v/>
      </c>
      <c r="R5693" s="91" t="str">
        <f t="shared" si="273"/>
        <v/>
      </c>
    </row>
    <row r="5694" spans="15:18" x14ac:dyDescent="0.2">
      <c r="O5694" s="134" t="str">
        <f t="shared" si="272"/>
        <v/>
      </c>
      <c r="P5694" s="91" t="str">
        <f t="shared" si="274"/>
        <v/>
      </c>
      <c r="R5694" s="91" t="str">
        <f t="shared" si="273"/>
        <v/>
      </c>
    </row>
    <row r="5695" spans="15:18" x14ac:dyDescent="0.2">
      <c r="O5695" s="134" t="str">
        <f t="shared" si="272"/>
        <v/>
      </c>
      <c r="P5695" s="91" t="str">
        <f t="shared" si="274"/>
        <v/>
      </c>
      <c r="R5695" s="91" t="str">
        <f t="shared" si="273"/>
        <v/>
      </c>
    </row>
    <row r="5696" spans="15:18" x14ac:dyDescent="0.2">
      <c r="O5696" s="134" t="str">
        <f t="shared" si="272"/>
        <v/>
      </c>
      <c r="P5696" s="91" t="str">
        <f t="shared" si="274"/>
        <v/>
      </c>
      <c r="R5696" s="91" t="str">
        <f t="shared" si="273"/>
        <v/>
      </c>
    </row>
    <row r="5697" spans="15:18" x14ac:dyDescent="0.2">
      <c r="O5697" s="134" t="str">
        <f t="shared" si="272"/>
        <v/>
      </c>
      <c r="P5697" s="91" t="str">
        <f t="shared" si="274"/>
        <v/>
      </c>
      <c r="R5697" s="91" t="str">
        <f t="shared" si="273"/>
        <v/>
      </c>
    </row>
    <row r="5698" spans="15:18" x14ac:dyDescent="0.2">
      <c r="O5698" s="134" t="str">
        <f t="shared" si="272"/>
        <v/>
      </c>
      <c r="P5698" s="91" t="str">
        <f t="shared" si="274"/>
        <v/>
      </c>
      <c r="R5698" s="91" t="str">
        <f t="shared" si="273"/>
        <v/>
      </c>
    </row>
    <row r="5699" spans="15:18" x14ac:dyDescent="0.2">
      <c r="O5699" s="134" t="str">
        <f t="shared" ref="O5699:O5762" si="275">IF(A5699="","",1)</f>
        <v/>
      </c>
      <c r="P5699" s="91" t="str">
        <f t="shared" si="274"/>
        <v/>
      </c>
      <c r="R5699" s="91" t="str">
        <f t="shared" ref="R5699:R5762" si="276">IF(S5699="AGENT",2,"")&amp;IF(S5699="CLIENT",1,"")</f>
        <v/>
      </c>
    </row>
    <row r="5700" spans="15:18" x14ac:dyDescent="0.2">
      <c r="O5700" s="134" t="str">
        <f t="shared" si="275"/>
        <v/>
      </c>
      <c r="P5700" s="91" t="str">
        <f t="shared" ref="P5700:P5763" si="277">IF(OR(L5700="TROP CHER ALL IN", L5700="TROP CHER FOB", L5700="TROP CHER FRET", L5700="REP HORS DELAIS", L5700="PDT NON ADAPTE", L5700="CDE ANNULEE", L5700="AUTRE"),1, "")</f>
        <v/>
      </c>
      <c r="R5700" s="91" t="str">
        <f t="shared" si="276"/>
        <v/>
      </c>
    </row>
    <row r="5701" spans="15:18" x14ac:dyDescent="0.2">
      <c r="O5701" s="134" t="str">
        <f t="shared" si="275"/>
        <v/>
      </c>
      <c r="P5701" s="91" t="str">
        <f t="shared" si="277"/>
        <v/>
      </c>
      <c r="R5701" s="91" t="str">
        <f t="shared" si="276"/>
        <v/>
      </c>
    </row>
    <row r="5702" spans="15:18" x14ac:dyDescent="0.2">
      <c r="O5702" s="134" t="str">
        <f t="shared" si="275"/>
        <v/>
      </c>
      <c r="P5702" s="91" t="str">
        <f t="shared" si="277"/>
        <v/>
      </c>
      <c r="R5702" s="91" t="str">
        <f t="shared" si="276"/>
        <v/>
      </c>
    </row>
    <row r="5703" spans="15:18" x14ac:dyDescent="0.2">
      <c r="O5703" s="134" t="str">
        <f t="shared" si="275"/>
        <v/>
      </c>
      <c r="P5703" s="91" t="str">
        <f t="shared" si="277"/>
        <v/>
      </c>
      <c r="R5703" s="91" t="str">
        <f t="shared" si="276"/>
        <v/>
      </c>
    </row>
    <row r="5704" spans="15:18" x14ac:dyDescent="0.2">
      <c r="O5704" s="134" t="str">
        <f t="shared" si="275"/>
        <v/>
      </c>
      <c r="P5704" s="91" t="str">
        <f t="shared" si="277"/>
        <v/>
      </c>
      <c r="R5704" s="91" t="str">
        <f t="shared" si="276"/>
        <v/>
      </c>
    </row>
    <row r="5705" spans="15:18" x14ac:dyDescent="0.2">
      <c r="O5705" s="134" t="str">
        <f t="shared" si="275"/>
        <v/>
      </c>
      <c r="P5705" s="91" t="str">
        <f t="shared" si="277"/>
        <v/>
      </c>
      <c r="R5705" s="91" t="str">
        <f t="shared" si="276"/>
        <v/>
      </c>
    </row>
    <row r="5706" spans="15:18" x14ac:dyDescent="0.2">
      <c r="O5706" s="134" t="str">
        <f t="shared" si="275"/>
        <v/>
      </c>
      <c r="P5706" s="91" t="str">
        <f t="shared" si="277"/>
        <v/>
      </c>
      <c r="R5706" s="91" t="str">
        <f t="shared" si="276"/>
        <v/>
      </c>
    </row>
    <row r="5707" spans="15:18" x14ac:dyDescent="0.2">
      <c r="O5707" s="134" t="str">
        <f t="shared" si="275"/>
        <v/>
      </c>
      <c r="P5707" s="91" t="str">
        <f t="shared" si="277"/>
        <v/>
      </c>
      <c r="R5707" s="91" t="str">
        <f t="shared" si="276"/>
        <v/>
      </c>
    </row>
    <row r="5708" spans="15:18" x14ac:dyDescent="0.2">
      <c r="O5708" s="134" t="str">
        <f t="shared" si="275"/>
        <v/>
      </c>
      <c r="P5708" s="91" t="str">
        <f t="shared" si="277"/>
        <v/>
      </c>
      <c r="R5708" s="91" t="str">
        <f t="shared" si="276"/>
        <v/>
      </c>
    </row>
    <row r="5709" spans="15:18" x14ac:dyDescent="0.2">
      <c r="O5709" s="134" t="str">
        <f t="shared" si="275"/>
        <v/>
      </c>
      <c r="P5709" s="91" t="str">
        <f t="shared" si="277"/>
        <v/>
      </c>
      <c r="R5709" s="91" t="str">
        <f t="shared" si="276"/>
        <v/>
      </c>
    </row>
    <row r="5710" spans="15:18" x14ac:dyDescent="0.2">
      <c r="O5710" s="134" t="str">
        <f t="shared" si="275"/>
        <v/>
      </c>
      <c r="P5710" s="91" t="str">
        <f t="shared" si="277"/>
        <v/>
      </c>
      <c r="R5710" s="91" t="str">
        <f t="shared" si="276"/>
        <v/>
      </c>
    </row>
    <row r="5711" spans="15:18" x14ac:dyDescent="0.2">
      <c r="O5711" s="134" t="str">
        <f t="shared" si="275"/>
        <v/>
      </c>
      <c r="P5711" s="91" t="str">
        <f t="shared" si="277"/>
        <v/>
      </c>
      <c r="R5711" s="91" t="str">
        <f t="shared" si="276"/>
        <v/>
      </c>
    </row>
    <row r="5712" spans="15:18" x14ac:dyDescent="0.2">
      <c r="O5712" s="134" t="str">
        <f t="shared" si="275"/>
        <v/>
      </c>
      <c r="P5712" s="91" t="str">
        <f t="shared" si="277"/>
        <v/>
      </c>
      <c r="R5712" s="91" t="str">
        <f t="shared" si="276"/>
        <v/>
      </c>
    </row>
    <row r="5713" spans="15:18" x14ac:dyDescent="0.2">
      <c r="O5713" s="134" t="str">
        <f t="shared" si="275"/>
        <v/>
      </c>
      <c r="P5713" s="91" t="str">
        <f t="shared" si="277"/>
        <v/>
      </c>
      <c r="R5713" s="91" t="str">
        <f t="shared" si="276"/>
        <v/>
      </c>
    </row>
    <row r="5714" spans="15:18" x14ac:dyDescent="0.2">
      <c r="O5714" s="134" t="str">
        <f t="shared" si="275"/>
        <v/>
      </c>
      <c r="P5714" s="91" t="str">
        <f t="shared" si="277"/>
        <v/>
      </c>
      <c r="R5714" s="91" t="str">
        <f t="shared" si="276"/>
        <v/>
      </c>
    </row>
    <row r="5715" spans="15:18" x14ac:dyDescent="0.2">
      <c r="O5715" s="134" t="str">
        <f t="shared" si="275"/>
        <v/>
      </c>
      <c r="P5715" s="91" t="str">
        <f t="shared" si="277"/>
        <v/>
      </c>
      <c r="R5715" s="91" t="str">
        <f t="shared" si="276"/>
        <v/>
      </c>
    </row>
    <row r="5716" spans="15:18" x14ac:dyDescent="0.2">
      <c r="O5716" s="134" t="str">
        <f t="shared" si="275"/>
        <v/>
      </c>
      <c r="P5716" s="91" t="str">
        <f t="shared" si="277"/>
        <v/>
      </c>
      <c r="R5716" s="91" t="str">
        <f t="shared" si="276"/>
        <v/>
      </c>
    </row>
    <row r="5717" spans="15:18" x14ac:dyDescent="0.2">
      <c r="O5717" s="134" t="str">
        <f t="shared" si="275"/>
        <v/>
      </c>
      <c r="P5717" s="91" t="str">
        <f t="shared" si="277"/>
        <v/>
      </c>
      <c r="R5717" s="91" t="str">
        <f t="shared" si="276"/>
        <v/>
      </c>
    </row>
    <row r="5718" spans="15:18" x14ac:dyDescent="0.2">
      <c r="O5718" s="134" t="str">
        <f t="shared" si="275"/>
        <v/>
      </c>
      <c r="P5718" s="91" t="str">
        <f t="shared" si="277"/>
        <v/>
      </c>
      <c r="R5718" s="91" t="str">
        <f t="shared" si="276"/>
        <v/>
      </c>
    </row>
    <row r="5719" spans="15:18" x14ac:dyDescent="0.2">
      <c r="O5719" s="134" t="str">
        <f t="shared" si="275"/>
        <v/>
      </c>
      <c r="P5719" s="91" t="str">
        <f t="shared" si="277"/>
        <v/>
      </c>
      <c r="R5719" s="91" t="str">
        <f t="shared" si="276"/>
        <v/>
      </c>
    </row>
    <row r="5720" spans="15:18" x14ac:dyDescent="0.2">
      <c r="O5720" s="134" t="str">
        <f t="shared" si="275"/>
        <v/>
      </c>
      <c r="P5720" s="91" t="str">
        <f t="shared" si="277"/>
        <v/>
      </c>
      <c r="R5720" s="91" t="str">
        <f t="shared" si="276"/>
        <v/>
      </c>
    </row>
    <row r="5721" spans="15:18" x14ac:dyDescent="0.2">
      <c r="O5721" s="134" t="str">
        <f t="shared" si="275"/>
        <v/>
      </c>
      <c r="P5721" s="91" t="str">
        <f t="shared" si="277"/>
        <v/>
      </c>
      <c r="R5721" s="91" t="str">
        <f t="shared" si="276"/>
        <v/>
      </c>
    </row>
    <row r="5722" spans="15:18" x14ac:dyDescent="0.2">
      <c r="O5722" s="134" t="str">
        <f t="shared" si="275"/>
        <v/>
      </c>
      <c r="P5722" s="91" t="str">
        <f t="shared" si="277"/>
        <v/>
      </c>
      <c r="R5722" s="91" t="str">
        <f t="shared" si="276"/>
        <v/>
      </c>
    </row>
    <row r="5723" spans="15:18" x14ac:dyDescent="0.2">
      <c r="O5723" s="134" t="str">
        <f t="shared" si="275"/>
        <v/>
      </c>
      <c r="P5723" s="91" t="str">
        <f t="shared" si="277"/>
        <v/>
      </c>
      <c r="R5723" s="91" t="str">
        <f t="shared" si="276"/>
        <v/>
      </c>
    </row>
    <row r="5724" spans="15:18" x14ac:dyDescent="0.2">
      <c r="O5724" s="134" t="str">
        <f t="shared" si="275"/>
        <v/>
      </c>
      <c r="P5724" s="91" t="str">
        <f t="shared" si="277"/>
        <v/>
      </c>
      <c r="R5724" s="91" t="str">
        <f t="shared" si="276"/>
        <v/>
      </c>
    </row>
    <row r="5725" spans="15:18" x14ac:dyDescent="0.2">
      <c r="O5725" s="134" t="str">
        <f t="shared" si="275"/>
        <v/>
      </c>
      <c r="P5725" s="91" t="str">
        <f t="shared" si="277"/>
        <v/>
      </c>
      <c r="R5725" s="91" t="str">
        <f t="shared" si="276"/>
        <v/>
      </c>
    </row>
    <row r="5726" spans="15:18" x14ac:dyDescent="0.2">
      <c r="O5726" s="134" t="str">
        <f t="shared" si="275"/>
        <v/>
      </c>
      <c r="P5726" s="91" t="str">
        <f t="shared" si="277"/>
        <v/>
      </c>
      <c r="R5726" s="91" t="str">
        <f t="shared" si="276"/>
        <v/>
      </c>
    </row>
    <row r="5727" spans="15:18" x14ac:dyDescent="0.2">
      <c r="O5727" s="134" t="str">
        <f t="shared" si="275"/>
        <v/>
      </c>
      <c r="P5727" s="91" t="str">
        <f t="shared" si="277"/>
        <v/>
      </c>
      <c r="R5727" s="91" t="str">
        <f t="shared" si="276"/>
        <v/>
      </c>
    </row>
    <row r="5728" spans="15:18" x14ac:dyDescent="0.2">
      <c r="O5728" s="134" t="str">
        <f t="shared" si="275"/>
        <v/>
      </c>
      <c r="P5728" s="91" t="str">
        <f t="shared" si="277"/>
        <v/>
      </c>
      <c r="R5728" s="91" t="str">
        <f t="shared" si="276"/>
        <v/>
      </c>
    </row>
    <row r="5729" spans="15:18" x14ac:dyDescent="0.2">
      <c r="O5729" s="134" t="str">
        <f t="shared" si="275"/>
        <v/>
      </c>
      <c r="P5729" s="91" t="str">
        <f t="shared" si="277"/>
        <v/>
      </c>
      <c r="R5729" s="91" t="str">
        <f t="shared" si="276"/>
        <v/>
      </c>
    </row>
    <row r="5730" spans="15:18" x14ac:dyDescent="0.2">
      <c r="O5730" s="134" t="str">
        <f t="shared" si="275"/>
        <v/>
      </c>
      <c r="P5730" s="91" t="str">
        <f t="shared" si="277"/>
        <v/>
      </c>
      <c r="R5730" s="91" t="str">
        <f t="shared" si="276"/>
        <v/>
      </c>
    </row>
    <row r="5731" spans="15:18" x14ac:dyDescent="0.2">
      <c r="O5731" s="134" t="str">
        <f t="shared" si="275"/>
        <v/>
      </c>
      <c r="P5731" s="91" t="str">
        <f t="shared" si="277"/>
        <v/>
      </c>
      <c r="R5731" s="91" t="str">
        <f t="shared" si="276"/>
        <v/>
      </c>
    </row>
    <row r="5732" spans="15:18" x14ac:dyDescent="0.2">
      <c r="O5732" s="134" t="str">
        <f t="shared" si="275"/>
        <v/>
      </c>
      <c r="P5732" s="91" t="str">
        <f t="shared" si="277"/>
        <v/>
      </c>
      <c r="R5732" s="91" t="str">
        <f t="shared" si="276"/>
        <v/>
      </c>
    </row>
    <row r="5733" spans="15:18" x14ac:dyDescent="0.2">
      <c r="O5733" s="134" t="str">
        <f t="shared" si="275"/>
        <v/>
      </c>
      <c r="P5733" s="91" t="str">
        <f t="shared" si="277"/>
        <v/>
      </c>
      <c r="R5733" s="91" t="str">
        <f t="shared" si="276"/>
        <v/>
      </c>
    </row>
    <row r="5734" spans="15:18" x14ac:dyDescent="0.2">
      <c r="O5734" s="134" t="str">
        <f t="shared" si="275"/>
        <v/>
      </c>
      <c r="P5734" s="91" t="str">
        <f t="shared" si="277"/>
        <v/>
      </c>
      <c r="R5734" s="91" t="str">
        <f t="shared" si="276"/>
        <v/>
      </c>
    </row>
    <row r="5735" spans="15:18" x14ac:dyDescent="0.2">
      <c r="O5735" s="134" t="str">
        <f t="shared" si="275"/>
        <v/>
      </c>
      <c r="P5735" s="91" t="str">
        <f t="shared" si="277"/>
        <v/>
      </c>
      <c r="R5735" s="91" t="str">
        <f t="shared" si="276"/>
        <v/>
      </c>
    </row>
    <row r="5736" spans="15:18" x14ac:dyDescent="0.2">
      <c r="O5736" s="134" t="str">
        <f t="shared" si="275"/>
        <v/>
      </c>
      <c r="P5736" s="91" t="str">
        <f t="shared" si="277"/>
        <v/>
      </c>
      <c r="R5736" s="91" t="str">
        <f t="shared" si="276"/>
        <v/>
      </c>
    </row>
    <row r="5737" spans="15:18" x14ac:dyDescent="0.2">
      <c r="O5737" s="134" t="str">
        <f t="shared" si="275"/>
        <v/>
      </c>
      <c r="P5737" s="91" t="str">
        <f t="shared" si="277"/>
        <v/>
      </c>
      <c r="R5737" s="91" t="str">
        <f t="shared" si="276"/>
        <v/>
      </c>
    </row>
    <row r="5738" spans="15:18" x14ac:dyDescent="0.2">
      <c r="O5738" s="134" t="str">
        <f t="shared" si="275"/>
        <v/>
      </c>
      <c r="P5738" s="91" t="str">
        <f t="shared" si="277"/>
        <v/>
      </c>
      <c r="R5738" s="91" t="str">
        <f t="shared" si="276"/>
        <v/>
      </c>
    </row>
    <row r="5739" spans="15:18" x14ac:dyDescent="0.2">
      <c r="O5739" s="134" t="str">
        <f t="shared" si="275"/>
        <v/>
      </c>
      <c r="P5739" s="91" t="str">
        <f t="shared" si="277"/>
        <v/>
      </c>
      <c r="R5739" s="91" t="str">
        <f t="shared" si="276"/>
        <v/>
      </c>
    </row>
    <row r="5740" spans="15:18" x14ac:dyDescent="0.2">
      <c r="O5740" s="134" t="str">
        <f t="shared" si="275"/>
        <v/>
      </c>
      <c r="P5740" s="91" t="str">
        <f t="shared" si="277"/>
        <v/>
      </c>
      <c r="R5740" s="91" t="str">
        <f t="shared" si="276"/>
        <v/>
      </c>
    </row>
    <row r="5741" spans="15:18" x14ac:dyDescent="0.2">
      <c r="O5741" s="134" t="str">
        <f t="shared" si="275"/>
        <v/>
      </c>
      <c r="P5741" s="91" t="str">
        <f t="shared" si="277"/>
        <v/>
      </c>
      <c r="R5741" s="91" t="str">
        <f t="shared" si="276"/>
        <v/>
      </c>
    </row>
    <row r="5742" spans="15:18" x14ac:dyDescent="0.2">
      <c r="O5742" s="134" t="str">
        <f t="shared" si="275"/>
        <v/>
      </c>
      <c r="P5742" s="91" t="str">
        <f t="shared" si="277"/>
        <v/>
      </c>
      <c r="R5742" s="91" t="str">
        <f t="shared" si="276"/>
        <v/>
      </c>
    </row>
    <row r="5743" spans="15:18" x14ac:dyDescent="0.2">
      <c r="O5743" s="134" t="str">
        <f t="shared" si="275"/>
        <v/>
      </c>
      <c r="P5743" s="91" t="str">
        <f t="shared" si="277"/>
        <v/>
      </c>
      <c r="R5743" s="91" t="str">
        <f t="shared" si="276"/>
        <v/>
      </c>
    </row>
    <row r="5744" spans="15:18" x14ac:dyDescent="0.2">
      <c r="O5744" s="134" t="str">
        <f t="shared" si="275"/>
        <v/>
      </c>
      <c r="P5744" s="91" t="str">
        <f t="shared" si="277"/>
        <v/>
      </c>
      <c r="R5744" s="91" t="str">
        <f t="shared" si="276"/>
        <v/>
      </c>
    </row>
    <row r="5745" spans="15:18" x14ac:dyDescent="0.2">
      <c r="O5745" s="134" t="str">
        <f t="shared" si="275"/>
        <v/>
      </c>
      <c r="P5745" s="91" t="str">
        <f t="shared" si="277"/>
        <v/>
      </c>
      <c r="R5745" s="91" t="str">
        <f t="shared" si="276"/>
        <v/>
      </c>
    </row>
    <row r="5746" spans="15:18" x14ac:dyDescent="0.2">
      <c r="O5746" s="134" t="str">
        <f t="shared" si="275"/>
        <v/>
      </c>
      <c r="P5746" s="91" t="str">
        <f t="shared" si="277"/>
        <v/>
      </c>
      <c r="R5746" s="91" t="str">
        <f t="shared" si="276"/>
        <v/>
      </c>
    </row>
    <row r="5747" spans="15:18" x14ac:dyDescent="0.2">
      <c r="O5747" s="134" t="str">
        <f t="shared" si="275"/>
        <v/>
      </c>
      <c r="P5747" s="91" t="str">
        <f t="shared" si="277"/>
        <v/>
      </c>
      <c r="R5747" s="91" t="str">
        <f t="shared" si="276"/>
        <v/>
      </c>
    </row>
    <row r="5748" spans="15:18" x14ac:dyDescent="0.2">
      <c r="O5748" s="134" t="str">
        <f t="shared" si="275"/>
        <v/>
      </c>
      <c r="P5748" s="91" t="str">
        <f t="shared" si="277"/>
        <v/>
      </c>
      <c r="R5748" s="91" t="str">
        <f t="shared" si="276"/>
        <v/>
      </c>
    </row>
    <row r="5749" spans="15:18" x14ac:dyDescent="0.2">
      <c r="O5749" s="134" t="str">
        <f t="shared" si="275"/>
        <v/>
      </c>
      <c r="P5749" s="91" t="str">
        <f t="shared" si="277"/>
        <v/>
      </c>
      <c r="R5749" s="91" t="str">
        <f t="shared" si="276"/>
        <v/>
      </c>
    </row>
    <row r="5750" spans="15:18" x14ac:dyDescent="0.2">
      <c r="O5750" s="134" t="str">
        <f t="shared" si="275"/>
        <v/>
      </c>
      <c r="P5750" s="91" t="str">
        <f t="shared" si="277"/>
        <v/>
      </c>
      <c r="R5750" s="91" t="str">
        <f t="shared" si="276"/>
        <v/>
      </c>
    </row>
    <row r="5751" spans="15:18" x14ac:dyDescent="0.2">
      <c r="O5751" s="134" t="str">
        <f t="shared" si="275"/>
        <v/>
      </c>
      <c r="P5751" s="91" t="str">
        <f t="shared" si="277"/>
        <v/>
      </c>
      <c r="R5751" s="91" t="str">
        <f t="shared" si="276"/>
        <v/>
      </c>
    </row>
    <row r="5752" spans="15:18" x14ac:dyDescent="0.2">
      <c r="O5752" s="134" t="str">
        <f t="shared" si="275"/>
        <v/>
      </c>
      <c r="P5752" s="91" t="str">
        <f t="shared" si="277"/>
        <v/>
      </c>
      <c r="R5752" s="91" t="str">
        <f t="shared" si="276"/>
        <v/>
      </c>
    </row>
    <row r="5753" spans="15:18" x14ac:dyDescent="0.2">
      <c r="O5753" s="134" t="str">
        <f t="shared" si="275"/>
        <v/>
      </c>
      <c r="P5753" s="91" t="str">
        <f t="shared" si="277"/>
        <v/>
      </c>
      <c r="R5753" s="91" t="str">
        <f t="shared" si="276"/>
        <v/>
      </c>
    </row>
    <row r="5754" spans="15:18" x14ac:dyDescent="0.2">
      <c r="O5754" s="134" t="str">
        <f t="shared" si="275"/>
        <v/>
      </c>
      <c r="P5754" s="91" t="str">
        <f t="shared" si="277"/>
        <v/>
      </c>
      <c r="R5754" s="91" t="str">
        <f t="shared" si="276"/>
        <v/>
      </c>
    </row>
    <row r="5755" spans="15:18" x14ac:dyDescent="0.2">
      <c r="O5755" s="134" t="str">
        <f t="shared" si="275"/>
        <v/>
      </c>
      <c r="P5755" s="91" t="str">
        <f t="shared" si="277"/>
        <v/>
      </c>
      <c r="R5755" s="91" t="str">
        <f t="shared" si="276"/>
        <v/>
      </c>
    </row>
    <row r="5756" spans="15:18" x14ac:dyDescent="0.2">
      <c r="O5756" s="134" t="str">
        <f t="shared" si="275"/>
        <v/>
      </c>
      <c r="P5756" s="91" t="str">
        <f t="shared" si="277"/>
        <v/>
      </c>
      <c r="R5756" s="91" t="str">
        <f t="shared" si="276"/>
        <v/>
      </c>
    </row>
    <row r="5757" spans="15:18" x14ac:dyDescent="0.2">
      <c r="O5757" s="134" t="str">
        <f t="shared" si="275"/>
        <v/>
      </c>
      <c r="P5757" s="91" t="str">
        <f t="shared" si="277"/>
        <v/>
      </c>
      <c r="R5757" s="91" t="str">
        <f t="shared" si="276"/>
        <v/>
      </c>
    </row>
    <row r="5758" spans="15:18" x14ac:dyDescent="0.2">
      <c r="O5758" s="134" t="str">
        <f t="shared" si="275"/>
        <v/>
      </c>
      <c r="P5758" s="91" t="str">
        <f t="shared" si="277"/>
        <v/>
      </c>
      <c r="R5758" s="91" t="str">
        <f t="shared" si="276"/>
        <v/>
      </c>
    </row>
    <row r="5759" spans="15:18" x14ac:dyDescent="0.2">
      <c r="O5759" s="134" t="str">
        <f t="shared" si="275"/>
        <v/>
      </c>
      <c r="P5759" s="91" t="str">
        <f t="shared" si="277"/>
        <v/>
      </c>
      <c r="R5759" s="91" t="str">
        <f t="shared" si="276"/>
        <v/>
      </c>
    </row>
    <row r="5760" spans="15:18" x14ac:dyDescent="0.2">
      <c r="O5760" s="134" t="str">
        <f t="shared" si="275"/>
        <v/>
      </c>
      <c r="P5760" s="91" t="str">
        <f t="shared" si="277"/>
        <v/>
      </c>
      <c r="R5760" s="91" t="str">
        <f t="shared" si="276"/>
        <v/>
      </c>
    </row>
    <row r="5761" spans="15:18" x14ac:dyDescent="0.2">
      <c r="O5761" s="134" t="str">
        <f t="shared" si="275"/>
        <v/>
      </c>
      <c r="P5761" s="91" t="str">
        <f t="shared" si="277"/>
        <v/>
      </c>
      <c r="R5761" s="91" t="str">
        <f t="shared" si="276"/>
        <v/>
      </c>
    </row>
    <row r="5762" spans="15:18" x14ac:dyDescent="0.2">
      <c r="O5762" s="134" t="str">
        <f t="shared" si="275"/>
        <v/>
      </c>
      <c r="P5762" s="91" t="str">
        <f t="shared" si="277"/>
        <v/>
      </c>
      <c r="R5762" s="91" t="str">
        <f t="shared" si="276"/>
        <v/>
      </c>
    </row>
    <row r="5763" spans="15:18" x14ac:dyDescent="0.2">
      <c r="O5763" s="134" t="str">
        <f t="shared" ref="O5763:O5826" si="278">IF(A5763="","",1)</f>
        <v/>
      </c>
      <c r="P5763" s="91" t="str">
        <f t="shared" si="277"/>
        <v/>
      </c>
      <c r="R5763" s="91" t="str">
        <f t="shared" ref="R5763:R5826" si="279">IF(S5763="AGENT",2,"")&amp;IF(S5763="CLIENT",1,"")</f>
        <v/>
      </c>
    </row>
    <row r="5764" spans="15:18" x14ac:dyDescent="0.2">
      <c r="O5764" s="134" t="str">
        <f t="shared" si="278"/>
        <v/>
      </c>
      <c r="P5764" s="91" t="str">
        <f t="shared" ref="P5764:P5827" si="280">IF(OR(L5764="TROP CHER ALL IN", L5764="TROP CHER FOB", L5764="TROP CHER FRET", L5764="REP HORS DELAIS", L5764="PDT NON ADAPTE", L5764="CDE ANNULEE", L5764="AUTRE"),1, "")</f>
        <v/>
      </c>
      <c r="R5764" s="91" t="str">
        <f t="shared" si="279"/>
        <v/>
      </c>
    </row>
    <row r="5765" spans="15:18" x14ac:dyDescent="0.2">
      <c r="O5765" s="134" t="str">
        <f t="shared" si="278"/>
        <v/>
      </c>
      <c r="P5765" s="91" t="str">
        <f t="shared" si="280"/>
        <v/>
      </c>
      <c r="R5765" s="91" t="str">
        <f t="shared" si="279"/>
        <v/>
      </c>
    </row>
    <row r="5766" spans="15:18" x14ac:dyDescent="0.2">
      <c r="O5766" s="134" t="str">
        <f t="shared" si="278"/>
        <v/>
      </c>
      <c r="P5766" s="91" t="str">
        <f t="shared" si="280"/>
        <v/>
      </c>
      <c r="R5766" s="91" t="str">
        <f t="shared" si="279"/>
        <v/>
      </c>
    </row>
    <row r="5767" spans="15:18" x14ac:dyDescent="0.2">
      <c r="O5767" s="134" t="str">
        <f t="shared" si="278"/>
        <v/>
      </c>
      <c r="P5767" s="91" t="str">
        <f t="shared" si="280"/>
        <v/>
      </c>
      <c r="R5767" s="91" t="str">
        <f t="shared" si="279"/>
        <v/>
      </c>
    </row>
    <row r="5768" spans="15:18" x14ac:dyDescent="0.2">
      <c r="O5768" s="134" t="str">
        <f t="shared" si="278"/>
        <v/>
      </c>
      <c r="P5768" s="91" t="str">
        <f t="shared" si="280"/>
        <v/>
      </c>
      <c r="R5768" s="91" t="str">
        <f t="shared" si="279"/>
        <v/>
      </c>
    </row>
    <row r="5769" spans="15:18" x14ac:dyDescent="0.2">
      <c r="O5769" s="134" t="str">
        <f t="shared" si="278"/>
        <v/>
      </c>
      <c r="P5769" s="91" t="str">
        <f t="shared" si="280"/>
        <v/>
      </c>
      <c r="R5769" s="91" t="str">
        <f t="shared" si="279"/>
        <v/>
      </c>
    </row>
    <row r="5770" spans="15:18" x14ac:dyDescent="0.2">
      <c r="O5770" s="134" t="str">
        <f t="shared" si="278"/>
        <v/>
      </c>
      <c r="P5770" s="91" t="str">
        <f t="shared" si="280"/>
        <v/>
      </c>
      <c r="R5770" s="91" t="str">
        <f t="shared" si="279"/>
        <v/>
      </c>
    </row>
    <row r="5771" spans="15:18" x14ac:dyDescent="0.2">
      <c r="O5771" s="134" t="str">
        <f t="shared" si="278"/>
        <v/>
      </c>
      <c r="P5771" s="91" t="str">
        <f t="shared" si="280"/>
        <v/>
      </c>
      <c r="R5771" s="91" t="str">
        <f t="shared" si="279"/>
        <v/>
      </c>
    </row>
    <row r="5772" spans="15:18" x14ac:dyDescent="0.2">
      <c r="O5772" s="134" t="str">
        <f t="shared" si="278"/>
        <v/>
      </c>
      <c r="P5772" s="91" t="str">
        <f t="shared" si="280"/>
        <v/>
      </c>
      <c r="R5772" s="91" t="str">
        <f t="shared" si="279"/>
        <v/>
      </c>
    </row>
    <row r="5773" spans="15:18" x14ac:dyDescent="0.2">
      <c r="O5773" s="134" t="str">
        <f t="shared" si="278"/>
        <v/>
      </c>
      <c r="P5773" s="91" t="str">
        <f t="shared" si="280"/>
        <v/>
      </c>
      <c r="R5773" s="91" t="str">
        <f t="shared" si="279"/>
        <v/>
      </c>
    </row>
    <row r="5774" spans="15:18" x14ac:dyDescent="0.2">
      <c r="O5774" s="134" t="str">
        <f t="shared" si="278"/>
        <v/>
      </c>
      <c r="P5774" s="91" t="str">
        <f t="shared" si="280"/>
        <v/>
      </c>
      <c r="R5774" s="91" t="str">
        <f t="shared" si="279"/>
        <v/>
      </c>
    </row>
    <row r="5775" spans="15:18" x14ac:dyDescent="0.2">
      <c r="O5775" s="134" t="str">
        <f t="shared" si="278"/>
        <v/>
      </c>
      <c r="P5775" s="91" t="str">
        <f t="shared" si="280"/>
        <v/>
      </c>
      <c r="R5775" s="91" t="str">
        <f t="shared" si="279"/>
        <v/>
      </c>
    </row>
    <row r="5776" spans="15:18" x14ac:dyDescent="0.2">
      <c r="O5776" s="134" t="str">
        <f t="shared" si="278"/>
        <v/>
      </c>
      <c r="P5776" s="91" t="str">
        <f t="shared" si="280"/>
        <v/>
      </c>
      <c r="R5776" s="91" t="str">
        <f t="shared" si="279"/>
        <v/>
      </c>
    </row>
    <row r="5777" spans="15:18" x14ac:dyDescent="0.2">
      <c r="O5777" s="134" t="str">
        <f t="shared" si="278"/>
        <v/>
      </c>
      <c r="P5777" s="91" t="str">
        <f t="shared" si="280"/>
        <v/>
      </c>
      <c r="R5777" s="91" t="str">
        <f t="shared" si="279"/>
        <v/>
      </c>
    </row>
    <row r="5778" spans="15:18" x14ac:dyDescent="0.2">
      <c r="O5778" s="134" t="str">
        <f t="shared" si="278"/>
        <v/>
      </c>
      <c r="P5778" s="91" t="str">
        <f t="shared" si="280"/>
        <v/>
      </c>
      <c r="R5778" s="91" t="str">
        <f t="shared" si="279"/>
        <v/>
      </c>
    </row>
    <row r="5779" spans="15:18" x14ac:dyDescent="0.2">
      <c r="O5779" s="134" t="str">
        <f t="shared" si="278"/>
        <v/>
      </c>
      <c r="P5779" s="91" t="str">
        <f t="shared" si="280"/>
        <v/>
      </c>
      <c r="R5779" s="91" t="str">
        <f t="shared" si="279"/>
        <v/>
      </c>
    </row>
    <row r="5780" spans="15:18" x14ac:dyDescent="0.2">
      <c r="O5780" s="134" t="str">
        <f t="shared" si="278"/>
        <v/>
      </c>
      <c r="P5780" s="91" t="str">
        <f t="shared" si="280"/>
        <v/>
      </c>
      <c r="R5780" s="91" t="str">
        <f t="shared" si="279"/>
        <v/>
      </c>
    </row>
    <row r="5781" spans="15:18" x14ac:dyDescent="0.2">
      <c r="O5781" s="134" t="str">
        <f t="shared" si="278"/>
        <v/>
      </c>
      <c r="P5781" s="91" t="str">
        <f t="shared" si="280"/>
        <v/>
      </c>
      <c r="R5781" s="91" t="str">
        <f t="shared" si="279"/>
        <v/>
      </c>
    </row>
    <row r="5782" spans="15:18" x14ac:dyDescent="0.2">
      <c r="O5782" s="134" t="str">
        <f t="shared" si="278"/>
        <v/>
      </c>
      <c r="P5782" s="91" t="str">
        <f t="shared" si="280"/>
        <v/>
      </c>
      <c r="R5782" s="91" t="str">
        <f t="shared" si="279"/>
        <v/>
      </c>
    </row>
    <row r="5783" spans="15:18" x14ac:dyDescent="0.2">
      <c r="O5783" s="134" t="str">
        <f t="shared" si="278"/>
        <v/>
      </c>
      <c r="P5783" s="91" t="str">
        <f t="shared" si="280"/>
        <v/>
      </c>
      <c r="R5783" s="91" t="str">
        <f t="shared" si="279"/>
        <v/>
      </c>
    </row>
    <row r="5784" spans="15:18" x14ac:dyDescent="0.2">
      <c r="O5784" s="134" t="str">
        <f t="shared" si="278"/>
        <v/>
      </c>
      <c r="P5784" s="91" t="str">
        <f t="shared" si="280"/>
        <v/>
      </c>
      <c r="R5784" s="91" t="str">
        <f t="shared" si="279"/>
        <v/>
      </c>
    </row>
    <row r="5785" spans="15:18" x14ac:dyDescent="0.2">
      <c r="O5785" s="134" t="str">
        <f t="shared" si="278"/>
        <v/>
      </c>
      <c r="P5785" s="91" t="str">
        <f t="shared" si="280"/>
        <v/>
      </c>
      <c r="R5785" s="91" t="str">
        <f t="shared" si="279"/>
        <v/>
      </c>
    </row>
    <row r="5786" spans="15:18" x14ac:dyDescent="0.2">
      <c r="O5786" s="134" t="str">
        <f t="shared" si="278"/>
        <v/>
      </c>
      <c r="P5786" s="91" t="str">
        <f t="shared" si="280"/>
        <v/>
      </c>
      <c r="R5786" s="91" t="str">
        <f t="shared" si="279"/>
        <v/>
      </c>
    </row>
    <row r="5787" spans="15:18" x14ac:dyDescent="0.2">
      <c r="O5787" s="134" t="str">
        <f t="shared" si="278"/>
        <v/>
      </c>
      <c r="P5787" s="91" t="str">
        <f t="shared" si="280"/>
        <v/>
      </c>
      <c r="R5787" s="91" t="str">
        <f t="shared" si="279"/>
        <v/>
      </c>
    </row>
    <row r="5788" spans="15:18" x14ac:dyDescent="0.2">
      <c r="O5788" s="134" t="str">
        <f t="shared" si="278"/>
        <v/>
      </c>
      <c r="P5788" s="91" t="str">
        <f t="shared" si="280"/>
        <v/>
      </c>
      <c r="R5788" s="91" t="str">
        <f t="shared" si="279"/>
        <v/>
      </c>
    </row>
    <row r="5789" spans="15:18" x14ac:dyDescent="0.2">
      <c r="O5789" s="134" t="str">
        <f t="shared" si="278"/>
        <v/>
      </c>
      <c r="P5789" s="91" t="str">
        <f t="shared" si="280"/>
        <v/>
      </c>
      <c r="R5789" s="91" t="str">
        <f t="shared" si="279"/>
        <v/>
      </c>
    </row>
    <row r="5790" spans="15:18" x14ac:dyDescent="0.2">
      <c r="O5790" s="134" t="str">
        <f t="shared" si="278"/>
        <v/>
      </c>
      <c r="P5790" s="91" t="str">
        <f t="shared" si="280"/>
        <v/>
      </c>
      <c r="R5790" s="91" t="str">
        <f t="shared" si="279"/>
        <v/>
      </c>
    </row>
    <row r="5791" spans="15:18" x14ac:dyDescent="0.2">
      <c r="O5791" s="134" t="str">
        <f t="shared" si="278"/>
        <v/>
      </c>
      <c r="P5791" s="91" t="str">
        <f t="shared" si="280"/>
        <v/>
      </c>
      <c r="R5791" s="91" t="str">
        <f t="shared" si="279"/>
        <v/>
      </c>
    </row>
    <row r="5792" spans="15:18" x14ac:dyDescent="0.2">
      <c r="O5792" s="134" t="str">
        <f t="shared" si="278"/>
        <v/>
      </c>
      <c r="P5792" s="91" t="str">
        <f t="shared" si="280"/>
        <v/>
      </c>
      <c r="R5792" s="91" t="str">
        <f t="shared" si="279"/>
        <v/>
      </c>
    </row>
    <row r="5793" spans="15:18" x14ac:dyDescent="0.2">
      <c r="O5793" s="134" t="str">
        <f t="shared" si="278"/>
        <v/>
      </c>
      <c r="P5793" s="91" t="str">
        <f t="shared" si="280"/>
        <v/>
      </c>
      <c r="R5793" s="91" t="str">
        <f t="shared" si="279"/>
        <v/>
      </c>
    </row>
    <row r="5794" spans="15:18" x14ac:dyDescent="0.2">
      <c r="O5794" s="134" t="str">
        <f t="shared" si="278"/>
        <v/>
      </c>
      <c r="P5794" s="91" t="str">
        <f t="shared" si="280"/>
        <v/>
      </c>
      <c r="R5794" s="91" t="str">
        <f t="shared" si="279"/>
        <v/>
      </c>
    </row>
    <row r="5795" spans="15:18" x14ac:dyDescent="0.2">
      <c r="O5795" s="134" t="str">
        <f t="shared" si="278"/>
        <v/>
      </c>
      <c r="P5795" s="91" t="str">
        <f t="shared" si="280"/>
        <v/>
      </c>
      <c r="R5795" s="91" t="str">
        <f t="shared" si="279"/>
        <v/>
      </c>
    </row>
    <row r="5796" spans="15:18" x14ac:dyDescent="0.2">
      <c r="O5796" s="134" t="str">
        <f t="shared" si="278"/>
        <v/>
      </c>
      <c r="P5796" s="91" t="str">
        <f t="shared" si="280"/>
        <v/>
      </c>
      <c r="R5796" s="91" t="str">
        <f t="shared" si="279"/>
        <v/>
      </c>
    </row>
    <row r="5797" spans="15:18" x14ac:dyDescent="0.2">
      <c r="O5797" s="134" t="str">
        <f t="shared" si="278"/>
        <v/>
      </c>
      <c r="P5797" s="91" t="str">
        <f t="shared" si="280"/>
        <v/>
      </c>
      <c r="R5797" s="91" t="str">
        <f t="shared" si="279"/>
        <v/>
      </c>
    </row>
    <row r="5798" spans="15:18" x14ac:dyDescent="0.2">
      <c r="O5798" s="134" t="str">
        <f t="shared" si="278"/>
        <v/>
      </c>
      <c r="P5798" s="91" t="str">
        <f t="shared" si="280"/>
        <v/>
      </c>
      <c r="R5798" s="91" t="str">
        <f t="shared" si="279"/>
        <v/>
      </c>
    </row>
    <row r="5799" spans="15:18" x14ac:dyDescent="0.2">
      <c r="O5799" s="134" t="str">
        <f t="shared" si="278"/>
        <v/>
      </c>
      <c r="P5799" s="91" t="str">
        <f t="shared" si="280"/>
        <v/>
      </c>
      <c r="R5799" s="91" t="str">
        <f t="shared" si="279"/>
        <v/>
      </c>
    </row>
    <row r="5800" spans="15:18" x14ac:dyDescent="0.2">
      <c r="O5800" s="134" t="str">
        <f t="shared" si="278"/>
        <v/>
      </c>
      <c r="P5800" s="91" t="str">
        <f t="shared" si="280"/>
        <v/>
      </c>
      <c r="R5800" s="91" t="str">
        <f t="shared" si="279"/>
        <v/>
      </c>
    </row>
    <row r="5801" spans="15:18" x14ac:dyDescent="0.2">
      <c r="O5801" s="134" t="str">
        <f t="shared" si="278"/>
        <v/>
      </c>
      <c r="P5801" s="91" t="str">
        <f t="shared" si="280"/>
        <v/>
      </c>
      <c r="R5801" s="91" t="str">
        <f t="shared" si="279"/>
        <v/>
      </c>
    </row>
    <row r="5802" spans="15:18" x14ac:dyDescent="0.2">
      <c r="O5802" s="134" t="str">
        <f t="shared" si="278"/>
        <v/>
      </c>
      <c r="P5802" s="91" t="str">
        <f t="shared" si="280"/>
        <v/>
      </c>
      <c r="R5802" s="91" t="str">
        <f t="shared" si="279"/>
        <v/>
      </c>
    </row>
    <row r="5803" spans="15:18" x14ac:dyDescent="0.2">
      <c r="O5803" s="134" t="str">
        <f t="shared" si="278"/>
        <v/>
      </c>
      <c r="P5803" s="91" t="str">
        <f t="shared" si="280"/>
        <v/>
      </c>
      <c r="R5803" s="91" t="str">
        <f t="shared" si="279"/>
        <v/>
      </c>
    </row>
    <row r="5804" spans="15:18" x14ac:dyDescent="0.2">
      <c r="O5804" s="134" t="str">
        <f t="shared" si="278"/>
        <v/>
      </c>
      <c r="P5804" s="91" t="str">
        <f t="shared" si="280"/>
        <v/>
      </c>
      <c r="R5804" s="91" t="str">
        <f t="shared" si="279"/>
        <v/>
      </c>
    </row>
    <row r="5805" spans="15:18" x14ac:dyDescent="0.2">
      <c r="O5805" s="134" t="str">
        <f t="shared" si="278"/>
        <v/>
      </c>
      <c r="P5805" s="91" t="str">
        <f t="shared" si="280"/>
        <v/>
      </c>
      <c r="R5805" s="91" t="str">
        <f t="shared" si="279"/>
        <v/>
      </c>
    </row>
    <row r="5806" spans="15:18" x14ac:dyDescent="0.2">
      <c r="O5806" s="134" t="str">
        <f t="shared" si="278"/>
        <v/>
      </c>
      <c r="P5806" s="91" t="str">
        <f t="shared" si="280"/>
        <v/>
      </c>
      <c r="R5806" s="91" t="str">
        <f t="shared" si="279"/>
        <v/>
      </c>
    </row>
    <row r="5807" spans="15:18" x14ac:dyDescent="0.2">
      <c r="O5807" s="134" t="str">
        <f t="shared" si="278"/>
        <v/>
      </c>
      <c r="P5807" s="91" t="str">
        <f t="shared" si="280"/>
        <v/>
      </c>
      <c r="R5807" s="91" t="str">
        <f t="shared" si="279"/>
        <v/>
      </c>
    </row>
    <row r="5808" spans="15:18" x14ac:dyDescent="0.2">
      <c r="O5808" s="134" t="str">
        <f t="shared" si="278"/>
        <v/>
      </c>
      <c r="P5808" s="91" t="str">
        <f t="shared" si="280"/>
        <v/>
      </c>
      <c r="R5808" s="91" t="str">
        <f t="shared" si="279"/>
        <v/>
      </c>
    </row>
    <row r="5809" spans="15:18" x14ac:dyDescent="0.2">
      <c r="O5809" s="134" t="str">
        <f t="shared" si="278"/>
        <v/>
      </c>
      <c r="P5809" s="91" t="str">
        <f t="shared" si="280"/>
        <v/>
      </c>
      <c r="R5809" s="91" t="str">
        <f t="shared" si="279"/>
        <v/>
      </c>
    </row>
    <row r="5810" spans="15:18" x14ac:dyDescent="0.2">
      <c r="O5810" s="134" t="str">
        <f t="shared" si="278"/>
        <v/>
      </c>
      <c r="P5810" s="91" t="str">
        <f t="shared" si="280"/>
        <v/>
      </c>
      <c r="R5810" s="91" t="str">
        <f t="shared" si="279"/>
        <v/>
      </c>
    </row>
    <row r="5811" spans="15:18" x14ac:dyDescent="0.2">
      <c r="O5811" s="134" t="str">
        <f t="shared" si="278"/>
        <v/>
      </c>
      <c r="P5811" s="91" t="str">
        <f t="shared" si="280"/>
        <v/>
      </c>
      <c r="R5811" s="91" t="str">
        <f t="shared" si="279"/>
        <v/>
      </c>
    </row>
    <row r="5812" spans="15:18" x14ac:dyDescent="0.2">
      <c r="O5812" s="134" t="str">
        <f t="shared" si="278"/>
        <v/>
      </c>
      <c r="P5812" s="91" t="str">
        <f t="shared" si="280"/>
        <v/>
      </c>
      <c r="R5812" s="91" t="str">
        <f t="shared" si="279"/>
        <v/>
      </c>
    </row>
    <row r="5813" spans="15:18" x14ac:dyDescent="0.2">
      <c r="O5813" s="134" t="str">
        <f t="shared" si="278"/>
        <v/>
      </c>
      <c r="P5813" s="91" t="str">
        <f t="shared" si="280"/>
        <v/>
      </c>
      <c r="R5813" s="91" t="str">
        <f t="shared" si="279"/>
        <v/>
      </c>
    </row>
    <row r="5814" spans="15:18" x14ac:dyDescent="0.2">
      <c r="O5814" s="134" t="str">
        <f t="shared" si="278"/>
        <v/>
      </c>
      <c r="P5814" s="91" t="str">
        <f t="shared" si="280"/>
        <v/>
      </c>
      <c r="R5814" s="91" t="str">
        <f t="shared" si="279"/>
        <v/>
      </c>
    </row>
    <row r="5815" spans="15:18" x14ac:dyDescent="0.2">
      <c r="O5815" s="134" t="str">
        <f t="shared" si="278"/>
        <v/>
      </c>
      <c r="P5815" s="91" t="str">
        <f t="shared" si="280"/>
        <v/>
      </c>
      <c r="R5815" s="91" t="str">
        <f t="shared" si="279"/>
        <v/>
      </c>
    </row>
    <row r="5816" spans="15:18" x14ac:dyDescent="0.2">
      <c r="O5816" s="134" t="str">
        <f t="shared" si="278"/>
        <v/>
      </c>
      <c r="P5816" s="91" t="str">
        <f t="shared" si="280"/>
        <v/>
      </c>
      <c r="R5816" s="91" t="str">
        <f t="shared" si="279"/>
        <v/>
      </c>
    </row>
    <row r="5817" spans="15:18" x14ac:dyDescent="0.2">
      <c r="O5817" s="134" t="str">
        <f t="shared" si="278"/>
        <v/>
      </c>
      <c r="P5817" s="91" t="str">
        <f t="shared" si="280"/>
        <v/>
      </c>
      <c r="R5817" s="91" t="str">
        <f t="shared" si="279"/>
        <v/>
      </c>
    </row>
    <row r="5818" spans="15:18" x14ac:dyDescent="0.2">
      <c r="O5818" s="134" t="str">
        <f t="shared" si="278"/>
        <v/>
      </c>
      <c r="P5818" s="91" t="str">
        <f t="shared" si="280"/>
        <v/>
      </c>
      <c r="R5818" s="91" t="str">
        <f t="shared" si="279"/>
        <v/>
      </c>
    </row>
    <row r="5819" spans="15:18" x14ac:dyDescent="0.2">
      <c r="O5819" s="134" t="str">
        <f t="shared" si="278"/>
        <v/>
      </c>
      <c r="P5819" s="91" t="str">
        <f t="shared" si="280"/>
        <v/>
      </c>
      <c r="R5819" s="91" t="str">
        <f t="shared" si="279"/>
        <v/>
      </c>
    </row>
    <row r="5820" spans="15:18" x14ac:dyDescent="0.2">
      <c r="O5820" s="134" t="str">
        <f t="shared" si="278"/>
        <v/>
      </c>
      <c r="P5820" s="91" t="str">
        <f t="shared" si="280"/>
        <v/>
      </c>
      <c r="R5820" s="91" t="str">
        <f t="shared" si="279"/>
        <v/>
      </c>
    </row>
    <row r="5821" spans="15:18" x14ac:dyDescent="0.2">
      <c r="O5821" s="134" t="str">
        <f t="shared" si="278"/>
        <v/>
      </c>
      <c r="P5821" s="91" t="str">
        <f t="shared" si="280"/>
        <v/>
      </c>
      <c r="R5821" s="91" t="str">
        <f t="shared" si="279"/>
        <v/>
      </c>
    </row>
    <row r="5822" spans="15:18" x14ac:dyDescent="0.2">
      <c r="O5822" s="134" t="str">
        <f t="shared" si="278"/>
        <v/>
      </c>
      <c r="P5822" s="91" t="str">
        <f t="shared" si="280"/>
        <v/>
      </c>
      <c r="R5822" s="91" t="str">
        <f t="shared" si="279"/>
        <v/>
      </c>
    </row>
    <row r="5823" spans="15:18" x14ac:dyDescent="0.2">
      <c r="O5823" s="134" t="str">
        <f t="shared" si="278"/>
        <v/>
      </c>
      <c r="P5823" s="91" t="str">
        <f t="shared" si="280"/>
        <v/>
      </c>
      <c r="R5823" s="91" t="str">
        <f t="shared" si="279"/>
        <v/>
      </c>
    </row>
    <row r="5824" spans="15:18" x14ac:dyDescent="0.2">
      <c r="O5824" s="134" t="str">
        <f t="shared" si="278"/>
        <v/>
      </c>
      <c r="P5824" s="91" t="str">
        <f t="shared" si="280"/>
        <v/>
      </c>
      <c r="R5824" s="91" t="str">
        <f t="shared" si="279"/>
        <v/>
      </c>
    </row>
    <row r="5825" spans="15:18" x14ac:dyDescent="0.2">
      <c r="O5825" s="134" t="str">
        <f t="shared" si="278"/>
        <v/>
      </c>
      <c r="P5825" s="91" t="str">
        <f t="shared" si="280"/>
        <v/>
      </c>
      <c r="R5825" s="91" t="str">
        <f t="shared" si="279"/>
        <v/>
      </c>
    </row>
    <row r="5826" spans="15:18" x14ac:dyDescent="0.2">
      <c r="O5826" s="134" t="str">
        <f t="shared" si="278"/>
        <v/>
      </c>
      <c r="P5826" s="91" t="str">
        <f t="shared" si="280"/>
        <v/>
      </c>
      <c r="R5826" s="91" t="str">
        <f t="shared" si="279"/>
        <v/>
      </c>
    </row>
    <row r="5827" spans="15:18" x14ac:dyDescent="0.2">
      <c r="O5827" s="134" t="str">
        <f t="shared" ref="O5827:O5890" si="281">IF(A5827="","",1)</f>
        <v/>
      </c>
      <c r="P5827" s="91" t="str">
        <f t="shared" si="280"/>
        <v/>
      </c>
      <c r="R5827" s="91" t="str">
        <f t="shared" ref="R5827:R5890" si="282">IF(S5827="AGENT",2,"")&amp;IF(S5827="CLIENT",1,"")</f>
        <v/>
      </c>
    </row>
    <row r="5828" spans="15:18" x14ac:dyDescent="0.2">
      <c r="O5828" s="134" t="str">
        <f t="shared" si="281"/>
        <v/>
      </c>
      <c r="P5828" s="91" t="str">
        <f t="shared" ref="P5828:P5891" si="283">IF(OR(L5828="TROP CHER ALL IN", L5828="TROP CHER FOB", L5828="TROP CHER FRET", L5828="REP HORS DELAIS", L5828="PDT NON ADAPTE", L5828="CDE ANNULEE", L5828="AUTRE"),1, "")</f>
        <v/>
      </c>
      <c r="R5828" s="91" t="str">
        <f t="shared" si="282"/>
        <v/>
      </c>
    </row>
    <row r="5829" spans="15:18" x14ac:dyDescent="0.2">
      <c r="O5829" s="134" t="str">
        <f t="shared" si="281"/>
        <v/>
      </c>
      <c r="P5829" s="91" t="str">
        <f t="shared" si="283"/>
        <v/>
      </c>
      <c r="R5829" s="91" t="str">
        <f t="shared" si="282"/>
        <v/>
      </c>
    </row>
    <row r="5830" spans="15:18" x14ac:dyDescent="0.2">
      <c r="O5830" s="134" t="str">
        <f t="shared" si="281"/>
        <v/>
      </c>
      <c r="P5830" s="91" t="str">
        <f t="shared" si="283"/>
        <v/>
      </c>
      <c r="R5830" s="91" t="str">
        <f t="shared" si="282"/>
        <v/>
      </c>
    </row>
    <row r="5831" spans="15:18" x14ac:dyDescent="0.2">
      <c r="O5831" s="134" t="str">
        <f t="shared" si="281"/>
        <v/>
      </c>
      <c r="P5831" s="91" t="str">
        <f t="shared" si="283"/>
        <v/>
      </c>
      <c r="R5831" s="91" t="str">
        <f t="shared" si="282"/>
        <v/>
      </c>
    </row>
    <row r="5832" spans="15:18" x14ac:dyDescent="0.2">
      <c r="O5832" s="134" t="str">
        <f t="shared" si="281"/>
        <v/>
      </c>
      <c r="P5832" s="91" t="str">
        <f t="shared" si="283"/>
        <v/>
      </c>
      <c r="R5832" s="91" t="str">
        <f t="shared" si="282"/>
        <v/>
      </c>
    </row>
    <row r="5833" spans="15:18" x14ac:dyDescent="0.2">
      <c r="O5833" s="134" t="str">
        <f t="shared" si="281"/>
        <v/>
      </c>
      <c r="P5833" s="91" t="str">
        <f t="shared" si="283"/>
        <v/>
      </c>
      <c r="R5833" s="91" t="str">
        <f t="shared" si="282"/>
        <v/>
      </c>
    </row>
    <row r="5834" spans="15:18" x14ac:dyDescent="0.2">
      <c r="O5834" s="134" t="str">
        <f t="shared" si="281"/>
        <v/>
      </c>
      <c r="P5834" s="91" t="str">
        <f t="shared" si="283"/>
        <v/>
      </c>
      <c r="R5834" s="91" t="str">
        <f t="shared" si="282"/>
        <v/>
      </c>
    </row>
    <row r="5835" spans="15:18" x14ac:dyDescent="0.2">
      <c r="O5835" s="134" t="str">
        <f t="shared" si="281"/>
        <v/>
      </c>
      <c r="P5835" s="91" t="str">
        <f t="shared" si="283"/>
        <v/>
      </c>
      <c r="R5835" s="91" t="str">
        <f t="shared" si="282"/>
        <v/>
      </c>
    </row>
    <row r="5836" spans="15:18" x14ac:dyDescent="0.2">
      <c r="O5836" s="134" t="str">
        <f t="shared" si="281"/>
        <v/>
      </c>
      <c r="P5836" s="91" t="str">
        <f t="shared" si="283"/>
        <v/>
      </c>
      <c r="R5836" s="91" t="str">
        <f t="shared" si="282"/>
        <v/>
      </c>
    </row>
    <row r="5837" spans="15:18" x14ac:dyDescent="0.2">
      <c r="O5837" s="134" t="str">
        <f t="shared" si="281"/>
        <v/>
      </c>
      <c r="P5837" s="91" t="str">
        <f t="shared" si="283"/>
        <v/>
      </c>
      <c r="R5837" s="91" t="str">
        <f t="shared" si="282"/>
        <v/>
      </c>
    </row>
    <row r="5838" spans="15:18" x14ac:dyDescent="0.2">
      <c r="O5838" s="134" t="str">
        <f t="shared" si="281"/>
        <v/>
      </c>
      <c r="P5838" s="91" t="str">
        <f t="shared" si="283"/>
        <v/>
      </c>
      <c r="R5838" s="91" t="str">
        <f t="shared" si="282"/>
        <v/>
      </c>
    </row>
    <row r="5839" spans="15:18" x14ac:dyDescent="0.2">
      <c r="O5839" s="134" t="str">
        <f t="shared" si="281"/>
        <v/>
      </c>
      <c r="P5839" s="91" t="str">
        <f t="shared" si="283"/>
        <v/>
      </c>
      <c r="R5839" s="91" t="str">
        <f t="shared" si="282"/>
        <v/>
      </c>
    </row>
    <row r="5840" spans="15:18" x14ac:dyDescent="0.2">
      <c r="O5840" s="134" t="str">
        <f t="shared" si="281"/>
        <v/>
      </c>
      <c r="P5840" s="91" t="str">
        <f t="shared" si="283"/>
        <v/>
      </c>
      <c r="R5840" s="91" t="str">
        <f t="shared" si="282"/>
        <v/>
      </c>
    </row>
    <row r="5841" spans="15:18" x14ac:dyDescent="0.2">
      <c r="O5841" s="134" t="str">
        <f t="shared" si="281"/>
        <v/>
      </c>
      <c r="P5841" s="91" t="str">
        <f t="shared" si="283"/>
        <v/>
      </c>
      <c r="R5841" s="91" t="str">
        <f t="shared" si="282"/>
        <v/>
      </c>
    </row>
    <row r="5842" spans="15:18" x14ac:dyDescent="0.2">
      <c r="O5842" s="134" t="str">
        <f t="shared" si="281"/>
        <v/>
      </c>
      <c r="P5842" s="91" t="str">
        <f t="shared" si="283"/>
        <v/>
      </c>
      <c r="R5842" s="91" t="str">
        <f t="shared" si="282"/>
        <v/>
      </c>
    </row>
    <row r="5843" spans="15:18" x14ac:dyDescent="0.2">
      <c r="O5843" s="134" t="str">
        <f t="shared" si="281"/>
        <v/>
      </c>
      <c r="P5843" s="91" t="str">
        <f t="shared" si="283"/>
        <v/>
      </c>
      <c r="R5843" s="91" t="str">
        <f t="shared" si="282"/>
        <v/>
      </c>
    </row>
    <row r="5844" spans="15:18" x14ac:dyDescent="0.2">
      <c r="O5844" s="134" t="str">
        <f t="shared" si="281"/>
        <v/>
      </c>
      <c r="P5844" s="91" t="str">
        <f t="shared" si="283"/>
        <v/>
      </c>
      <c r="R5844" s="91" t="str">
        <f t="shared" si="282"/>
        <v/>
      </c>
    </row>
    <row r="5845" spans="15:18" x14ac:dyDescent="0.2">
      <c r="O5845" s="134" t="str">
        <f t="shared" si="281"/>
        <v/>
      </c>
      <c r="P5845" s="91" t="str">
        <f t="shared" si="283"/>
        <v/>
      </c>
      <c r="R5845" s="91" t="str">
        <f t="shared" si="282"/>
        <v/>
      </c>
    </row>
    <row r="5846" spans="15:18" x14ac:dyDescent="0.2">
      <c r="O5846" s="134" t="str">
        <f t="shared" si="281"/>
        <v/>
      </c>
      <c r="P5846" s="91" t="str">
        <f t="shared" si="283"/>
        <v/>
      </c>
      <c r="R5846" s="91" t="str">
        <f t="shared" si="282"/>
        <v/>
      </c>
    </row>
    <row r="5847" spans="15:18" x14ac:dyDescent="0.2">
      <c r="O5847" s="134" t="str">
        <f t="shared" si="281"/>
        <v/>
      </c>
      <c r="P5847" s="91" t="str">
        <f t="shared" si="283"/>
        <v/>
      </c>
      <c r="R5847" s="91" t="str">
        <f t="shared" si="282"/>
        <v/>
      </c>
    </row>
    <row r="5848" spans="15:18" x14ac:dyDescent="0.2">
      <c r="O5848" s="134" t="str">
        <f t="shared" si="281"/>
        <v/>
      </c>
      <c r="P5848" s="91" t="str">
        <f t="shared" si="283"/>
        <v/>
      </c>
      <c r="R5848" s="91" t="str">
        <f t="shared" si="282"/>
        <v/>
      </c>
    </row>
    <row r="5849" spans="15:18" x14ac:dyDescent="0.2">
      <c r="O5849" s="134" t="str">
        <f t="shared" si="281"/>
        <v/>
      </c>
      <c r="P5849" s="91" t="str">
        <f t="shared" si="283"/>
        <v/>
      </c>
      <c r="R5849" s="91" t="str">
        <f t="shared" si="282"/>
        <v/>
      </c>
    </row>
    <row r="5850" spans="15:18" x14ac:dyDescent="0.2">
      <c r="O5850" s="134" t="str">
        <f t="shared" si="281"/>
        <v/>
      </c>
      <c r="P5850" s="91" t="str">
        <f t="shared" si="283"/>
        <v/>
      </c>
      <c r="R5850" s="91" t="str">
        <f t="shared" si="282"/>
        <v/>
      </c>
    </row>
    <row r="5851" spans="15:18" x14ac:dyDescent="0.2">
      <c r="O5851" s="134" t="str">
        <f t="shared" si="281"/>
        <v/>
      </c>
      <c r="P5851" s="91" t="str">
        <f t="shared" si="283"/>
        <v/>
      </c>
      <c r="R5851" s="91" t="str">
        <f t="shared" si="282"/>
        <v/>
      </c>
    </row>
    <row r="5852" spans="15:18" x14ac:dyDescent="0.2">
      <c r="O5852" s="134" t="str">
        <f t="shared" si="281"/>
        <v/>
      </c>
      <c r="P5852" s="91" t="str">
        <f t="shared" si="283"/>
        <v/>
      </c>
      <c r="R5852" s="91" t="str">
        <f t="shared" si="282"/>
        <v/>
      </c>
    </row>
    <row r="5853" spans="15:18" x14ac:dyDescent="0.2">
      <c r="O5853" s="134" t="str">
        <f t="shared" si="281"/>
        <v/>
      </c>
      <c r="P5853" s="91" t="str">
        <f t="shared" si="283"/>
        <v/>
      </c>
      <c r="R5853" s="91" t="str">
        <f t="shared" si="282"/>
        <v/>
      </c>
    </row>
    <row r="5854" spans="15:18" x14ac:dyDescent="0.2">
      <c r="O5854" s="134" t="str">
        <f t="shared" si="281"/>
        <v/>
      </c>
      <c r="P5854" s="91" t="str">
        <f t="shared" si="283"/>
        <v/>
      </c>
      <c r="R5854" s="91" t="str">
        <f t="shared" si="282"/>
        <v/>
      </c>
    </row>
    <row r="5855" spans="15:18" x14ac:dyDescent="0.2">
      <c r="O5855" s="134" t="str">
        <f t="shared" si="281"/>
        <v/>
      </c>
      <c r="P5855" s="91" t="str">
        <f t="shared" si="283"/>
        <v/>
      </c>
      <c r="R5855" s="91" t="str">
        <f t="shared" si="282"/>
        <v/>
      </c>
    </row>
    <row r="5856" spans="15:18" x14ac:dyDescent="0.2">
      <c r="O5856" s="134" t="str">
        <f t="shared" si="281"/>
        <v/>
      </c>
      <c r="P5856" s="91" t="str">
        <f t="shared" si="283"/>
        <v/>
      </c>
      <c r="R5856" s="91" t="str">
        <f t="shared" si="282"/>
        <v/>
      </c>
    </row>
    <row r="5857" spans="15:18" x14ac:dyDescent="0.2">
      <c r="O5857" s="134" t="str">
        <f t="shared" si="281"/>
        <v/>
      </c>
      <c r="P5857" s="91" t="str">
        <f t="shared" si="283"/>
        <v/>
      </c>
      <c r="R5857" s="91" t="str">
        <f t="shared" si="282"/>
        <v/>
      </c>
    </row>
    <row r="5858" spans="15:18" x14ac:dyDescent="0.2">
      <c r="O5858" s="134" t="str">
        <f t="shared" si="281"/>
        <v/>
      </c>
      <c r="P5858" s="91" t="str">
        <f t="shared" si="283"/>
        <v/>
      </c>
      <c r="R5858" s="91" t="str">
        <f t="shared" si="282"/>
        <v/>
      </c>
    </row>
    <row r="5859" spans="15:18" x14ac:dyDescent="0.2">
      <c r="O5859" s="134" t="str">
        <f t="shared" si="281"/>
        <v/>
      </c>
      <c r="P5859" s="91" t="str">
        <f t="shared" si="283"/>
        <v/>
      </c>
      <c r="R5859" s="91" t="str">
        <f t="shared" si="282"/>
        <v/>
      </c>
    </row>
    <row r="5860" spans="15:18" x14ac:dyDescent="0.2">
      <c r="O5860" s="134" t="str">
        <f t="shared" si="281"/>
        <v/>
      </c>
      <c r="P5860" s="91" t="str">
        <f t="shared" si="283"/>
        <v/>
      </c>
      <c r="R5860" s="91" t="str">
        <f t="shared" si="282"/>
        <v/>
      </c>
    </row>
    <row r="5861" spans="15:18" x14ac:dyDescent="0.2">
      <c r="O5861" s="134" t="str">
        <f t="shared" si="281"/>
        <v/>
      </c>
      <c r="P5861" s="91" t="str">
        <f t="shared" si="283"/>
        <v/>
      </c>
      <c r="R5861" s="91" t="str">
        <f t="shared" si="282"/>
        <v/>
      </c>
    </row>
    <row r="5862" spans="15:18" x14ac:dyDescent="0.2">
      <c r="O5862" s="134" t="str">
        <f t="shared" si="281"/>
        <v/>
      </c>
      <c r="P5862" s="91" t="str">
        <f t="shared" si="283"/>
        <v/>
      </c>
      <c r="R5862" s="91" t="str">
        <f t="shared" si="282"/>
        <v/>
      </c>
    </row>
    <row r="5863" spans="15:18" x14ac:dyDescent="0.2">
      <c r="O5863" s="134" t="str">
        <f t="shared" si="281"/>
        <v/>
      </c>
      <c r="P5863" s="91" t="str">
        <f t="shared" si="283"/>
        <v/>
      </c>
      <c r="R5863" s="91" t="str">
        <f t="shared" si="282"/>
        <v/>
      </c>
    </row>
    <row r="5864" spans="15:18" x14ac:dyDescent="0.2">
      <c r="O5864" s="134" t="str">
        <f t="shared" si="281"/>
        <v/>
      </c>
      <c r="P5864" s="91" t="str">
        <f t="shared" si="283"/>
        <v/>
      </c>
      <c r="R5864" s="91" t="str">
        <f t="shared" si="282"/>
        <v/>
      </c>
    </row>
    <row r="5865" spans="15:18" x14ac:dyDescent="0.2">
      <c r="O5865" s="134" t="str">
        <f t="shared" si="281"/>
        <v/>
      </c>
      <c r="P5865" s="91" t="str">
        <f t="shared" si="283"/>
        <v/>
      </c>
      <c r="R5865" s="91" t="str">
        <f t="shared" si="282"/>
        <v/>
      </c>
    </row>
    <row r="5866" spans="15:18" x14ac:dyDescent="0.2">
      <c r="O5866" s="134" t="str">
        <f t="shared" si="281"/>
        <v/>
      </c>
      <c r="P5866" s="91" t="str">
        <f t="shared" si="283"/>
        <v/>
      </c>
      <c r="R5866" s="91" t="str">
        <f t="shared" si="282"/>
        <v/>
      </c>
    </row>
    <row r="5867" spans="15:18" x14ac:dyDescent="0.2">
      <c r="O5867" s="134" t="str">
        <f t="shared" si="281"/>
        <v/>
      </c>
      <c r="P5867" s="91" t="str">
        <f t="shared" si="283"/>
        <v/>
      </c>
      <c r="R5867" s="91" t="str">
        <f t="shared" si="282"/>
        <v/>
      </c>
    </row>
    <row r="5868" spans="15:18" x14ac:dyDescent="0.2">
      <c r="O5868" s="134" t="str">
        <f t="shared" si="281"/>
        <v/>
      </c>
      <c r="P5868" s="91" t="str">
        <f t="shared" si="283"/>
        <v/>
      </c>
      <c r="R5868" s="91" t="str">
        <f t="shared" si="282"/>
        <v/>
      </c>
    </row>
    <row r="5869" spans="15:18" x14ac:dyDescent="0.2">
      <c r="O5869" s="134" t="str">
        <f t="shared" si="281"/>
        <v/>
      </c>
      <c r="P5869" s="91" t="str">
        <f t="shared" si="283"/>
        <v/>
      </c>
      <c r="R5869" s="91" t="str">
        <f t="shared" si="282"/>
        <v/>
      </c>
    </row>
    <row r="5870" spans="15:18" x14ac:dyDescent="0.2">
      <c r="O5870" s="134" t="str">
        <f t="shared" si="281"/>
        <v/>
      </c>
      <c r="P5870" s="91" t="str">
        <f t="shared" si="283"/>
        <v/>
      </c>
      <c r="R5870" s="91" t="str">
        <f t="shared" si="282"/>
        <v/>
      </c>
    </row>
    <row r="5871" spans="15:18" x14ac:dyDescent="0.2">
      <c r="O5871" s="134" t="str">
        <f t="shared" si="281"/>
        <v/>
      </c>
      <c r="P5871" s="91" t="str">
        <f t="shared" si="283"/>
        <v/>
      </c>
      <c r="R5871" s="91" t="str">
        <f t="shared" si="282"/>
        <v/>
      </c>
    </row>
    <row r="5872" spans="15:18" x14ac:dyDescent="0.2">
      <c r="O5872" s="134" t="str">
        <f t="shared" si="281"/>
        <v/>
      </c>
      <c r="P5872" s="91" t="str">
        <f t="shared" si="283"/>
        <v/>
      </c>
      <c r="R5872" s="91" t="str">
        <f t="shared" si="282"/>
        <v/>
      </c>
    </row>
    <row r="5873" spans="15:18" x14ac:dyDescent="0.2">
      <c r="O5873" s="134" t="str">
        <f t="shared" si="281"/>
        <v/>
      </c>
      <c r="P5873" s="91" t="str">
        <f t="shared" si="283"/>
        <v/>
      </c>
      <c r="R5873" s="91" t="str">
        <f t="shared" si="282"/>
        <v/>
      </c>
    </row>
    <row r="5874" spans="15:18" x14ac:dyDescent="0.2">
      <c r="O5874" s="134" t="str">
        <f t="shared" si="281"/>
        <v/>
      </c>
      <c r="P5874" s="91" t="str">
        <f t="shared" si="283"/>
        <v/>
      </c>
      <c r="R5874" s="91" t="str">
        <f t="shared" si="282"/>
        <v/>
      </c>
    </row>
    <row r="5875" spans="15:18" x14ac:dyDescent="0.2">
      <c r="O5875" s="134" t="str">
        <f t="shared" si="281"/>
        <v/>
      </c>
      <c r="P5875" s="91" t="str">
        <f t="shared" si="283"/>
        <v/>
      </c>
      <c r="R5875" s="91" t="str">
        <f t="shared" si="282"/>
        <v/>
      </c>
    </row>
    <row r="5876" spans="15:18" x14ac:dyDescent="0.2">
      <c r="O5876" s="134" t="str">
        <f t="shared" si="281"/>
        <v/>
      </c>
      <c r="P5876" s="91" t="str">
        <f t="shared" si="283"/>
        <v/>
      </c>
      <c r="R5876" s="91" t="str">
        <f t="shared" si="282"/>
        <v/>
      </c>
    </row>
    <row r="5877" spans="15:18" x14ac:dyDescent="0.2">
      <c r="O5877" s="134" t="str">
        <f t="shared" si="281"/>
        <v/>
      </c>
      <c r="P5877" s="91" t="str">
        <f t="shared" si="283"/>
        <v/>
      </c>
      <c r="R5877" s="91" t="str">
        <f t="shared" si="282"/>
        <v/>
      </c>
    </row>
    <row r="5878" spans="15:18" x14ac:dyDescent="0.2">
      <c r="O5878" s="134" t="str">
        <f t="shared" si="281"/>
        <v/>
      </c>
      <c r="P5878" s="91" t="str">
        <f t="shared" si="283"/>
        <v/>
      </c>
      <c r="R5878" s="91" t="str">
        <f t="shared" si="282"/>
        <v/>
      </c>
    </row>
    <row r="5879" spans="15:18" x14ac:dyDescent="0.2">
      <c r="O5879" s="134" t="str">
        <f t="shared" si="281"/>
        <v/>
      </c>
      <c r="P5879" s="91" t="str">
        <f t="shared" si="283"/>
        <v/>
      </c>
      <c r="R5879" s="91" t="str">
        <f t="shared" si="282"/>
        <v/>
      </c>
    </row>
    <row r="5880" spans="15:18" x14ac:dyDescent="0.2">
      <c r="O5880" s="134" t="str">
        <f t="shared" si="281"/>
        <v/>
      </c>
      <c r="P5880" s="91" t="str">
        <f t="shared" si="283"/>
        <v/>
      </c>
      <c r="R5880" s="91" t="str">
        <f t="shared" si="282"/>
        <v/>
      </c>
    </row>
    <row r="5881" spans="15:18" x14ac:dyDescent="0.2">
      <c r="O5881" s="134" t="str">
        <f t="shared" si="281"/>
        <v/>
      </c>
      <c r="P5881" s="91" t="str">
        <f t="shared" si="283"/>
        <v/>
      </c>
      <c r="R5881" s="91" t="str">
        <f t="shared" si="282"/>
        <v/>
      </c>
    </row>
    <row r="5882" spans="15:18" x14ac:dyDescent="0.2">
      <c r="O5882" s="134" t="str">
        <f t="shared" si="281"/>
        <v/>
      </c>
      <c r="P5882" s="91" t="str">
        <f t="shared" si="283"/>
        <v/>
      </c>
      <c r="R5882" s="91" t="str">
        <f t="shared" si="282"/>
        <v/>
      </c>
    </row>
    <row r="5883" spans="15:18" x14ac:dyDescent="0.2">
      <c r="O5883" s="134" t="str">
        <f t="shared" si="281"/>
        <v/>
      </c>
      <c r="P5883" s="91" t="str">
        <f t="shared" si="283"/>
        <v/>
      </c>
      <c r="R5883" s="91" t="str">
        <f t="shared" si="282"/>
        <v/>
      </c>
    </row>
    <row r="5884" spans="15:18" x14ac:dyDescent="0.2">
      <c r="O5884" s="134" t="str">
        <f t="shared" si="281"/>
        <v/>
      </c>
      <c r="P5884" s="91" t="str">
        <f t="shared" si="283"/>
        <v/>
      </c>
      <c r="R5884" s="91" t="str">
        <f t="shared" si="282"/>
        <v/>
      </c>
    </row>
    <row r="5885" spans="15:18" x14ac:dyDescent="0.2">
      <c r="O5885" s="134" t="str">
        <f t="shared" si="281"/>
        <v/>
      </c>
      <c r="P5885" s="91" t="str">
        <f t="shared" si="283"/>
        <v/>
      </c>
      <c r="R5885" s="91" t="str">
        <f t="shared" si="282"/>
        <v/>
      </c>
    </row>
    <row r="5886" spans="15:18" x14ac:dyDescent="0.2">
      <c r="O5886" s="134" t="str">
        <f t="shared" si="281"/>
        <v/>
      </c>
      <c r="P5886" s="91" t="str">
        <f t="shared" si="283"/>
        <v/>
      </c>
      <c r="R5886" s="91" t="str">
        <f t="shared" si="282"/>
        <v/>
      </c>
    </row>
    <row r="5887" spans="15:18" x14ac:dyDescent="0.2">
      <c r="O5887" s="134" t="str">
        <f t="shared" si="281"/>
        <v/>
      </c>
      <c r="P5887" s="91" t="str">
        <f t="shared" si="283"/>
        <v/>
      </c>
      <c r="R5887" s="91" t="str">
        <f t="shared" si="282"/>
        <v/>
      </c>
    </row>
    <row r="5888" spans="15:18" x14ac:dyDescent="0.2">
      <c r="O5888" s="134" t="str">
        <f t="shared" si="281"/>
        <v/>
      </c>
      <c r="P5888" s="91" t="str">
        <f t="shared" si="283"/>
        <v/>
      </c>
      <c r="R5888" s="91" t="str">
        <f t="shared" si="282"/>
        <v/>
      </c>
    </row>
    <row r="5889" spans="15:18" x14ac:dyDescent="0.2">
      <c r="O5889" s="134" t="str">
        <f t="shared" si="281"/>
        <v/>
      </c>
      <c r="P5889" s="91" t="str">
        <f t="shared" si="283"/>
        <v/>
      </c>
      <c r="R5889" s="91" t="str">
        <f t="shared" si="282"/>
        <v/>
      </c>
    </row>
    <row r="5890" spans="15:18" x14ac:dyDescent="0.2">
      <c r="O5890" s="134" t="str">
        <f t="shared" si="281"/>
        <v/>
      </c>
      <c r="P5890" s="91" t="str">
        <f t="shared" si="283"/>
        <v/>
      </c>
      <c r="R5890" s="91" t="str">
        <f t="shared" si="282"/>
        <v/>
      </c>
    </row>
    <row r="5891" spans="15:18" x14ac:dyDescent="0.2">
      <c r="O5891" s="134" t="str">
        <f t="shared" ref="O5891:O5954" si="284">IF(A5891="","",1)</f>
        <v/>
      </c>
      <c r="P5891" s="91" t="str">
        <f t="shared" si="283"/>
        <v/>
      </c>
      <c r="R5891" s="91" t="str">
        <f t="shared" ref="R5891:R5954" si="285">IF(S5891="AGENT",2,"")&amp;IF(S5891="CLIENT",1,"")</f>
        <v/>
      </c>
    </row>
    <row r="5892" spans="15:18" x14ac:dyDescent="0.2">
      <c r="O5892" s="134" t="str">
        <f t="shared" si="284"/>
        <v/>
      </c>
      <c r="P5892" s="91" t="str">
        <f t="shared" ref="P5892:P5955" si="286">IF(OR(L5892="TROP CHER ALL IN", L5892="TROP CHER FOB", L5892="TROP CHER FRET", L5892="REP HORS DELAIS", L5892="PDT NON ADAPTE", L5892="CDE ANNULEE", L5892="AUTRE"),1, "")</f>
        <v/>
      </c>
      <c r="R5892" s="91" t="str">
        <f t="shared" si="285"/>
        <v/>
      </c>
    </row>
    <row r="5893" spans="15:18" x14ac:dyDescent="0.2">
      <c r="O5893" s="134" t="str">
        <f t="shared" si="284"/>
        <v/>
      </c>
      <c r="P5893" s="91" t="str">
        <f t="shared" si="286"/>
        <v/>
      </c>
      <c r="R5893" s="91" t="str">
        <f t="shared" si="285"/>
        <v/>
      </c>
    </row>
    <row r="5894" spans="15:18" x14ac:dyDescent="0.2">
      <c r="O5894" s="134" t="str">
        <f t="shared" si="284"/>
        <v/>
      </c>
      <c r="P5894" s="91" t="str">
        <f t="shared" si="286"/>
        <v/>
      </c>
      <c r="R5894" s="91" t="str">
        <f t="shared" si="285"/>
        <v/>
      </c>
    </row>
    <row r="5895" spans="15:18" x14ac:dyDescent="0.2">
      <c r="O5895" s="134" t="str">
        <f t="shared" si="284"/>
        <v/>
      </c>
      <c r="P5895" s="91" t="str">
        <f t="shared" si="286"/>
        <v/>
      </c>
      <c r="R5895" s="91" t="str">
        <f t="shared" si="285"/>
        <v/>
      </c>
    </row>
    <row r="5896" spans="15:18" x14ac:dyDescent="0.2">
      <c r="O5896" s="134" t="str">
        <f t="shared" si="284"/>
        <v/>
      </c>
      <c r="P5896" s="91" t="str">
        <f t="shared" si="286"/>
        <v/>
      </c>
      <c r="R5896" s="91" t="str">
        <f t="shared" si="285"/>
        <v/>
      </c>
    </row>
    <row r="5897" spans="15:18" x14ac:dyDescent="0.2">
      <c r="O5897" s="134" t="str">
        <f t="shared" si="284"/>
        <v/>
      </c>
      <c r="P5897" s="91" t="str">
        <f t="shared" si="286"/>
        <v/>
      </c>
      <c r="R5897" s="91" t="str">
        <f t="shared" si="285"/>
        <v/>
      </c>
    </row>
    <row r="5898" spans="15:18" x14ac:dyDescent="0.2">
      <c r="O5898" s="134" t="str">
        <f t="shared" si="284"/>
        <v/>
      </c>
      <c r="P5898" s="91" t="str">
        <f t="shared" si="286"/>
        <v/>
      </c>
      <c r="R5898" s="91" t="str">
        <f t="shared" si="285"/>
        <v/>
      </c>
    </row>
    <row r="5899" spans="15:18" x14ac:dyDescent="0.2">
      <c r="O5899" s="134" t="str">
        <f t="shared" si="284"/>
        <v/>
      </c>
      <c r="P5899" s="91" t="str">
        <f t="shared" si="286"/>
        <v/>
      </c>
      <c r="R5899" s="91" t="str">
        <f t="shared" si="285"/>
        <v/>
      </c>
    </row>
    <row r="5900" spans="15:18" x14ac:dyDescent="0.2">
      <c r="O5900" s="134" t="str">
        <f t="shared" si="284"/>
        <v/>
      </c>
      <c r="P5900" s="91" t="str">
        <f t="shared" si="286"/>
        <v/>
      </c>
      <c r="R5900" s="91" t="str">
        <f t="shared" si="285"/>
        <v/>
      </c>
    </row>
    <row r="5901" spans="15:18" x14ac:dyDescent="0.2">
      <c r="O5901" s="134" t="str">
        <f t="shared" si="284"/>
        <v/>
      </c>
      <c r="P5901" s="91" t="str">
        <f t="shared" si="286"/>
        <v/>
      </c>
      <c r="R5901" s="91" t="str">
        <f t="shared" si="285"/>
        <v/>
      </c>
    </row>
    <row r="5902" spans="15:18" x14ac:dyDescent="0.2">
      <c r="O5902" s="134" t="str">
        <f t="shared" si="284"/>
        <v/>
      </c>
      <c r="P5902" s="91" t="str">
        <f t="shared" si="286"/>
        <v/>
      </c>
      <c r="R5902" s="91" t="str">
        <f t="shared" si="285"/>
        <v/>
      </c>
    </row>
    <row r="5903" spans="15:18" x14ac:dyDescent="0.2">
      <c r="O5903" s="134" t="str">
        <f t="shared" si="284"/>
        <v/>
      </c>
      <c r="P5903" s="91" t="str">
        <f t="shared" si="286"/>
        <v/>
      </c>
      <c r="R5903" s="91" t="str">
        <f t="shared" si="285"/>
        <v/>
      </c>
    </row>
    <row r="5904" spans="15:18" x14ac:dyDescent="0.2">
      <c r="O5904" s="134" t="str">
        <f t="shared" si="284"/>
        <v/>
      </c>
      <c r="P5904" s="91" t="str">
        <f t="shared" si="286"/>
        <v/>
      </c>
      <c r="R5904" s="91" t="str">
        <f t="shared" si="285"/>
        <v/>
      </c>
    </row>
    <row r="5905" spans="15:18" x14ac:dyDescent="0.2">
      <c r="O5905" s="134" t="str">
        <f t="shared" si="284"/>
        <v/>
      </c>
      <c r="P5905" s="91" t="str">
        <f t="shared" si="286"/>
        <v/>
      </c>
      <c r="R5905" s="91" t="str">
        <f t="shared" si="285"/>
        <v/>
      </c>
    </row>
    <row r="5906" spans="15:18" x14ac:dyDescent="0.2">
      <c r="O5906" s="134" t="str">
        <f t="shared" si="284"/>
        <v/>
      </c>
      <c r="P5906" s="91" t="str">
        <f t="shared" si="286"/>
        <v/>
      </c>
      <c r="R5906" s="91" t="str">
        <f t="shared" si="285"/>
        <v/>
      </c>
    </row>
    <row r="5907" spans="15:18" x14ac:dyDescent="0.2">
      <c r="O5907" s="134" t="str">
        <f t="shared" si="284"/>
        <v/>
      </c>
      <c r="P5907" s="91" t="str">
        <f t="shared" si="286"/>
        <v/>
      </c>
      <c r="R5907" s="91" t="str">
        <f t="shared" si="285"/>
        <v/>
      </c>
    </row>
    <row r="5908" spans="15:18" x14ac:dyDescent="0.2">
      <c r="O5908" s="134" t="str">
        <f t="shared" si="284"/>
        <v/>
      </c>
      <c r="P5908" s="91" t="str">
        <f t="shared" si="286"/>
        <v/>
      </c>
      <c r="R5908" s="91" t="str">
        <f t="shared" si="285"/>
        <v/>
      </c>
    </row>
    <row r="5909" spans="15:18" x14ac:dyDescent="0.2">
      <c r="O5909" s="134" t="str">
        <f t="shared" si="284"/>
        <v/>
      </c>
      <c r="P5909" s="91" t="str">
        <f t="shared" si="286"/>
        <v/>
      </c>
      <c r="R5909" s="91" t="str">
        <f t="shared" si="285"/>
        <v/>
      </c>
    </row>
    <row r="5910" spans="15:18" x14ac:dyDescent="0.2">
      <c r="O5910" s="134" t="str">
        <f t="shared" si="284"/>
        <v/>
      </c>
      <c r="P5910" s="91" t="str">
        <f t="shared" si="286"/>
        <v/>
      </c>
      <c r="R5910" s="91" t="str">
        <f t="shared" si="285"/>
        <v/>
      </c>
    </row>
    <row r="5911" spans="15:18" x14ac:dyDescent="0.2">
      <c r="O5911" s="134" t="str">
        <f t="shared" si="284"/>
        <v/>
      </c>
      <c r="P5911" s="91" t="str">
        <f t="shared" si="286"/>
        <v/>
      </c>
      <c r="R5911" s="91" t="str">
        <f t="shared" si="285"/>
        <v/>
      </c>
    </row>
    <row r="5912" spans="15:18" x14ac:dyDescent="0.2">
      <c r="O5912" s="134" t="str">
        <f t="shared" si="284"/>
        <v/>
      </c>
      <c r="P5912" s="91" t="str">
        <f t="shared" si="286"/>
        <v/>
      </c>
      <c r="R5912" s="91" t="str">
        <f t="shared" si="285"/>
        <v/>
      </c>
    </row>
    <row r="5913" spans="15:18" x14ac:dyDescent="0.2">
      <c r="O5913" s="134" t="str">
        <f t="shared" si="284"/>
        <v/>
      </c>
      <c r="P5913" s="91" t="str">
        <f t="shared" si="286"/>
        <v/>
      </c>
      <c r="R5913" s="91" t="str">
        <f t="shared" si="285"/>
        <v/>
      </c>
    </row>
    <row r="5914" spans="15:18" x14ac:dyDescent="0.2">
      <c r="O5914" s="134" t="str">
        <f t="shared" si="284"/>
        <v/>
      </c>
      <c r="P5914" s="91" t="str">
        <f t="shared" si="286"/>
        <v/>
      </c>
      <c r="R5914" s="91" t="str">
        <f t="shared" si="285"/>
        <v/>
      </c>
    </row>
    <row r="5915" spans="15:18" x14ac:dyDescent="0.2">
      <c r="O5915" s="134" t="str">
        <f t="shared" si="284"/>
        <v/>
      </c>
      <c r="P5915" s="91" t="str">
        <f t="shared" si="286"/>
        <v/>
      </c>
      <c r="R5915" s="91" t="str">
        <f t="shared" si="285"/>
        <v/>
      </c>
    </row>
    <row r="5916" spans="15:18" x14ac:dyDescent="0.2">
      <c r="O5916" s="134" t="str">
        <f t="shared" si="284"/>
        <v/>
      </c>
      <c r="P5916" s="91" t="str">
        <f t="shared" si="286"/>
        <v/>
      </c>
      <c r="R5916" s="91" t="str">
        <f t="shared" si="285"/>
        <v/>
      </c>
    </row>
    <row r="5917" spans="15:18" x14ac:dyDescent="0.2">
      <c r="O5917" s="134" t="str">
        <f t="shared" si="284"/>
        <v/>
      </c>
      <c r="P5917" s="91" t="str">
        <f t="shared" si="286"/>
        <v/>
      </c>
      <c r="R5917" s="91" t="str">
        <f t="shared" si="285"/>
        <v/>
      </c>
    </row>
    <row r="5918" spans="15:18" x14ac:dyDescent="0.2">
      <c r="O5918" s="134" t="str">
        <f t="shared" si="284"/>
        <v/>
      </c>
      <c r="P5918" s="91" t="str">
        <f t="shared" si="286"/>
        <v/>
      </c>
      <c r="R5918" s="91" t="str">
        <f t="shared" si="285"/>
        <v/>
      </c>
    </row>
    <row r="5919" spans="15:18" x14ac:dyDescent="0.2">
      <c r="O5919" s="134" t="str">
        <f t="shared" si="284"/>
        <v/>
      </c>
      <c r="P5919" s="91" t="str">
        <f t="shared" si="286"/>
        <v/>
      </c>
      <c r="R5919" s="91" t="str">
        <f t="shared" si="285"/>
        <v/>
      </c>
    </row>
    <row r="5920" spans="15:18" x14ac:dyDescent="0.2">
      <c r="O5920" s="134" t="str">
        <f t="shared" si="284"/>
        <v/>
      </c>
      <c r="P5920" s="91" t="str">
        <f t="shared" si="286"/>
        <v/>
      </c>
      <c r="R5920" s="91" t="str">
        <f t="shared" si="285"/>
        <v/>
      </c>
    </row>
    <row r="5921" spans="15:18" x14ac:dyDescent="0.2">
      <c r="O5921" s="134" t="str">
        <f t="shared" si="284"/>
        <v/>
      </c>
      <c r="P5921" s="91" t="str">
        <f t="shared" si="286"/>
        <v/>
      </c>
      <c r="R5921" s="91" t="str">
        <f t="shared" si="285"/>
        <v/>
      </c>
    </row>
    <row r="5922" spans="15:18" x14ac:dyDescent="0.2">
      <c r="O5922" s="134" t="str">
        <f t="shared" si="284"/>
        <v/>
      </c>
      <c r="P5922" s="91" t="str">
        <f t="shared" si="286"/>
        <v/>
      </c>
      <c r="R5922" s="91" t="str">
        <f t="shared" si="285"/>
        <v/>
      </c>
    </row>
    <row r="5923" spans="15:18" x14ac:dyDescent="0.2">
      <c r="O5923" s="134" t="str">
        <f t="shared" si="284"/>
        <v/>
      </c>
      <c r="P5923" s="91" t="str">
        <f t="shared" si="286"/>
        <v/>
      </c>
      <c r="R5923" s="91" t="str">
        <f t="shared" si="285"/>
        <v/>
      </c>
    </row>
    <row r="5924" spans="15:18" x14ac:dyDescent="0.2">
      <c r="O5924" s="134" t="str">
        <f t="shared" si="284"/>
        <v/>
      </c>
      <c r="P5924" s="91" t="str">
        <f t="shared" si="286"/>
        <v/>
      </c>
      <c r="R5924" s="91" t="str">
        <f t="shared" si="285"/>
        <v/>
      </c>
    </row>
    <row r="5925" spans="15:18" x14ac:dyDescent="0.2">
      <c r="O5925" s="134" t="str">
        <f t="shared" si="284"/>
        <v/>
      </c>
      <c r="P5925" s="91" t="str">
        <f t="shared" si="286"/>
        <v/>
      </c>
      <c r="R5925" s="91" t="str">
        <f t="shared" si="285"/>
        <v/>
      </c>
    </row>
    <row r="5926" spans="15:18" x14ac:dyDescent="0.2">
      <c r="O5926" s="134" t="str">
        <f t="shared" si="284"/>
        <v/>
      </c>
      <c r="P5926" s="91" t="str">
        <f t="shared" si="286"/>
        <v/>
      </c>
      <c r="R5926" s="91" t="str">
        <f t="shared" si="285"/>
        <v/>
      </c>
    </row>
    <row r="5927" spans="15:18" x14ac:dyDescent="0.2">
      <c r="O5927" s="134" t="str">
        <f t="shared" si="284"/>
        <v/>
      </c>
      <c r="P5927" s="91" t="str">
        <f t="shared" si="286"/>
        <v/>
      </c>
      <c r="R5927" s="91" t="str">
        <f t="shared" si="285"/>
        <v/>
      </c>
    </row>
    <row r="5928" spans="15:18" x14ac:dyDescent="0.2">
      <c r="O5928" s="134" t="str">
        <f t="shared" si="284"/>
        <v/>
      </c>
      <c r="P5928" s="91" t="str">
        <f t="shared" si="286"/>
        <v/>
      </c>
      <c r="R5928" s="91" t="str">
        <f t="shared" si="285"/>
        <v/>
      </c>
    </row>
    <row r="5929" spans="15:18" x14ac:dyDescent="0.2">
      <c r="O5929" s="134" t="str">
        <f t="shared" si="284"/>
        <v/>
      </c>
      <c r="P5929" s="91" t="str">
        <f t="shared" si="286"/>
        <v/>
      </c>
      <c r="R5929" s="91" t="str">
        <f t="shared" si="285"/>
        <v/>
      </c>
    </row>
    <row r="5930" spans="15:18" x14ac:dyDescent="0.2">
      <c r="O5930" s="134" t="str">
        <f t="shared" si="284"/>
        <v/>
      </c>
      <c r="P5930" s="91" t="str">
        <f t="shared" si="286"/>
        <v/>
      </c>
      <c r="R5930" s="91" t="str">
        <f t="shared" si="285"/>
        <v/>
      </c>
    </row>
    <row r="5931" spans="15:18" x14ac:dyDescent="0.2">
      <c r="O5931" s="134" t="str">
        <f t="shared" si="284"/>
        <v/>
      </c>
      <c r="P5931" s="91" t="str">
        <f t="shared" si="286"/>
        <v/>
      </c>
      <c r="R5931" s="91" t="str">
        <f t="shared" si="285"/>
        <v/>
      </c>
    </row>
    <row r="5932" spans="15:18" x14ac:dyDescent="0.2">
      <c r="O5932" s="134" t="str">
        <f t="shared" si="284"/>
        <v/>
      </c>
      <c r="P5932" s="91" t="str">
        <f t="shared" si="286"/>
        <v/>
      </c>
      <c r="R5932" s="91" t="str">
        <f t="shared" si="285"/>
        <v/>
      </c>
    </row>
    <row r="5933" spans="15:18" x14ac:dyDescent="0.2">
      <c r="O5933" s="134" t="str">
        <f t="shared" si="284"/>
        <v/>
      </c>
      <c r="P5933" s="91" t="str">
        <f t="shared" si="286"/>
        <v/>
      </c>
      <c r="R5933" s="91" t="str">
        <f t="shared" si="285"/>
        <v/>
      </c>
    </row>
    <row r="5934" spans="15:18" x14ac:dyDescent="0.2">
      <c r="O5934" s="134" t="str">
        <f t="shared" si="284"/>
        <v/>
      </c>
      <c r="P5934" s="91" t="str">
        <f t="shared" si="286"/>
        <v/>
      </c>
      <c r="R5934" s="91" t="str">
        <f t="shared" si="285"/>
        <v/>
      </c>
    </row>
    <row r="5935" spans="15:18" x14ac:dyDescent="0.2">
      <c r="O5935" s="134" t="str">
        <f t="shared" si="284"/>
        <v/>
      </c>
      <c r="P5935" s="91" t="str">
        <f t="shared" si="286"/>
        <v/>
      </c>
      <c r="R5935" s="91" t="str">
        <f t="shared" si="285"/>
        <v/>
      </c>
    </row>
    <row r="5936" spans="15:18" x14ac:dyDescent="0.2">
      <c r="O5936" s="134" t="str">
        <f t="shared" si="284"/>
        <v/>
      </c>
      <c r="P5936" s="91" t="str">
        <f t="shared" si="286"/>
        <v/>
      </c>
      <c r="R5936" s="91" t="str">
        <f t="shared" si="285"/>
        <v/>
      </c>
    </row>
    <row r="5937" spans="15:18" x14ac:dyDescent="0.2">
      <c r="O5937" s="134" t="str">
        <f t="shared" si="284"/>
        <v/>
      </c>
      <c r="P5937" s="91" t="str">
        <f t="shared" si="286"/>
        <v/>
      </c>
      <c r="R5937" s="91" t="str">
        <f t="shared" si="285"/>
        <v/>
      </c>
    </row>
    <row r="5938" spans="15:18" x14ac:dyDescent="0.2">
      <c r="O5938" s="134" t="str">
        <f t="shared" si="284"/>
        <v/>
      </c>
      <c r="P5938" s="91" t="str">
        <f t="shared" si="286"/>
        <v/>
      </c>
      <c r="R5938" s="91" t="str">
        <f t="shared" si="285"/>
        <v/>
      </c>
    </row>
    <row r="5939" spans="15:18" x14ac:dyDescent="0.2">
      <c r="O5939" s="134" t="str">
        <f t="shared" si="284"/>
        <v/>
      </c>
      <c r="P5939" s="91" t="str">
        <f t="shared" si="286"/>
        <v/>
      </c>
      <c r="R5939" s="91" t="str">
        <f t="shared" si="285"/>
        <v/>
      </c>
    </row>
    <row r="5940" spans="15:18" x14ac:dyDescent="0.2">
      <c r="O5940" s="134" t="str">
        <f t="shared" si="284"/>
        <v/>
      </c>
      <c r="P5940" s="91" t="str">
        <f t="shared" si="286"/>
        <v/>
      </c>
      <c r="R5940" s="91" t="str">
        <f t="shared" si="285"/>
        <v/>
      </c>
    </row>
    <row r="5941" spans="15:18" x14ac:dyDescent="0.2">
      <c r="O5941" s="134" t="str">
        <f t="shared" si="284"/>
        <v/>
      </c>
      <c r="P5941" s="91" t="str">
        <f t="shared" si="286"/>
        <v/>
      </c>
      <c r="R5941" s="91" t="str">
        <f t="shared" si="285"/>
        <v/>
      </c>
    </row>
    <row r="5942" spans="15:18" x14ac:dyDescent="0.2">
      <c r="O5942" s="134" t="str">
        <f t="shared" si="284"/>
        <v/>
      </c>
      <c r="P5942" s="91" t="str">
        <f t="shared" si="286"/>
        <v/>
      </c>
      <c r="R5942" s="91" t="str">
        <f t="shared" si="285"/>
        <v/>
      </c>
    </row>
    <row r="5943" spans="15:18" x14ac:dyDescent="0.2">
      <c r="O5943" s="134" t="str">
        <f t="shared" si="284"/>
        <v/>
      </c>
      <c r="P5943" s="91" t="str">
        <f t="shared" si="286"/>
        <v/>
      </c>
      <c r="R5943" s="91" t="str">
        <f t="shared" si="285"/>
        <v/>
      </c>
    </row>
    <row r="5944" spans="15:18" x14ac:dyDescent="0.2">
      <c r="O5944" s="134" t="str">
        <f t="shared" si="284"/>
        <v/>
      </c>
      <c r="P5944" s="91" t="str">
        <f t="shared" si="286"/>
        <v/>
      </c>
      <c r="R5944" s="91" t="str">
        <f t="shared" si="285"/>
        <v/>
      </c>
    </row>
    <row r="5945" spans="15:18" x14ac:dyDescent="0.2">
      <c r="O5945" s="134" t="str">
        <f t="shared" si="284"/>
        <v/>
      </c>
      <c r="P5945" s="91" t="str">
        <f t="shared" si="286"/>
        <v/>
      </c>
      <c r="R5945" s="91" t="str">
        <f t="shared" si="285"/>
        <v/>
      </c>
    </row>
    <row r="5946" spans="15:18" x14ac:dyDescent="0.2">
      <c r="O5946" s="134" t="str">
        <f t="shared" si="284"/>
        <v/>
      </c>
      <c r="P5946" s="91" t="str">
        <f t="shared" si="286"/>
        <v/>
      </c>
      <c r="R5946" s="91" t="str">
        <f t="shared" si="285"/>
        <v/>
      </c>
    </row>
    <row r="5947" spans="15:18" x14ac:dyDescent="0.2">
      <c r="O5947" s="134" t="str">
        <f t="shared" si="284"/>
        <v/>
      </c>
      <c r="P5947" s="91" t="str">
        <f t="shared" si="286"/>
        <v/>
      </c>
      <c r="R5947" s="91" t="str">
        <f t="shared" si="285"/>
        <v/>
      </c>
    </row>
    <row r="5948" spans="15:18" x14ac:dyDescent="0.2">
      <c r="O5948" s="134" t="str">
        <f t="shared" si="284"/>
        <v/>
      </c>
      <c r="P5948" s="91" t="str">
        <f t="shared" si="286"/>
        <v/>
      </c>
      <c r="R5948" s="91" t="str">
        <f t="shared" si="285"/>
        <v/>
      </c>
    </row>
    <row r="5949" spans="15:18" x14ac:dyDescent="0.2">
      <c r="O5949" s="134" t="str">
        <f t="shared" si="284"/>
        <v/>
      </c>
      <c r="P5949" s="91" t="str">
        <f t="shared" si="286"/>
        <v/>
      </c>
      <c r="R5949" s="91" t="str">
        <f t="shared" si="285"/>
        <v/>
      </c>
    </row>
    <row r="5950" spans="15:18" x14ac:dyDescent="0.2">
      <c r="O5950" s="134" t="str">
        <f t="shared" si="284"/>
        <v/>
      </c>
      <c r="P5950" s="91" t="str">
        <f t="shared" si="286"/>
        <v/>
      </c>
      <c r="R5950" s="91" t="str">
        <f t="shared" si="285"/>
        <v/>
      </c>
    </row>
    <row r="5951" spans="15:18" x14ac:dyDescent="0.2">
      <c r="O5951" s="134" t="str">
        <f t="shared" si="284"/>
        <v/>
      </c>
      <c r="P5951" s="91" t="str">
        <f t="shared" si="286"/>
        <v/>
      </c>
      <c r="R5951" s="91" t="str">
        <f t="shared" si="285"/>
        <v/>
      </c>
    </row>
    <row r="5952" spans="15:18" x14ac:dyDescent="0.2">
      <c r="O5952" s="134" t="str">
        <f t="shared" si="284"/>
        <v/>
      </c>
      <c r="P5952" s="91" t="str">
        <f t="shared" si="286"/>
        <v/>
      </c>
      <c r="R5952" s="91" t="str">
        <f t="shared" si="285"/>
        <v/>
      </c>
    </row>
    <row r="5953" spans="15:18" x14ac:dyDescent="0.2">
      <c r="O5953" s="134" t="str">
        <f t="shared" si="284"/>
        <v/>
      </c>
      <c r="P5953" s="91" t="str">
        <f t="shared" si="286"/>
        <v/>
      </c>
      <c r="R5953" s="91" t="str">
        <f t="shared" si="285"/>
        <v/>
      </c>
    </row>
    <row r="5954" spans="15:18" x14ac:dyDescent="0.2">
      <c r="O5954" s="134" t="str">
        <f t="shared" si="284"/>
        <v/>
      </c>
      <c r="P5954" s="91" t="str">
        <f t="shared" si="286"/>
        <v/>
      </c>
      <c r="R5954" s="91" t="str">
        <f t="shared" si="285"/>
        <v/>
      </c>
    </row>
    <row r="5955" spans="15:18" x14ac:dyDescent="0.2">
      <c r="O5955" s="134" t="str">
        <f t="shared" ref="O5955:O6018" si="287">IF(A5955="","",1)</f>
        <v/>
      </c>
      <c r="P5955" s="91" t="str">
        <f t="shared" si="286"/>
        <v/>
      </c>
      <c r="R5955" s="91" t="str">
        <f t="shared" ref="R5955:R6018" si="288">IF(S5955="AGENT",2,"")&amp;IF(S5955="CLIENT",1,"")</f>
        <v/>
      </c>
    </row>
    <row r="5956" spans="15:18" x14ac:dyDescent="0.2">
      <c r="O5956" s="134" t="str">
        <f t="shared" si="287"/>
        <v/>
      </c>
      <c r="P5956" s="91" t="str">
        <f t="shared" ref="P5956:P6019" si="289">IF(OR(L5956="TROP CHER ALL IN", L5956="TROP CHER FOB", L5956="TROP CHER FRET", L5956="REP HORS DELAIS", L5956="PDT NON ADAPTE", L5956="CDE ANNULEE", L5956="AUTRE"),1, "")</f>
        <v/>
      </c>
      <c r="R5956" s="91" t="str">
        <f t="shared" si="288"/>
        <v/>
      </c>
    </row>
    <row r="5957" spans="15:18" x14ac:dyDescent="0.2">
      <c r="O5957" s="134" t="str">
        <f t="shared" si="287"/>
        <v/>
      </c>
      <c r="P5957" s="91" t="str">
        <f t="shared" si="289"/>
        <v/>
      </c>
      <c r="R5957" s="91" t="str">
        <f t="shared" si="288"/>
        <v/>
      </c>
    </row>
    <row r="5958" spans="15:18" x14ac:dyDescent="0.2">
      <c r="O5958" s="134" t="str">
        <f t="shared" si="287"/>
        <v/>
      </c>
      <c r="P5958" s="91" t="str">
        <f t="shared" si="289"/>
        <v/>
      </c>
      <c r="R5958" s="91" t="str">
        <f t="shared" si="288"/>
        <v/>
      </c>
    </row>
    <row r="5959" spans="15:18" x14ac:dyDescent="0.2">
      <c r="O5959" s="134" t="str">
        <f t="shared" si="287"/>
        <v/>
      </c>
      <c r="P5959" s="91" t="str">
        <f t="shared" si="289"/>
        <v/>
      </c>
      <c r="R5959" s="91" t="str">
        <f t="shared" si="288"/>
        <v/>
      </c>
    </row>
    <row r="5960" spans="15:18" x14ac:dyDescent="0.2">
      <c r="O5960" s="134" t="str">
        <f t="shared" si="287"/>
        <v/>
      </c>
      <c r="P5960" s="91" t="str">
        <f t="shared" si="289"/>
        <v/>
      </c>
      <c r="R5960" s="91" t="str">
        <f t="shared" si="288"/>
        <v/>
      </c>
    </row>
    <row r="5961" spans="15:18" x14ac:dyDescent="0.2">
      <c r="O5961" s="134" t="str">
        <f t="shared" si="287"/>
        <v/>
      </c>
      <c r="P5961" s="91" t="str">
        <f t="shared" si="289"/>
        <v/>
      </c>
      <c r="R5961" s="91" t="str">
        <f t="shared" si="288"/>
        <v/>
      </c>
    </row>
    <row r="5962" spans="15:18" x14ac:dyDescent="0.2">
      <c r="O5962" s="134" t="str">
        <f t="shared" si="287"/>
        <v/>
      </c>
      <c r="P5962" s="91" t="str">
        <f t="shared" si="289"/>
        <v/>
      </c>
      <c r="R5962" s="91" t="str">
        <f t="shared" si="288"/>
        <v/>
      </c>
    </row>
    <row r="5963" spans="15:18" x14ac:dyDescent="0.2">
      <c r="O5963" s="134" t="str">
        <f t="shared" si="287"/>
        <v/>
      </c>
      <c r="P5963" s="91" t="str">
        <f t="shared" si="289"/>
        <v/>
      </c>
      <c r="R5963" s="91" t="str">
        <f t="shared" si="288"/>
        <v/>
      </c>
    </row>
    <row r="5964" spans="15:18" x14ac:dyDescent="0.2">
      <c r="O5964" s="134" t="str">
        <f t="shared" si="287"/>
        <v/>
      </c>
      <c r="P5964" s="91" t="str">
        <f t="shared" si="289"/>
        <v/>
      </c>
      <c r="R5964" s="91" t="str">
        <f t="shared" si="288"/>
        <v/>
      </c>
    </row>
    <row r="5965" spans="15:18" x14ac:dyDescent="0.2">
      <c r="O5965" s="134" t="str">
        <f t="shared" si="287"/>
        <v/>
      </c>
      <c r="P5965" s="91" t="str">
        <f t="shared" si="289"/>
        <v/>
      </c>
      <c r="R5965" s="91" t="str">
        <f t="shared" si="288"/>
        <v/>
      </c>
    </row>
    <row r="5966" spans="15:18" x14ac:dyDescent="0.2">
      <c r="O5966" s="134" t="str">
        <f t="shared" si="287"/>
        <v/>
      </c>
      <c r="P5966" s="91" t="str">
        <f t="shared" si="289"/>
        <v/>
      </c>
      <c r="R5966" s="91" t="str">
        <f t="shared" si="288"/>
        <v/>
      </c>
    </row>
    <row r="5967" spans="15:18" x14ac:dyDescent="0.2">
      <c r="O5967" s="134" t="str">
        <f t="shared" si="287"/>
        <v/>
      </c>
      <c r="P5967" s="91" t="str">
        <f t="shared" si="289"/>
        <v/>
      </c>
      <c r="R5967" s="91" t="str">
        <f t="shared" si="288"/>
        <v/>
      </c>
    </row>
    <row r="5968" spans="15:18" x14ac:dyDescent="0.2">
      <c r="O5968" s="134" t="str">
        <f t="shared" si="287"/>
        <v/>
      </c>
      <c r="P5968" s="91" t="str">
        <f t="shared" si="289"/>
        <v/>
      </c>
      <c r="R5968" s="91" t="str">
        <f t="shared" si="288"/>
        <v/>
      </c>
    </row>
    <row r="5969" spans="15:18" x14ac:dyDescent="0.2">
      <c r="O5969" s="134" t="str">
        <f t="shared" si="287"/>
        <v/>
      </c>
      <c r="P5969" s="91" t="str">
        <f t="shared" si="289"/>
        <v/>
      </c>
      <c r="R5969" s="91" t="str">
        <f t="shared" si="288"/>
        <v/>
      </c>
    </row>
    <row r="5970" spans="15:18" x14ac:dyDescent="0.2">
      <c r="O5970" s="134" t="str">
        <f t="shared" si="287"/>
        <v/>
      </c>
      <c r="P5970" s="91" t="str">
        <f t="shared" si="289"/>
        <v/>
      </c>
      <c r="R5970" s="91" t="str">
        <f t="shared" si="288"/>
        <v/>
      </c>
    </row>
    <row r="5971" spans="15:18" x14ac:dyDescent="0.2">
      <c r="O5971" s="134" t="str">
        <f t="shared" si="287"/>
        <v/>
      </c>
      <c r="P5971" s="91" t="str">
        <f t="shared" si="289"/>
        <v/>
      </c>
      <c r="R5971" s="91" t="str">
        <f t="shared" si="288"/>
        <v/>
      </c>
    </row>
    <row r="5972" spans="15:18" x14ac:dyDescent="0.2">
      <c r="O5972" s="134" t="str">
        <f t="shared" si="287"/>
        <v/>
      </c>
      <c r="P5972" s="91" t="str">
        <f t="shared" si="289"/>
        <v/>
      </c>
      <c r="R5972" s="91" t="str">
        <f t="shared" si="288"/>
        <v/>
      </c>
    </row>
    <row r="5973" spans="15:18" x14ac:dyDescent="0.2">
      <c r="O5973" s="134" t="str">
        <f t="shared" si="287"/>
        <v/>
      </c>
      <c r="P5973" s="91" t="str">
        <f t="shared" si="289"/>
        <v/>
      </c>
      <c r="R5973" s="91" t="str">
        <f t="shared" si="288"/>
        <v/>
      </c>
    </row>
    <row r="5974" spans="15:18" x14ac:dyDescent="0.2">
      <c r="O5974" s="134" t="str">
        <f t="shared" si="287"/>
        <v/>
      </c>
      <c r="P5974" s="91" t="str">
        <f t="shared" si="289"/>
        <v/>
      </c>
      <c r="R5974" s="91" t="str">
        <f t="shared" si="288"/>
        <v/>
      </c>
    </row>
    <row r="5975" spans="15:18" x14ac:dyDescent="0.2">
      <c r="O5975" s="134" t="str">
        <f t="shared" si="287"/>
        <v/>
      </c>
      <c r="P5975" s="91" t="str">
        <f t="shared" si="289"/>
        <v/>
      </c>
      <c r="R5975" s="91" t="str">
        <f t="shared" si="288"/>
        <v/>
      </c>
    </row>
    <row r="5976" spans="15:18" x14ac:dyDescent="0.2">
      <c r="O5976" s="134" t="str">
        <f t="shared" si="287"/>
        <v/>
      </c>
      <c r="P5976" s="91" t="str">
        <f t="shared" si="289"/>
        <v/>
      </c>
      <c r="R5976" s="91" t="str">
        <f t="shared" si="288"/>
        <v/>
      </c>
    </row>
    <row r="5977" spans="15:18" x14ac:dyDescent="0.2">
      <c r="O5977" s="134" t="str">
        <f t="shared" si="287"/>
        <v/>
      </c>
      <c r="P5977" s="91" t="str">
        <f t="shared" si="289"/>
        <v/>
      </c>
      <c r="R5977" s="91" t="str">
        <f t="shared" si="288"/>
        <v/>
      </c>
    </row>
    <row r="5978" spans="15:18" x14ac:dyDescent="0.2">
      <c r="O5978" s="134" t="str">
        <f t="shared" si="287"/>
        <v/>
      </c>
      <c r="P5978" s="91" t="str">
        <f t="shared" si="289"/>
        <v/>
      </c>
      <c r="R5978" s="91" t="str">
        <f t="shared" si="288"/>
        <v/>
      </c>
    </row>
    <row r="5979" spans="15:18" x14ac:dyDescent="0.2">
      <c r="O5979" s="134" t="str">
        <f t="shared" si="287"/>
        <v/>
      </c>
      <c r="P5979" s="91" t="str">
        <f t="shared" si="289"/>
        <v/>
      </c>
      <c r="R5979" s="91" t="str">
        <f t="shared" si="288"/>
        <v/>
      </c>
    </row>
    <row r="5980" spans="15:18" x14ac:dyDescent="0.2">
      <c r="O5980" s="134" t="str">
        <f t="shared" si="287"/>
        <v/>
      </c>
      <c r="P5980" s="91" t="str">
        <f t="shared" si="289"/>
        <v/>
      </c>
      <c r="R5980" s="91" t="str">
        <f t="shared" si="288"/>
        <v/>
      </c>
    </row>
    <row r="5981" spans="15:18" x14ac:dyDescent="0.2">
      <c r="O5981" s="134" t="str">
        <f t="shared" si="287"/>
        <v/>
      </c>
      <c r="P5981" s="91" t="str">
        <f t="shared" si="289"/>
        <v/>
      </c>
      <c r="R5981" s="91" t="str">
        <f t="shared" si="288"/>
        <v/>
      </c>
    </row>
    <row r="5982" spans="15:18" x14ac:dyDescent="0.2">
      <c r="O5982" s="134" t="str">
        <f t="shared" si="287"/>
        <v/>
      </c>
      <c r="P5982" s="91" t="str">
        <f t="shared" si="289"/>
        <v/>
      </c>
      <c r="R5982" s="91" t="str">
        <f t="shared" si="288"/>
        <v/>
      </c>
    </row>
    <row r="5983" spans="15:18" x14ac:dyDescent="0.2">
      <c r="O5983" s="134" t="str">
        <f t="shared" si="287"/>
        <v/>
      </c>
      <c r="P5983" s="91" t="str">
        <f t="shared" si="289"/>
        <v/>
      </c>
      <c r="R5983" s="91" t="str">
        <f t="shared" si="288"/>
        <v/>
      </c>
    </row>
    <row r="5984" spans="15:18" x14ac:dyDescent="0.2">
      <c r="O5984" s="134" t="str">
        <f t="shared" si="287"/>
        <v/>
      </c>
      <c r="P5984" s="91" t="str">
        <f t="shared" si="289"/>
        <v/>
      </c>
      <c r="R5984" s="91" t="str">
        <f t="shared" si="288"/>
        <v/>
      </c>
    </row>
    <row r="5985" spans="15:18" x14ac:dyDescent="0.2">
      <c r="O5985" s="134" t="str">
        <f t="shared" si="287"/>
        <v/>
      </c>
      <c r="P5985" s="91" t="str">
        <f t="shared" si="289"/>
        <v/>
      </c>
      <c r="R5985" s="91" t="str">
        <f t="shared" si="288"/>
        <v/>
      </c>
    </row>
    <row r="5986" spans="15:18" x14ac:dyDescent="0.2">
      <c r="O5986" s="134" t="str">
        <f t="shared" si="287"/>
        <v/>
      </c>
      <c r="P5986" s="91" t="str">
        <f t="shared" si="289"/>
        <v/>
      </c>
      <c r="R5986" s="91" t="str">
        <f t="shared" si="288"/>
        <v/>
      </c>
    </row>
    <row r="5987" spans="15:18" x14ac:dyDescent="0.2">
      <c r="O5987" s="134" t="str">
        <f t="shared" si="287"/>
        <v/>
      </c>
      <c r="P5987" s="91" t="str">
        <f t="shared" si="289"/>
        <v/>
      </c>
      <c r="R5987" s="91" t="str">
        <f t="shared" si="288"/>
        <v/>
      </c>
    </row>
    <row r="5988" spans="15:18" x14ac:dyDescent="0.2">
      <c r="O5988" s="134" t="str">
        <f t="shared" si="287"/>
        <v/>
      </c>
      <c r="P5988" s="91" t="str">
        <f t="shared" si="289"/>
        <v/>
      </c>
      <c r="R5988" s="91" t="str">
        <f t="shared" si="288"/>
        <v/>
      </c>
    </row>
    <row r="5989" spans="15:18" x14ac:dyDescent="0.2">
      <c r="O5989" s="134" t="str">
        <f t="shared" si="287"/>
        <v/>
      </c>
      <c r="P5989" s="91" t="str">
        <f t="shared" si="289"/>
        <v/>
      </c>
      <c r="R5989" s="91" t="str">
        <f t="shared" si="288"/>
        <v/>
      </c>
    </row>
    <row r="5990" spans="15:18" x14ac:dyDescent="0.2">
      <c r="O5990" s="134" t="str">
        <f t="shared" si="287"/>
        <v/>
      </c>
      <c r="P5990" s="91" t="str">
        <f t="shared" si="289"/>
        <v/>
      </c>
      <c r="R5990" s="91" t="str">
        <f t="shared" si="288"/>
        <v/>
      </c>
    </row>
    <row r="5991" spans="15:18" x14ac:dyDescent="0.2">
      <c r="O5991" s="134" t="str">
        <f t="shared" si="287"/>
        <v/>
      </c>
      <c r="P5991" s="91" t="str">
        <f t="shared" si="289"/>
        <v/>
      </c>
      <c r="R5991" s="91" t="str">
        <f t="shared" si="288"/>
        <v/>
      </c>
    </row>
    <row r="5992" spans="15:18" x14ac:dyDescent="0.2">
      <c r="O5992" s="134" t="str">
        <f t="shared" si="287"/>
        <v/>
      </c>
      <c r="P5992" s="91" t="str">
        <f t="shared" si="289"/>
        <v/>
      </c>
      <c r="R5992" s="91" t="str">
        <f t="shared" si="288"/>
        <v/>
      </c>
    </row>
    <row r="5993" spans="15:18" x14ac:dyDescent="0.2">
      <c r="O5993" s="134" t="str">
        <f t="shared" si="287"/>
        <v/>
      </c>
      <c r="P5993" s="91" t="str">
        <f t="shared" si="289"/>
        <v/>
      </c>
      <c r="R5993" s="91" t="str">
        <f t="shared" si="288"/>
        <v/>
      </c>
    </row>
    <row r="5994" spans="15:18" x14ac:dyDescent="0.2">
      <c r="O5994" s="134" t="str">
        <f t="shared" si="287"/>
        <v/>
      </c>
      <c r="P5994" s="91" t="str">
        <f t="shared" si="289"/>
        <v/>
      </c>
      <c r="R5994" s="91" t="str">
        <f t="shared" si="288"/>
        <v/>
      </c>
    </row>
    <row r="5995" spans="15:18" x14ac:dyDescent="0.2">
      <c r="O5995" s="134" t="str">
        <f t="shared" si="287"/>
        <v/>
      </c>
      <c r="P5995" s="91" t="str">
        <f t="shared" si="289"/>
        <v/>
      </c>
      <c r="R5995" s="91" t="str">
        <f t="shared" si="288"/>
        <v/>
      </c>
    </row>
    <row r="5996" spans="15:18" x14ac:dyDescent="0.2">
      <c r="O5996" s="134" t="str">
        <f t="shared" si="287"/>
        <v/>
      </c>
      <c r="P5996" s="91" t="str">
        <f t="shared" si="289"/>
        <v/>
      </c>
      <c r="R5996" s="91" t="str">
        <f t="shared" si="288"/>
        <v/>
      </c>
    </row>
    <row r="5997" spans="15:18" x14ac:dyDescent="0.2">
      <c r="O5997" s="134" t="str">
        <f t="shared" si="287"/>
        <v/>
      </c>
      <c r="P5997" s="91" t="str">
        <f t="shared" si="289"/>
        <v/>
      </c>
      <c r="R5997" s="91" t="str">
        <f t="shared" si="288"/>
        <v/>
      </c>
    </row>
    <row r="5998" spans="15:18" x14ac:dyDescent="0.2">
      <c r="O5998" s="134" t="str">
        <f t="shared" si="287"/>
        <v/>
      </c>
      <c r="P5998" s="91" t="str">
        <f t="shared" si="289"/>
        <v/>
      </c>
      <c r="R5998" s="91" t="str">
        <f t="shared" si="288"/>
        <v/>
      </c>
    </row>
    <row r="5999" spans="15:18" x14ac:dyDescent="0.2">
      <c r="O5999" s="134" t="str">
        <f t="shared" si="287"/>
        <v/>
      </c>
      <c r="P5999" s="91" t="str">
        <f t="shared" si="289"/>
        <v/>
      </c>
      <c r="R5999" s="91" t="str">
        <f t="shared" si="288"/>
        <v/>
      </c>
    </row>
    <row r="6000" spans="15:18" x14ac:dyDescent="0.2">
      <c r="O6000" s="134" t="str">
        <f t="shared" si="287"/>
        <v/>
      </c>
      <c r="P6000" s="91" t="str">
        <f t="shared" si="289"/>
        <v/>
      </c>
      <c r="R6000" s="91" t="str">
        <f t="shared" si="288"/>
        <v/>
      </c>
    </row>
    <row r="6001" spans="15:18" x14ac:dyDescent="0.2">
      <c r="O6001" s="134" t="str">
        <f t="shared" si="287"/>
        <v/>
      </c>
      <c r="P6001" s="91" t="str">
        <f t="shared" si="289"/>
        <v/>
      </c>
      <c r="R6001" s="91" t="str">
        <f t="shared" si="288"/>
        <v/>
      </c>
    </row>
    <row r="6002" spans="15:18" x14ac:dyDescent="0.2">
      <c r="O6002" s="134" t="str">
        <f t="shared" si="287"/>
        <v/>
      </c>
      <c r="P6002" s="91" t="str">
        <f t="shared" si="289"/>
        <v/>
      </c>
      <c r="R6002" s="91" t="str">
        <f t="shared" si="288"/>
        <v/>
      </c>
    </row>
    <row r="6003" spans="15:18" x14ac:dyDescent="0.2">
      <c r="O6003" s="134" t="str">
        <f t="shared" si="287"/>
        <v/>
      </c>
      <c r="P6003" s="91" t="str">
        <f t="shared" si="289"/>
        <v/>
      </c>
      <c r="R6003" s="91" t="str">
        <f t="shared" si="288"/>
        <v/>
      </c>
    </row>
    <row r="6004" spans="15:18" x14ac:dyDescent="0.2">
      <c r="O6004" s="134" t="str">
        <f t="shared" si="287"/>
        <v/>
      </c>
      <c r="P6004" s="91" t="str">
        <f t="shared" si="289"/>
        <v/>
      </c>
      <c r="R6004" s="91" t="str">
        <f t="shared" si="288"/>
        <v/>
      </c>
    </row>
    <row r="6005" spans="15:18" x14ac:dyDescent="0.2">
      <c r="O6005" s="134" t="str">
        <f t="shared" si="287"/>
        <v/>
      </c>
      <c r="P6005" s="91" t="str">
        <f t="shared" si="289"/>
        <v/>
      </c>
      <c r="R6005" s="91" t="str">
        <f t="shared" si="288"/>
        <v/>
      </c>
    </row>
    <row r="6006" spans="15:18" x14ac:dyDescent="0.2">
      <c r="O6006" s="134" t="str">
        <f t="shared" si="287"/>
        <v/>
      </c>
      <c r="P6006" s="91" t="str">
        <f t="shared" si="289"/>
        <v/>
      </c>
      <c r="R6006" s="91" t="str">
        <f t="shared" si="288"/>
        <v/>
      </c>
    </row>
    <row r="6007" spans="15:18" x14ac:dyDescent="0.2">
      <c r="O6007" s="134" t="str">
        <f t="shared" si="287"/>
        <v/>
      </c>
      <c r="P6007" s="91" t="str">
        <f t="shared" si="289"/>
        <v/>
      </c>
      <c r="R6007" s="91" t="str">
        <f t="shared" si="288"/>
        <v/>
      </c>
    </row>
    <row r="6008" spans="15:18" x14ac:dyDescent="0.2">
      <c r="O6008" s="134" t="str">
        <f t="shared" si="287"/>
        <v/>
      </c>
      <c r="P6008" s="91" t="str">
        <f t="shared" si="289"/>
        <v/>
      </c>
      <c r="R6008" s="91" t="str">
        <f t="shared" si="288"/>
        <v/>
      </c>
    </row>
    <row r="6009" spans="15:18" x14ac:dyDescent="0.2">
      <c r="O6009" s="134" t="str">
        <f t="shared" si="287"/>
        <v/>
      </c>
      <c r="P6009" s="91" t="str">
        <f t="shared" si="289"/>
        <v/>
      </c>
      <c r="R6009" s="91" t="str">
        <f t="shared" si="288"/>
        <v/>
      </c>
    </row>
    <row r="6010" spans="15:18" x14ac:dyDescent="0.2">
      <c r="O6010" s="134" t="str">
        <f t="shared" si="287"/>
        <v/>
      </c>
      <c r="P6010" s="91" t="str">
        <f t="shared" si="289"/>
        <v/>
      </c>
      <c r="R6010" s="91" t="str">
        <f t="shared" si="288"/>
        <v/>
      </c>
    </row>
    <row r="6011" spans="15:18" x14ac:dyDescent="0.2">
      <c r="O6011" s="134" t="str">
        <f t="shared" si="287"/>
        <v/>
      </c>
      <c r="P6011" s="91" t="str">
        <f t="shared" si="289"/>
        <v/>
      </c>
      <c r="R6011" s="91" t="str">
        <f t="shared" si="288"/>
        <v/>
      </c>
    </row>
    <row r="6012" spans="15:18" x14ac:dyDescent="0.2">
      <c r="O6012" s="134" t="str">
        <f t="shared" si="287"/>
        <v/>
      </c>
      <c r="P6012" s="91" t="str">
        <f t="shared" si="289"/>
        <v/>
      </c>
      <c r="R6012" s="91" t="str">
        <f t="shared" si="288"/>
        <v/>
      </c>
    </row>
    <row r="6013" spans="15:18" x14ac:dyDescent="0.2">
      <c r="O6013" s="134" t="str">
        <f t="shared" si="287"/>
        <v/>
      </c>
      <c r="P6013" s="91" t="str">
        <f t="shared" si="289"/>
        <v/>
      </c>
      <c r="R6013" s="91" t="str">
        <f t="shared" si="288"/>
        <v/>
      </c>
    </row>
    <row r="6014" spans="15:18" x14ac:dyDescent="0.2">
      <c r="O6014" s="134" t="str">
        <f t="shared" si="287"/>
        <v/>
      </c>
      <c r="P6014" s="91" t="str">
        <f t="shared" si="289"/>
        <v/>
      </c>
      <c r="R6014" s="91" t="str">
        <f t="shared" si="288"/>
        <v/>
      </c>
    </row>
    <row r="6015" spans="15:18" x14ac:dyDescent="0.2">
      <c r="O6015" s="134" t="str">
        <f t="shared" si="287"/>
        <v/>
      </c>
      <c r="P6015" s="91" t="str">
        <f t="shared" si="289"/>
        <v/>
      </c>
      <c r="R6015" s="91" t="str">
        <f t="shared" si="288"/>
        <v/>
      </c>
    </row>
    <row r="6016" spans="15:18" x14ac:dyDescent="0.2">
      <c r="O6016" s="134" t="str">
        <f t="shared" si="287"/>
        <v/>
      </c>
      <c r="P6016" s="91" t="str">
        <f t="shared" si="289"/>
        <v/>
      </c>
      <c r="R6016" s="91" t="str">
        <f t="shared" si="288"/>
        <v/>
      </c>
    </row>
    <row r="6017" spans="15:18" x14ac:dyDescent="0.2">
      <c r="O6017" s="134" t="str">
        <f t="shared" si="287"/>
        <v/>
      </c>
      <c r="P6017" s="91" t="str">
        <f t="shared" si="289"/>
        <v/>
      </c>
      <c r="R6017" s="91" t="str">
        <f t="shared" si="288"/>
        <v/>
      </c>
    </row>
    <row r="6018" spans="15:18" x14ac:dyDescent="0.2">
      <c r="O6018" s="134" t="str">
        <f t="shared" si="287"/>
        <v/>
      </c>
      <c r="P6018" s="91" t="str">
        <f t="shared" si="289"/>
        <v/>
      </c>
      <c r="R6018" s="91" t="str">
        <f t="shared" si="288"/>
        <v/>
      </c>
    </row>
    <row r="6019" spans="15:18" x14ac:dyDescent="0.2">
      <c r="O6019" s="134" t="str">
        <f t="shared" ref="O6019:O6082" si="290">IF(A6019="","",1)</f>
        <v/>
      </c>
      <c r="P6019" s="91" t="str">
        <f t="shared" si="289"/>
        <v/>
      </c>
      <c r="R6019" s="91" t="str">
        <f t="shared" ref="R6019:R6082" si="291">IF(S6019="AGENT",2,"")&amp;IF(S6019="CLIENT",1,"")</f>
        <v/>
      </c>
    </row>
    <row r="6020" spans="15:18" x14ac:dyDescent="0.2">
      <c r="O6020" s="134" t="str">
        <f t="shared" si="290"/>
        <v/>
      </c>
      <c r="P6020" s="91" t="str">
        <f t="shared" ref="P6020:P6083" si="292">IF(OR(L6020="TROP CHER ALL IN", L6020="TROP CHER FOB", L6020="TROP CHER FRET", L6020="REP HORS DELAIS", L6020="PDT NON ADAPTE", L6020="CDE ANNULEE", L6020="AUTRE"),1, "")</f>
        <v/>
      </c>
      <c r="R6020" s="91" t="str">
        <f t="shared" si="291"/>
        <v/>
      </c>
    </row>
    <row r="6021" spans="15:18" x14ac:dyDescent="0.2">
      <c r="O6021" s="134" t="str">
        <f t="shared" si="290"/>
        <v/>
      </c>
      <c r="P6021" s="91" t="str">
        <f t="shared" si="292"/>
        <v/>
      </c>
      <c r="R6021" s="91" t="str">
        <f t="shared" si="291"/>
        <v/>
      </c>
    </row>
    <row r="6022" spans="15:18" x14ac:dyDescent="0.2">
      <c r="O6022" s="134" t="str">
        <f t="shared" si="290"/>
        <v/>
      </c>
      <c r="P6022" s="91" t="str">
        <f t="shared" si="292"/>
        <v/>
      </c>
      <c r="R6022" s="91" t="str">
        <f t="shared" si="291"/>
        <v/>
      </c>
    </row>
    <row r="6023" spans="15:18" x14ac:dyDescent="0.2">
      <c r="O6023" s="134" t="str">
        <f t="shared" si="290"/>
        <v/>
      </c>
      <c r="P6023" s="91" t="str">
        <f t="shared" si="292"/>
        <v/>
      </c>
      <c r="R6023" s="91" t="str">
        <f t="shared" si="291"/>
        <v/>
      </c>
    </row>
    <row r="6024" spans="15:18" x14ac:dyDescent="0.2">
      <c r="O6024" s="134" t="str">
        <f t="shared" si="290"/>
        <v/>
      </c>
      <c r="P6024" s="91" t="str">
        <f t="shared" si="292"/>
        <v/>
      </c>
      <c r="R6024" s="91" t="str">
        <f t="shared" si="291"/>
        <v/>
      </c>
    </row>
    <row r="6025" spans="15:18" x14ac:dyDescent="0.2">
      <c r="O6025" s="134" t="str">
        <f t="shared" si="290"/>
        <v/>
      </c>
      <c r="P6025" s="91" t="str">
        <f t="shared" si="292"/>
        <v/>
      </c>
      <c r="R6025" s="91" t="str">
        <f t="shared" si="291"/>
        <v/>
      </c>
    </row>
    <row r="6026" spans="15:18" x14ac:dyDescent="0.2">
      <c r="O6026" s="134" t="str">
        <f t="shared" si="290"/>
        <v/>
      </c>
      <c r="P6026" s="91" t="str">
        <f t="shared" si="292"/>
        <v/>
      </c>
      <c r="R6026" s="91" t="str">
        <f t="shared" si="291"/>
        <v/>
      </c>
    </row>
    <row r="6027" spans="15:18" x14ac:dyDescent="0.2">
      <c r="O6027" s="134" t="str">
        <f t="shared" si="290"/>
        <v/>
      </c>
      <c r="P6027" s="91" t="str">
        <f t="shared" si="292"/>
        <v/>
      </c>
      <c r="R6027" s="91" t="str">
        <f t="shared" si="291"/>
        <v/>
      </c>
    </row>
    <row r="6028" spans="15:18" x14ac:dyDescent="0.2">
      <c r="O6028" s="134" t="str">
        <f t="shared" si="290"/>
        <v/>
      </c>
      <c r="P6028" s="91" t="str">
        <f t="shared" si="292"/>
        <v/>
      </c>
      <c r="R6028" s="91" t="str">
        <f t="shared" si="291"/>
        <v/>
      </c>
    </row>
    <row r="6029" spans="15:18" x14ac:dyDescent="0.2">
      <c r="O6029" s="134" t="str">
        <f t="shared" si="290"/>
        <v/>
      </c>
      <c r="P6029" s="91" t="str">
        <f t="shared" si="292"/>
        <v/>
      </c>
      <c r="R6029" s="91" t="str">
        <f t="shared" si="291"/>
        <v/>
      </c>
    </row>
    <row r="6030" spans="15:18" x14ac:dyDescent="0.2">
      <c r="O6030" s="134" t="str">
        <f t="shared" si="290"/>
        <v/>
      </c>
      <c r="P6030" s="91" t="str">
        <f t="shared" si="292"/>
        <v/>
      </c>
      <c r="R6030" s="91" t="str">
        <f t="shared" si="291"/>
        <v/>
      </c>
    </row>
    <row r="6031" spans="15:18" x14ac:dyDescent="0.2">
      <c r="O6031" s="134" t="str">
        <f t="shared" si="290"/>
        <v/>
      </c>
      <c r="P6031" s="91" t="str">
        <f t="shared" si="292"/>
        <v/>
      </c>
      <c r="R6031" s="91" t="str">
        <f t="shared" si="291"/>
        <v/>
      </c>
    </row>
    <row r="6032" spans="15:18" x14ac:dyDescent="0.2">
      <c r="O6032" s="134" t="str">
        <f t="shared" si="290"/>
        <v/>
      </c>
      <c r="P6032" s="91" t="str">
        <f t="shared" si="292"/>
        <v/>
      </c>
      <c r="R6032" s="91" t="str">
        <f t="shared" si="291"/>
        <v/>
      </c>
    </row>
    <row r="6033" spans="15:18" x14ac:dyDescent="0.2">
      <c r="O6033" s="134" t="str">
        <f t="shared" si="290"/>
        <v/>
      </c>
      <c r="P6033" s="91" t="str">
        <f t="shared" si="292"/>
        <v/>
      </c>
      <c r="R6033" s="91" t="str">
        <f t="shared" si="291"/>
        <v/>
      </c>
    </row>
    <row r="6034" spans="15:18" x14ac:dyDescent="0.2">
      <c r="O6034" s="134" t="str">
        <f t="shared" si="290"/>
        <v/>
      </c>
      <c r="P6034" s="91" t="str">
        <f t="shared" si="292"/>
        <v/>
      </c>
      <c r="R6034" s="91" t="str">
        <f t="shared" si="291"/>
        <v/>
      </c>
    </row>
    <row r="6035" spans="15:18" x14ac:dyDescent="0.2">
      <c r="O6035" s="134" t="str">
        <f t="shared" si="290"/>
        <v/>
      </c>
      <c r="P6035" s="91" t="str">
        <f t="shared" si="292"/>
        <v/>
      </c>
      <c r="R6035" s="91" t="str">
        <f t="shared" si="291"/>
        <v/>
      </c>
    </row>
    <row r="6036" spans="15:18" x14ac:dyDescent="0.2">
      <c r="O6036" s="134" t="str">
        <f t="shared" si="290"/>
        <v/>
      </c>
      <c r="P6036" s="91" t="str">
        <f t="shared" si="292"/>
        <v/>
      </c>
      <c r="R6036" s="91" t="str">
        <f t="shared" si="291"/>
        <v/>
      </c>
    </row>
    <row r="6037" spans="15:18" x14ac:dyDescent="0.2">
      <c r="O6037" s="134" t="str">
        <f t="shared" si="290"/>
        <v/>
      </c>
      <c r="P6037" s="91" t="str">
        <f t="shared" si="292"/>
        <v/>
      </c>
      <c r="R6037" s="91" t="str">
        <f t="shared" si="291"/>
        <v/>
      </c>
    </row>
    <row r="6038" spans="15:18" x14ac:dyDescent="0.2">
      <c r="O6038" s="134" t="str">
        <f t="shared" si="290"/>
        <v/>
      </c>
      <c r="P6038" s="91" t="str">
        <f t="shared" si="292"/>
        <v/>
      </c>
      <c r="R6038" s="91" t="str">
        <f t="shared" si="291"/>
        <v/>
      </c>
    </row>
    <row r="6039" spans="15:18" x14ac:dyDescent="0.2">
      <c r="O6039" s="134" t="str">
        <f t="shared" si="290"/>
        <v/>
      </c>
      <c r="P6039" s="91" t="str">
        <f t="shared" si="292"/>
        <v/>
      </c>
      <c r="R6039" s="91" t="str">
        <f t="shared" si="291"/>
        <v/>
      </c>
    </row>
    <row r="6040" spans="15:18" x14ac:dyDescent="0.2">
      <c r="O6040" s="134" t="str">
        <f t="shared" si="290"/>
        <v/>
      </c>
      <c r="P6040" s="91" t="str">
        <f t="shared" si="292"/>
        <v/>
      </c>
      <c r="R6040" s="91" t="str">
        <f t="shared" si="291"/>
        <v/>
      </c>
    </row>
    <row r="6041" spans="15:18" x14ac:dyDescent="0.2">
      <c r="O6041" s="134" t="str">
        <f t="shared" si="290"/>
        <v/>
      </c>
      <c r="P6041" s="91" t="str">
        <f t="shared" si="292"/>
        <v/>
      </c>
      <c r="R6041" s="91" t="str">
        <f t="shared" si="291"/>
        <v/>
      </c>
    </row>
    <row r="6042" spans="15:18" x14ac:dyDescent="0.2">
      <c r="O6042" s="134" t="str">
        <f t="shared" si="290"/>
        <v/>
      </c>
      <c r="P6042" s="91" t="str">
        <f t="shared" si="292"/>
        <v/>
      </c>
      <c r="R6042" s="91" t="str">
        <f t="shared" si="291"/>
        <v/>
      </c>
    </row>
    <row r="6043" spans="15:18" x14ac:dyDescent="0.2">
      <c r="O6043" s="134" t="str">
        <f t="shared" si="290"/>
        <v/>
      </c>
      <c r="P6043" s="91" t="str">
        <f t="shared" si="292"/>
        <v/>
      </c>
      <c r="R6043" s="91" t="str">
        <f t="shared" si="291"/>
        <v/>
      </c>
    </row>
    <row r="6044" spans="15:18" x14ac:dyDescent="0.2">
      <c r="O6044" s="134" t="str">
        <f t="shared" si="290"/>
        <v/>
      </c>
      <c r="P6044" s="91" t="str">
        <f t="shared" si="292"/>
        <v/>
      </c>
      <c r="R6044" s="91" t="str">
        <f t="shared" si="291"/>
        <v/>
      </c>
    </row>
    <row r="6045" spans="15:18" x14ac:dyDescent="0.2">
      <c r="O6045" s="134" t="str">
        <f t="shared" si="290"/>
        <v/>
      </c>
      <c r="P6045" s="91" t="str">
        <f t="shared" si="292"/>
        <v/>
      </c>
      <c r="R6045" s="91" t="str">
        <f t="shared" si="291"/>
        <v/>
      </c>
    </row>
    <row r="6046" spans="15:18" x14ac:dyDescent="0.2">
      <c r="O6046" s="134" t="str">
        <f t="shared" si="290"/>
        <v/>
      </c>
      <c r="P6046" s="91" t="str">
        <f t="shared" si="292"/>
        <v/>
      </c>
      <c r="R6046" s="91" t="str">
        <f t="shared" si="291"/>
        <v/>
      </c>
    </row>
    <row r="6047" spans="15:18" x14ac:dyDescent="0.2">
      <c r="O6047" s="134" t="str">
        <f t="shared" si="290"/>
        <v/>
      </c>
      <c r="P6047" s="91" t="str">
        <f t="shared" si="292"/>
        <v/>
      </c>
      <c r="R6047" s="91" t="str">
        <f t="shared" si="291"/>
        <v/>
      </c>
    </row>
    <row r="6048" spans="15:18" x14ac:dyDescent="0.2">
      <c r="O6048" s="134" t="str">
        <f t="shared" si="290"/>
        <v/>
      </c>
      <c r="P6048" s="91" t="str">
        <f t="shared" si="292"/>
        <v/>
      </c>
      <c r="R6048" s="91" t="str">
        <f t="shared" si="291"/>
        <v/>
      </c>
    </row>
    <row r="6049" spans="15:18" x14ac:dyDescent="0.2">
      <c r="O6049" s="134" t="str">
        <f t="shared" si="290"/>
        <v/>
      </c>
      <c r="P6049" s="91" t="str">
        <f t="shared" si="292"/>
        <v/>
      </c>
      <c r="R6049" s="91" t="str">
        <f t="shared" si="291"/>
        <v/>
      </c>
    </row>
    <row r="6050" spans="15:18" x14ac:dyDescent="0.2">
      <c r="O6050" s="134" t="str">
        <f t="shared" si="290"/>
        <v/>
      </c>
      <c r="P6050" s="91" t="str">
        <f t="shared" si="292"/>
        <v/>
      </c>
      <c r="R6050" s="91" t="str">
        <f t="shared" si="291"/>
        <v/>
      </c>
    </row>
    <row r="6051" spans="15:18" x14ac:dyDescent="0.2">
      <c r="O6051" s="134" t="str">
        <f t="shared" si="290"/>
        <v/>
      </c>
      <c r="P6051" s="91" t="str">
        <f t="shared" si="292"/>
        <v/>
      </c>
      <c r="R6051" s="91" t="str">
        <f t="shared" si="291"/>
        <v/>
      </c>
    </row>
    <row r="6052" spans="15:18" x14ac:dyDescent="0.2">
      <c r="O6052" s="134" t="str">
        <f t="shared" si="290"/>
        <v/>
      </c>
      <c r="P6052" s="91" t="str">
        <f t="shared" si="292"/>
        <v/>
      </c>
      <c r="R6052" s="91" t="str">
        <f t="shared" si="291"/>
        <v/>
      </c>
    </row>
    <row r="6053" spans="15:18" x14ac:dyDescent="0.2">
      <c r="O6053" s="134" t="str">
        <f t="shared" si="290"/>
        <v/>
      </c>
      <c r="P6053" s="91" t="str">
        <f t="shared" si="292"/>
        <v/>
      </c>
      <c r="R6053" s="91" t="str">
        <f t="shared" si="291"/>
        <v/>
      </c>
    </row>
    <row r="6054" spans="15:18" x14ac:dyDescent="0.2">
      <c r="O6054" s="134" t="str">
        <f t="shared" si="290"/>
        <v/>
      </c>
      <c r="P6054" s="91" t="str">
        <f t="shared" si="292"/>
        <v/>
      </c>
      <c r="R6054" s="91" t="str">
        <f t="shared" si="291"/>
        <v/>
      </c>
    </row>
    <row r="6055" spans="15:18" x14ac:dyDescent="0.2">
      <c r="O6055" s="134" t="str">
        <f t="shared" si="290"/>
        <v/>
      </c>
      <c r="P6055" s="91" t="str">
        <f t="shared" si="292"/>
        <v/>
      </c>
      <c r="R6055" s="91" t="str">
        <f t="shared" si="291"/>
        <v/>
      </c>
    </row>
    <row r="6056" spans="15:18" x14ac:dyDescent="0.2">
      <c r="O6056" s="134" t="str">
        <f t="shared" si="290"/>
        <v/>
      </c>
      <c r="P6056" s="91" t="str">
        <f t="shared" si="292"/>
        <v/>
      </c>
      <c r="R6056" s="91" t="str">
        <f t="shared" si="291"/>
        <v/>
      </c>
    </row>
    <row r="6057" spans="15:18" x14ac:dyDescent="0.2">
      <c r="O6057" s="134" t="str">
        <f t="shared" si="290"/>
        <v/>
      </c>
      <c r="P6057" s="91" t="str">
        <f t="shared" si="292"/>
        <v/>
      </c>
      <c r="R6057" s="91" t="str">
        <f t="shared" si="291"/>
        <v/>
      </c>
    </row>
    <row r="6058" spans="15:18" x14ac:dyDescent="0.2">
      <c r="O6058" s="134" t="str">
        <f t="shared" si="290"/>
        <v/>
      </c>
      <c r="P6058" s="91" t="str">
        <f t="shared" si="292"/>
        <v/>
      </c>
      <c r="R6058" s="91" t="str">
        <f t="shared" si="291"/>
        <v/>
      </c>
    </row>
    <row r="6059" spans="15:18" x14ac:dyDescent="0.2">
      <c r="O6059" s="134" t="str">
        <f t="shared" si="290"/>
        <v/>
      </c>
      <c r="P6059" s="91" t="str">
        <f t="shared" si="292"/>
        <v/>
      </c>
      <c r="R6059" s="91" t="str">
        <f t="shared" si="291"/>
        <v/>
      </c>
    </row>
    <row r="6060" spans="15:18" x14ac:dyDescent="0.2">
      <c r="O6060" s="134" t="str">
        <f t="shared" si="290"/>
        <v/>
      </c>
      <c r="P6060" s="91" t="str">
        <f t="shared" si="292"/>
        <v/>
      </c>
      <c r="R6060" s="91" t="str">
        <f t="shared" si="291"/>
        <v/>
      </c>
    </row>
    <row r="6061" spans="15:18" x14ac:dyDescent="0.2">
      <c r="O6061" s="134" t="str">
        <f t="shared" si="290"/>
        <v/>
      </c>
      <c r="P6061" s="91" t="str">
        <f t="shared" si="292"/>
        <v/>
      </c>
      <c r="R6061" s="91" t="str">
        <f t="shared" si="291"/>
        <v/>
      </c>
    </row>
    <row r="6062" spans="15:18" x14ac:dyDescent="0.2">
      <c r="O6062" s="134" t="str">
        <f t="shared" si="290"/>
        <v/>
      </c>
      <c r="P6062" s="91" t="str">
        <f t="shared" si="292"/>
        <v/>
      </c>
      <c r="R6062" s="91" t="str">
        <f t="shared" si="291"/>
        <v/>
      </c>
    </row>
    <row r="6063" spans="15:18" x14ac:dyDescent="0.2">
      <c r="O6063" s="134" t="str">
        <f t="shared" si="290"/>
        <v/>
      </c>
      <c r="P6063" s="91" t="str">
        <f t="shared" si="292"/>
        <v/>
      </c>
      <c r="R6063" s="91" t="str">
        <f t="shared" si="291"/>
        <v/>
      </c>
    </row>
    <row r="6064" spans="15:18" x14ac:dyDescent="0.2">
      <c r="O6064" s="134" t="str">
        <f t="shared" si="290"/>
        <v/>
      </c>
      <c r="P6064" s="91" t="str">
        <f t="shared" si="292"/>
        <v/>
      </c>
      <c r="R6064" s="91" t="str">
        <f t="shared" si="291"/>
        <v/>
      </c>
    </row>
    <row r="6065" spans="15:18" x14ac:dyDescent="0.2">
      <c r="O6065" s="134" t="str">
        <f t="shared" si="290"/>
        <v/>
      </c>
      <c r="P6065" s="91" t="str">
        <f t="shared" si="292"/>
        <v/>
      </c>
      <c r="R6065" s="91" t="str">
        <f t="shared" si="291"/>
        <v/>
      </c>
    </row>
    <row r="6066" spans="15:18" x14ac:dyDescent="0.2">
      <c r="O6066" s="134" t="str">
        <f t="shared" si="290"/>
        <v/>
      </c>
      <c r="P6066" s="91" t="str">
        <f t="shared" si="292"/>
        <v/>
      </c>
      <c r="R6066" s="91" t="str">
        <f t="shared" si="291"/>
        <v/>
      </c>
    </row>
    <row r="6067" spans="15:18" x14ac:dyDescent="0.2">
      <c r="O6067" s="134" t="str">
        <f t="shared" si="290"/>
        <v/>
      </c>
      <c r="P6067" s="91" t="str">
        <f t="shared" si="292"/>
        <v/>
      </c>
      <c r="R6067" s="91" t="str">
        <f t="shared" si="291"/>
        <v/>
      </c>
    </row>
    <row r="6068" spans="15:18" x14ac:dyDescent="0.2">
      <c r="O6068" s="134" t="str">
        <f t="shared" si="290"/>
        <v/>
      </c>
      <c r="P6068" s="91" t="str">
        <f t="shared" si="292"/>
        <v/>
      </c>
      <c r="R6068" s="91" t="str">
        <f t="shared" si="291"/>
        <v/>
      </c>
    </row>
    <row r="6069" spans="15:18" x14ac:dyDescent="0.2">
      <c r="O6069" s="134" t="str">
        <f t="shared" si="290"/>
        <v/>
      </c>
      <c r="P6069" s="91" t="str">
        <f t="shared" si="292"/>
        <v/>
      </c>
      <c r="R6069" s="91" t="str">
        <f t="shared" si="291"/>
        <v/>
      </c>
    </row>
    <row r="6070" spans="15:18" x14ac:dyDescent="0.2">
      <c r="O6070" s="134" t="str">
        <f t="shared" si="290"/>
        <v/>
      </c>
      <c r="P6070" s="91" t="str">
        <f t="shared" si="292"/>
        <v/>
      </c>
      <c r="R6070" s="91" t="str">
        <f t="shared" si="291"/>
        <v/>
      </c>
    </row>
    <row r="6071" spans="15:18" x14ac:dyDescent="0.2">
      <c r="O6071" s="134" t="str">
        <f t="shared" si="290"/>
        <v/>
      </c>
      <c r="P6071" s="91" t="str">
        <f t="shared" si="292"/>
        <v/>
      </c>
      <c r="R6071" s="91" t="str">
        <f t="shared" si="291"/>
        <v/>
      </c>
    </row>
    <row r="6072" spans="15:18" x14ac:dyDescent="0.2">
      <c r="O6072" s="134" t="str">
        <f t="shared" si="290"/>
        <v/>
      </c>
      <c r="P6072" s="91" t="str">
        <f t="shared" si="292"/>
        <v/>
      </c>
      <c r="R6072" s="91" t="str">
        <f t="shared" si="291"/>
        <v/>
      </c>
    </row>
    <row r="6073" spans="15:18" x14ac:dyDescent="0.2">
      <c r="O6073" s="134" t="str">
        <f t="shared" si="290"/>
        <v/>
      </c>
      <c r="P6073" s="91" t="str">
        <f t="shared" si="292"/>
        <v/>
      </c>
      <c r="R6073" s="91" t="str">
        <f t="shared" si="291"/>
        <v/>
      </c>
    </row>
    <row r="6074" spans="15:18" x14ac:dyDescent="0.2">
      <c r="O6074" s="134" t="str">
        <f t="shared" si="290"/>
        <v/>
      </c>
      <c r="P6074" s="91" t="str">
        <f t="shared" si="292"/>
        <v/>
      </c>
      <c r="R6074" s="91" t="str">
        <f t="shared" si="291"/>
        <v/>
      </c>
    </row>
    <row r="6075" spans="15:18" x14ac:dyDescent="0.2">
      <c r="O6075" s="134" t="str">
        <f t="shared" si="290"/>
        <v/>
      </c>
      <c r="P6075" s="91" t="str">
        <f t="shared" si="292"/>
        <v/>
      </c>
      <c r="R6075" s="91" t="str">
        <f t="shared" si="291"/>
        <v/>
      </c>
    </row>
    <row r="6076" spans="15:18" x14ac:dyDescent="0.2">
      <c r="O6076" s="134" t="str">
        <f t="shared" si="290"/>
        <v/>
      </c>
      <c r="P6076" s="91" t="str">
        <f t="shared" si="292"/>
        <v/>
      </c>
      <c r="R6076" s="91" t="str">
        <f t="shared" si="291"/>
        <v/>
      </c>
    </row>
    <row r="6077" spans="15:18" x14ac:dyDescent="0.2">
      <c r="O6077" s="134" t="str">
        <f t="shared" si="290"/>
        <v/>
      </c>
      <c r="P6077" s="91" t="str">
        <f t="shared" si="292"/>
        <v/>
      </c>
      <c r="R6077" s="91" t="str">
        <f t="shared" si="291"/>
        <v/>
      </c>
    </row>
    <row r="6078" spans="15:18" x14ac:dyDescent="0.2">
      <c r="O6078" s="134" t="str">
        <f t="shared" si="290"/>
        <v/>
      </c>
      <c r="P6078" s="91" t="str">
        <f t="shared" si="292"/>
        <v/>
      </c>
      <c r="R6078" s="91" t="str">
        <f t="shared" si="291"/>
        <v/>
      </c>
    </row>
    <row r="6079" spans="15:18" x14ac:dyDescent="0.2">
      <c r="O6079" s="134" t="str">
        <f t="shared" si="290"/>
        <v/>
      </c>
      <c r="P6079" s="91" t="str">
        <f t="shared" si="292"/>
        <v/>
      </c>
      <c r="R6079" s="91" t="str">
        <f t="shared" si="291"/>
        <v/>
      </c>
    </row>
    <row r="6080" spans="15:18" x14ac:dyDescent="0.2">
      <c r="O6080" s="134" t="str">
        <f t="shared" si="290"/>
        <v/>
      </c>
      <c r="P6080" s="91" t="str">
        <f t="shared" si="292"/>
        <v/>
      </c>
      <c r="R6080" s="91" t="str">
        <f t="shared" si="291"/>
        <v/>
      </c>
    </row>
    <row r="6081" spans="15:18" x14ac:dyDescent="0.2">
      <c r="O6081" s="134" t="str">
        <f t="shared" si="290"/>
        <v/>
      </c>
      <c r="P6081" s="91" t="str">
        <f t="shared" si="292"/>
        <v/>
      </c>
      <c r="R6081" s="91" t="str">
        <f t="shared" si="291"/>
        <v/>
      </c>
    </row>
    <row r="6082" spans="15:18" x14ac:dyDescent="0.2">
      <c r="O6082" s="134" t="str">
        <f t="shared" si="290"/>
        <v/>
      </c>
      <c r="P6082" s="91" t="str">
        <f t="shared" si="292"/>
        <v/>
      </c>
      <c r="R6082" s="91" t="str">
        <f t="shared" si="291"/>
        <v/>
      </c>
    </row>
    <row r="6083" spans="15:18" x14ac:dyDescent="0.2">
      <c r="O6083" s="134" t="str">
        <f t="shared" ref="O6083:O6146" si="293">IF(A6083="","",1)</f>
        <v/>
      </c>
      <c r="P6083" s="91" t="str">
        <f t="shared" si="292"/>
        <v/>
      </c>
      <c r="R6083" s="91" t="str">
        <f t="shared" ref="R6083:R6146" si="294">IF(S6083="AGENT",2,"")&amp;IF(S6083="CLIENT",1,"")</f>
        <v/>
      </c>
    </row>
    <row r="6084" spans="15:18" x14ac:dyDescent="0.2">
      <c r="O6084" s="134" t="str">
        <f t="shared" si="293"/>
        <v/>
      </c>
      <c r="P6084" s="91" t="str">
        <f t="shared" ref="P6084:P6147" si="295">IF(OR(L6084="TROP CHER ALL IN", L6084="TROP CHER FOB", L6084="TROP CHER FRET", L6084="REP HORS DELAIS", L6084="PDT NON ADAPTE", L6084="CDE ANNULEE", L6084="AUTRE"),1, "")</f>
        <v/>
      </c>
      <c r="R6084" s="91" t="str">
        <f t="shared" si="294"/>
        <v/>
      </c>
    </row>
    <row r="6085" spans="15:18" x14ac:dyDescent="0.2">
      <c r="O6085" s="134" t="str">
        <f t="shared" si="293"/>
        <v/>
      </c>
      <c r="P6085" s="91" t="str">
        <f t="shared" si="295"/>
        <v/>
      </c>
      <c r="R6085" s="91" t="str">
        <f t="shared" si="294"/>
        <v/>
      </c>
    </row>
    <row r="6086" spans="15:18" x14ac:dyDescent="0.2">
      <c r="O6086" s="134" t="str">
        <f t="shared" si="293"/>
        <v/>
      </c>
      <c r="P6086" s="91" t="str">
        <f t="shared" si="295"/>
        <v/>
      </c>
      <c r="R6086" s="91" t="str">
        <f t="shared" si="294"/>
        <v/>
      </c>
    </row>
    <row r="6087" spans="15:18" x14ac:dyDescent="0.2">
      <c r="O6087" s="134" t="str">
        <f t="shared" si="293"/>
        <v/>
      </c>
      <c r="P6087" s="91" t="str">
        <f t="shared" si="295"/>
        <v/>
      </c>
      <c r="R6087" s="91" t="str">
        <f t="shared" si="294"/>
        <v/>
      </c>
    </row>
    <row r="6088" spans="15:18" x14ac:dyDescent="0.2">
      <c r="O6088" s="134" t="str">
        <f t="shared" si="293"/>
        <v/>
      </c>
      <c r="P6088" s="91" t="str">
        <f t="shared" si="295"/>
        <v/>
      </c>
      <c r="R6088" s="91" t="str">
        <f t="shared" si="294"/>
        <v/>
      </c>
    </row>
    <row r="6089" spans="15:18" x14ac:dyDescent="0.2">
      <c r="O6089" s="134" t="str">
        <f t="shared" si="293"/>
        <v/>
      </c>
      <c r="P6089" s="91" t="str">
        <f t="shared" si="295"/>
        <v/>
      </c>
      <c r="R6089" s="91" t="str">
        <f t="shared" si="294"/>
        <v/>
      </c>
    </row>
    <row r="6090" spans="15:18" x14ac:dyDescent="0.2">
      <c r="O6090" s="134" t="str">
        <f t="shared" si="293"/>
        <v/>
      </c>
      <c r="P6090" s="91" t="str">
        <f t="shared" si="295"/>
        <v/>
      </c>
      <c r="R6090" s="91" t="str">
        <f t="shared" si="294"/>
        <v/>
      </c>
    </row>
    <row r="6091" spans="15:18" x14ac:dyDescent="0.2">
      <c r="O6091" s="134" t="str">
        <f t="shared" si="293"/>
        <v/>
      </c>
      <c r="P6091" s="91" t="str">
        <f t="shared" si="295"/>
        <v/>
      </c>
      <c r="R6091" s="91" t="str">
        <f t="shared" si="294"/>
        <v/>
      </c>
    </row>
    <row r="6092" spans="15:18" x14ac:dyDescent="0.2">
      <c r="O6092" s="134" t="str">
        <f t="shared" si="293"/>
        <v/>
      </c>
      <c r="P6092" s="91" t="str">
        <f t="shared" si="295"/>
        <v/>
      </c>
      <c r="R6092" s="91" t="str">
        <f t="shared" si="294"/>
        <v/>
      </c>
    </row>
    <row r="6093" spans="15:18" x14ac:dyDescent="0.2">
      <c r="O6093" s="134" t="str">
        <f t="shared" si="293"/>
        <v/>
      </c>
      <c r="P6093" s="91" t="str">
        <f t="shared" si="295"/>
        <v/>
      </c>
      <c r="R6093" s="91" t="str">
        <f t="shared" si="294"/>
        <v/>
      </c>
    </row>
    <row r="6094" spans="15:18" x14ac:dyDescent="0.2">
      <c r="O6094" s="134" t="str">
        <f t="shared" si="293"/>
        <v/>
      </c>
      <c r="P6094" s="91" t="str">
        <f t="shared" si="295"/>
        <v/>
      </c>
      <c r="R6094" s="91" t="str">
        <f t="shared" si="294"/>
        <v/>
      </c>
    </row>
    <row r="6095" spans="15:18" x14ac:dyDescent="0.2">
      <c r="O6095" s="134" t="str">
        <f t="shared" si="293"/>
        <v/>
      </c>
      <c r="P6095" s="91" t="str">
        <f t="shared" si="295"/>
        <v/>
      </c>
      <c r="R6095" s="91" t="str">
        <f t="shared" si="294"/>
        <v/>
      </c>
    </row>
    <row r="6096" spans="15:18" x14ac:dyDescent="0.2">
      <c r="O6096" s="134" t="str">
        <f t="shared" si="293"/>
        <v/>
      </c>
      <c r="P6096" s="91" t="str">
        <f t="shared" si="295"/>
        <v/>
      </c>
      <c r="R6096" s="91" t="str">
        <f t="shared" si="294"/>
        <v/>
      </c>
    </row>
    <row r="6097" spans="15:18" x14ac:dyDescent="0.2">
      <c r="O6097" s="134" t="str">
        <f t="shared" si="293"/>
        <v/>
      </c>
      <c r="P6097" s="91" t="str">
        <f t="shared" si="295"/>
        <v/>
      </c>
      <c r="R6097" s="91" t="str">
        <f t="shared" si="294"/>
        <v/>
      </c>
    </row>
    <row r="6098" spans="15:18" x14ac:dyDescent="0.2">
      <c r="O6098" s="134" t="str">
        <f t="shared" si="293"/>
        <v/>
      </c>
      <c r="P6098" s="91" t="str">
        <f t="shared" si="295"/>
        <v/>
      </c>
      <c r="R6098" s="91" t="str">
        <f t="shared" si="294"/>
        <v/>
      </c>
    </row>
    <row r="6099" spans="15:18" x14ac:dyDescent="0.2">
      <c r="O6099" s="134" t="str">
        <f t="shared" si="293"/>
        <v/>
      </c>
      <c r="P6099" s="91" t="str">
        <f t="shared" si="295"/>
        <v/>
      </c>
      <c r="R6099" s="91" t="str">
        <f t="shared" si="294"/>
        <v/>
      </c>
    </row>
    <row r="6100" spans="15:18" x14ac:dyDescent="0.2">
      <c r="O6100" s="134" t="str">
        <f t="shared" si="293"/>
        <v/>
      </c>
      <c r="P6100" s="91" t="str">
        <f t="shared" si="295"/>
        <v/>
      </c>
      <c r="R6100" s="91" t="str">
        <f t="shared" si="294"/>
        <v/>
      </c>
    </row>
    <row r="6101" spans="15:18" x14ac:dyDescent="0.2">
      <c r="O6101" s="134" t="str">
        <f t="shared" si="293"/>
        <v/>
      </c>
      <c r="P6101" s="91" t="str">
        <f t="shared" si="295"/>
        <v/>
      </c>
      <c r="R6101" s="91" t="str">
        <f t="shared" si="294"/>
        <v/>
      </c>
    </row>
    <row r="6102" spans="15:18" x14ac:dyDescent="0.2">
      <c r="O6102" s="134" t="str">
        <f t="shared" si="293"/>
        <v/>
      </c>
      <c r="P6102" s="91" t="str">
        <f t="shared" si="295"/>
        <v/>
      </c>
      <c r="R6102" s="91" t="str">
        <f t="shared" si="294"/>
        <v/>
      </c>
    </row>
    <row r="6103" spans="15:18" x14ac:dyDescent="0.2">
      <c r="O6103" s="134" t="str">
        <f t="shared" si="293"/>
        <v/>
      </c>
      <c r="P6103" s="91" t="str">
        <f t="shared" si="295"/>
        <v/>
      </c>
      <c r="R6103" s="91" t="str">
        <f t="shared" si="294"/>
        <v/>
      </c>
    </row>
    <row r="6104" spans="15:18" x14ac:dyDescent="0.2">
      <c r="O6104" s="134" t="str">
        <f t="shared" si="293"/>
        <v/>
      </c>
      <c r="P6104" s="91" t="str">
        <f t="shared" si="295"/>
        <v/>
      </c>
      <c r="R6104" s="91" t="str">
        <f t="shared" si="294"/>
        <v/>
      </c>
    </row>
    <row r="6105" spans="15:18" x14ac:dyDescent="0.2">
      <c r="O6105" s="134" t="str">
        <f t="shared" si="293"/>
        <v/>
      </c>
      <c r="P6105" s="91" t="str">
        <f t="shared" si="295"/>
        <v/>
      </c>
      <c r="R6105" s="91" t="str">
        <f t="shared" si="294"/>
        <v/>
      </c>
    </row>
    <row r="6106" spans="15:18" x14ac:dyDescent="0.2">
      <c r="O6106" s="134" t="str">
        <f t="shared" si="293"/>
        <v/>
      </c>
      <c r="P6106" s="91" t="str">
        <f t="shared" si="295"/>
        <v/>
      </c>
      <c r="R6106" s="91" t="str">
        <f t="shared" si="294"/>
        <v/>
      </c>
    </row>
    <row r="6107" spans="15:18" x14ac:dyDescent="0.2">
      <c r="O6107" s="134" t="str">
        <f t="shared" si="293"/>
        <v/>
      </c>
      <c r="P6107" s="91" t="str">
        <f t="shared" si="295"/>
        <v/>
      </c>
      <c r="R6107" s="91" t="str">
        <f t="shared" si="294"/>
        <v/>
      </c>
    </row>
    <row r="6108" spans="15:18" x14ac:dyDescent="0.2">
      <c r="O6108" s="134" t="str">
        <f t="shared" si="293"/>
        <v/>
      </c>
      <c r="P6108" s="91" t="str">
        <f t="shared" si="295"/>
        <v/>
      </c>
      <c r="R6108" s="91" t="str">
        <f t="shared" si="294"/>
        <v/>
      </c>
    </row>
    <row r="6109" spans="15:18" x14ac:dyDescent="0.2">
      <c r="O6109" s="134" t="str">
        <f t="shared" si="293"/>
        <v/>
      </c>
      <c r="P6109" s="91" t="str">
        <f t="shared" si="295"/>
        <v/>
      </c>
      <c r="R6109" s="91" t="str">
        <f t="shared" si="294"/>
        <v/>
      </c>
    </row>
    <row r="6110" spans="15:18" x14ac:dyDescent="0.2">
      <c r="O6110" s="134" t="str">
        <f t="shared" si="293"/>
        <v/>
      </c>
      <c r="P6110" s="91" t="str">
        <f t="shared" si="295"/>
        <v/>
      </c>
      <c r="R6110" s="91" t="str">
        <f t="shared" si="294"/>
        <v/>
      </c>
    </row>
    <row r="6111" spans="15:18" x14ac:dyDescent="0.2">
      <c r="O6111" s="134" t="str">
        <f t="shared" si="293"/>
        <v/>
      </c>
      <c r="P6111" s="91" t="str">
        <f t="shared" si="295"/>
        <v/>
      </c>
      <c r="R6111" s="91" t="str">
        <f t="shared" si="294"/>
        <v/>
      </c>
    </row>
    <row r="6112" spans="15:18" x14ac:dyDescent="0.2">
      <c r="O6112" s="134" t="str">
        <f t="shared" si="293"/>
        <v/>
      </c>
      <c r="P6112" s="91" t="str">
        <f t="shared" si="295"/>
        <v/>
      </c>
      <c r="R6112" s="91" t="str">
        <f t="shared" si="294"/>
        <v/>
      </c>
    </row>
    <row r="6113" spans="15:18" x14ac:dyDescent="0.2">
      <c r="O6113" s="134" t="str">
        <f t="shared" si="293"/>
        <v/>
      </c>
      <c r="P6113" s="91" t="str">
        <f t="shared" si="295"/>
        <v/>
      </c>
      <c r="R6113" s="91" t="str">
        <f t="shared" si="294"/>
        <v/>
      </c>
    </row>
    <row r="6114" spans="15:18" x14ac:dyDescent="0.2">
      <c r="O6114" s="134" t="str">
        <f t="shared" si="293"/>
        <v/>
      </c>
      <c r="P6114" s="91" t="str">
        <f t="shared" si="295"/>
        <v/>
      </c>
      <c r="R6114" s="91" t="str">
        <f t="shared" si="294"/>
        <v/>
      </c>
    </row>
    <row r="6115" spans="15:18" x14ac:dyDescent="0.2">
      <c r="O6115" s="134" t="str">
        <f t="shared" si="293"/>
        <v/>
      </c>
      <c r="P6115" s="91" t="str">
        <f t="shared" si="295"/>
        <v/>
      </c>
      <c r="R6115" s="91" t="str">
        <f t="shared" si="294"/>
        <v/>
      </c>
    </row>
    <row r="6116" spans="15:18" x14ac:dyDescent="0.2">
      <c r="O6116" s="134" t="str">
        <f t="shared" si="293"/>
        <v/>
      </c>
      <c r="P6116" s="91" t="str">
        <f t="shared" si="295"/>
        <v/>
      </c>
      <c r="R6116" s="91" t="str">
        <f t="shared" si="294"/>
        <v/>
      </c>
    </row>
    <row r="6117" spans="15:18" x14ac:dyDescent="0.2">
      <c r="O6117" s="134" t="str">
        <f t="shared" si="293"/>
        <v/>
      </c>
      <c r="P6117" s="91" t="str">
        <f t="shared" si="295"/>
        <v/>
      </c>
      <c r="R6117" s="91" t="str">
        <f t="shared" si="294"/>
        <v/>
      </c>
    </row>
    <row r="6118" spans="15:18" x14ac:dyDescent="0.2">
      <c r="O6118" s="134" t="str">
        <f t="shared" si="293"/>
        <v/>
      </c>
      <c r="P6118" s="91" t="str">
        <f t="shared" si="295"/>
        <v/>
      </c>
      <c r="R6118" s="91" t="str">
        <f t="shared" si="294"/>
        <v/>
      </c>
    </row>
    <row r="6119" spans="15:18" x14ac:dyDescent="0.2">
      <c r="O6119" s="134" t="str">
        <f t="shared" si="293"/>
        <v/>
      </c>
      <c r="P6119" s="91" t="str">
        <f t="shared" si="295"/>
        <v/>
      </c>
      <c r="R6119" s="91" t="str">
        <f t="shared" si="294"/>
        <v/>
      </c>
    </row>
    <row r="6120" spans="15:18" x14ac:dyDescent="0.2">
      <c r="O6120" s="134" t="str">
        <f t="shared" si="293"/>
        <v/>
      </c>
      <c r="P6120" s="91" t="str">
        <f t="shared" si="295"/>
        <v/>
      </c>
      <c r="R6120" s="91" t="str">
        <f t="shared" si="294"/>
        <v/>
      </c>
    </row>
    <row r="6121" spans="15:18" x14ac:dyDescent="0.2">
      <c r="O6121" s="134" t="str">
        <f t="shared" si="293"/>
        <v/>
      </c>
      <c r="P6121" s="91" t="str">
        <f t="shared" si="295"/>
        <v/>
      </c>
      <c r="R6121" s="91" t="str">
        <f t="shared" si="294"/>
        <v/>
      </c>
    </row>
    <row r="6122" spans="15:18" x14ac:dyDescent="0.2">
      <c r="O6122" s="134" t="str">
        <f t="shared" si="293"/>
        <v/>
      </c>
      <c r="P6122" s="91" t="str">
        <f t="shared" si="295"/>
        <v/>
      </c>
      <c r="R6122" s="91" t="str">
        <f t="shared" si="294"/>
        <v/>
      </c>
    </row>
    <row r="6123" spans="15:18" x14ac:dyDescent="0.2">
      <c r="O6123" s="134" t="str">
        <f t="shared" si="293"/>
        <v/>
      </c>
      <c r="P6123" s="91" t="str">
        <f t="shared" si="295"/>
        <v/>
      </c>
      <c r="R6123" s="91" t="str">
        <f t="shared" si="294"/>
        <v/>
      </c>
    </row>
    <row r="6124" spans="15:18" x14ac:dyDescent="0.2">
      <c r="O6124" s="134" t="str">
        <f t="shared" si="293"/>
        <v/>
      </c>
      <c r="P6124" s="91" t="str">
        <f t="shared" si="295"/>
        <v/>
      </c>
      <c r="R6124" s="91" t="str">
        <f t="shared" si="294"/>
        <v/>
      </c>
    </row>
    <row r="6125" spans="15:18" x14ac:dyDescent="0.2">
      <c r="O6125" s="134" t="str">
        <f t="shared" si="293"/>
        <v/>
      </c>
      <c r="P6125" s="91" t="str">
        <f t="shared" si="295"/>
        <v/>
      </c>
      <c r="R6125" s="91" t="str">
        <f t="shared" si="294"/>
        <v/>
      </c>
    </row>
    <row r="6126" spans="15:18" x14ac:dyDescent="0.2">
      <c r="O6126" s="134" t="str">
        <f t="shared" si="293"/>
        <v/>
      </c>
      <c r="P6126" s="91" t="str">
        <f t="shared" si="295"/>
        <v/>
      </c>
      <c r="R6126" s="91" t="str">
        <f t="shared" si="294"/>
        <v/>
      </c>
    </row>
    <row r="6127" spans="15:18" x14ac:dyDescent="0.2">
      <c r="O6127" s="134" t="str">
        <f t="shared" si="293"/>
        <v/>
      </c>
      <c r="P6127" s="91" t="str">
        <f t="shared" si="295"/>
        <v/>
      </c>
      <c r="R6127" s="91" t="str">
        <f t="shared" si="294"/>
        <v/>
      </c>
    </row>
    <row r="6128" spans="15:18" x14ac:dyDescent="0.2">
      <c r="O6128" s="134" t="str">
        <f t="shared" si="293"/>
        <v/>
      </c>
      <c r="P6128" s="91" t="str">
        <f t="shared" si="295"/>
        <v/>
      </c>
      <c r="R6128" s="91" t="str">
        <f t="shared" si="294"/>
        <v/>
      </c>
    </row>
    <row r="6129" spans="15:18" x14ac:dyDescent="0.2">
      <c r="O6129" s="134" t="str">
        <f t="shared" si="293"/>
        <v/>
      </c>
      <c r="P6129" s="91" t="str">
        <f t="shared" si="295"/>
        <v/>
      </c>
      <c r="R6129" s="91" t="str">
        <f t="shared" si="294"/>
        <v/>
      </c>
    </row>
    <row r="6130" spans="15:18" x14ac:dyDescent="0.2">
      <c r="O6130" s="134" t="str">
        <f t="shared" si="293"/>
        <v/>
      </c>
      <c r="P6130" s="91" t="str">
        <f t="shared" si="295"/>
        <v/>
      </c>
      <c r="R6130" s="91" t="str">
        <f t="shared" si="294"/>
        <v/>
      </c>
    </row>
    <row r="6131" spans="15:18" x14ac:dyDescent="0.2">
      <c r="O6131" s="134" t="str">
        <f t="shared" si="293"/>
        <v/>
      </c>
      <c r="P6131" s="91" t="str">
        <f t="shared" si="295"/>
        <v/>
      </c>
      <c r="R6131" s="91" t="str">
        <f t="shared" si="294"/>
        <v/>
      </c>
    </row>
    <row r="6132" spans="15:18" x14ac:dyDescent="0.2">
      <c r="O6132" s="134" t="str">
        <f t="shared" si="293"/>
        <v/>
      </c>
      <c r="P6132" s="91" t="str">
        <f t="shared" si="295"/>
        <v/>
      </c>
      <c r="R6132" s="91" t="str">
        <f t="shared" si="294"/>
        <v/>
      </c>
    </row>
    <row r="6133" spans="15:18" x14ac:dyDescent="0.2">
      <c r="O6133" s="134" t="str">
        <f t="shared" si="293"/>
        <v/>
      </c>
      <c r="P6133" s="91" t="str">
        <f t="shared" si="295"/>
        <v/>
      </c>
      <c r="R6133" s="91" t="str">
        <f t="shared" si="294"/>
        <v/>
      </c>
    </row>
    <row r="6134" spans="15:18" x14ac:dyDescent="0.2">
      <c r="O6134" s="134" t="str">
        <f t="shared" si="293"/>
        <v/>
      </c>
      <c r="P6134" s="91" t="str">
        <f t="shared" si="295"/>
        <v/>
      </c>
      <c r="R6134" s="91" t="str">
        <f t="shared" si="294"/>
        <v/>
      </c>
    </row>
    <row r="6135" spans="15:18" x14ac:dyDescent="0.2">
      <c r="O6135" s="134" t="str">
        <f t="shared" si="293"/>
        <v/>
      </c>
      <c r="P6135" s="91" t="str">
        <f t="shared" si="295"/>
        <v/>
      </c>
      <c r="R6135" s="91" t="str">
        <f t="shared" si="294"/>
        <v/>
      </c>
    </row>
    <row r="6136" spans="15:18" x14ac:dyDescent="0.2">
      <c r="O6136" s="134" t="str">
        <f t="shared" si="293"/>
        <v/>
      </c>
      <c r="P6136" s="91" t="str">
        <f t="shared" si="295"/>
        <v/>
      </c>
      <c r="R6136" s="91" t="str">
        <f t="shared" si="294"/>
        <v/>
      </c>
    </row>
    <row r="6137" spans="15:18" x14ac:dyDescent="0.2">
      <c r="O6137" s="134" t="str">
        <f t="shared" si="293"/>
        <v/>
      </c>
      <c r="P6137" s="91" t="str">
        <f t="shared" si="295"/>
        <v/>
      </c>
      <c r="R6137" s="91" t="str">
        <f t="shared" si="294"/>
        <v/>
      </c>
    </row>
    <row r="6138" spans="15:18" x14ac:dyDescent="0.2">
      <c r="O6138" s="134" t="str">
        <f t="shared" si="293"/>
        <v/>
      </c>
      <c r="P6138" s="91" t="str">
        <f t="shared" si="295"/>
        <v/>
      </c>
      <c r="R6138" s="91" t="str">
        <f t="shared" si="294"/>
        <v/>
      </c>
    </row>
    <row r="6139" spans="15:18" x14ac:dyDescent="0.2">
      <c r="O6139" s="134" t="str">
        <f t="shared" si="293"/>
        <v/>
      </c>
      <c r="P6139" s="91" t="str">
        <f t="shared" si="295"/>
        <v/>
      </c>
      <c r="R6139" s="91" t="str">
        <f t="shared" si="294"/>
        <v/>
      </c>
    </row>
    <row r="6140" spans="15:18" x14ac:dyDescent="0.2">
      <c r="O6140" s="134" t="str">
        <f t="shared" si="293"/>
        <v/>
      </c>
      <c r="P6140" s="91" t="str">
        <f t="shared" si="295"/>
        <v/>
      </c>
      <c r="R6140" s="91" t="str">
        <f t="shared" si="294"/>
        <v/>
      </c>
    </row>
    <row r="6141" spans="15:18" x14ac:dyDescent="0.2">
      <c r="O6141" s="134" t="str">
        <f t="shared" si="293"/>
        <v/>
      </c>
      <c r="P6141" s="91" t="str">
        <f t="shared" si="295"/>
        <v/>
      </c>
      <c r="R6141" s="91" t="str">
        <f t="shared" si="294"/>
        <v/>
      </c>
    </row>
    <row r="6142" spans="15:18" x14ac:dyDescent="0.2">
      <c r="O6142" s="134" t="str">
        <f t="shared" si="293"/>
        <v/>
      </c>
      <c r="P6142" s="91" t="str">
        <f t="shared" si="295"/>
        <v/>
      </c>
      <c r="R6142" s="91" t="str">
        <f t="shared" si="294"/>
        <v/>
      </c>
    </row>
    <row r="6143" spans="15:18" x14ac:dyDescent="0.2">
      <c r="O6143" s="134" t="str">
        <f t="shared" si="293"/>
        <v/>
      </c>
      <c r="P6143" s="91" t="str">
        <f t="shared" si="295"/>
        <v/>
      </c>
      <c r="R6143" s="91" t="str">
        <f t="shared" si="294"/>
        <v/>
      </c>
    </row>
    <row r="6144" spans="15:18" x14ac:dyDescent="0.2">
      <c r="O6144" s="134" t="str">
        <f t="shared" si="293"/>
        <v/>
      </c>
      <c r="P6144" s="91" t="str">
        <f t="shared" si="295"/>
        <v/>
      </c>
      <c r="R6144" s="91" t="str">
        <f t="shared" si="294"/>
        <v/>
      </c>
    </row>
    <row r="6145" spans="15:18" x14ac:dyDescent="0.2">
      <c r="O6145" s="134" t="str">
        <f t="shared" si="293"/>
        <v/>
      </c>
      <c r="P6145" s="91" t="str">
        <f t="shared" si="295"/>
        <v/>
      </c>
      <c r="R6145" s="91" t="str">
        <f t="shared" si="294"/>
        <v/>
      </c>
    </row>
    <row r="6146" spans="15:18" x14ac:dyDescent="0.2">
      <c r="O6146" s="134" t="str">
        <f t="shared" si="293"/>
        <v/>
      </c>
      <c r="P6146" s="91" t="str">
        <f t="shared" si="295"/>
        <v/>
      </c>
      <c r="R6146" s="91" t="str">
        <f t="shared" si="294"/>
        <v/>
      </c>
    </row>
    <row r="6147" spans="15:18" x14ac:dyDescent="0.2">
      <c r="O6147" s="134" t="str">
        <f t="shared" ref="O6147:O6210" si="296">IF(A6147="","",1)</f>
        <v/>
      </c>
      <c r="P6147" s="91" t="str">
        <f t="shared" si="295"/>
        <v/>
      </c>
      <c r="R6147" s="91" t="str">
        <f t="shared" ref="R6147:R6210" si="297">IF(S6147="AGENT",2,"")&amp;IF(S6147="CLIENT",1,"")</f>
        <v/>
      </c>
    </row>
    <row r="6148" spans="15:18" x14ac:dyDescent="0.2">
      <c r="O6148" s="134" t="str">
        <f t="shared" si="296"/>
        <v/>
      </c>
      <c r="P6148" s="91" t="str">
        <f t="shared" ref="P6148:P6211" si="298">IF(OR(L6148="TROP CHER ALL IN", L6148="TROP CHER FOB", L6148="TROP CHER FRET", L6148="REP HORS DELAIS", L6148="PDT NON ADAPTE", L6148="CDE ANNULEE", L6148="AUTRE"),1, "")</f>
        <v/>
      </c>
      <c r="R6148" s="91" t="str">
        <f t="shared" si="297"/>
        <v/>
      </c>
    </row>
    <row r="6149" spans="15:18" x14ac:dyDescent="0.2">
      <c r="O6149" s="134" t="str">
        <f t="shared" si="296"/>
        <v/>
      </c>
      <c r="P6149" s="91" t="str">
        <f t="shared" si="298"/>
        <v/>
      </c>
      <c r="R6149" s="91" t="str">
        <f t="shared" si="297"/>
        <v/>
      </c>
    </row>
    <row r="6150" spans="15:18" x14ac:dyDescent="0.2">
      <c r="O6150" s="134" t="str">
        <f t="shared" si="296"/>
        <v/>
      </c>
      <c r="P6150" s="91" t="str">
        <f t="shared" si="298"/>
        <v/>
      </c>
      <c r="R6150" s="91" t="str">
        <f t="shared" si="297"/>
        <v/>
      </c>
    </row>
    <row r="6151" spans="15:18" x14ac:dyDescent="0.2">
      <c r="O6151" s="134" t="str">
        <f t="shared" si="296"/>
        <v/>
      </c>
      <c r="P6151" s="91" t="str">
        <f t="shared" si="298"/>
        <v/>
      </c>
      <c r="R6151" s="91" t="str">
        <f t="shared" si="297"/>
        <v/>
      </c>
    </row>
    <row r="6152" spans="15:18" x14ac:dyDescent="0.2">
      <c r="O6152" s="134" t="str">
        <f t="shared" si="296"/>
        <v/>
      </c>
      <c r="P6152" s="91" t="str">
        <f t="shared" si="298"/>
        <v/>
      </c>
      <c r="R6152" s="91" t="str">
        <f t="shared" si="297"/>
        <v/>
      </c>
    </row>
    <row r="6153" spans="15:18" x14ac:dyDescent="0.2">
      <c r="O6153" s="134" t="str">
        <f t="shared" si="296"/>
        <v/>
      </c>
      <c r="P6153" s="91" t="str">
        <f t="shared" si="298"/>
        <v/>
      </c>
      <c r="R6153" s="91" t="str">
        <f t="shared" si="297"/>
        <v/>
      </c>
    </row>
    <row r="6154" spans="15:18" x14ac:dyDescent="0.2">
      <c r="O6154" s="134" t="str">
        <f t="shared" si="296"/>
        <v/>
      </c>
      <c r="P6154" s="91" t="str">
        <f t="shared" si="298"/>
        <v/>
      </c>
      <c r="R6154" s="91" t="str">
        <f t="shared" si="297"/>
        <v/>
      </c>
    </row>
    <row r="6155" spans="15:18" x14ac:dyDescent="0.2">
      <c r="O6155" s="134" t="str">
        <f t="shared" si="296"/>
        <v/>
      </c>
      <c r="P6155" s="91" t="str">
        <f t="shared" si="298"/>
        <v/>
      </c>
      <c r="R6155" s="91" t="str">
        <f t="shared" si="297"/>
        <v/>
      </c>
    </row>
    <row r="6156" spans="15:18" x14ac:dyDescent="0.2">
      <c r="O6156" s="134" t="str">
        <f t="shared" si="296"/>
        <v/>
      </c>
      <c r="P6156" s="91" t="str">
        <f t="shared" si="298"/>
        <v/>
      </c>
      <c r="R6156" s="91" t="str">
        <f t="shared" si="297"/>
        <v/>
      </c>
    </row>
    <row r="6157" spans="15:18" x14ac:dyDescent="0.2">
      <c r="O6157" s="134" t="str">
        <f t="shared" si="296"/>
        <v/>
      </c>
      <c r="P6157" s="91" t="str">
        <f t="shared" si="298"/>
        <v/>
      </c>
      <c r="R6157" s="91" t="str">
        <f t="shared" si="297"/>
        <v/>
      </c>
    </row>
    <row r="6158" spans="15:18" x14ac:dyDescent="0.2">
      <c r="O6158" s="134" t="str">
        <f t="shared" si="296"/>
        <v/>
      </c>
      <c r="P6158" s="91" t="str">
        <f t="shared" si="298"/>
        <v/>
      </c>
      <c r="R6158" s="91" t="str">
        <f t="shared" si="297"/>
        <v/>
      </c>
    </row>
    <row r="6159" spans="15:18" x14ac:dyDescent="0.2">
      <c r="O6159" s="134" t="str">
        <f t="shared" si="296"/>
        <v/>
      </c>
      <c r="P6159" s="91" t="str">
        <f t="shared" si="298"/>
        <v/>
      </c>
      <c r="R6159" s="91" t="str">
        <f t="shared" si="297"/>
        <v/>
      </c>
    </row>
    <row r="6160" spans="15:18" x14ac:dyDescent="0.2">
      <c r="O6160" s="134" t="str">
        <f t="shared" si="296"/>
        <v/>
      </c>
      <c r="P6160" s="91" t="str">
        <f t="shared" si="298"/>
        <v/>
      </c>
      <c r="R6160" s="91" t="str">
        <f t="shared" si="297"/>
        <v/>
      </c>
    </row>
    <row r="6161" spans="15:18" x14ac:dyDescent="0.2">
      <c r="O6161" s="134" t="str">
        <f t="shared" si="296"/>
        <v/>
      </c>
      <c r="P6161" s="91" t="str">
        <f t="shared" si="298"/>
        <v/>
      </c>
      <c r="R6161" s="91" t="str">
        <f t="shared" si="297"/>
        <v/>
      </c>
    </row>
    <row r="6162" spans="15:18" x14ac:dyDescent="0.2">
      <c r="O6162" s="134" t="str">
        <f t="shared" si="296"/>
        <v/>
      </c>
      <c r="P6162" s="91" t="str">
        <f t="shared" si="298"/>
        <v/>
      </c>
      <c r="R6162" s="91" t="str">
        <f t="shared" si="297"/>
        <v/>
      </c>
    </row>
    <row r="6163" spans="15:18" x14ac:dyDescent="0.2">
      <c r="O6163" s="134" t="str">
        <f t="shared" si="296"/>
        <v/>
      </c>
      <c r="P6163" s="91" t="str">
        <f t="shared" si="298"/>
        <v/>
      </c>
      <c r="R6163" s="91" t="str">
        <f t="shared" si="297"/>
        <v/>
      </c>
    </row>
    <row r="6164" spans="15:18" x14ac:dyDescent="0.2">
      <c r="O6164" s="134" t="str">
        <f t="shared" si="296"/>
        <v/>
      </c>
      <c r="P6164" s="91" t="str">
        <f t="shared" si="298"/>
        <v/>
      </c>
      <c r="R6164" s="91" t="str">
        <f t="shared" si="297"/>
        <v/>
      </c>
    </row>
    <row r="6165" spans="15:18" x14ac:dyDescent="0.2">
      <c r="O6165" s="134" t="str">
        <f t="shared" si="296"/>
        <v/>
      </c>
      <c r="P6165" s="91" t="str">
        <f t="shared" si="298"/>
        <v/>
      </c>
      <c r="R6165" s="91" t="str">
        <f t="shared" si="297"/>
        <v/>
      </c>
    </row>
    <row r="6166" spans="15:18" x14ac:dyDescent="0.2">
      <c r="O6166" s="134" t="str">
        <f t="shared" si="296"/>
        <v/>
      </c>
      <c r="P6166" s="91" t="str">
        <f t="shared" si="298"/>
        <v/>
      </c>
      <c r="R6166" s="91" t="str">
        <f t="shared" si="297"/>
        <v/>
      </c>
    </row>
    <row r="6167" spans="15:18" x14ac:dyDescent="0.2">
      <c r="O6167" s="134" t="str">
        <f t="shared" si="296"/>
        <v/>
      </c>
      <c r="P6167" s="91" t="str">
        <f t="shared" si="298"/>
        <v/>
      </c>
      <c r="R6167" s="91" t="str">
        <f t="shared" si="297"/>
        <v/>
      </c>
    </row>
    <row r="6168" spans="15:18" x14ac:dyDescent="0.2">
      <c r="O6168" s="134" t="str">
        <f t="shared" si="296"/>
        <v/>
      </c>
      <c r="P6168" s="91" t="str">
        <f t="shared" si="298"/>
        <v/>
      </c>
      <c r="R6168" s="91" t="str">
        <f t="shared" si="297"/>
        <v/>
      </c>
    </row>
    <row r="6169" spans="15:18" x14ac:dyDescent="0.2">
      <c r="O6169" s="134" t="str">
        <f t="shared" si="296"/>
        <v/>
      </c>
      <c r="P6169" s="91" t="str">
        <f t="shared" si="298"/>
        <v/>
      </c>
      <c r="R6169" s="91" t="str">
        <f t="shared" si="297"/>
        <v/>
      </c>
    </row>
    <row r="6170" spans="15:18" x14ac:dyDescent="0.2">
      <c r="O6170" s="134" t="str">
        <f t="shared" si="296"/>
        <v/>
      </c>
      <c r="P6170" s="91" t="str">
        <f t="shared" si="298"/>
        <v/>
      </c>
      <c r="R6170" s="91" t="str">
        <f t="shared" si="297"/>
        <v/>
      </c>
    </row>
    <row r="6171" spans="15:18" x14ac:dyDescent="0.2">
      <c r="O6171" s="134" t="str">
        <f t="shared" si="296"/>
        <v/>
      </c>
      <c r="P6171" s="91" t="str">
        <f t="shared" si="298"/>
        <v/>
      </c>
      <c r="R6171" s="91" t="str">
        <f t="shared" si="297"/>
        <v/>
      </c>
    </row>
    <row r="6172" spans="15:18" x14ac:dyDescent="0.2">
      <c r="O6172" s="134" t="str">
        <f t="shared" si="296"/>
        <v/>
      </c>
      <c r="P6172" s="91" t="str">
        <f t="shared" si="298"/>
        <v/>
      </c>
      <c r="R6172" s="91" t="str">
        <f t="shared" si="297"/>
        <v/>
      </c>
    </row>
    <row r="6173" spans="15:18" x14ac:dyDescent="0.2">
      <c r="O6173" s="134" t="str">
        <f t="shared" si="296"/>
        <v/>
      </c>
      <c r="P6173" s="91" t="str">
        <f t="shared" si="298"/>
        <v/>
      </c>
      <c r="R6173" s="91" t="str">
        <f t="shared" si="297"/>
        <v/>
      </c>
    </row>
    <row r="6174" spans="15:18" x14ac:dyDescent="0.2">
      <c r="O6174" s="134" t="str">
        <f t="shared" si="296"/>
        <v/>
      </c>
      <c r="P6174" s="91" t="str">
        <f t="shared" si="298"/>
        <v/>
      </c>
      <c r="R6174" s="91" t="str">
        <f t="shared" si="297"/>
        <v/>
      </c>
    </row>
    <row r="6175" spans="15:18" x14ac:dyDescent="0.2">
      <c r="O6175" s="134" t="str">
        <f t="shared" si="296"/>
        <v/>
      </c>
      <c r="P6175" s="91" t="str">
        <f t="shared" si="298"/>
        <v/>
      </c>
      <c r="R6175" s="91" t="str">
        <f t="shared" si="297"/>
        <v/>
      </c>
    </row>
    <row r="6176" spans="15:18" x14ac:dyDescent="0.2">
      <c r="O6176" s="134" t="str">
        <f t="shared" si="296"/>
        <v/>
      </c>
      <c r="P6176" s="91" t="str">
        <f t="shared" si="298"/>
        <v/>
      </c>
      <c r="R6176" s="91" t="str">
        <f t="shared" si="297"/>
        <v/>
      </c>
    </row>
    <row r="6177" spans="15:18" x14ac:dyDescent="0.2">
      <c r="O6177" s="134" t="str">
        <f t="shared" si="296"/>
        <v/>
      </c>
      <c r="P6177" s="91" t="str">
        <f t="shared" si="298"/>
        <v/>
      </c>
      <c r="R6177" s="91" t="str">
        <f t="shared" si="297"/>
        <v/>
      </c>
    </row>
    <row r="6178" spans="15:18" x14ac:dyDescent="0.2">
      <c r="O6178" s="134" t="str">
        <f t="shared" si="296"/>
        <v/>
      </c>
      <c r="P6178" s="91" t="str">
        <f t="shared" si="298"/>
        <v/>
      </c>
      <c r="R6178" s="91" t="str">
        <f t="shared" si="297"/>
        <v/>
      </c>
    </row>
    <row r="6179" spans="15:18" x14ac:dyDescent="0.2">
      <c r="O6179" s="134" t="str">
        <f t="shared" si="296"/>
        <v/>
      </c>
      <c r="P6179" s="91" t="str">
        <f t="shared" si="298"/>
        <v/>
      </c>
      <c r="R6179" s="91" t="str">
        <f t="shared" si="297"/>
        <v/>
      </c>
    </row>
    <row r="6180" spans="15:18" x14ac:dyDescent="0.2">
      <c r="O6180" s="134" t="str">
        <f t="shared" si="296"/>
        <v/>
      </c>
      <c r="P6180" s="91" t="str">
        <f t="shared" si="298"/>
        <v/>
      </c>
      <c r="R6180" s="91" t="str">
        <f t="shared" si="297"/>
        <v/>
      </c>
    </row>
    <row r="6181" spans="15:18" x14ac:dyDescent="0.2">
      <c r="O6181" s="134" t="str">
        <f t="shared" si="296"/>
        <v/>
      </c>
      <c r="P6181" s="91" t="str">
        <f t="shared" si="298"/>
        <v/>
      </c>
      <c r="R6181" s="91" t="str">
        <f t="shared" si="297"/>
        <v/>
      </c>
    </row>
    <row r="6182" spans="15:18" x14ac:dyDescent="0.2">
      <c r="O6182" s="134" t="str">
        <f t="shared" si="296"/>
        <v/>
      </c>
      <c r="P6182" s="91" t="str">
        <f t="shared" si="298"/>
        <v/>
      </c>
      <c r="R6182" s="91" t="str">
        <f t="shared" si="297"/>
        <v/>
      </c>
    </row>
    <row r="6183" spans="15:18" x14ac:dyDescent="0.2">
      <c r="O6183" s="134" t="str">
        <f t="shared" si="296"/>
        <v/>
      </c>
      <c r="P6183" s="91" t="str">
        <f t="shared" si="298"/>
        <v/>
      </c>
      <c r="R6183" s="91" t="str">
        <f t="shared" si="297"/>
        <v/>
      </c>
    </row>
    <row r="6184" spans="15:18" x14ac:dyDescent="0.2">
      <c r="O6184" s="134" t="str">
        <f t="shared" si="296"/>
        <v/>
      </c>
      <c r="P6184" s="91" t="str">
        <f t="shared" si="298"/>
        <v/>
      </c>
      <c r="R6184" s="91" t="str">
        <f t="shared" si="297"/>
        <v/>
      </c>
    </row>
    <row r="6185" spans="15:18" x14ac:dyDescent="0.2">
      <c r="O6185" s="134" t="str">
        <f t="shared" si="296"/>
        <v/>
      </c>
      <c r="P6185" s="91" t="str">
        <f t="shared" si="298"/>
        <v/>
      </c>
      <c r="R6185" s="91" t="str">
        <f t="shared" si="297"/>
        <v/>
      </c>
    </row>
    <row r="6186" spans="15:18" x14ac:dyDescent="0.2">
      <c r="O6186" s="134" t="str">
        <f t="shared" si="296"/>
        <v/>
      </c>
      <c r="P6186" s="91" t="str">
        <f t="shared" si="298"/>
        <v/>
      </c>
      <c r="R6186" s="91" t="str">
        <f t="shared" si="297"/>
        <v/>
      </c>
    </row>
    <row r="6187" spans="15:18" x14ac:dyDescent="0.2">
      <c r="O6187" s="134" t="str">
        <f t="shared" si="296"/>
        <v/>
      </c>
      <c r="P6187" s="91" t="str">
        <f t="shared" si="298"/>
        <v/>
      </c>
      <c r="R6187" s="91" t="str">
        <f t="shared" si="297"/>
        <v/>
      </c>
    </row>
    <row r="6188" spans="15:18" x14ac:dyDescent="0.2">
      <c r="O6188" s="134" t="str">
        <f t="shared" si="296"/>
        <v/>
      </c>
      <c r="P6188" s="91" t="str">
        <f t="shared" si="298"/>
        <v/>
      </c>
      <c r="R6188" s="91" t="str">
        <f t="shared" si="297"/>
        <v/>
      </c>
    </row>
    <row r="6189" spans="15:18" x14ac:dyDescent="0.2">
      <c r="O6189" s="134" t="str">
        <f t="shared" si="296"/>
        <v/>
      </c>
      <c r="P6189" s="91" t="str">
        <f t="shared" si="298"/>
        <v/>
      </c>
      <c r="R6189" s="91" t="str">
        <f t="shared" si="297"/>
        <v/>
      </c>
    </row>
    <row r="6190" spans="15:18" x14ac:dyDescent="0.2">
      <c r="O6190" s="134" t="str">
        <f t="shared" si="296"/>
        <v/>
      </c>
      <c r="P6190" s="91" t="str">
        <f t="shared" si="298"/>
        <v/>
      </c>
      <c r="R6190" s="91" t="str">
        <f t="shared" si="297"/>
        <v/>
      </c>
    </row>
    <row r="6191" spans="15:18" x14ac:dyDescent="0.2">
      <c r="O6191" s="134" t="str">
        <f t="shared" si="296"/>
        <v/>
      </c>
      <c r="P6191" s="91" t="str">
        <f t="shared" si="298"/>
        <v/>
      </c>
      <c r="R6191" s="91" t="str">
        <f t="shared" si="297"/>
        <v/>
      </c>
    </row>
    <row r="6192" spans="15:18" x14ac:dyDescent="0.2">
      <c r="O6192" s="134" t="str">
        <f t="shared" si="296"/>
        <v/>
      </c>
      <c r="P6192" s="91" t="str">
        <f t="shared" si="298"/>
        <v/>
      </c>
      <c r="R6192" s="91" t="str">
        <f t="shared" si="297"/>
        <v/>
      </c>
    </row>
    <row r="6193" spans="15:18" x14ac:dyDescent="0.2">
      <c r="O6193" s="134" t="str">
        <f t="shared" si="296"/>
        <v/>
      </c>
      <c r="P6193" s="91" t="str">
        <f t="shared" si="298"/>
        <v/>
      </c>
      <c r="R6193" s="91" t="str">
        <f t="shared" si="297"/>
        <v/>
      </c>
    </row>
    <row r="6194" spans="15:18" x14ac:dyDescent="0.2">
      <c r="O6194" s="134" t="str">
        <f t="shared" si="296"/>
        <v/>
      </c>
      <c r="P6194" s="91" t="str">
        <f t="shared" si="298"/>
        <v/>
      </c>
      <c r="R6194" s="91" t="str">
        <f t="shared" si="297"/>
        <v/>
      </c>
    </row>
    <row r="6195" spans="15:18" x14ac:dyDescent="0.2">
      <c r="O6195" s="134" t="str">
        <f t="shared" si="296"/>
        <v/>
      </c>
      <c r="P6195" s="91" t="str">
        <f t="shared" si="298"/>
        <v/>
      </c>
      <c r="R6195" s="91" t="str">
        <f t="shared" si="297"/>
        <v/>
      </c>
    </row>
    <row r="6196" spans="15:18" x14ac:dyDescent="0.2">
      <c r="O6196" s="134" t="str">
        <f t="shared" si="296"/>
        <v/>
      </c>
      <c r="P6196" s="91" t="str">
        <f t="shared" si="298"/>
        <v/>
      </c>
      <c r="R6196" s="91" t="str">
        <f t="shared" si="297"/>
        <v/>
      </c>
    </row>
    <row r="6197" spans="15:18" x14ac:dyDescent="0.2">
      <c r="O6197" s="134" t="str">
        <f t="shared" si="296"/>
        <v/>
      </c>
      <c r="P6197" s="91" t="str">
        <f t="shared" si="298"/>
        <v/>
      </c>
      <c r="R6197" s="91" t="str">
        <f t="shared" si="297"/>
        <v/>
      </c>
    </row>
    <row r="6198" spans="15:18" x14ac:dyDescent="0.2">
      <c r="O6198" s="134" t="str">
        <f t="shared" si="296"/>
        <v/>
      </c>
      <c r="P6198" s="91" t="str">
        <f t="shared" si="298"/>
        <v/>
      </c>
      <c r="R6198" s="91" t="str">
        <f t="shared" si="297"/>
        <v/>
      </c>
    </row>
    <row r="6199" spans="15:18" x14ac:dyDescent="0.2">
      <c r="O6199" s="134" t="str">
        <f t="shared" si="296"/>
        <v/>
      </c>
      <c r="P6199" s="91" t="str">
        <f t="shared" si="298"/>
        <v/>
      </c>
      <c r="R6199" s="91" t="str">
        <f t="shared" si="297"/>
        <v/>
      </c>
    </row>
    <row r="6200" spans="15:18" x14ac:dyDescent="0.2">
      <c r="O6200" s="134" t="str">
        <f t="shared" si="296"/>
        <v/>
      </c>
      <c r="P6200" s="91" t="str">
        <f t="shared" si="298"/>
        <v/>
      </c>
      <c r="R6200" s="91" t="str">
        <f t="shared" si="297"/>
        <v/>
      </c>
    </row>
    <row r="6201" spans="15:18" x14ac:dyDescent="0.2">
      <c r="O6201" s="134" t="str">
        <f t="shared" si="296"/>
        <v/>
      </c>
      <c r="P6201" s="91" t="str">
        <f t="shared" si="298"/>
        <v/>
      </c>
      <c r="R6201" s="91" t="str">
        <f t="shared" si="297"/>
        <v/>
      </c>
    </row>
    <row r="6202" spans="15:18" x14ac:dyDescent="0.2">
      <c r="O6202" s="134" t="str">
        <f t="shared" si="296"/>
        <v/>
      </c>
      <c r="P6202" s="91" t="str">
        <f t="shared" si="298"/>
        <v/>
      </c>
      <c r="R6202" s="91" t="str">
        <f t="shared" si="297"/>
        <v/>
      </c>
    </row>
    <row r="6203" spans="15:18" x14ac:dyDescent="0.2">
      <c r="O6203" s="134" t="str">
        <f t="shared" si="296"/>
        <v/>
      </c>
      <c r="P6203" s="91" t="str">
        <f t="shared" si="298"/>
        <v/>
      </c>
      <c r="R6203" s="91" t="str">
        <f t="shared" si="297"/>
        <v/>
      </c>
    </row>
    <row r="6204" spans="15:18" x14ac:dyDescent="0.2">
      <c r="O6204" s="134" t="str">
        <f t="shared" si="296"/>
        <v/>
      </c>
      <c r="P6204" s="91" t="str">
        <f t="shared" si="298"/>
        <v/>
      </c>
      <c r="R6204" s="91" t="str">
        <f t="shared" si="297"/>
        <v/>
      </c>
    </row>
    <row r="6205" spans="15:18" x14ac:dyDescent="0.2">
      <c r="O6205" s="134" t="str">
        <f t="shared" si="296"/>
        <v/>
      </c>
      <c r="P6205" s="91" t="str">
        <f t="shared" si="298"/>
        <v/>
      </c>
      <c r="R6205" s="91" t="str">
        <f t="shared" si="297"/>
        <v/>
      </c>
    </row>
    <row r="6206" spans="15:18" x14ac:dyDescent="0.2">
      <c r="O6206" s="134" t="str">
        <f t="shared" si="296"/>
        <v/>
      </c>
      <c r="P6206" s="91" t="str">
        <f t="shared" si="298"/>
        <v/>
      </c>
      <c r="R6206" s="91" t="str">
        <f t="shared" si="297"/>
        <v/>
      </c>
    </row>
    <row r="6207" spans="15:18" x14ac:dyDescent="0.2">
      <c r="O6207" s="134" t="str">
        <f t="shared" si="296"/>
        <v/>
      </c>
      <c r="P6207" s="91" t="str">
        <f t="shared" si="298"/>
        <v/>
      </c>
      <c r="R6207" s="91" t="str">
        <f t="shared" si="297"/>
        <v/>
      </c>
    </row>
    <row r="6208" spans="15:18" x14ac:dyDescent="0.2">
      <c r="O6208" s="134" t="str">
        <f t="shared" si="296"/>
        <v/>
      </c>
      <c r="P6208" s="91" t="str">
        <f t="shared" si="298"/>
        <v/>
      </c>
      <c r="R6208" s="91" t="str">
        <f t="shared" si="297"/>
        <v/>
      </c>
    </row>
    <row r="6209" spans="15:18" x14ac:dyDescent="0.2">
      <c r="O6209" s="134" t="str">
        <f t="shared" si="296"/>
        <v/>
      </c>
      <c r="P6209" s="91" t="str">
        <f t="shared" si="298"/>
        <v/>
      </c>
      <c r="R6209" s="91" t="str">
        <f t="shared" si="297"/>
        <v/>
      </c>
    </row>
    <row r="6210" spans="15:18" x14ac:dyDescent="0.2">
      <c r="O6210" s="134" t="str">
        <f t="shared" si="296"/>
        <v/>
      </c>
      <c r="P6210" s="91" t="str">
        <f t="shared" si="298"/>
        <v/>
      </c>
      <c r="R6210" s="91" t="str">
        <f t="shared" si="297"/>
        <v/>
      </c>
    </row>
    <row r="6211" spans="15:18" x14ac:dyDescent="0.2">
      <c r="O6211" s="134" t="str">
        <f t="shared" ref="O6211:O6274" si="299">IF(A6211="","",1)</f>
        <v/>
      </c>
      <c r="P6211" s="91" t="str">
        <f t="shared" si="298"/>
        <v/>
      </c>
      <c r="R6211" s="91" t="str">
        <f t="shared" ref="R6211:R6274" si="300">IF(S6211="AGENT",2,"")&amp;IF(S6211="CLIENT",1,"")</f>
        <v/>
      </c>
    </row>
    <row r="6212" spans="15:18" x14ac:dyDescent="0.2">
      <c r="O6212" s="134" t="str">
        <f t="shared" si="299"/>
        <v/>
      </c>
      <c r="P6212" s="91" t="str">
        <f t="shared" ref="P6212:P6275" si="301">IF(OR(L6212="TROP CHER ALL IN", L6212="TROP CHER FOB", L6212="TROP CHER FRET", L6212="REP HORS DELAIS", L6212="PDT NON ADAPTE", L6212="CDE ANNULEE", L6212="AUTRE"),1, "")</f>
        <v/>
      </c>
      <c r="R6212" s="91" t="str">
        <f t="shared" si="300"/>
        <v/>
      </c>
    </row>
    <row r="6213" spans="15:18" x14ac:dyDescent="0.2">
      <c r="O6213" s="134" t="str">
        <f t="shared" si="299"/>
        <v/>
      </c>
      <c r="P6213" s="91" t="str">
        <f t="shared" si="301"/>
        <v/>
      </c>
      <c r="R6213" s="91" t="str">
        <f t="shared" si="300"/>
        <v/>
      </c>
    </row>
    <row r="6214" spans="15:18" x14ac:dyDescent="0.2">
      <c r="O6214" s="134" t="str">
        <f t="shared" si="299"/>
        <v/>
      </c>
      <c r="P6214" s="91" t="str">
        <f t="shared" si="301"/>
        <v/>
      </c>
      <c r="R6214" s="91" t="str">
        <f t="shared" si="300"/>
        <v/>
      </c>
    </row>
    <row r="6215" spans="15:18" x14ac:dyDescent="0.2">
      <c r="O6215" s="134" t="str">
        <f t="shared" si="299"/>
        <v/>
      </c>
      <c r="P6215" s="91" t="str">
        <f t="shared" si="301"/>
        <v/>
      </c>
      <c r="R6215" s="91" t="str">
        <f t="shared" si="300"/>
        <v/>
      </c>
    </row>
    <row r="6216" spans="15:18" x14ac:dyDescent="0.2">
      <c r="O6216" s="134" t="str">
        <f t="shared" si="299"/>
        <v/>
      </c>
      <c r="P6216" s="91" t="str">
        <f t="shared" si="301"/>
        <v/>
      </c>
      <c r="R6216" s="91" t="str">
        <f t="shared" si="300"/>
        <v/>
      </c>
    </row>
    <row r="6217" spans="15:18" x14ac:dyDescent="0.2">
      <c r="O6217" s="134" t="str">
        <f t="shared" si="299"/>
        <v/>
      </c>
      <c r="P6217" s="91" t="str">
        <f t="shared" si="301"/>
        <v/>
      </c>
      <c r="R6217" s="91" t="str">
        <f t="shared" si="300"/>
        <v/>
      </c>
    </row>
    <row r="6218" spans="15:18" x14ac:dyDescent="0.2">
      <c r="O6218" s="134" t="str">
        <f t="shared" si="299"/>
        <v/>
      </c>
      <c r="P6218" s="91" t="str">
        <f t="shared" si="301"/>
        <v/>
      </c>
      <c r="R6218" s="91" t="str">
        <f t="shared" si="300"/>
        <v/>
      </c>
    </row>
    <row r="6219" spans="15:18" x14ac:dyDescent="0.2">
      <c r="O6219" s="134" t="str">
        <f t="shared" si="299"/>
        <v/>
      </c>
      <c r="P6219" s="91" t="str">
        <f t="shared" si="301"/>
        <v/>
      </c>
      <c r="R6219" s="91" t="str">
        <f t="shared" si="300"/>
        <v/>
      </c>
    </row>
    <row r="6220" spans="15:18" x14ac:dyDescent="0.2">
      <c r="O6220" s="134" t="str">
        <f t="shared" si="299"/>
        <v/>
      </c>
      <c r="P6220" s="91" t="str">
        <f t="shared" si="301"/>
        <v/>
      </c>
      <c r="R6220" s="91" t="str">
        <f t="shared" si="300"/>
        <v/>
      </c>
    </row>
    <row r="6221" spans="15:18" x14ac:dyDescent="0.2">
      <c r="O6221" s="134" t="str">
        <f t="shared" si="299"/>
        <v/>
      </c>
      <c r="P6221" s="91" t="str">
        <f t="shared" si="301"/>
        <v/>
      </c>
      <c r="R6221" s="91" t="str">
        <f t="shared" si="300"/>
        <v/>
      </c>
    </row>
    <row r="6222" spans="15:18" x14ac:dyDescent="0.2">
      <c r="O6222" s="134" t="str">
        <f t="shared" si="299"/>
        <v/>
      </c>
      <c r="P6222" s="91" t="str">
        <f t="shared" si="301"/>
        <v/>
      </c>
      <c r="R6222" s="91" t="str">
        <f t="shared" si="300"/>
        <v/>
      </c>
    </row>
    <row r="6223" spans="15:18" x14ac:dyDescent="0.2">
      <c r="O6223" s="134" t="str">
        <f t="shared" si="299"/>
        <v/>
      </c>
      <c r="P6223" s="91" t="str">
        <f t="shared" si="301"/>
        <v/>
      </c>
      <c r="R6223" s="91" t="str">
        <f t="shared" si="300"/>
        <v/>
      </c>
    </row>
    <row r="6224" spans="15:18" x14ac:dyDescent="0.2">
      <c r="O6224" s="134" t="str">
        <f t="shared" si="299"/>
        <v/>
      </c>
      <c r="P6224" s="91" t="str">
        <f t="shared" si="301"/>
        <v/>
      </c>
      <c r="R6224" s="91" t="str">
        <f t="shared" si="300"/>
        <v/>
      </c>
    </row>
    <row r="6225" spans="15:18" x14ac:dyDescent="0.2">
      <c r="O6225" s="134" t="str">
        <f t="shared" si="299"/>
        <v/>
      </c>
      <c r="P6225" s="91" t="str">
        <f t="shared" si="301"/>
        <v/>
      </c>
      <c r="R6225" s="91" t="str">
        <f t="shared" si="300"/>
        <v/>
      </c>
    </row>
    <row r="6226" spans="15:18" x14ac:dyDescent="0.2">
      <c r="O6226" s="134" t="str">
        <f t="shared" si="299"/>
        <v/>
      </c>
      <c r="P6226" s="91" t="str">
        <f t="shared" si="301"/>
        <v/>
      </c>
      <c r="R6226" s="91" t="str">
        <f t="shared" si="300"/>
        <v/>
      </c>
    </row>
    <row r="6227" spans="15:18" x14ac:dyDescent="0.2">
      <c r="O6227" s="134" t="str">
        <f t="shared" si="299"/>
        <v/>
      </c>
      <c r="P6227" s="91" t="str">
        <f t="shared" si="301"/>
        <v/>
      </c>
      <c r="R6227" s="91" t="str">
        <f t="shared" si="300"/>
        <v/>
      </c>
    </row>
    <row r="6228" spans="15:18" x14ac:dyDescent="0.2">
      <c r="O6228" s="134" t="str">
        <f t="shared" si="299"/>
        <v/>
      </c>
      <c r="P6228" s="91" t="str">
        <f t="shared" si="301"/>
        <v/>
      </c>
      <c r="R6228" s="91" t="str">
        <f t="shared" si="300"/>
        <v/>
      </c>
    </row>
    <row r="6229" spans="15:18" x14ac:dyDescent="0.2">
      <c r="O6229" s="134" t="str">
        <f t="shared" si="299"/>
        <v/>
      </c>
      <c r="P6229" s="91" t="str">
        <f t="shared" si="301"/>
        <v/>
      </c>
      <c r="R6229" s="91" t="str">
        <f t="shared" si="300"/>
        <v/>
      </c>
    </row>
    <row r="6230" spans="15:18" x14ac:dyDescent="0.2">
      <c r="O6230" s="134" t="str">
        <f t="shared" si="299"/>
        <v/>
      </c>
      <c r="P6230" s="91" t="str">
        <f t="shared" si="301"/>
        <v/>
      </c>
      <c r="R6230" s="91" t="str">
        <f t="shared" si="300"/>
        <v/>
      </c>
    </row>
    <row r="6231" spans="15:18" x14ac:dyDescent="0.2">
      <c r="O6231" s="134" t="str">
        <f t="shared" si="299"/>
        <v/>
      </c>
      <c r="P6231" s="91" t="str">
        <f t="shared" si="301"/>
        <v/>
      </c>
      <c r="R6231" s="91" t="str">
        <f t="shared" si="300"/>
        <v/>
      </c>
    </row>
    <row r="6232" spans="15:18" x14ac:dyDescent="0.2">
      <c r="O6232" s="134" t="str">
        <f t="shared" si="299"/>
        <v/>
      </c>
      <c r="P6232" s="91" t="str">
        <f t="shared" si="301"/>
        <v/>
      </c>
      <c r="R6232" s="91" t="str">
        <f t="shared" si="300"/>
        <v/>
      </c>
    </row>
    <row r="6233" spans="15:18" x14ac:dyDescent="0.2">
      <c r="O6233" s="134" t="str">
        <f t="shared" si="299"/>
        <v/>
      </c>
      <c r="P6233" s="91" t="str">
        <f t="shared" si="301"/>
        <v/>
      </c>
      <c r="R6233" s="91" t="str">
        <f t="shared" si="300"/>
        <v/>
      </c>
    </row>
    <row r="6234" spans="15:18" x14ac:dyDescent="0.2">
      <c r="O6234" s="134" t="str">
        <f t="shared" si="299"/>
        <v/>
      </c>
      <c r="P6234" s="91" t="str">
        <f t="shared" si="301"/>
        <v/>
      </c>
      <c r="R6234" s="91" t="str">
        <f t="shared" si="300"/>
        <v/>
      </c>
    </row>
    <row r="6235" spans="15:18" x14ac:dyDescent="0.2">
      <c r="O6235" s="134" t="str">
        <f t="shared" si="299"/>
        <v/>
      </c>
      <c r="P6235" s="91" t="str">
        <f t="shared" si="301"/>
        <v/>
      </c>
      <c r="R6235" s="91" t="str">
        <f t="shared" si="300"/>
        <v/>
      </c>
    </row>
    <row r="6236" spans="15:18" x14ac:dyDescent="0.2">
      <c r="O6236" s="134" t="str">
        <f t="shared" si="299"/>
        <v/>
      </c>
      <c r="P6236" s="91" t="str">
        <f t="shared" si="301"/>
        <v/>
      </c>
      <c r="R6236" s="91" t="str">
        <f t="shared" si="300"/>
        <v/>
      </c>
    </row>
    <row r="6237" spans="15:18" x14ac:dyDescent="0.2">
      <c r="O6237" s="134" t="str">
        <f t="shared" si="299"/>
        <v/>
      </c>
      <c r="P6237" s="91" t="str">
        <f t="shared" si="301"/>
        <v/>
      </c>
      <c r="R6237" s="91" t="str">
        <f t="shared" si="300"/>
        <v/>
      </c>
    </row>
    <row r="6238" spans="15:18" x14ac:dyDescent="0.2">
      <c r="O6238" s="134" t="str">
        <f t="shared" si="299"/>
        <v/>
      </c>
      <c r="P6238" s="91" t="str">
        <f t="shared" si="301"/>
        <v/>
      </c>
      <c r="R6238" s="91" t="str">
        <f t="shared" si="300"/>
        <v/>
      </c>
    </row>
    <row r="6239" spans="15:18" x14ac:dyDescent="0.2">
      <c r="O6239" s="134" t="str">
        <f t="shared" si="299"/>
        <v/>
      </c>
      <c r="P6239" s="91" t="str">
        <f t="shared" si="301"/>
        <v/>
      </c>
      <c r="R6239" s="91" t="str">
        <f t="shared" si="300"/>
        <v/>
      </c>
    </row>
    <row r="6240" spans="15:18" x14ac:dyDescent="0.2">
      <c r="O6240" s="134" t="str">
        <f t="shared" si="299"/>
        <v/>
      </c>
      <c r="P6240" s="91" t="str">
        <f t="shared" si="301"/>
        <v/>
      </c>
      <c r="R6240" s="91" t="str">
        <f t="shared" si="300"/>
        <v/>
      </c>
    </row>
    <row r="6241" spans="15:18" x14ac:dyDescent="0.2">
      <c r="O6241" s="134" t="str">
        <f t="shared" si="299"/>
        <v/>
      </c>
      <c r="P6241" s="91" t="str">
        <f t="shared" si="301"/>
        <v/>
      </c>
      <c r="R6241" s="91" t="str">
        <f t="shared" si="300"/>
        <v/>
      </c>
    </row>
    <row r="6242" spans="15:18" x14ac:dyDescent="0.2">
      <c r="O6242" s="134" t="str">
        <f t="shared" si="299"/>
        <v/>
      </c>
      <c r="P6242" s="91" t="str">
        <f t="shared" si="301"/>
        <v/>
      </c>
      <c r="R6242" s="91" t="str">
        <f t="shared" si="300"/>
        <v/>
      </c>
    </row>
    <row r="6243" spans="15:18" x14ac:dyDescent="0.2">
      <c r="O6243" s="134" t="str">
        <f t="shared" si="299"/>
        <v/>
      </c>
      <c r="P6243" s="91" t="str">
        <f t="shared" si="301"/>
        <v/>
      </c>
      <c r="R6243" s="91" t="str">
        <f t="shared" si="300"/>
        <v/>
      </c>
    </row>
    <row r="6244" spans="15:18" x14ac:dyDescent="0.2">
      <c r="O6244" s="134" t="str">
        <f t="shared" si="299"/>
        <v/>
      </c>
      <c r="P6244" s="91" t="str">
        <f t="shared" si="301"/>
        <v/>
      </c>
      <c r="R6244" s="91" t="str">
        <f t="shared" si="300"/>
        <v/>
      </c>
    </row>
    <row r="6245" spans="15:18" x14ac:dyDescent="0.2">
      <c r="O6245" s="134" t="str">
        <f t="shared" si="299"/>
        <v/>
      </c>
      <c r="P6245" s="91" t="str">
        <f t="shared" si="301"/>
        <v/>
      </c>
      <c r="R6245" s="91" t="str">
        <f t="shared" si="300"/>
        <v/>
      </c>
    </row>
    <row r="6246" spans="15:18" x14ac:dyDescent="0.2">
      <c r="O6246" s="134" t="str">
        <f t="shared" si="299"/>
        <v/>
      </c>
      <c r="P6246" s="91" t="str">
        <f t="shared" si="301"/>
        <v/>
      </c>
      <c r="R6246" s="91" t="str">
        <f t="shared" si="300"/>
        <v/>
      </c>
    </row>
    <row r="6247" spans="15:18" x14ac:dyDescent="0.2">
      <c r="O6247" s="134" t="str">
        <f t="shared" si="299"/>
        <v/>
      </c>
      <c r="P6247" s="91" t="str">
        <f t="shared" si="301"/>
        <v/>
      </c>
      <c r="R6247" s="91" t="str">
        <f t="shared" si="300"/>
        <v/>
      </c>
    </row>
    <row r="6248" spans="15:18" x14ac:dyDescent="0.2">
      <c r="O6248" s="134" t="str">
        <f t="shared" si="299"/>
        <v/>
      </c>
      <c r="P6248" s="91" t="str">
        <f t="shared" si="301"/>
        <v/>
      </c>
      <c r="R6248" s="91" t="str">
        <f t="shared" si="300"/>
        <v/>
      </c>
    </row>
    <row r="6249" spans="15:18" x14ac:dyDescent="0.2">
      <c r="O6249" s="134" t="str">
        <f t="shared" si="299"/>
        <v/>
      </c>
      <c r="P6249" s="91" t="str">
        <f t="shared" si="301"/>
        <v/>
      </c>
      <c r="R6249" s="91" t="str">
        <f t="shared" si="300"/>
        <v/>
      </c>
    </row>
    <row r="6250" spans="15:18" x14ac:dyDescent="0.2">
      <c r="O6250" s="134" t="str">
        <f t="shared" si="299"/>
        <v/>
      </c>
      <c r="P6250" s="91" t="str">
        <f t="shared" si="301"/>
        <v/>
      </c>
      <c r="R6250" s="91" t="str">
        <f t="shared" si="300"/>
        <v/>
      </c>
    </row>
    <row r="6251" spans="15:18" x14ac:dyDescent="0.2">
      <c r="O6251" s="134" t="str">
        <f t="shared" si="299"/>
        <v/>
      </c>
      <c r="P6251" s="91" t="str">
        <f t="shared" si="301"/>
        <v/>
      </c>
      <c r="R6251" s="91" t="str">
        <f t="shared" si="300"/>
        <v/>
      </c>
    </row>
    <row r="6252" spans="15:18" x14ac:dyDescent="0.2">
      <c r="O6252" s="134" t="str">
        <f t="shared" si="299"/>
        <v/>
      </c>
      <c r="P6252" s="91" t="str">
        <f t="shared" si="301"/>
        <v/>
      </c>
      <c r="R6252" s="91" t="str">
        <f t="shared" si="300"/>
        <v/>
      </c>
    </row>
    <row r="6253" spans="15:18" x14ac:dyDescent="0.2">
      <c r="O6253" s="134" t="str">
        <f t="shared" si="299"/>
        <v/>
      </c>
      <c r="P6253" s="91" t="str">
        <f t="shared" si="301"/>
        <v/>
      </c>
      <c r="R6253" s="91" t="str">
        <f t="shared" si="300"/>
        <v/>
      </c>
    </row>
    <row r="6254" spans="15:18" x14ac:dyDescent="0.2">
      <c r="O6254" s="134" t="str">
        <f t="shared" si="299"/>
        <v/>
      </c>
      <c r="P6254" s="91" t="str">
        <f t="shared" si="301"/>
        <v/>
      </c>
      <c r="R6254" s="91" t="str">
        <f t="shared" si="300"/>
        <v/>
      </c>
    </row>
    <row r="6255" spans="15:18" x14ac:dyDescent="0.2">
      <c r="O6255" s="134" t="str">
        <f t="shared" si="299"/>
        <v/>
      </c>
      <c r="P6255" s="91" t="str">
        <f t="shared" si="301"/>
        <v/>
      </c>
      <c r="R6255" s="91" t="str">
        <f t="shared" si="300"/>
        <v/>
      </c>
    </row>
    <row r="6256" spans="15:18" x14ac:dyDescent="0.2">
      <c r="O6256" s="134" t="str">
        <f t="shared" si="299"/>
        <v/>
      </c>
      <c r="P6256" s="91" t="str">
        <f t="shared" si="301"/>
        <v/>
      </c>
      <c r="R6256" s="91" t="str">
        <f t="shared" si="300"/>
        <v/>
      </c>
    </row>
    <row r="6257" spans="15:18" x14ac:dyDescent="0.2">
      <c r="O6257" s="134" t="str">
        <f t="shared" si="299"/>
        <v/>
      </c>
      <c r="P6257" s="91" t="str">
        <f t="shared" si="301"/>
        <v/>
      </c>
      <c r="R6257" s="91" t="str">
        <f t="shared" si="300"/>
        <v/>
      </c>
    </row>
    <row r="6258" spans="15:18" x14ac:dyDescent="0.2">
      <c r="O6258" s="134" t="str">
        <f t="shared" si="299"/>
        <v/>
      </c>
      <c r="P6258" s="91" t="str">
        <f t="shared" si="301"/>
        <v/>
      </c>
      <c r="R6258" s="91" t="str">
        <f t="shared" si="300"/>
        <v/>
      </c>
    </row>
    <row r="6259" spans="15:18" x14ac:dyDescent="0.2">
      <c r="O6259" s="134" t="str">
        <f t="shared" si="299"/>
        <v/>
      </c>
      <c r="P6259" s="91" t="str">
        <f t="shared" si="301"/>
        <v/>
      </c>
      <c r="R6259" s="91" t="str">
        <f t="shared" si="300"/>
        <v/>
      </c>
    </row>
    <row r="6260" spans="15:18" x14ac:dyDescent="0.2">
      <c r="O6260" s="134" t="str">
        <f t="shared" si="299"/>
        <v/>
      </c>
      <c r="P6260" s="91" t="str">
        <f t="shared" si="301"/>
        <v/>
      </c>
      <c r="R6260" s="91" t="str">
        <f t="shared" si="300"/>
        <v/>
      </c>
    </row>
    <row r="6261" spans="15:18" x14ac:dyDescent="0.2">
      <c r="O6261" s="134" t="str">
        <f t="shared" si="299"/>
        <v/>
      </c>
      <c r="P6261" s="91" t="str">
        <f t="shared" si="301"/>
        <v/>
      </c>
      <c r="R6261" s="91" t="str">
        <f t="shared" si="300"/>
        <v/>
      </c>
    </row>
    <row r="6262" spans="15:18" x14ac:dyDescent="0.2">
      <c r="O6262" s="134" t="str">
        <f t="shared" si="299"/>
        <v/>
      </c>
      <c r="P6262" s="91" t="str">
        <f t="shared" si="301"/>
        <v/>
      </c>
      <c r="R6262" s="91" t="str">
        <f t="shared" si="300"/>
        <v/>
      </c>
    </row>
    <row r="6263" spans="15:18" x14ac:dyDescent="0.2">
      <c r="O6263" s="134" t="str">
        <f t="shared" si="299"/>
        <v/>
      </c>
      <c r="P6263" s="91" t="str">
        <f t="shared" si="301"/>
        <v/>
      </c>
      <c r="R6263" s="91" t="str">
        <f t="shared" si="300"/>
        <v/>
      </c>
    </row>
    <row r="6264" spans="15:18" x14ac:dyDescent="0.2">
      <c r="O6264" s="134" t="str">
        <f t="shared" si="299"/>
        <v/>
      </c>
      <c r="P6264" s="91" t="str">
        <f t="shared" si="301"/>
        <v/>
      </c>
      <c r="R6264" s="91" t="str">
        <f t="shared" si="300"/>
        <v/>
      </c>
    </row>
    <row r="6265" spans="15:18" x14ac:dyDescent="0.2">
      <c r="O6265" s="134" t="str">
        <f t="shared" si="299"/>
        <v/>
      </c>
      <c r="P6265" s="91" t="str">
        <f t="shared" si="301"/>
        <v/>
      </c>
      <c r="R6265" s="91" t="str">
        <f t="shared" si="300"/>
        <v/>
      </c>
    </row>
    <row r="6266" spans="15:18" x14ac:dyDescent="0.2">
      <c r="O6266" s="134" t="str">
        <f t="shared" si="299"/>
        <v/>
      </c>
      <c r="P6266" s="91" t="str">
        <f t="shared" si="301"/>
        <v/>
      </c>
      <c r="R6266" s="91" t="str">
        <f t="shared" si="300"/>
        <v/>
      </c>
    </row>
    <row r="6267" spans="15:18" x14ac:dyDescent="0.2">
      <c r="O6267" s="134" t="str">
        <f t="shared" si="299"/>
        <v/>
      </c>
      <c r="P6267" s="91" t="str">
        <f t="shared" si="301"/>
        <v/>
      </c>
      <c r="R6267" s="91" t="str">
        <f t="shared" si="300"/>
        <v/>
      </c>
    </row>
    <row r="6268" spans="15:18" x14ac:dyDescent="0.2">
      <c r="O6268" s="134" t="str">
        <f t="shared" si="299"/>
        <v/>
      </c>
      <c r="P6268" s="91" t="str">
        <f t="shared" si="301"/>
        <v/>
      </c>
      <c r="R6268" s="91" t="str">
        <f t="shared" si="300"/>
        <v/>
      </c>
    </row>
    <row r="6269" spans="15:18" x14ac:dyDescent="0.2">
      <c r="O6269" s="134" t="str">
        <f t="shared" si="299"/>
        <v/>
      </c>
      <c r="P6269" s="91" t="str">
        <f t="shared" si="301"/>
        <v/>
      </c>
      <c r="R6269" s="91" t="str">
        <f t="shared" si="300"/>
        <v/>
      </c>
    </row>
    <row r="6270" spans="15:18" x14ac:dyDescent="0.2">
      <c r="O6270" s="134" t="str">
        <f t="shared" si="299"/>
        <v/>
      </c>
      <c r="P6270" s="91" t="str">
        <f t="shared" si="301"/>
        <v/>
      </c>
      <c r="R6270" s="91" t="str">
        <f t="shared" si="300"/>
        <v/>
      </c>
    </row>
    <row r="6271" spans="15:18" x14ac:dyDescent="0.2">
      <c r="O6271" s="134" t="str">
        <f t="shared" si="299"/>
        <v/>
      </c>
      <c r="P6271" s="91" t="str">
        <f t="shared" si="301"/>
        <v/>
      </c>
      <c r="R6271" s="91" t="str">
        <f t="shared" si="300"/>
        <v/>
      </c>
    </row>
    <row r="6272" spans="15:18" x14ac:dyDescent="0.2">
      <c r="O6272" s="134" t="str">
        <f t="shared" si="299"/>
        <v/>
      </c>
      <c r="P6272" s="91" t="str">
        <f t="shared" si="301"/>
        <v/>
      </c>
      <c r="R6272" s="91" t="str">
        <f t="shared" si="300"/>
        <v/>
      </c>
    </row>
    <row r="6273" spans="15:18" x14ac:dyDescent="0.2">
      <c r="O6273" s="134" t="str">
        <f t="shared" si="299"/>
        <v/>
      </c>
      <c r="P6273" s="91" t="str">
        <f t="shared" si="301"/>
        <v/>
      </c>
      <c r="R6273" s="91" t="str">
        <f t="shared" si="300"/>
        <v/>
      </c>
    </row>
    <row r="6274" spans="15:18" x14ac:dyDescent="0.2">
      <c r="O6274" s="134" t="str">
        <f t="shared" si="299"/>
        <v/>
      </c>
      <c r="P6274" s="91" t="str">
        <f t="shared" si="301"/>
        <v/>
      </c>
      <c r="R6274" s="91" t="str">
        <f t="shared" si="300"/>
        <v/>
      </c>
    </row>
    <row r="6275" spans="15:18" x14ac:dyDescent="0.2">
      <c r="O6275" s="134" t="str">
        <f t="shared" ref="O6275:O6338" si="302">IF(A6275="","",1)</f>
        <v/>
      </c>
      <c r="P6275" s="91" t="str">
        <f t="shared" si="301"/>
        <v/>
      </c>
      <c r="R6275" s="91" t="str">
        <f t="shared" ref="R6275:R6338" si="303">IF(S6275="AGENT",2,"")&amp;IF(S6275="CLIENT",1,"")</f>
        <v/>
      </c>
    </row>
    <row r="6276" spans="15:18" x14ac:dyDescent="0.2">
      <c r="O6276" s="134" t="str">
        <f t="shared" si="302"/>
        <v/>
      </c>
      <c r="P6276" s="91" t="str">
        <f t="shared" ref="P6276:P6339" si="304">IF(OR(L6276="TROP CHER ALL IN", L6276="TROP CHER FOB", L6276="TROP CHER FRET", L6276="REP HORS DELAIS", L6276="PDT NON ADAPTE", L6276="CDE ANNULEE", L6276="AUTRE"),1, "")</f>
        <v/>
      </c>
      <c r="R6276" s="91" t="str">
        <f t="shared" si="303"/>
        <v/>
      </c>
    </row>
    <row r="6277" spans="15:18" x14ac:dyDescent="0.2">
      <c r="O6277" s="134" t="str">
        <f t="shared" si="302"/>
        <v/>
      </c>
      <c r="P6277" s="91" t="str">
        <f t="shared" si="304"/>
        <v/>
      </c>
      <c r="R6277" s="91" t="str">
        <f t="shared" si="303"/>
        <v/>
      </c>
    </row>
    <row r="6278" spans="15:18" x14ac:dyDescent="0.2">
      <c r="O6278" s="134" t="str">
        <f t="shared" si="302"/>
        <v/>
      </c>
      <c r="P6278" s="91" t="str">
        <f t="shared" si="304"/>
        <v/>
      </c>
      <c r="R6278" s="91" t="str">
        <f t="shared" si="303"/>
        <v/>
      </c>
    </row>
    <row r="6279" spans="15:18" x14ac:dyDescent="0.2">
      <c r="O6279" s="134" t="str">
        <f t="shared" si="302"/>
        <v/>
      </c>
      <c r="P6279" s="91" t="str">
        <f t="shared" si="304"/>
        <v/>
      </c>
      <c r="R6279" s="91" t="str">
        <f t="shared" si="303"/>
        <v/>
      </c>
    </row>
    <row r="6280" spans="15:18" x14ac:dyDescent="0.2">
      <c r="O6280" s="134" t="str">
        <f t="shared" si="302"/>
        <v/>
      </c>
      <c r="P6280" s="91" t="str">
        <f t="shared" si="304"/>
        <v/>
      </c>
      <c r="R6280" s="91" t="str">
        <f t="shared" si="303"/>
        <v/>
      </c>
    </row>
    <row r="6281" spans="15:18" x14ac:dyDescent="0.2">
      <c r="O6281" s="134" t="str">
        <f t="shared" si="302"/>
        <v/>
      </c>
      <c r="P6281" s="91" t="str">
        <f t="shared" si="304"/>
        <v/>
      </c>
      <c r="R6281" s="91" t="str">
        <f t="shared" si="303"/>
        <v/>
      </c>
    </row>
    <row r="6282" spans="15:18" x14ac:dyDescent="0.2">
      <c r="O6282" s="134" t="str">
        <f t="shared" si="302"/>
        <v/>
      </c>
      <c r="P6282" s="91" t="str">
        <f t="shared" si="304"/>
        <v/>
      </c>
      <c r="R6282" s="91" t="str">
        <f t="shared" si="303"/>
        <v/>
      </c>
    </row>
    <row r="6283" spans="15:18" x14ac:dyDescent="0.2">
      <c r="O6283" s="134" t="str">
        <f t="shared" si="302"/>
        <v/>
      </c>
      <c r="P6283" s="91" t="str">
        <f t="shared" si="304"/>
        <v/>
      </c>
      <c r="R6283" s="91" t="str">
        <f t="shared" si="303"/>
        <v/>
      </c>
    </row>
    <row r="6284" spans="15:18" x14ac:dyDescent="0.2">
      <c r="O6284" s="134" t="str">
        <f t="shared" si="302"/>
        <v/>
      </c>
      <c r="P6284" s="91" t="str">
        <f t="shared" si="304"/>
        <v/>
      </c>
      <c r="R6284" s="91" t="str">
        <f t="shared" si="303"/>
        <v/>
      </c>
    </row>
    <row r="6285" spans="15:18" x14ac:dyDescent="0.2">
      <c r="O6285" s="134" t="str">
        <f t="shared" si="302"/>
        <v/>
      </c>
      <c r="P6285" s="91" t="str">
        <f t="shared" si="304"/>
        <v/>
      </c>
      <c r="R6285" s="91" t="str">
        <f t="shared" si="303"/>
        <v/>
      </c>
    </row>
    <row r="6286" spans="15:18" x14ac:dyDescent="0.2">
      <c r="O6286" s="134" t="str">
        <f t="shared" si="302"/>
        <v/>
      </c>
      <c r="P6286" s="91" t="str">
        <f t="shared" si="304"/>
        <v/>
      </c>
      <c r="R6286" s="91" t="str">
        <f t="shared" si="303"/>
        <v/>
      </c>
    </row>
    <row r="6287" spans="15:18" x14ac:dyDescent="0.2">
      <c r="O6287" s="134" t="str">
        <f t="shared" si="302"/>
        <v/>
      </c>
      <c r="P6287" s="91" t="str">
        <f t="shared" si="304"/>
        <v/>
      </c>
      <c r="R6287" s="91" t="str">
        <f t="shared" si="303"/>
        <v/>
      </c>
    </row>
    <row r="6288" spans="15:18" x14ac:dyDescent="0.2">
      <c r="O6288" s="134" t="str">
        <f t="shared" si="302"/>
        <v/>
      </c>
      <c r="P6288" s="91" t="str">
        <f t="shared" si="304"/>
        <v/>
      </c>
      <c r="R6288" s="91" t="str">
        <f t="shared" si="303"/>
        <v/>
      </c>
    </row>
    <row r="6289" spans="15:18" x14ac:dyDescent="0.2">
      <c r="O6289" s="134" t="str">
        <f t="shared" si="302"/>
        <v/>
      </c>
      <c r="P6289" s="91" t="str">
        <f t="shared" si="304"/>
        <v/>
      </c>
      <c r="R6289" s="91" t="str">
        <f t="shared" si="303"/>
        <v/>
      </c>
    </row>
    <row r="6290" spans="15:18" x14ac:dyDescent="0.2">
      <c r="O6290" s="134" t="str">
        <f t="shared" si="302"/>
        <v/>
      </c>
      <c r="P6290" s="91" t="str">
        <f t="shared" si="304"/>
        <v/>
      </c>
      <c r="R6290" s="91" t="str">
        <f t="shared" si="303"/>
        <v/>
      </c>
    </row>
    <row r="6291" spans="15:18" x14ac:dyDescent="0.2">
      <c r="O6291" s="134" t="str">
        <f t="shared" si="302"/>
        <v/>
      </c>
      <c r="P6291" s="91" t="str">
        <f t="shared" si="304"/>
        <v/>
      </c>
      <c r="R6291" s="91" t="str">
        <f t="shared" si="303"/>
        <v/>
      </c>
    </row>
    <row r="6292" spans="15:18" x14ac:dyDescent="0.2">
      <c r="O6292" s="134" t="str">
        <f t="shared" si="302"/>
        <v/>
      </c>
      <c r="P6292" s="91" t="str">
        <f t="shared" si="304"/>
        <v/>
      </c>
      <c r="R6292" s="91" t="str">
        <f t="shared" si="303"/>
        <v/>
      </c>
    </row>
    <row r="6293" spans="15:18" x14ac:dyDescent="0.2">
      <c r="O6293" s="134" t="str">
        <f t="shared" si="302"/>
        <v/>
      </c>
      <c r="P6293" s="91" t="str">
        <f t="shared" si="304"/>
        <v/>
      </c>
      <c r="R6293" s="91" t="str">
        <f t="shared" si="303"/>
        <v/>
      </c>
    </row>
    <row r="6294" spans="15:18" x14ac:dyDescent="0.2">
      <c r="O6294" s="134" t="str">
        <f t="shared" si="302"/>
        <v/>
      </c>
      <c r="P6294" s="91" t="str">
        <f t="shared" si="304"/>
        <v/>
      </c>
      <c r="R6294" s="91" t="str">
        <f t="shared" si="303"/>
        <v/>
      </c>
    </row>
    <row r="6295" spans="15:18" x14ac:dyDescent="0.2">
      <c r="O6295" s="134" t="str">
        <f t="shared" si="302"/>
        <v/>
      </c>
      <c r="P6295" s="91" t="str">
        <f t="shared" si="304"/>
        <v/>
      </c>
      <c r="R6295" s="91" t="str">
        <f t="shared" si="303"/>
        <v/>
      </c>
    </row>
    <row r="6296" spans="15:18" x14ac:dyDescent="0.2">
      <c r="O6296" s="134" t="str">
        <f t="shared" si="302"/>
        <v/>
      </c>
      <c r="P6296" s="91" t="str">
        <f t="shared" si="304"/>
        <v/>
      </c>
      <c r="R6296" s="91" t="str">
        <f t="shared" si="303"/>
        <v/>
      </c>
    </row>
    <row r="6297" spans="15:18" x14ac:dyDescent="0.2">
      <c r="O6297" s="134" t="str">
        <f t="shared" si="302"/>
        <v/>
      </c>
      <c r="P6297" s="91" t="str">
        <f t="shared" si="304"/>
        <v/>
      </c>
      <c r="R6297" s="91" t="str">
        <f t="shared" si="303"/>
        <v/>
      </c>
    </row>
    <row r="6298" spans="15:18" x14ac:dyDescent="0.2">
      <c r="O6298" s="134" t="str">
        <f t="shared" si="302"/>
        <v/>
      </c>
      <c r="P6298" s="91" t="str">
        <f t="shared" si="304"/>
        <v/>
      </c>
      <c r="R6298" s="91" t="str">
        <f t="shared" si="303"/>
        <v/>
      </c>
    </row>
    <row r="6299" spans="15:18" x14ac:dyDescent="0.2">
      <c r="O6299" s="134" t="str">
        <f t="shared" si="302"/>
        <v/>
      </c>
      <c r="P6299" s="91" t="str">
        <f t="shared" si="304"/>
        <v/>
      </c>
      <c r="R6299" s="91" t="str">
        <f t="shared" si="303"/>
        <v/>
      </c>
    </row>
    <row r="6300" spans="15:18" x14ac:dyDescent="0.2">
      <c r="O6300" s="134" t="str">
        <f t="shared" si="302"/>
        <v/>
      </c>
      <c r="P6300" s="91" t="str">
        <f t="shared" si="304"/>
        <v/>
      </c>
      <c r="R6300" s="91" t="str">
        <f t="shared" si="303"/>
        <v/>
      </c>
    </row>
    <row r="6301" spans="15:18" x14ac:dyDescent="0.2">
      <c r="O6301" s="134" t="str">
        <f t="shared" si="302"/>
        <v/>
      </c>
      <c r="P6301" s="91" t="str">
        <f t="shared" si="304"/>
        <v/>
      </c>
      <c r="R6301" s="91" t="str">
        <f t="shared" si="303"/>
        <v/>
      </c>
    </row>
    <row r="6302" spans="15:18" x14ac:dyDescent="0.2">
      <c r="O6302" s="134" t="str">
        <f t="shared" si="302"/>
        <v/>
      </c>
      <c r="P6302" s="91" t="str">
        <f t="shared" si="304"/>
        <v/>
      </c>
      <c r="R6302" s="91" t="str">
        <f t="shared" si="303"/>
        <v/>
      </c>
    </row>
    <row r="6303" spans="15:18" x14ac:dyDescent="0.2">
      <c r="O6303" s="134" t="str">
        <f t="shared" si="302"/>
        <v/>
      </c>
      <c r="P6303" s="91" t="str">
        <f t="shared" si="304"/>
        <v/>
      </c>
      <c r="R6303" s="91" t="str">
        <f t="shared" si="303"/>
        <v/>
      </c>
    </row>
    <row r="6304" spans="15:18" x14ac:dyDescent="0.2">
      <c r="O6304" s="134" t="str">
        <f t="shared" si="302"/>
        <v/>
      </c>
      <c r="P6304" s="91" t="str">
        <f t="shared" si="304"/>
        <v/>
      </c>
      <c r="R6304" s="91" t="str">
        <f t="shared" si="303"/>
        <v/>
      </c>
    </row>
    <row r="6305" spans="15:18" x14ac:dyDescent="0.2">
      <c r="O6305" s="134" t="str">
        <f t="shared" si="302"/>
        <v/>
      </c>
      <c r="P6305" s="91" t="str">
        <f t="shared" si="304"/>
        <v/>
      </c>
      <c r="R6305" s="91" t="str">
        <f t="shared" si="303"/>
        <v/>
      </c>
    </row>
    <row r="6306" spans="15:18" x14ac:dyDescent="0.2">
      <c r="O6306" s="134" t="str">
        <f t="shared" si="302"/>
        <v/>
      </c>
      <c r="P6306" s="91" t="str">
        <f t="shared" si="304"/>
        <v/>
      </c>
      <c r="R6306" s="91" t="str">
        <f t="shared" si="303"/>
        <v/>
      </c>
    </row>
    <row r="6307" spans="15:18" x14ac:dyDescent="0.2">
      <c r="O6307" s="134" t="str">
        <f t="shared" si="302"/>
        <v/>
      </c>
      <c r="P6307" s="91" t="str">
        <f t="shared" si="304"/>
        <v/>
      </c>
      <c r="R6307" s="91" t="str">
        <f t="shared" si="303"/>
        <v/>
      </c>
    </row>
    <row r="6308" spans="15:18" x14ac:dyDescent="0.2">
      <c r="O6308" s="134" t="str">
        <f t="shared" si="302"/>
        <v/>
      </c>
      <c r="P6308" s="91" t="str">
        <f t="shared" si="304"/>
        <v/>
      </c>
      <c r="R6308" s="91" t="str">
        <f t="shared" si="303"/>
        <v/>
      </c>
    </row>
    <row r="6309" spans="15:18" x14ac:dyDescent="0.2">
      <c r="O6309" s="134" t="str">
        <f t="shared" si="302"/>
        <v/>
      </c>
      <c r="P6309" s="91" t="str">
        <f t="shared" si="304"/>
        <v/>
      </c>
      <c r="R6309" s="91" t="str">
        <f t="shared" si="303"/>
        <v/>
      </c>
    </row>
    <row r="6310" spans="15:18" x14ac:dyDescent="0.2">
      <c r="O6310" s="134" t="str">
        <f t="shared" si="302"/>
        <v/>
      </c>
      <c r="P6310" s="91" t="str">
        <f t="shared" si="304"/>
        <v/>
      </c>
      <c r="R6310" s="91" t="str">
        <f t="shared" si="303"/>
        <v/>
      </c>
    </row>
    <row r="6311" spans="15:18" x14ac:dyDescent="0.2">
      <c r="O6311" s="134" t="str">
        <f t="shared" si="302"/>
        <v/>
      </c>
      <c r="P6311" s="91" t="str">
        <f t="shared" si="304"/>
        <v/>
      </c>
      <c r="R6311" s="91" t="str">
        <f t="shared" si="303"/>
        <v/>
      </c>
    </row>
    <row r="6312" spans="15:18" x14ac:dyDescent="0.2">
      <c r="O6312" s="134" t="str">
        <f t="shared" si="302"/>
        <v/>
      </c>
      <c r="P6312" s="91" t="str">
        <f t="shared" si="304"/>
        <v/>
      </c>
      <c r="R6312" s="91" t="str">
        <f t="shared" si="303"/>
        <v/>
      </c>
    </row>
    <row r="6313" spans="15:18" x14ac:dyDescent="0.2">
      <c r="O6313" s="134" t="str">
        <f t="shared" si="302"/>
        <v/>
      </c>
      <c r="P6313" s="91" t="str">
        <f t="shared" si="304"/>
        <v/>
      </c>
      <c r="R6313" s="91" t="str">
        <f t="shared" si="303"/>
        <v/>
      </c>
    </row>
    <row r="6314" spans="15:18" x14ac:dyDescent="0.2">
      <c r="O6314" s="134" t="str">
        <f t="shared" si="302"/>
        <v/>
      </c>
      <c r="P6314" s="91" t="str">
        <f t="shared" si="304"/>
        <v/>
      </c>
      <c r="R6314" s="91" t="str">
        <f t="shared" si="303"/>
        <v/>
      </c>
    </row>
    <row r="6315" spans="15:18" x14ac:dyDescent="0.2">
      <c r="O6315" s="134" t="str">
        <f t="shared" si="302"/>
        <v/>
      </c>
      <c r="P6315" s="91" t="str">
        <f t="shared" si="304"/>
        <v/>
      </c>
      <c r="R6315" s="91" t="str">
        <f t="shared" si="303"/>
        <v/>
      </c>
    </row>
    <row r="6316" spans="15:18" x14ac:dyDescent="0.2">
      <c r="O6316" s="134" t="str">
        <f t="shared" si="302"/>
        <v/>
      </c>
      <c r="P6316" s="91" t="str">
        <f t="shared" si="304"/>
        <v/>
      </c>
      <c r="R6316" s="91" t="str">
        <f t="shared" si="303"/>
        <v/>
      </c>
    </row>
    <row r="6317" spans="15:18" x14ac:dyDescent="0.2">
      <c r="O6317" s="134" t="str">
        <f t="shared" si="302"/>
        <v/>
      </c>
      <c r="P6317" s="91" t="str">
        <f t="shared" si="304"/>
        <v/>
      </c>
      <c r="R6317" s="91" t="str">
        <f t="shared" si="303"/>
        <v/>
      </c>
    </row>
    <row r="6318" spans="15:18" x14ac:dyDescent="0.2">
      <c r="O6318" s="134" t="str">
        <f t="shared" si="302"/>
        <v/>
      </c>
      <c r="P6318" s="91" t="str">
        <f t="shared" si="304"/>
        <v/>
      </c>
      <c r="R6318" s="91" t="str">
        <f t="shared" si="303"/>
        <v/>
      </c>
    </row>
    <row r="6319" spans="15:18" x14ac:dyDescent="0.2">
      <c r="O6319" s="134" t="str">
        <f t="shared" si="302"/>
        <v/>
      </c>
      <c r="P6319" s="91" t="str">
        <f t="shared" si="304"/>
        <v/>
      </c>
      <c r="R6319" s="91" t="str">
        <f t="shared" si="303"/>
        <v/>
      </c>
    </row>
    <row r="6320" spans="15:18" x14ac:dyDescent="0.2">
      <c r="O6320" s="134" t="str">
        <f t="shared" si="302"/>
        <v/>
      </c>
      <c r="P6320" s="91" t="str">
        <f t="shared" si="304"/>
        <v/>
      </c>
      <c r="R6320" s="91" t="str">
        <f t="shared" si="303"/>
        <v/>
      </c>
    </row>
    <row r="6321" spans="15:18" x14ac:dyDescent="0.2">
      <c r="O6321" s="134" t="str">
        <f t="shared" si="302"/>
        <v/>
      </c>
      <c r="P6321" s="91" t="str">
        <f t="shared" si="304"/>
        <v/>
      </c>
      <c r="R6321" s="91" t="str">
        <f t="shared" si="303"/>
        <v/>
      </c>
    </row>
    <row r="6322" spans="15:18" x14ac:dyDescent="0.2">
      <c r="O6322" s="134" t="str">
        <f t="shared" si="302"/>
        <v/>
      </c>
      <c r="P6322" s="91" t="str">
        <f t="shared" si="304"/>
        <v/>
      </c>
      <c r="R6322" s="91" t="str">
        <f t="shared" si="303"/>
        <v/>
      </c>
    </row>
    <row r="6323" spans="15:18" x14ac:dyDescent="0.2">
      <c r="O6323" s="134" t="str">
        <f t="shared" si="302"/>
        <v/>
      </c>
      <c r="P6323" s="91" t="str">
        <f t="shared" si="304"/>
        <v/>
      </c>
      <c r="R6323" s="91" t="str">
        <f t="shared" si="303"/>
        <v/>
      </c>
    </row>
    <row r="6324" spans="15:18" x14ac:dyDescent="0.2">
      <c r="O6324" s="134" t="str">
        <f t="shared" si="302"/>
        <v/>
      </c>
      <c r="P6324" s="91" t="str">
        <f t="shared" si="304"/>
        <v/>
      </c>
      <c r="R6324" s="91" t="str">
        <f t="shared" si="303"/>
        <v/>
      </c>
    </row>
    <row r="6325" spans="15:18" x14ac:dyDescent="0.2">
      <c r="O6325" s="134" t="str">
        <f t="shared" si="302"/>
        <v/>
      </c>
      <c r="P6325" s="91" t="str">
        <f t="shared" si="304"/>
        <v/>
      </c>
      <c r="R6325" s="91" t="str">
        <f t="shared" si="303"/>
        <v/>
      </c>
    </row>
    <row r="6326" spans="15:18" x14ac:dyDescent="0.2">
      <c r="O6326" s="134" t="str">
        <f t="shared" si="302"/>
        <v/>
      </c>
      <c r="P6326" s="91" t="str">
        <f t="shared" si="304"/>
        <v/>
      </c>
      <c r="R6326" s="91" t="str">
        <f t="shared" si="303"/>
        <v/>
      </c>
    </row>
    <row r="6327" spans="15:18" x14ac:dyDescent="0.2">
      <c r="O6327" s="134" t="str">
        <f t="shared" si="302"/>
        <v/>
      </c>
      <c r="P6327" s="91" t="str">
        <f t="shared" si="304"/>
        <v/>
      </c>
      <c r="R6327" s="91" t="str">
        <f t="shared" si="303"/>
        <v/>
      </c>
    </row>
    <row r="6328" spans="15:18" x14ac:dyDescent="0.2">
      <c r="O6328" s="134" t="str">
        <f t="shared" si="302"/>
        <v/>
      </c>
      <c r="P6328" s="91" t="str">
        <f t="shared" si="304"/>
        <v/>
      </c>
      <c r="R6328" s="91" t="str">
        <f t="shared" si="303"/>
        <v/>
      </c>
    </row>
    <row r="6329" spans="15:18" x14ac:dyDescent="0.2">
      <c r="O6329" s="134" t="str">
        <f t="shared" si="302"/>
        <v/>
      </c>
      <c r="P6329" s="91" t="str">
        <f t="shared" si="304"/>
        <v/>
      </c>
      <c r="R6329" s="91" t="str">
        <f t="shared" si="303"/>
        <v/>
      </c>
    </row>
    <row r="6330" spans="15:18" x14ac:dyDescent="0.2">
      <c r="O6330" s="134" t="str">
        <f t="shared" si="302"/>
        <v/>
      </c>
      <c r="P6330" s="91" t="str">
        <f t="shared" si="304"/>
        <v/>
      </c>
      <c r="R6330" s="91" t="str">
        <f t="shared" si="303"/>
        <v/>
      </c>
    </row>
    <row r="6331" spans="15:18" x14ac:dyDescent="0.2">
      <c r="O6331" s="134" t="str">
        <f t="shared" si="302"/>
        <v/>
      </c>
      <c r="P6331" s="91" t="str">
        <f t="shared" si="304"/>
        <v/>
      </c>
      <c r="R6331" s="91" t="str">
        <f t="shared" si="303"/>
        <v/>
      </c>
    </row>
    <row r="6332" spans="15:18" x14ac:dyDescent="0.2">
      <c r="O6332" s="134" t="str">
        <f t="shared" si="302"/>
        <v/>
      </c>
      <c r="P6332" s="91" t="str">
        <f t="shared" si="304"/>
        <v/>
      </c>
      <c r="R6332" s="91" t="str">
        <f t="shared" si="303"/>
        <v/>
      </c>
    </row>
    <row r="6333" spans="15:18" x14ac:dyDescent="0.2">
      <c r="O6333" s="134" t="str">
        <f t="shared" si="302"/>
        <v/>
      </c>
      <c r="P6333" s="91" t="str">
        <f t="shared" si="304"/>
        <v/>
      </c>
      <c r="R6333" s="91" t="str">
        <f t="shared" si="303"/>
        <v/>
      </c>
    </row>
    <row r="6334" spans="15:18" x14ac:dyDescent="0.2">
      <c r="O6334" s="134" t="str">
        <f t="shared" si="302"/>
        <v/>
      </c>
      <c r="P6334" s="91" t="str">
        <f t="shared" si="304"/>
        <v/>
      </c>
      <c r="R6334" s="91" t="str">
        <f t="shared" si="303"/>
        <v/>
      </c>
    </row>
    <row r="6335" spans="15:18" x14ac:dyDescent="0.2">
      <c r="O6335" s="134" t="str">
        <f t="shared" si="302"/>
        <v/>
      </c>
      <c r="P6335" s="91" t="str">
        <f t="shared" si="304"/>
        <v/>
      </c>
      <c r="R6335" s="91" t="str">
        <f t="shared" si="303"/>
        <v/>
      </c>
    </row>
    <row r="6336" spans="15:18" x14ac:dyDescent="0.2">
      <c r="O6336" s="134" t="str">
        <f t="shared" si="302"/>
        <v/>
      </c>
      <c r="P6336" s="91" t="str">
        <f t="shared" si="304"/>
        <v/>
      </c>
      <c r="R6336" s="91" t="str">
        <f t="shared" si="303"/>
        <v/>
      </c>
    </row>
    <row r="6337" spans="15:18" x14ac:dyDescent="0.2">
      <c r="O6337" s="134" t="str">
        <f t="shared" si="302"/>
        <v/>
      </c>
      <c r="P6337" s="91" t="str">
        <f t="shared" si="304"/>
        <v/>
      </c>
      <c r="R6337" s="91" t="str">
        <f t="shared" si="303"/>
        <v/>
      </c>
    </row>
    <row r="6338" spans="15:18" x14ac:dyDescent="0.2">
      <c r="O6338" s="134" t="str">
        <f t="shared" si="302"/>
        <v/>
      </c>
      <c r="P6338" s="91" t="str">
        <f t="shared" si="304"/>
        <v/>
      </c>
      <c r="R6338" s="91" t="str">
        <f t="shared" si="303"/>
        <v/>
      </c>
    </row>
    <row r="6339" spans="15:18" x14ac:dyDescent="0.2">
      <c r="O6339" s="134" t="str">
        <f t="shared" ref="O6339:O6402" si="305">IF(A6339="","",1)</f>
        <v/>
      </c>
      <c r="P6339" s="91" t="str">
        <f t="shared" si="304"/>
        <v/>
      </c>
      <c r="R6339" s="91" t="str">
        <f t="shared" ref="R6339:R6402" si="306">IF(S6339="AGENT",2,"")&amp;IF(S6339="CLIENT",1,"")</f>
        <v/>
      </c>
    </row>
    <row r="6340" spans="15:18" x14ac:dyDescent="0.2">
      <c r="O6340" s="134" t="str">
        <f t="shared" si="305"/>
        <v/>
      </c>
      <c r="P6340" s="91" t="str">
        <f t="shared" ref="P6340:P6403" si="307">IF(OR(L6340="TROP CHER ALL IN", L6340="TROP CHER FOB", L6340="TROP CHER FRET", L6340="REP HORS DELAIS", L6340="PDT NON ADAPTE", L6340="CDE ANNULEE", L6340="AUTRE"),1, "")</f>
        <v/>
      </c>
      <c r="R6340" s="91" t="str">
        <f t="shared" si="306"/>
        <v/>
      </c>
    </row>
    <row r="6341" spans="15:18" x14ac:dyDescent="0.2">
      <c r="O6341" s="134" t="str">
        <f t="shared" si="305"/>
        <v/>
      </c>
      <c r="P6341" s="91" t="str">
        <f t="shared" si="307"/>
        <v/>
      </c>
      <c r="R6341" s="91" t="str">
        <f t="shared" si="306"/>
        <v/>
      </c>
    </row>
    <row r="6342" spans="15:18" x14ac:dyDescent="0.2">
      <c r="O6342" s="134" t="str">
        <f t="shared" si="305"/>
        <v/>
      </c>
      <c r="P6342" s="91" t="str">
        <f t="shared" si="307"/>
        <v/>
      </c>
      <c r="R6342" s="91" t="str">
        <f t="shared" si="306"/>
        <v/>
      </c>
    </row>
    <row r="6343" spans="15:18" x14ac:dyDescent="0.2">
      <c r="O6343" s="134" t="str">
        <f t="shared" si="305"/>
        <v/>
      </c>
      <c r="P6343" s="91" t="str">
        <f t="shared" si="307"/>
        <v/>
      </c>
      <c r="R6343" s="91" t="str">
        <f t="shared" si="306"/>
        <v/>
      </c>
    </row>
    <row r="6344" spans="15:18" x14ac:dyDescent="0.2">
      <c r="O6344" s="134" t="str">
        <f t="shared" si="305"/>
        <v/>
      </c>
      <c r="P6344" s="91" t="str">
        <f t="shared" si="307"/>
        <v/>
      </c>
      <c r="R6344" s="91" t="str">
        <f t="shared" si="306"/>
        <v/>
      </c>
    </row>
    <row r="6345" spans="15:18" x14ac:dyDescent="0.2">
      <c r="O6345" s="134" t="str">
        <f t="shared" si="305"/>
        <v/>
      </c>
      <c r="P6345" s="91" t="str">
        <f t="shared" si="307"/>
        <v/>
      </c>
      <c r="R6345" s="91" t="str">
        <f t="shared" si="306"/>
        <v/>
      </c>
    </row>
    <row r="6346" spans="15:18" x14ac:dyDescent="0.2">
      <c r="O6346" s="134" t="str">
        <f t="shared" si="305"/>
        <v/>
      </c>
      <c r="P6346" s="91" t="str">
        <f t="shared" si="307"/>
        <v/>
      </c>
      <c r="R6346" s="91" t="str">
        <f t="shared" si="306"/>
        <v/>
      </c>
    </row>
    <row r="6347" spans="15:18" x14ac:dyDescent="0.2">
      <c r="O6347" s="134" t="str">
        <f t="shared" si="305"/>
        <v/>
      </c>
      <c r="P6347" s="91" t="str">
        <f t="shared" si="307"/>
        <v/>
      </c>
      <c r="R6347" s="91" t="str">
        <f t="shared" si="306"/>
        <v/>
      </c>
    </row>
    <row r="6348" spans="15:18" x14ac:dyDescent="0.2">
      <c r="O6348" s="134" t="str">
        <f t="shared" si="305"/>
        <v/>
      </c>
      <c r="P6348" s="91" t="str">
        <f t="shared" si="307"/>
        <v/>
      </c>
      <c r="R6348" s="91" t="str">
        <f t="shared" si="306"/>
        <v/>
      </c>
    </row>
    <row r="6349" spans="15:18" x14ac:dyDescent="0.2">
      <c r="O6349" s="134" t="str">
        <f t="shared" si="305"/>
        <v/>
      </c>
      <c r="P6349" s="91" t="str">
        <f t="shared" si="307"/>
        <v/>
      </c>
      <c r="R6349" s="91" t="str">
        <f t="shared" si="306"/>
        <v/>
      </c>
    </row>
    <row r="6350" spans="15:18" x14ac:dyDescent="0.2">
      <c r="O6350" s="134" t="str">
        <f t="shared" si="305"/>
        <v/>
      </c>
      <c r="P6350" s="91" t="str">
        <f t="shared" si="307"/>
        <v/>
      </c>
      <c r="R6350" s="91" t="str">
        <f t="shared" si="306"/>
        <v/>
      </c>
    </row>
    <row r="6351" spans="15:18" x14ac:dyDescent="0.2">
      <c r="O6351" s="134" t="str">
        <f t="shared" si="305"/>
        <v/>
      </c>
      <c r="P6351" s="91" t="str">
        <f t="shared" si="307"/>
        <v/>
      </c>
      <c r="R6351" s="91" t="str">
        <f t="shared" si="306"/>
        <v/>
      </c>
    </row>
    <row r="6352" spans="15:18" x14ac:dyDescent="0.2">
      <c r="O6352" s="134" t="str">
        <f t="shared" si="305"/>
        <v/>
      </c>
      <c r="P6352" s="91" t="str">
        <f t="shared" si="307"/>
        <v/>
      </c>
      <c r="R6352" s="91" t="str">
        <f t="shared" si="306"/>
        <v/>
      </c>
    </row>
    <row r="6353" spans="15:18" x14ac:dyDescent="0.2">
      <c r="O6353" s="134" t="str">
        <f t="shared" si="305"/>
        <v/>
      </c>
      <c r="P6353" s="91" t="str">
        <f t="shared" si="307"/>
        <v/>
      </c>
      <c r="R6353" s="91" t="str">
        <f t="shared" si="306"/>
        <v/>
      </c>
    </row>
    <row r="6354" spans="15:18" x14ac:dyDescent="0.2">
      <c r="O6354" s="134" t="str">
        <f t="shared" si="305"/>
        <v/>
      </c>
      <c r="P6354" s="91" t="str">
        <f t="shared" si="307"/>
        <v/>
      </c>
      <c r="R6354" s="91" t="str">
        <f t="shared" si="306"/>
        <v/>
      </c>
    </row>
    <row r="6355" spans="15:18" x14ac:dyDescent="0.2">
      <c r="O6355" s="134" t="str">
        <f t="shared" si="305"/>
        <v/>
      </c>
      <c r="P6355" s="91" t="str">
        <f t="shared" si="307"/>
        <v/>
      </c>
      <c r="R6355" s="91" t="str">
        <f t="shared" si="306"/>
        <v/>
      </c>
    </row>
    <row r="6356" spans="15:18" x14ac:dyDescent="0.2">
      <c r="O6356" s="134" t="str">
        <f t="shared" si="305"/>
        <v/>
      </c>
      <c r="P6356" s="91" t="str">
        <f t="shared" si="307"/>
        <v/>
      </c>
      <c r="R6356" s="91" t="str">
        <f t="shared" si="306"/>
        <v/>
      </c>
    </row>
    <row r="6357" spans="15:18" x14ac:dyDescent="0.2">
      <c r="O6357" s="134" t="str">
        <f t="shared" si="305"/>
        <v/>
      </c>
      <c r="P6357" s="91" t="str">
        <f t="shared" si="307"/>
        <v/>
      </c>
      <c r="R6357" s="91" t="str">
        <f t="shared" si="306"/>
        <v/>
      </c>
    </row>
    <row r="6358" spans="15:18" x14ac:dyDescent="0.2">
      <c r="O6358" s="134" t="str">
        <f t="shared" si="305"/>
        <v/>
      </c>
      <c r="P6358" s="91" t="str">
        <f t="shared" si="307"/>
        <v/>
      </c>
      <c r="R6358" s="91" t="str">
        <f t="shared" si="306"/>
        <v/>
      </c>
    </row>
    <row r="6359" spans="15:18" x14ac:dyDescent="0.2">
      <c r="O6359" s="134" t="str">
        <f t="shared" si="305"/>
        <v/>
      </c>
      <c r="P6359" s="91" t="str">
        <f t="shared" si="307"/>
        <v/>
      </c>
      <c r="R6359" s="91" t="str">
        <f t="shared" si="306"/>
        <v/>
      </c>
    </row>
    <row r="6360" spans="15:18" x14ac:dyDescent="0.2">
      <c r="O6360" s="134" t="str">
        <f t="shared" si="305"/>
        <v/>
      </c>
      <c r="P6360" s="91" t="str">
        <f t="shared" si="307"/>
        <v/>
      </c>
      <c r="R6360" s="91" t="str">
        <f t="shared" si="306"/>
        <v/>
      </c>
    </row>
    <row r="6361" spans="15:18" x14ac:dyDescent="0.2">
      <c r="O6361" s="134" t="str">
        <f t="shared" si="305"/>
        <v/>
      </c>
      <c r="P6361" s="91" t="str">
        <f t="shared" si="307"/>
        <v/>
      </c>
      <c r="R6361" s="91" t="str">
        <f t="shared" si="306"/>
        <v/>
      </c>
    </row>
    <row r="6362" spans="15:18" x14ac:dyDescent="0.2">
      <c r="O6362" s="134" t="str">
        <f t="shared" si="305"/>
        <v/>
      </c>
      <c r="P6362" s="91" t="str">
        <f t="shared" si="307"/>
        <v/>
      </c>
      <c r="R6362" s="91" t="str">
        <f t="shared" si="306"/>
        <v/>
      </c>
    </row>
    <row r="6363" spans="15:18" x14ac:dyDescent="0.2">
      <c r="O6363" s="134" t="str">
        <f t="shared" si="305"/>
        <v/>
      </c>
      <c r="P6363" s="91" t="str">
        <f t="shared" si="307"/>
        <v/>
      </c>
      <c r="R6363" s="91" t="str">
        <f t="shared" si="306"/>
        <v/>
      </c>
    </row>
    <row r="6364" spans="15:18" x14ac:dyDescent="0.2">
      <c r="O6364" s="134" t="str">
        <f t="shared" si="305"/>
        <v/>
      </c>
      <c r="P6364" s="91" t="str">
        <f t="shared" si="307"/>
        <v/>
      </c>
      <c r="R6364" s="91" t="str">
        <f t="shared" si="306"/>
        <v/>
      </c>
    </row>
    <row r="6365" spans="15:18" x14ac:dyDescent="0.2">
      <c r="O6365" s="134" t="str">
        <f t="shared" si="305"/>
        <v/>
      </c>
      <c r="P6365" s="91" t="str">
        <f t="shared" si="307"/>
        <v/>
      </c>
      <c r="R6365" s="91" t="str">
        <f t="shared" si="306"/>
        <v/>
      </c>
    </row>
    <row r="6366" spans="15:18" x14ac:dyDescent="0.2">
      <c r="O6366" s="134" t="str">
        <f t="shared" si="305"/>
        <v/>
      </c>
      <c r="P6366" s="91" t="str">
        <f t="shared" si="307"/>
        <v/>
      </c>
      <c r="R6366" s="91" t="str">
        <f t="shared" si="306"/>
        <v/>
      </c>
    </row>
    <row r="6367" spans="15:18" x14ac:dyDescent="0.2">
      <c r="O6367" s="134" t="str">
        <f t="shared" si="305"/>
        <v/>
      </c>
      <c r="P6367" s="91" t="str">
        <f t="shared" si="307"/>
        <v/>
      </c>
      <c r="R6367" s="91" t="str">
        <f t="shared" si="306"/>
        <v/>
      </c>
    </row>
    <row r="6368" spans="15:18" x14ac:dyDescent="0.2">
      <c r="O6368" s="134" t="str">
        <f t="shared" si="305"/>
        <v/>
      </c>
      <c r="P6368" s="91" t="str">
        <f t="shared" si="307"/>
        <v/>
      </c>
      <c r="R6368" s="91" t="str">
        <f t="shared" si="306"/>
        <v/>
      </c>
    </row>
    <row r="6369" spans="15:18" x14ac:dyDescent="0.2">
      <c r="O6369" s="134" t="str">
        <f t="shared" si="305"/>
        <v/>
      </c>
      <c r="P6369" s="91" t="str">
        <f t="shared" si="307"/>
        <v/>
      </c>
      <c r="R6369" s="91" t="str">
        <f t="shared" si="306"/>
        <v/>
      </c>
    </row>
    <row r="6370" spans="15:18" x14ac:dyDescent="0.2">
      <c r="O6370" s="134" t="str">
        <f t="shared" si="305"/>
        <v/>
      </c>
      <c r="P6370" s="91" t="str">
        <f t="shared" si="307"/>
        <v/>
      </c>
      <c r="R6370" s="91" t="str">
        <f t="shared" si="306"/>
        <v/>
      </c>
    </row>
    <row r="6371" spans="15:18" x14ac:dyDescent="0.2">
      <c r="O6371" s="134" t="str">
        <f t="shared" si="305"/>
        <v/>
      </c>
      <c r="P6371" s="91" t="str">
        <f t="shared" si="307"/>
        <v/>
      </c>
      <c r="R6371" s="91" t="str">
        <f t="shared" si="306"/>
        <v/>
      </c>
    </row>
    <row r="6372" spans="15:18" x14ac:dyDescent="0.2">
      <c r="O6372" s="134" t="str">
        <f t="shared" si="305"/>
        <v/>
      </c>
      <c r="P6372" s="91" t="str">
        <f t="shared" si="307"/>
        <v/>
      </c>
      <c r="R6372" s="91" t="str">
        <f t="shared" si="306"/>
        <v/>
      </c>
    </row>
    <row r="6373" spans="15:18" x14ac:dyDescent="0.2">
      <c r="O6373" s="134" t="str">
        <f t="shared" si="305"/>
        <v/>
      </c>
      <c r="P6373" s="91" t="str">
        <f t="shared" si="307"/>
        <v/>
      </c>
      <c r="R6373" s="91" t="str">
        <f t="shared" si="306"/>
        <v/>
      </c>
    </row>
    <row r="6374" spans="15:18" x14ac:dyDescent="0.2">
      <c r="O6374" s="134" t="str">
        <f t="shared" si="305"/>
        <v/>
      </c>
      <c r="P6374" s="91" t="str">
        <f t="shared" si="307"/>
        <v/>
      </c>
      <c r="R6374" s="91" t="str">
        <f t="shared" si="306"/>
        <v/>
      </c>
    </row>
    <row r="6375" spans="15:18" x14ac:dyDescent="0.2">
      <c r="O6375" s="134" t="str">
        <f t="shared" si="305"/>
        <v/>
      </c>
      <c r="P6375" s="91" t="str">
        <f t="shared" si="307"/>
        <v/>
      </c>
      <c r="R6375" s="91" t="str">
        <f t="shared" si="306"/>
        <v/>
      </c>
    </row>
    <row r="6376" spans="15:18" x14ac:dyDescent="0.2">
      <c r="O6376" s="134" t="str">
        <f t="shared" si="305"/>
        <v/>
      </c>
      <c r="P6376" s="91" t="str">
        <f t="shared" si="307"/>
        <v/>
      </c>
      <c r="R6376" s="91" t="str">
        <f t="shared" si="306"/>
        <v/>
      </c>
    </row>
    <row r="6377" spans="15:18" x14ac:dyDescent="0.2">
      <c r="O6377" s="134" t="str">
        <f t="shared" si="305"/>
        <v/>
      </c>
      <c r="P6377" s="91" t="str">
        <f t="shared" si="307"/>
        <v/>
      </c>
      <c r="R6377" s="91" t="str">
        <f t="shared" si="306"/>
        <v/>
      </c>
    </row>
    <row r="6378" spans="15:18" x14ac:dyDescent="0.2">
      <c r="O6378" s="134" t="str">
        <f t="shared" si="305"/>
        <v/>
      </c>
      <c r="P6378" s="91" t="str">
        <f t="shared" si="307"/>
        <v/>
      </c>
      <c r="R6378" s="91" t="str">
        <f t="shared" si="306"/>
        <v/>
      </c>
    </row>
    <row r="6379" spans="15:18" x14ac:dyDescent="0.2">
      <c r="O6379" s="134" t="str">
        <f t="shared" si="305"/>
        <v/>
      </c>
      <c r="P6379" s="91" t="str">
        <f t="shared" si="307"/>
        <v/>
      </c>
      <c r="R6379" s="91" t="str">
        <f t="shared" si="306"/>
        <v/>
      </c>
    </row>
    <row r="6380" spans="15:18" x14ac:dyDescent="0.2">
      <c r="O6380" s="134" t="str">
        <f t="shared" si="305"/>
        <v/>
      </c>
      <c r="P6380" s="91" t="str">
        <f t="shared" si="307"/>
        <v/>
      </c>
      <c r="R6380" s="91" t="str">
        <f t="shared" si="306"/>
        <v/>
      </c>
    </row>
    <row r="6381" spans="15:18" x14ac:dyDescent="0.2">
      <c r="O6381" s="134" t="str">
        <f t="shared" si="305"/>
        <v/>
      </c>
      <c r="P6381" s="91" t="str">
        <f t="shared" si="307"/>
        <v/>
      </c>
      <c r="R6381" s="91" t="str">
        <f t="shared" si="306"/>
        <v/>
      </c>
    </row>
    <row r="6382" spans="15:18" x14ac:dyDescent="0.2">
      <c r="O6382" s="134" t="str">
        <f t="shared" si="305"/>
        <v/>
      </c>
      <c r="P6382" s="91" t="str">
        <f t="shared" si="307"/>
        <v/>
      </c>
      <c r="R6382" s="91" t="str">
        <f t="shared" si="306"/>
        <v/>
      </c>
    </row>
    <row r="6383" spans="15:18" x14ac:dyDescent="0.2">
      <c r="O6383" s="134" t="str">
        <f t="shared" si="305"/>
        <v/>
      </c>
      <c r="P6383" s="91" t="str">
        <f t="shared" si="307"/>
        <v/>
      </c>
      <c r="R6383" s="91" t="str">
        <f t="shared" si="306"/>
        <v/>
      </c>
    </row>
    <row r="6384" spans="15:18" x14ac:dyDescent="0.2">
      <c r="O6384" s="134" t="str">
        <f t="shared" si="305"/>
        <v/>
      </c>
      <c r="P6384" s="91" t="str">
        <f t="shared" si="307"/>
        <v/>
      </c>
      <c r="R6384" s="91" t="str">
        <f t="shared" si="306"/>
        <v/>
      </c>
    </row>
    <row r="6385" spans="15:18" x14ac:dyDescent="0.2">
      <c r="O6385" s="134" t="str">
        <f t="shared" si="305"/>
        <v/>
      </c>
      <c r="P6385" s="91" t="str">
        <f t="shared" si="307"/>
        <v/>
      </c>
      <c r="R6385" s="91" t="str">
        <f t="shared" si="306"/>
        <v/>
      </c>
    </row>
    <row r="6386" spans="15:18" x14ac:dyDescent="0.2">
      <c r="O6386" s="134" t="str">
        <f t="shared" si="305"/>
        <v/>
      </c>
      <c r="P6386" s="91" t="str">
        <f t="shared" si="307"/>
        <v/>
      </c>
      <c r="R6386" s="91" t="str">
        <f t="shared" si="306"/>
        <v/>
      </c>
    </row>
    <row r="6387" spans="15:18" x14ac:dyDescent="0.2">
      <c r="O6387" s="134" t="str">
        <f t="shared" si="305"/>
        <v/>
      </c>
      <c r="P6387" s="91" t="str">
        <f t="shared" si="307"/>
        <v/>
      </c>
      <c r="R6387" s="91" t="str">
        <f t="shared" si="306"/>
        <v/>
      </c>
    </row>
    <row r="6388" spans="15:18" x14ac:dyDescent="0.2">
      <c r="O6388" s="134" t="str">
        <f t="shared" si="305"/>
        <v/>
      </c>
      <c r="P6388" s="91" t="str">
        <f t="shared" si="307"/>
        <v/>
      </c>
      <c r="R6388" s="91" t="str">
        <f t="shared" si="306"/>
        <v/>
      </c>
    </row>
    <row r="6389" spans="15:18" x14ac:dyDescent="0.2">
      <c r="O6389" s="134" t="str">
        <f t="shared" si="305"/>
        <v/>
      </c>
      <c r="P6389" s="91" t="str">
        <f t="shared" si="307"/>
        <v/>
      </c>
      <c r="R6389" s="91" t="str">
        <f t="shared" si="306"/>
        <v/>
      </c>
    </row>
    <row r="6390" spans="15:18" x14ac:dyDescent="0.2">
      <c r="O6390" s="134" t="str">
        <f t="shared" si="305"/>
        <v/>
      </c>
      <c r="P6390" s="91" t="str">
        <f t="shared" si="307"/>
        <v/>
      </c>
      <c r="R6390" s="91" t="str">
        <f t="shared" si="306"/>
        <v/>
      </c>
    </row>
    <row r="6391" spans="15:18" x14ac:dyDescent="0.2">
      <c r="O6391" s="134" t="str">
        <f t="shared" si="305"/>
        <v/>
      </c>
      <c r="P6391" s="91" t="str">
        <f t="shared" si="307"/>
        <v/>
      </c>
      <c r="R6391" s="91" t="str">
        <f t="shared" si="306"/>
        <v/>
      </c>
    </row>
    <row r="6392" spans="15:18" x14ac:dyDescent="0.2">
      <c r="O6392" s="134" t="str">
        <f t="shared" si="305"/>
        <v/>
      </c>
      <c r="P6392" s="91" t="str">
        <f t="shared" si="307"/>
        <v/>
      </c>
      <c r="R6392" s="91" t="str">
        <f t="shared" si="306"/>
        <v/>
      </c>
    </row>
    <row r="6393" spans="15:18" x14ac:dyDescent="0.2">
      <c r="O6393" s="134" t="str">
        <f t="shared" si="305"/>
        <v/>
      </c>
      <c r="P6393" s="91" t="str">
        <f t="shared" si="307"/>
        <v/>
      </c>
      <c r="R6393" s="91" t="str">
        <f t="shared" si="306"/>
        <v/>
      </c>
    </row>
    <row r="6394" spans="15:18" x14ac:dyDescent="0.2">
      <c r="O6394" s="134" t="str">
        <f t="shared" si="305"/>
        <v/>
      </c>
      <c r="P6394" s="91" t="str">
        <f t="shared" si="307"/>
        <v/>
      </c>
      <c r="R6394" s="91" t="str">
        <f t="shared" si="306"/>
        <v/>
      </c>
    </row>
    <row r="6395" spans="15:18" x14ac:dyDescent="0.2">
      <c r="O6395" s="134" t="str">
        <f t="shared" si="305"/>
        <v/>
      </c>
      <c r="P6395" s="91" t="str">
        <f t="shared" si="307"/>
        <v/>
      </c>
      <c r="R6395" s="91" t="str">
        <f t="shared" si="306"/>
        <v/>
      </c>
    </row>
    <row r="6396" spans="15:18" x14ac:dyDescent="0.2">
      <c r="O6396" s="134" t="str">
        <f t="shared" si="305"/>
        <v/>
      </c>
      <c r="P6396" s="91" t="str">
        <f t="shared" si="307"/>
        <v/>
      </c>
      <c r="R6396" s="91" t="str">
        <f t="shared" si="306"/>
        <v/>
      </c>
    </row>
    <row r="6397" spans="15:18" x14ac:dyDescent="0.2">
      <c r="O6397" s="134" t="str">
        <f t="shared" si="305"/>
        <v/>
      </c>
      <c r="P6397" s="91" t="str">
        <f t="shared" si="307"/>
        <v/>
      </c>
      <c r="R6397" s="91" t="str">
        <f t="shared" si="306"/>
        <v/>
      </c>
    </row>
    <row r="6398" spans="15:18" x14ac:dyDescent="0.2">
      <c r="O6398" s="134" t="str">
        <f t="shared" si="305"/>
        <v/>
      </c>
      <c r="P6398" s="91" t="str">
        <f t="shared" si="307"/>
        <v/>
      </c>
      <c r="R6398" s="91" t="str">
        <f t="shared" si="306"/>
        <v/>
      </c>
    </row>
    <row r="6399" spans="15:18" x14ac:dyDescent="0.2">
      <c r="O6399" s="134" t="str">
        <f t="shared" si="305"/>
        <v/>
      </c>
      <c r="P6399" s="91" t="str">
        <f t="shared" si="307"/>
        <v/>
      </c>
      <c r="R6399" s="91" t="str">
        <f t="shared" si="306"/>
        <v/>
      </c>
    </row>
    <row r="6400" spans="15:18" x14ac:dyDescent="0.2">
      <c r="O6400" s="134" t="str">
        <f t="shared" si="305"/>
        <v/>
      </c>
      <c r="P6400" s="91" t="str">
        <f t="shared" si="307"/>
        <v/>
      </c>
      <c r="R6400" s="91" t="str">
        <f t="shared" si="306"/>
        <v/>
      </c>
    </row>
    <row r="6401" spans="15:18" x14ac:dyDescent="0.2">
      <c r="O6401" s="134" t="str">
        <f t="shared" si="305"/>
        <v/>
      </c>
      <c r="P6401" s="91" t="str">
        <f t="shared" si="307"/>
        <v/>
      </c>
      <c r="R6401" s="91" t="str">
        <f t="shared" si="306"/>
        <v/>
      </c>
    </row>
    <row r="6402" spans="15:18" x14ac:dyDescent="0.2">
      <c r="O6402" s="134" t="str">
        <f t="shared" si="305"/>
        <v/>
      </c>
      <c r="P6402" s="91" t="str">
        <f t="shared" si="307"/>
        <v/>
      </c>
      <c r="R6402" s="91" t="str">
        <f t="shared" si="306"/>
        <v/>
      </c>
    </row>
    <row r="6403" spans="15:18" x14ac:dyDescent="0.2">
      <c r="O6403" s="134" t="str">
        <f t="shared" ref="O6403:O6466" si="308">IF(A6403="","",1)</f>
        <v/>
      </c>
      <c r="P6403" s="91" t="str">
        <f t="shared" si="307"/>
        <v/>
      </c>
      <c r="R6403" s="91" t="str">
        <f t="shared" ref="R6403:R6466" si="309">IF(S6403="AGENT",2,"")&amp;IF(S6403="CLIENT",1,"")</f>
        <v/>
      </c>
    </row>
    <row r="6404" spans="15:18" x14ac:dyDescent="0.2">
      <c r="O6404" s="134" t="str">
        <f t="shared" si="308"/>
        <v/>
      </c>
      <c r="P6404" s="91" t="str">
        <f t="shared" ref="P6404:P6467" si="310">IF(OR(L6404="TROP CHER ALL IN", L6404="TROP CHER FOB", L6404="TROP CHER FRET", L6404="REP HORS DELAIS", L6404="PDT NON ADAPTE", L6404="CDE ANNULEE", L6404="AUTRE"),1, "")</f>
        <v/>
      </c>
      <c r="R6404" s="91" t="str">
        <f t="shared" si="309"/>
        <v/>
      </c>
    </row>
    <row r="6405" spans="15:18" x14ac:dyDescent="0.2">
      <c r="O6405" s="134" t="str">
        <f t="shared" si="308"/>
        <v/>
      </c>
      <c r="P6405" s="91" t="str">
        <f t="shared" si="310"/>
        <v/>
      </c>
      <c r="R6405" s="91" t="str">
        <f t="shared" si="309"/>
        <v/>
      </c>
    </row>
    <row r="6406" spans="15:18" x14ac:dyDescent="0.2">
      <c r="O6406" s="134" t="str">
        <f t="shared" si="308"/>
        <v/>
      </c>
      <c r="P6406" s="91" t="str">
        <f t="shared" si="310"/>
        <v/>
      </c>
      <c r="R6406" s="91" t="str">
        <f t="shared" si="309"/>
        <v/>
      </c>
    </row>
    <row r="6407" spans="15:18" x14ac:dyDescent="0.2">
      <c r="O6407" s="134" t="str">
        <f t="shared" si="308"/>
        <v/>
      </c>
      <c r="P6407" s="91" t="str">
        <f t="shared" si="310"/>
        <v/>
      </c>
      <c r="R6407" s="91" t="str">
        <f t="shared" si="309"/>
        <v/>
      </c>
    </row>
    <row r="6408" spans="15:18" x14ac:dyDescent="0.2">
      <c r="O6408" s="134" t="str">
        <f t="shared" si="308"/>
        <v/>
      </c>
      <c r="P6408" s="91" t="str">
        <f t="shared" si="310"/>
        <v/>
      </c>
      <c r="R6408" s="91" t="str">
        <f t="shared" si="309"/>
        <v/>
      </c>
    </row>
    <row r="6409" spans="15:18" x14ac:dyDescent="0.2">
      <c r="O6409" s="134" t="str">
        <f t="shared" si="308"/>
        <v/>
      </c>
      <c r="P6409" s="91" t="str">
        <f t="shared" si="310"/>
        <v/>
      </c>
      <c r="R6409" s="91" t="str">
        <f t="shared" si="309"/>
        <v/>
      </c>
    </row>
    <row r="6410" spans="15:18" x14ac:dyDescent="0.2">
      <c r="O6410" s="134" t="str">
        <f t="shared" si="308"/>
        <v/>
      </c>
      <c r="P6410" s="91" t="str">
        <f t="shared" si="310"/>
        <v/>
      </c>
      <c r="R6410" s="91" t="str">
        <f t="shared" si="309"/>
        <v/>
      </c>
    </row>
    <row r="6411" spans="15:18" x14ac:dyDescent="0.2">
      <c r="O6411" s="134" t="str">
        <f t="shared" si="308"/>
        <v/>
      </c>
      <c r="P6411" s="91" t="str">
        <f t="shared" si="310"/>
        <v/>
      </c>
      <c r="R6411" s="91" t="str">
        <f t="shared" si="309"/>
        <v/>
      </c>
    </row>
    <row r="6412" spans="15:18" x14ac:dyDescent="0.2">
      <c r="O6412" s="134" t="str">
        <f t="shared" si="308"/>
        <v/>
      </c>
      <c r="P6412" s="91" t="str">
        <f t="shared" si="310"/>
        <v/>
      </c>
      <c r="R6412" s="91" t="str">
        <f t="shared" si="309"/>
        <v/>
      </c>
    </row>
    <row r="6413" spans="15:18" x14ac:dyDescent="0.2">
      <c r="O6413" s="134" t="str">
        <f t="shared" si="308"/>
        <v/>
      </c>
      <c r="P6413" s="91" t="str">
        <f t="shared" si="310"/>
        <v/>
      </c>
      <c r="R6413" s="91" t="str">
        <f t="shared" si="309"/>
        <v/>
      </c>
    </row>
    <row r="6414" spans="15:18" x14ac:dyDescent="0.2">
      <c r="O6414" s="134" t="str">
        <f t="shared" si="308"/>
        <v/>
      </c>
      <c r="P6414" s="91" t="str">
        <f t="shared" si="310"/>
        <v/>
      </c>
      <c r="R6414" s="91" t="str">
        <f t="shared" si="309"/>
        <v/>
      </c>
    </row>
    <row r="6415" spans="15:18" x14ac:dyDescent="0.2">
      <c r="O6415" s="134" t="str">
        <f t="shared" si="308"/>
        <v/>
      </c>
      <c r="P6415" s="91" t="str">
        <f t="shared" si="310"/>
        <v/>
      </c>
      <c r="R6415" s="91" t="str">
        <f t="shared" si="309"/>
        <v/>
      </c>
    </row>
    <row r="6416" spans="15:18" x14ac:dyDescent="0.2">
      <c r="O6416" s="134" t="str">
        <f t="shared" si="308"/>
        <v/>
      </c>
      <c r="P6416" s="91" t="str">
        <f t="shared" si="310"/>
        <v/>
      </c>
      <c r="R6416" s="91" t="str">
        <f t="shared" si="309"/>
        <v/>
      </c>
    </row>
    <row r="6417" spans="15:18" x14ac:dyDescent="0.2">
      <c r="O6417" s="134" t="str">
        <f t="shared" si="308"/>
        <v/>
      </c>
      <c r="P6417" s="91" t="str">
        <f t="shared" si="310"/>
        <v/>
      </c>
      <c r="R6417" s="91" t="str">
        <f t="shared" si="309"/>
        <v/>
      </c>
    </row>
    <row r="6418" spans="15:18" x14ac:dyDescent="0.2">
      <c r="O6418" s="134" t="str">
        <f t="shared" si="308"/>
        <v/>
      </c>
      <c r="P6418" s="91" t="str">
        <f t="shared" si="310"/>
        <v/>
      </c>
      <c r="R6418" s="91" t="str">
        <f t="shared" si="309"/>
        <v/>
      </c>
    </row>
    <row r="6419" spans="15:18" x14ac:dyDescent="0.2">
      <c r="O6419" s="134" t="str">
        <f t="shared" si="308"/>
        <v/>
      </c>
      <c r="P6419" s="91" t="str">
        <f t="shared" si="310"/>
        <v/>
      </c>
      <c r="R6419" s="91" t="str">
        <f t="shared" si="309"/>
        <v/>
      </c>
    </row>
    <row r="6420" spans="15:18" x14ac:dyDescent="0.2">
      <c r="O6420" s="134" t="str">
        <f t="shared" si="308"/>
        <v/>
      </c>
      <c r="P6420" s="91" t="str">
        <f t="shared" si="310"/>
        <v/>
      </c>
      <c r="R6420" s="91" t="str">
        <f t="shared" si="309"/>
        <v/>
      </c>
    </row>
    <row r="6421" spans="15:18" x14ac:dyDescent="0.2">
      <c r="O6421" s="134" t="str">
        <f t="shared" si="308"/>
        <v/>
      </c>
      <c r="P6421" s="91" t="str">
        <f t="shared" si="310"/>
        <v/>
      </c>
      <c r="R6421" s="91" t="str">
        <f t="shared" si="309"/>
        <v/>
      </c>
    </row>
    <row r="6422" spans="15:18" x14ac:dyDescent="0.2">
      <c r="O6422" s="134" t="str">
        <f t="shared" si="308"/>
        <v/>
      </c>
      <c r="P6422" s="91" t="str">
        <f t="shared" si="310"/>
        <v/>
      </c>
      <c r="R6422" s="91" t="str">
        <f t="shared" si="309"/>
        <v/>
      </c>
    </row>
    <row r="6423" spans="15:18" x14ac:dyDescent="0.2">
      <c r="O6423" s="134" t="str">
        <f t="shared" si="308"/>
        <v/>
      </c>
      <c r="P6423" s="91" t="str">
        <f t="shared" si="310"/>
        <v/>
      </c>
      <c r="R6423" s="91" t="str">
        <f t="shared" si="309"/>
        <v/>
      </c>
    </row>
    <row r="6424" spans="15:18" x14ac:dyDescent="0.2">
      <c r="O6424" s="134" t="str">
        <f t="shared" si="308"/>
        <v/>
      </c>
      <c r="P6424" s="91" t="str">
        <f t="shared" si="310"/>
        <v/>
      </c>
      <c r="R6424" s="91" t="str">
        <f t="shared" si="309"/>
        <v/>
      </c>
    </row>
    <row r="6425" spans="15:18" x14ac:dyDescent="0.2">
      <c r="O6425" s="134" t="str">
        <f t="shared" si="308"/>
        <v/>
      </c>
      <c r="P6425" s="91" t="str">
        <f t="shared" si="310"/>
        <v/>
      </c>
      <c r="R6425" s="91" t="str">
        <f t="shared" si="309"/>
        <v/>
      </c>
    </row>
    <row r="6426" spans="15:18" x14ac:dyDescent="0.2">
      <c r="O6426" s="134" t="str">
        <f t="shared" si="308"/>
        <v/>
      </c>
      <c r="P6426" s="91" t="str">
        <f t="shared" si="310"/>
        <v/>
      </c>
      <c r="R6426" s="91" t="str">
        <f t="shared" si="309"/>
        <v/>
      </c>
    </row>
    <row r="6427" spans="15:18" x14ac:dyDescent="0.2">
      <c r="O6427" s="134" t="str">
        <f t="shared" si="308"/>
        <v/>
      </c>
      <c r="P6427" s="91" t="str">
        <f t="shared" si="310"/>
        <v/>
      </c>
      <c r="R6427" s="91" t="str">
        <f t="shared" si="309"/>
        <v/>
      </c>
    </row>
    <row r="6428" spans="15:18" x14ac:dyDescent="0.2">
      <c r="O6428" s="134" t="str">
        <f t="shared" si="308"/>
        <v/>
      </c>
      <c r="P6428" s="91" t="str">
        <f t="shared" si="310"/>
        <v/>
      </c>
      <c r="R6428" s="91" t="str">
        <f t="shared" si="309"/>
        <v/>
      </c>
    </row>
    <row r="6429" spans="15:18" x14ac:dyDescent="0.2">
      <c r="O6429" s="134" t="str">
        <f t="shared" si="308"/>
        <v/>
      </c>
      <c r="P6429" s="91" t="str">
        <f t="shared" si="310"/>
        <v/>
      </c>
      <c r="R6429" s="91" t="str">
        <f t="shared" si="309"/>
        <v/>
      </c>
    </row>
    <row r="6430" spans="15:18" x14ac:dyDescent="0.2">
      <c r="O6430" s="134" t="str">
        <f t="shared" si="308"/>
        <v/>
      </c>
      <c r="P6430" s="91" t="str">
        <f t="shared" si="310"/>
        <v/>
      </c>
      <c r="R6430" s="91" t="str">
        <f t="shared" si="309"/>
        <v/>
      </c>
    </row>
    <row r="6431" spans="15:18" x14ac:dyDescent="0.2">
      <c r="O6431" s="134" t="str">
        <f t="shared" si="308"/>
        <v/>
      </c>
      <c r="P6431" s="91" t="str">
        <f t="shared" si="310"/>
        <v/>
      </c>
      <c r="R6431" s="91" t="str">
        <f t="shared" si="309"/>
        <v/>
      </c>
    </row>
    <row r="6432" spans="15:18" x14ac:dyDescent="0.2">
      <c r="O6432" s="134" t="str">
        <f t="shared" si="308"/>
        <v/>
      </c>
      <c r="P6432" s="91" t="str">
        <f t="shared" si="310"/>
        <v/>
      </c>
      <c r="R6432" s="91" t="str">
        <f t="shared" si="309"/>
        <v/>
      </c>
    </row>
    <row r="6433" spans="15:18" x14ac:dyDescent="0.2">
      <c r="O6433" s="134" t="str">
        <f t="shared" si="308"/>
        <v/>
      </c>
      <c r="P6433" s="91" t="str">
        <f t="shared" si="310"/>
        <v/>
      </c>
      <c r="R6433" s="91" t="str">
        <f t="shared" si="309"/>
        <v/>
      </c>
    </row>
    <row r="6434" spans="15:18" x14ac:dyDescent="0.2">
      <c r="O6434" s="134" t="str">
        <f t="shared" si="308"/>
        <v/>
      </c>
      <c r="P6434" s="91" t="str">
        <f t="shared" si="310"/>
        <v/>
      </c>
      <c r="R6434" s="91" t="str">
        <f t="shared" si="309"/>
        <v/>
      </c>
    </row>
    <row r="6435" spans="15:18" x14ac:dyDescent="0.2">
      <c r="O6435" s="134" t="str">
        <f t="shared" si="308"/>
        <v/>
      </c>
      <c r="P6435" s="91" t="str">
        <f t="shared" si="310"/>
        <v/>
      </c>
      <c r="R6435" s="91" t="str">
        <f t="shared" si="309"/>
        <v/>
      </c>
    </row>
    <row r="6436" spans="15:18" x14ac:dyDescent="0.2">
      <c r="O6436" s="134" t="str">
        <f t="shared" si="308"/>
        <v/>
      </c>
      <c r="P6436" s="91" t="str">
        <f t="shared" si="310"/>
        <v/>
      </c>
      <c r="R6436" s="91" t="str">
        <f t="shared" si="309"/>
        <v/>
      </c>
    </row>
    <row r="6437" spans="15:18" x14ac:dyDescent="0.2">
      <c r="O6437" s="134" t="str">
        <f t="shared" si="308"/>
        <v/>
      </c>
      <c r="P6437" s="91" t="str">
        <f t="shared" si="310"/>
        <v/>
      </c>
      <c r="R6437" s="91" t="str">
        <f t="shared" si="309"/>
        <v/>
      </c>
    </row>
    <row r="6438" spans="15:18" x14ac:dyDescent="0.2">
      <c r="O6438" s="134" t="str">
        <f t="shared" si="308"/>
        <v/>
      </c>
      <c r="P6438" s="91" t="str">
        <f t="shared" si="310"/>
        <v/>
      </c>
      <c r="R6438" s="91" t="str">
        <f t="shared" si="309"/>
        <v/>
      </c>
    </row>
    <row r="6439" spans="15:18" x14ac:dyDescent="0.2">
      <c r="O6439" s="134" t="str">
        <f t="shared" si="308"/>
        <v/>
      </c>
      <c r="P6439" s="91" t="str">
        <f t="shared" si="310"/>
        <v/>
      </c>
      <c r="R6439" s="91" t="str">
        <f t="shared" si="309"/>
        <v/>
      </c>
    </row>
    <row r="6440" spans="15:18" x14ac:dyDescent="0.2">
      <c r="O6440" s="134" t="str">
        <f t="shared" si="308"/>
        <v/>
      </c>
      <c r="P6440" s="91" t="str">
        <f t="shared" si="310"/>
        <v/>
      </c>
      <c r="R6440" s="91" t="str">
        <f t="shared" si="309"/>
        <v/>
      </c>
    </row>
    <row r="6441" spans="15:18" x14ac:dyDescent="0.2">
      <c r="O6441" s="134" t="str">
        <f t="shared" si="308"/>
        <v/>
      </c>
      <c r="P6441" s="91" t="str">
        <f t="shared" si="310"/>
        <v/>
      </c>
      <c r="R6441" s="91" t="str">
        <f t="shared" si="309"/>
        <v/>
      </c>
    </row>
    <row r="6442" spans="15:18" x14ac:dyDescent="0.2">
      <c r="O6442" s="134" t="str">
        <f t="shared" si="308"/>
        <v/>
      </c>
      <c r="P6442" s="91" t="str">
        <f t="shared" si="310"/>
        <v/>
      </c>
      <c r="R6442" s="91" t="str">
        <f t="shared" si="309"/>
        <v/>
      </c>
    </row>
    <row r="6443" spans="15:18" x14ac:dyDescent="0.2">
      <c r="O6443" s="134" t="str">
        <f t="shared" si="308"/>
        <v/>
      </c>
      <c r="P6443" s="91" t="str">
        <f t="shared" si="310"/>
        <v/>
      </c>
      <c r="R6443" s="91" t="str">
        <f t="shared" si="309"/>
        <v/>
      </c>
    </row>
    <row r="6444" spans="15:18" x14ac:dyDescent="0.2">
      <c r="O6444" s="134" t="str">
        <f t="shared" si="308"/>
        <v/>
      </c>
      <c r="P6444" s="91" t="str">
        <f t="shared" si="310"/>
        <v/>
      </c>
      <c r="R6444" s="91" t="str">
        <f t="shared" si="309"/>
        <v/>
      </c>
    </row>
    <row r="6445" spans="15:18" x14ac:dyDescent="0.2">
      <c r="O6445" s="134" t="str">
        <f t="shared" si="308"/>
        <v/>
      </c>
      <c r="P6445" s="91" t="str">
        <f t="shared" si="310"/>
        <v/>
      </c>
      <c r="R6445" s="91" t="str">
        <f t="shared" si="309"/>
        <v/>
      </c>
    </row>
    <row r="6446" spans="15:18" x14ac:dyDescent="0.2">
      <c r="O6446" s="134" t="str">
        <f t="shared" si="308"/>
        <v/>
      </c>
      <c r="P6446" s="91" t="str">
        <f t="shared" si="310"/>
        <v/>
      </c>
      <c r="R6446" s="91" t="str">
        <f t="shared" si="309"/>
        <v/>
      </c>
    </row>
    <row r="6447" spans="15:18" x14ac:dyDescent="0.2">
      <c r="O6447" s="134" t="str">
        <f t="shared" si="308"/>
        <v/>
      </c>
      <c r="P6447" s="91" t="str">
        <f t="shared" si="310"/>
        <v/>
      </c>
      <c r="R6447" s="91" t="str">
        <f t="shared" si="309"/>
        <v/>
      </c>
    </row>
    <row r="6448" spans="15:18" x14ac:dyDescent="0.2">
      <c r="O6448" s="134" t="str">
        <f t="shared" si="308"/>
        <v/>
      </c>
      <c r="P6448" s="91" t="str">
        <f t="shared" si="310"/>
        <v/>
      </c>
      <c r="R6448" s="91" t="str">
        <f t="shared" si="309"/>
        <v/>
      </c>
    </row>
    <row r="6449" spans="15:18" x14ac:dyDescent="0.2">
      <c r="O6449" s="134" t="str">
        <f t="shared" si="308"/>
        <v/>
      </c>
      <c r="P6449" s="91" t="str">
        <f t="shared" si="310"/>
        <v/>
      </c>
      <c r="R6449" s="91" t="str">
        <f t="shared" si="309"/>
        <v/>
      </c>
    </row>
    <row r="6450" spans="15:18" x14ac:dyDescent="0.2">
      <c r="O6450" s="134" t="str">
        <f t="shared" si="308"/>
        <v/>
      </c>
      <c r="P6450" s="91" t="str">
        <f t="shared" si="310"/>
        <v/>
      </c>
      <c r="R6450" s="91" t="str">
        <f t="shared" si="309"/>
        <v/>
      </c>
    </row>
    <row r="6451" spans="15:18" x14ac:dyDescent="0.2">
      <c r="O6451" s="134" t="str">
        <f t="shared" si="308"/>
        <v/>
      </c>
      <c r="P6451" s="91" t="str">
        <f t="shared" si="310"/>
        <v/>
      </c>
      <c r="R6451" s="91" t="str">
        <f t="shared" si="309"/>
        <v/>
      </c>
    </row>
    <row r="6452" spans="15:18" x14ac:dyDescent="0.2">
      <c r="O6452" s="134" t="str">
        <f t="shared" si="308"/>
        <v/>
      </c>
      <c r="P6452" s="91" t="str">
        <f t="shared" si="310"/>
        <v/>
      </c>
      <c r="R6452" s="91" t="str">
        <f t="shared" si="309"/>
        <v/>
      </c>
    </row>
    <row r="6453" spans="15:18" x14ac:dyDescent="0.2">
      <c r="O6453" s="134" t="str">
        <f t="shared" si="308"/>
        <v/>
      </c>
      <c r="P6453" s="91" t="str">
        <f t="shared" si="310"/>
        <v/>
      </c>
      <c r="R6453" s="91" t="str">
        <f t="shared" si="309"/>
        <v/>
      </c>
    </row>
    <row r="6454" spans="15:18" x14ac:dyDescent="0.2">
      <c r="O6454" s="134" t="str">
        <f t="shared" si="308"/>
        <v/>
      </c>
      <c r="P6454" s="91" t="str">
        <f t="shared" si="310"/>
        <v/>
      </c>
      <c r="R6454" s="91" t="str">
        <f t="shared" si="309"/>
        <v/>
      </c>
    </row>
    <row r="6455" spans="15:18" x14ac:dyDescent="0.2">
      <c r="O6455" s="134" t="str">
        <f t="shared" si="308"/>
        <v/>
      </c>
      <c r="P6455" s="91" t="str">
        <f t="shared" si="310"/>
        <v/>
      </c>
      <c r="R6455" s="91" t="str">
        <f t="shared" si="309"/>
        <v/>
      </c>
    </row>
    <row r="6456" spans="15:18" x14ac:dyDescent="0.2">
      <c r="O6456" s="134" t="str">
        <f t="shared" si="308"/>
        <v/>
      </c>
      <c r="P6456" s="91" t="str">
        <f t="shared" si="310"/>
        <v/>
      </c>
      <c r="R6456" s="91" t="str">
        <f t="shared" si="309"/>
        <v/>
      </c>
    </row>
    <row r="6457" spans="15:18" x14ac:dyDescent="0.2">
      <c r="O6457" s="134" t="str">
        <f t="shared" si="308"/>
        <v/>
      </c>
      <c r="P6457" s="91" t="str">
        <f t="shared" si="310"/>
        <v/>
      </c>
      <c r="R6457" s="91" t="str">
        <f t="shared" si="309"/>
        <v/>
      </c>
    </row>
    <row r="6458" spans="15:18" x14ac:dyDescent="0.2">
      <c r="O6458" s="134" t="str">
        <f t="shared" si="308"/>
        <v/>
      </c>
      <c r="P6458" s="91" t="str">
        <f t="shared" si="310"/>
        <v/>
      </c>
      <c r="R6458" s="91" t="str">
        <f t="shared" si="309"/>
        <v/>
      </c>
    </row>
    <row r="6459" spans="15:18" x14ac:dyDescent="0.2">
      <c r="O6459" s="134" t="str">
        <f t="shared" si="308"/>
        <v/>
      </c>
      <c r="P6459" s="91" t="str">
        <f t="shared" si="310"/>
        <v/>
      </c>
      <c r="R6459" s="91" t="str">
        <f t="shared" si="309"/>
        <v/>
      </c>
    </row>
    <row r="6460" spans="15:18" x14ac:dyDescent="0.2">
      <c r="O6460" s="134" t="str">
        <f t="shared" si="308"/>
        <v/>
      </c>
      <c r="P6460" s="91" t="str">
        <f t="shared" si="310"/>
        <v/>
      </c>
      <c r="R6460" s="91" t="str">
        <f t="shared" si="309"/>
        <v/>
      </c>
    </row>
    <row r="6461" spans="15:18" x14ac:dyDescent="0.2">
      <c r="O6461" s="134" t="str">
        <f t="shared" si="308"/>
        <v/>
      </c>
      <c r="P6461" s="91" t="str">
        <f t="shared" si="310"/>
        <v/>
      </c>
      <c r="R6461" s="91" t="str">
        <f t="shared" si="309"/>
        <v/>
      </c>
    </row>
    <row r="6462" spans="15:18" x14ac:dyDescent="0.2">
      <c r="O6462" s="134" t="str">
        <f t="shared" si="308"/>
        <v/>
      </c>
      <c r="P6462" s="91" t="str">
        <f t="shared" si="310"/>
        <v/>
      </c>
      <c r="R6462" s="91" t="str">
        <f t="shared" si="309"/>
        <v/>
      </c>
    </row>
    <row r="6463" spans="15:18" x14ac:dyDescent="0.2">
      <c r="O6463" s="134" t="str">
        <f t="shared" si="308"/>
        <v/>
      </c>
      <c r="P6463" s="91" t="str">
        <f t="shared" si="310"/>
        <v/>
      </c>
      <c r="R6463" s="91" t="str">
        <f t="shared" si="309"/>
        <v/>
      </c>
    </row>
    <row r="6464" spans="15:18" x14ac:dyDescent="0.2">
      <c r="O6464" s="134" t="str">
        <f t="shared" si="308"/>
        <v/>
      </c>
      <c r="P6464" s="91" t="str">
        <f t="shared" si="310"/>
        <v/>
      </c>
      <c r="R6464" s="91" t="str">
        <f t="shared" si="309"/>
        <v/>
      </c>
    </row>
    <row r="6465" spans="15:18" x14ac:dyDescent="0.2">
      <c r="O6465" s="134" t="str">
        <f t="shared" si="308"/>
        <v/>
      </c>
      <c r="P6465" s="91" t="str">
        <f t="shared" si="310"/>
        <v/>
      </c>
      <c r="R6465" s="91" t="str">
        <f t="shared" si="309"/>
        <v/>
      </c>
    </row>
    <row r="6466" spans="15:18" x14ac:dyDescent="0.2">
      <c r="O6466" s="134" t="str">
        <f t="shared" si="308"/>
        <v/>
      </c>
      <c r="P6466" s="91" t="str">
        <f t="shared" si="310"/>
        <v/>
      </c>
      <c r="R6466" s="91" t="str">
        <f t="shared" si="309"/>
        <v/>
      </c>
    </row>
    <row r="6467" spans="15:18" x14ac:dyDescent="0.2">
      <c r="O6467" s="134" t="str">
        <f t="shared" ref="O6467:O6530" si="311">IF(A6467="","",1)</f>
        <v/>
      </c>
      <c r="P6467" s="91" t="str">
        <f t="shared" si="310"/>
        <v/>
      </c>
      <c r="R6467" s="91" t="str">
        <f t="shared" ref="R6467:R6530" si="312">IF(S6467="AGENT",2,"")&amp;IF(S6467="CLIENT",1,"")</f>
        <v/>
      </c>
    </row>
    <row r="6468" spans="15:18" x14ac:dyDescent="0.2">
      <c r="O6468" s="134" t="str">
        <f t="shared" si="311"/>
        <v/>
      </c>
      <c r="P6468" s="91" t="str">
        <f t="shared" ref="P6468:P6531" si="313">IF(OR(L6468="TROP CHER ALL IN", L6468="TROP CHER FOB", L6468="TROP CHER FRET", L6468="REP HORS DELAIS", L6468="PDT NON ADAPTE", L6468="CDE ANNULEE", L6468="AUTRE"),1, "")</f>
        <v/>
      </c>
      <c r="R6468" s="91" t="str">
        <f t="shared" si="312"/>
        <v/>
      </c>
    </row>
    <row r="6469" spans="15:18" x14ac:dyDescent="0.2">
      <c r="O6469" s="134" t="str">
        <f t="shared" si="311"/>
        <v/>
      </c>
      <c r="P6469" s="91" t="str">
        <f t="shared" si="313"/>
        <v/>
      </c>
      <c r="R6469" s="91" t="str">
        <f t="shared" si="312"/>
        <v/>
      </c>
    </row>
    <row r="6470" spans="15:18" x14ac:dyDescent="0.2">
      <c r="O6470" s="134" t="str">
        <f t="shared" si="311"/>
        <v/>
      </c>
      <c r="P6470" s="91" t="str">
        <f t="shared" si="313"/>
        <v/>
      </c>
      <c r="R6470" s="91" t="str">
        <f t="shared" si="312"/>
        <v/>
      </c>
    </row>
    <row r="6471" spans="15:18" x14ac:dyDescent="0.2">
      <c r="O6471" s="134" t="str">
        <f t="shared" si="311"/>
        <v/>
      </c>
      <c r="P6471" s="91" t="str">
        <f t="shared" si="313"/>
        <v/>
      </c>
      <c r="R6471" s="91" t="str">
        <f t="shared" si="312"/>
        <v/>
      </c>
    </row>
    <row r="6472" spans="15:18" x14ac:dyDescent="0.2">
      <c r="O6472" s="134" t="str">
        <f t="shared" si="311"/>
        <v/>
      </c>
      <c r="P6472" s="91" t="str">
        <f t="shared" si="313"/>
        <v/>
      </c>
      <c r="R6472" s="91" t="str">
        <f t="shared" si="312"/>
        <v/>
      </c>
    </row>
    <row r="6473" spans="15:18" x14ac:dyDescent="0.2">
      <c r="O6473" s="134" t="str">
        <f t="shared" si="311"/>
        <v/>
      </c>
      <c r="P6473" s="91" t="str">
        <f t="shared" si="313"/>
        <v/>
      </c>
      <c r="R6473" s="91" t="str">
        <f t="shared" si="312"/>
        <v/>
      </c>
    </row>
    <row r="6474" spans="15:18" x14ac:dyDescent="0.2">
      <c r="O6474" s="134" t="str">
        <f t="shared" si="311"/>
        <v/>
      </c>
      <c r="P6474" s="91" t="str">
        <f t="shared" si="313"/>
        <v/>
      </c>
      <c r="R6474" s="91" t="str">
        <f t="shared" si="312"/>
        <v/>
      </c>
    </row>
    <row r="6475" spans="15:18" x14ac:dyDescent="0.2">
      <c r="O6475" s="134" t="str">
        <f t="shared" si="311"/>
        <v/>
      </c>
      <c r="P6475" s="91" t="str">
        <f t="shared" si="313"/>
        <v/>
      </c>
      <c r="R6475" s="91" t="str">
        <f t="shared" si="312"/>
        <v/>
      </c>
    </row>
    <row r="6476" spans="15:18" x14ac:dyDescent="0.2">
      <c r="O6476" s="134" t="str">
        <f t="shared" si="311"/>
        <v/>
      </c>
      <c r="P6476" s="91" t="str">
        <f t="shared" si="313"/>
        <v/>
      </c>
      <c r="R6476" s="91" t="str">
        <f t="shared" si="312"/>
        <v/>
      </c>
    </row>
    <row r="6477" spans="15:18" x14ac:dyDescent="0.2">
      <c r="O6477" s="134" t="str">
        <f t="shared" si="311"/>
        <v/>
      </c>
      <c r="P6477" s="91" t="str">
        <f t="shared" si="313"/>
        <v/>
      </c>
      <c r="R6477" s="91" t="str">
        <f t="shared" si="312"/>
        <v/>
      </c>
    </row>
    <row r="6478" spans="15:18" x14ac:dyDescent="0.2">
      <c r="O6478" s="134" t="str">
        <f t="shared" si="311"/>
        <v/>
      </c>
      <c r="P6478" s="91" t="str">
        <f t="shared" si="313"/>
        <v/>
      </c>
      <c r="R6478" s="91" t="str">
        <f t="shared" si="312"/>
        <v/>
      </c>
    </row>
    <row r="6479" spans="15:18" x14ac:dyDescent="0.2">
      <c r="O6479" s="134" t="str">
        <f t="shared" si="311"/>
        <v/>
      </c>
      <c r="P6479" s="91" t="str">
        <f t="shared" si="313"/>
        <v/>
      </c>
      <c r="R6479" s="91" t="str">
        <f t="shared" si="312"/>
        <v/>
      </c>
    </row>
    <row r="6480" spans="15:18" x14ac:dyDescent="0.2">
      <c r="O6480" s="134" t="str">
        <f t="shared" si="311"/>
        <v/>
      </c>
      <c r="P6480" s="91" t="str">
        <f t="shared" si="313"/>
        <v/>
      </c>
      <c r="R6480" s="91" t="str">
        <f t="shared" si="312"/>
        <v/>
      </c>
    </row>
    <row r="6481" spans="15:18" x14ac:dyDescent="0.2">
      <c r="O6481" s="134" t="str">
        <f t="shared" si="311"/>
        <v/>
      </c>
      <c r="P6481" s="91" t="str">
        <f t="shared" si="313"/>
        <v/>
      </c>
      <c r="R6481" s="91" t="str">
        <f t="shared" si="312"/>
        <v/>
      </c>
    </row>
    <row r="6482" spans="15:18" x14ac:dyDescent="0.2">
      <c r="O6482" s="134" t="str">
        <f t="shared" si="311"/>
        <v/>
      </c>
      <c r="P6482" s="91" t="str">
        <f t="shared" si="313"/>
        <v/>
      </c>
      <c r="R6482" s="91" t="str">
        <f t="shared" si="312"/>
        <v/>
      </c>
    </row>
    <row r="6483" spans="15:18" x14ac:dyDescent="0.2">
      <c r="O6483" s="134" t="str">
        <f t="shared" si="311"/>
        <v/>
      </c>
      <c r="P6483" s="91" t="str">
        <f t="shared" si="313"/>
        <v/>
      </c>
      <c r="R6483" s="91" t="str">
        <f t="shared" si="312"/>
        <v/>
      </c>
    </row>
    <row r="6484" spans="15:18" x14ac:dyDescent="0.2">
      <c r="O6484" s="134" t="str">
        <f t="shared" si="311"/>
        <v/>
      </c>
      <c r="P6484" s="91" t="str">
        <f t="shared" si="313"/>
        <v/>
      </c>
      <c r="R6484" s="91" t="str">
        <f t="shared" si="312"/>
        <v/>
      </c>
    </row>
    <row r="6485" spans="15:18" x14ac:dyDescent="0.2">
      <c r="O6485" s="134" t="str">
        <f t="shared" si="311"/>
        <v/>
      </c>
      <c r="P6485" s="91" t="str">
        <f t="shared" si="313"/>
        <v/>
      </c>
      <c r="R6485" s="91" t="str">
        <f t="shared" si="312"/>
        <v/>
      </c>
    </row>
    <row r="6486" spans="15:18" x14ac:dyDescent="0.2">
      <c r="O6486" s="134" t="str">
        <f t="shared" si="311"/>
        <v/>
      </c>
      <c r="P6486" s="91" t="str">
        <f t="shared" si="313"/>
        <v/>
      </c>
      <c r="R6486" s="91" t="str">
        <f t="shared" si="312"/>
        <v/>
      </c>
    </row>
    <row r="6487" spans="15:18" x14ac:dyDescent="0.2">
      <c r="O6487" s="134" t="str">
        <f t="shared" si="311"/>
        <v/>
      </c>
      <c r="P6487" s="91" t="str">
        <f t="shared" si="313"/>
        <v/>
      </c>
      <c r="R6487" s="91" t="str">
        <f t="shared" si="312"/>
        <v/>
      </c>
    </row>
    <row r="6488" spans="15:18" x14ac:dyDescent="0.2">
      <c r="O6488" s="134" t="str">
        <f t="shared" si="311"/>
        <v/>
      </c>
      <c r="P6488" s="91" t="str">
        <f t="shared" si="313"/>
        <v/>
      </c>
      <c r="R6488" s="91" t="str">
        <f t="shared" si="312"/>
        <v/>
      </c>
    </row>
    <row r="6489" spans="15:18" x14ac:dyDescent="0.2">
      <c r="O6489" s="134" t="str">
        <f t="shared" si="311"/>
        <v/>
      </c>
      <c r="P6489" s="91" t="str">
        <f t="shared" si="313"/>
        <v/>
      </c>
      <c r="R6489" s="91" t="str">
        <f t="shared" si="312"/>
        <v/>
      </c>
    </row>
    <row r="6490" spans="15:18" x14ac:dyDescent="0.2">
      <c r="O6490" s="134" t="str">
        <f t="shared" si="311"/>
        <v/>
      </c>
      <c r="P6490" s="91" t="str">
        <f t="shared" si="313"/>
        <v/>
      </c>
      <c r="R6490" s="91" t="str">
        <f t="shared" si="312"/>
        <v/>
      </c>
    </row>
    <row r="6491" spans="15:18" x14ac:dyDescent="0.2">
      <c r="O6491" s="134" t="str">
        <f t="shared" si="311"/>
        <v/>
      </c>
      <c r="P6491" s="91" t="str">
        <f t="shared" si="313"/>
        <v/>
      </c>
      <c r="R6491" s="91" t="str">
        <f t="shared" si="312"/>
        <v/>
      </c>
    </row>
    <row r="6492" spans="15:18" x14ac:dyDescent="0.2">
      <c r="O6492" s="134" t="str">
        <f t="shared" si="311"/>
        <v/>
      </c>
      <c r="P6492" s="91" t="str">
        <f t="shared" si="313"/>
        <v/>
      </c>
      <c r="R6492" s="91" t="str">
        <f t="shared" si="312"/>
        <v/>
      </c>
    </row>
    <row r="6493" spans="15:18" x14ac:dyDescent="0.2">
      <c r="O6493" s="134" t="str">
        <f t="shared" si="311"/>
        <v/>
      </c>
      <c r="P6493" s="91" t="str">
        <f t="shared" si="313"/>
        <v/>
      </c>
      <c r="R6493" s="91" t="str">
        <f t="shared" si="312"/>
        <v/>
      </c>
    </row>
    <row r="6494" spans="15:18" x14ac:dyDescent="0.2">
      <c r="O6494" s="134" t="str">
        <f t="shared" si="311"/>
        <v/>
      </c>
      <c r="P6494" s="91" t="str">
        <f t="shared" si="313"/>
        <v/>
      </c>
      <c r="R6494" s="91" t="str">
        <f t="shared" si="312"/>
        <v/>
      </c>
    </row>
    <row r="6495" spans="15:18" x14ac:dyDescent="0.2">
      <c r="O6495" s="134" t="str">
        <f t="shared" si="311"/>
        <v/>
      </c>
      <c r="P6495" s="91" t="str">
        <f t="shared" si="313"/>
        <v/>
      </c>
      <c r="R6495" s="91" t="str">
        <f t="shared" si="312"/>
        <v/>
      </c>
    </row>
    <row r="6496" spans="15:18" x14ac:dyDescent="0.2">
      <c r="O6496" s="134" t="str">
        <f t="shared" si="311"/>
        <v/>
      </c>
      <c r="P6496" s="91" t="str">
        <f t="shared" si="313"/>
        <v/>
      </c>
      <c r="R6496" s="91" t="str">
        <f t="shared" si="312"/>
        <v/>
      </c>
    </row>
    <row r="6497" spans="15:18" x14ac:dyDescent="0.2">
      <c r="O6497" s="134" t="str">
        <f t="shared" si="311"/>
        <v/>
      </c>
      <c r="P6497" s="91" t="str">
        <f t="shared" si="313"/>
        <v/>
      </c>
      <c r="R6497" s="91" t="str">
        <f t="shared" si="312"/>
        <v/>
      </c>
    </row>
    <row r="6498" spans="15:18" x14ac:dyDescent="0.2">
      <c r="O6498" s="134" t="str">
        <f t="shared" si="311"/>
        <v/>
      </c>
      <c r="P6498" s="91" t="str">
        <f t="shared" si="313"/>
        <v/>
      </c>
      <c r="R6498" s="91" t="str">
        <f t="shared" si="312"/>
        <v/>
      </c>
    </row>
    <row r="6499" spans="15:18" x14ac:dyDescent="0.2">
      <c r="O6499" s="134" t="str">
        <f t="shared" si="311"/>
        <v/>
      </c>
      <c r="P6499" s="91" t="str">
        <f t="shared" si="313"/>
        <v/>
      </c>
      <c r="R6499" s="91" t="str">
        <f t="shared" si="312"/>
        <v/>
      </c>
    </row>
    <row r="6500" spans="15:18" x14ac:dyDescent="0.2">
      <c r="O6500" s="134" t="str">
        <f t="shared" si="311"/>
        <v/>
      </c>
      <c r="P6500" s="91" t="str">
        <f t="shared" si="313"/>
        <v/>
      </c>
      <c r="R6500" s="91" t="str">
        <f t="shared" si="312"/>
        <v/>
      </c>
    </row>
    <row r="6501" spans="15:18" x14ac:dyDescent="0.2">
      <c r="O6501" s="134" t="str">
        <f t="shared" si="311"/>
        <v/>
      </c>
      <c r="P6501" s="91" t="str">
        <f t="shared" si="313"/>
        <v/>
      </c>
      <c r="R6501" s="91" t="str">
        <f t="shared" si="312"/>
        <v/>
      </c>
    </row>
    <row r="6502" spans="15:18" x14ac:dyDescent="0.2">
      <c r="O6502" s="134" t="str">
        <f t="shared" si="311"/>
        <v/>
      </c>
      <c r="P6502" s="91" t="str">
        <f t="shared" si="313"/>
        <v/>
      </c>
      <c r="R6502" s="91" t="str">
        <f t="shared" si="312"/>
        <v/>
      </c>
    </row>
    <row r="6503" spans="15:18" x14ac:dyDescent="0.2">
      <c r="O6503" s="134" t="str">
        <f t="shared" si="311"/>
        <v/>
      </c>
      <c r="P6503" s="91" t="str">
        <f t="shared" si="313"/>
        <v/>
      </c>
      <c r="R6503" s="91" t="str">
        <f t="shared" si="312"/>
        <v/>
      </c>
    </row>
    <row r="6504" spans="15:18" x14ac:dyDescent="0.2">
      <c r="O6504" s="134" t="str">
        <f t="shared" si="311"/>
        <v/>
      </c>
      <c r="P6504" s="91" t="str">
        <f t="shared" si="313"/>
        <v/>
      </c>
      <c r="R6504" s="91" t="str">
        <f t="shared" si="312"/>
        <v/>
      </c>
    </row>
    <row r="6505" spans="15:18" x14ac:dyDescent="0.2">
      <c r="O6505" s="134" t="str">
        <f t="shared" si="311"/>
        <v/>
      </c>
      <c r="P6505" s="91" t="str">
        <f t="shared" si="313"/>
        <v/>
      </c>
      <c r="R6505" s="91" t="str">
        <f t="shared" si="312"/>
        <v/>
      </c>
    </row>
    <row r="6506" spans="15:18" x14ac:dyDescent="0.2">
      <c r="O6506" s="134" t="str">
        <f t="shared" si="311"/>
        <v/>
      </c>
      <c r="P6506" s="91" t="str">
        <f t="shared" si="313"/>
        <v/>
      </c>
      <c r="R6506" s="91" t="str">
        <f t="shared" si="312"/>
        <v/>
      </c>
    </row>
    <row r="6507" spans="15:18" x14ac:dyDescent="0.2">
      <c r="O6507" s="134" t="str">
        <f t="shared" si="311"/>
        <v/>
      </c>
      <c r="P6507" s="91" t="str">
        <f t="shared" si="313"/>
        <v/>
      </c>
      <c r="R6507" s="91" t="str">
        <f t="shared" si="312"/>
        <v/>
      </c>
    </row>
    <row r="6508" spans="15:18" x14ac:dyDescent="0.2">
      <c r="O6508" s="134" t="str">
        <f t="shared" si="311"/>
        <v/>
      </c>
      <c r="P6508" s="91" t="str">
        <f t="shared" si="313"/>
        <v/>
      </c>
      <c r="R6508" s="91" t="str">
        <f t="shared" si="312"/>
        <v/>
      </c>
    </row>
    <row r="6509" spans="15:18" x14ac:dyDescent="0.2">
      <c r="O6509" s="134" t="str">
        <f t="shared" si="311"/>
        <v/>
      </c>
      <c r="P6509" s="91" t="str">
        <f t="shared" si="313"/>
        <v/>
      </c>
      <c r="R6509" s="91" t="str">
        <f t="shared" si="312"/>
        <v/>
      </c>
    </row>
    <row r="6510" spans="15:18" x14ac:dyDescent="0.2">
      <c r="O6510" s="134" t="str">
        <f t="shared" si="311"/>
        <v/>
      </c>
      <c r="P6510" s="91" t="str">
        <f t="shared" si="313"/>
        <v/>
      </c>
      <c r="R6510" s="91" t="str">
        <f t="shared" si="312"/>
        <v/>
      </c>
    </row>
    <row r="6511" spans="15:18" x14ac:dyDescent="0.2">
      <c r="O6511" s="134" t="str">
        <f t="shared" si="311"/>
        <v/>
      </c>
      <c r="P6511" s="91" t="str">
        <f t="shared" si="313"/>
        <v/>
      </c>
      <c r="R6511" s="91" t="str">
        <f t="shared" si="312"/>
        <v/>
      </c>
    </row>
    <row r="6512" spans="15:18" x14ac:dyDescent="0.2">
      <c r="O6512" s="134" t="str">
        <f t="shared" si="311"/>
        <v/>
      </c>
      <c r="P6512" s="91" t="str">
        <f t="shared" si="313"/>
        <v/>
      </c>
      <c r="R6512" s="91" t="str">
        <f t="shared" si="312"/>
        <v/>
      </c>
    </row>
    <row r="6513" spans="15:18" x14ac:dyDescent="0.2">
      <c r="O6513" s="134" t="str">
        <f t="shared" si="311"/>
        <v/>
      </c>
      <c r="P6513" s="91" t="str">
        <f t="shared" si="313"/>
        <v/>
      </c>
      <c r="R6513" s="91" t="str">
        <f t="shared" si="312"/>
        <v/>
      </c>
    </row>
    <row r="6514" spans="15:18" x14ac:dyDescent="0.2">
      <c r="O6514" s="134" t="str">
        <f t="shared" si="311"/>
        <v/>
      </c>
      <c r="P6514" s="91" t="str">
        <f t="shared" si="313"/>
        <v/>
      </c>
      <c r="R6514" s="91" t="str">
        <f t="shared" si="312"/>
        <v/>
      </c>
    </row>
    <row r="6515" spans="15:18" x14ac:dyDescent="0.2">
      <c r="O6515" s="134" t="str">
        <f t="shared" si="311"/>
        <v/>
      </c>
      <c r="P6515" s="91" t="str">
        <f t="shared" si="313"/>
        <v/>
      </c>
      <c r="R6515" s="91" t="str">
        <f t="shared" si="312"/>
        <v/>
      </c>
    </row>
    <row r="6516" spans="15:18" x14ac:dyDescent="0.2">
      <c r="O6516" s="134" t="str">
        <f t="shared" si="311"/>
        <v/>
      </c>
      <c r="P6516" s="91" t="str">
        <f t="shared" si="313"/>
        <v/>
      </c>
      <c r="R6516" s="91" t="str">
        <f t="shared" si="312"/>
        <v/>
      </c>
    </row>
    <row r="6517" spans="15:18" x14ac:dyDescent="0.2">
      <c r="O6517" s="134" t="str">
        <f t="shared" si="311"/>
        <v/>
      </c>
      <c r="P6517" s="91" t="str">
        <f t="shared" si="313"/>
        <v/>
      </c>
      <c r="R6517" s="91" t="str">
        <f t="shared" si="312"/>
        <v/>
      </c>
    </row>
    <row r="6518" spans="15:18" x14ac:dyDescent="0.2">
      <c r="O6518" s="134" t="str">
        <f t="shared" si="311"/>
        <v/>
      </c>
      <c r="P6518" s="91" t="str">
        <f t="shared" si="313"/>
        <v/>
      </c>
      <c r="R6518" s="91" t="str">
        <f t="shared" si="312"/>
        <v/>
      </c>
    </row>
    <row r="6519" spans="15:18" x14ac:dyDescent="0.2">
      <c r="O6519" s="134" t="str">
        <f t="shared" si="311"/>
        <v/>
      </c>
      <c r="P6519" s="91" t="str">
        <f t="shared" si="313"/>
        <v/>
      </c>
      <c r="R6519" s="91" t="str">
        <f t="shared" si="312"/>
        <v/>
      </c>
    </row>
    <row r="6520" spans="15:18" x14ac:dyDescent="0.2">
      <c r="O6520" s="134" t="str">
        <f t="shared" si="311"/>
        <v/>
      </c>
      <c r="P6520" s="91" t="str">
        <f t="shared" si="313"/>
        <v/>
      </c>
      <c r="R6520" s="91" t="str">
        <f t="shared" si="312"/>
        <v/>
      </c>
    </row>
    <row r="6521" spans="15:18" x14ac:dyDescent="0.2">
      <c r="O6521" s="134" t="str">
        <f t="shared" si="311"/>
        <v/>
      </c>
      <c r="P6521" s="91" t="str">
        <f t="shared" si="313"/>
        <v/>
      </c>
      <c r="R6521" s="91" t="str">
        <f t="shared" si="312"/>
        <v/>
      </c>
    </row>
    <row r="6522" spans="15:18" x14ac:dyDescent="0.2">
      <c r="O6522" s="134" t="str">
        <f t="shared" si="311"/>
        <v/>
      </c>
      <c r="P6522" s="91" t="str">
        <f t="shared" si="313"/>
        <v/>
      </c>
      <c r="R6522" s="91" t="str">
        <f t="shared" si="312"/>
        <v/>
      </c>
    </row>
    <row r="6523" spans="15:18" x14ac:dyDescent="0.2">
      <c r="O6523" s="134" t="str">
        <f t="shared" si="311"/>
        <v/>
      </c>
      <c r="P6523" s="91" t="str">
        <f t="shared" si="313"/>
        <v/>
      </c>
      <c r="R6523" s="91" t="str">
        <f t="shared" si="312"/>
        <v/>
      </c>
    </row>
    <row r="6524" spans="15:18" x14ac:dyDescent="0.2">
      <c r="O6524" s="134" t="str">
        <f t="shared" si="311"/>
        <v/>
      </c>
      <c r="P6524" s="91" t="str">
        <f t="shared" si="313"/>
        <v/>
      </c>
      <c r="R6524" s="91" t="str">
        <f t="shared" si="312"/>
        <v/>
      </c>
    </row>
    <row r="6525" spans="15:18" x14ac:dyDescent="0.2">
      <c r="O6525" s="134" t="str">
        <f t="shared" si="311"/>
        <v/>
      </c>
      <c r="P6525" s="91" t="str">
        <f t="shared" si="313"/>
        <v/>
      </c>
      <c r="R6525" s="91" t="str">
        <f t="shared" si="312"/>
        <v/>
      </c>
    </row>
    <row r="6526" spans="15:18" x14ac:dyDescent="0.2">
      <c r="O6526" s="134" t="str">
        <f t="shared" si="311"/>
        <v/>
      </c>
      <c r="P6526" s="91" t="str">
        <f t="shared" si="313"/>
        <v/>
      </c>
      <c r="R6526" s="91" t="str">
        <f t="shared" si="312"/>
        <v/>
      </c>
    </row>
    <row r="6527" spans="15:18" x14ac:dyDescent="0.2">
      <c r="O6527" s="134" t="str">
        <f t="shared" si="311"/>
        <v/>
      </c>
      <c r="P6527" s="91" t="str">
        <f t="shared" si="313"/>
        <v/>
      </c>
      <c r="R6527" s="91" t="str">
        <f t="shared" si="312"/>
        <v/>
      </c>
    </row>
    <row r="6528" spans="15:18" x14ac:dyDescent="0.2">
      <c r="O6528" s="134" t="str">
        <f t="shared" si="311"/>
        <v/>
      </c>
      <c r="P6528" s="91" t="str">
        <f t="shared" si="313"/>
        <v/>
      </c>
      <c r="R6528" s="91" t="str">
        <f t="shared" si="312"/>
        <v/>
      </c>
    </row>
    <row r="6529" spans="15:18" x14ac:dyDescent="0.2">
      <c r="O6529" s="134" t="str">
        <f t="shared" si="311"/>
        <v/>
      </c>
      <c r="P6529" s="91" t="str">
        <f t="shared" si="313"/>
        <v/>
      </c>
      <c r="R6529" s="91" t="str">
        <f t="shared" si="312"/>
        <v/>
      </c>
    </row>
    <row r="6530" spans="15:18" x14ac:dyDescent="0.2">
      <c r="O6530" s="134" t="str">
        <f t="shared" si="311"/>
        <v/>
      </c>
      <c r="P6530" s="91" t="str">
        <f t="shared" si="313"/>
        <v/>
      </c>
      <c r="R6530" s="91" t="str">
        <f t="shared" si="312"/>
        <v/>
      </c>
    </row>
    <row r="6531" spans="15:18" x14ac:dyDescent="0.2">
      <c r="O6531" s="134" t="str">
        <f t="shared" ref="O6531:O6594" si="314">IF(A6531="","",1)</f>
        <v/>
      </c>
      <c r="P6531" s="91" t="str">
        <f t="shared" si="313"/>
        <v/>
      </c>
      <c r="R6531" s="91" t="str">
        <f t="shared" ref="R6531:R6594" si="315">IF(S6531="AGENT",2,"")&amp;IF(S6531="CLIENT",1,"")</f>
        <v/>
      </c>
    </row>
    <row r="6532" spans="15:18" x14ac:dyDescent="0.2">
      <c r="O6532" s="134" t="str">
        <f t="shared" si="314"/>
        <v/>
      </c>
      <c r="P6532" s="91" t="str">
        <f t="shared" ref="P6532:P6595" si="316">IF(OR(L6532="TROP CHER ALL IN", L6532="TROP CHER FOB", L6532="TROP CHER FRET", L6532="REP HORS DELAIS", L6532="PDT NON ADAPTE", L6532="CDE ANNULEE", L6532="AUTRE"),1, "")</f>
        <v/>
      </c>
      <c r="R6532" s="91" t="str">
        <f t="shared" si="315"/>
        <v/>
      </c>
    </row>
    <row r="6533" spans="15:18" x14ac:dyDescent="0.2">
      <c r="O6533" s="134" t="str">
        <f t="shared" si="314"/>
        <v/>
      </c>
      <c r="P6533" s="91" t="str">
        <f t="shared" si="316"/>
        <v/>
      </c>
      <c r="R6533" s="91" t="str">
        <f t="shared" si="315"/>
        <v/>
      </c>
    </row>
    <row r="6534" spans="15:18" x14ac:dyDescent="0.2">
      <c r="O6534" s="134" t="str">
        <f t="shared" si="314"/>
        <v/>
      </c>
      <c r="P6534" s="91" t="str">
        <f t="shared" si="316"/>
        <v/>
      </c>
      <c r="R6534" s="91" t="str">
        <f t="shared" si="315"/>
        <v/>
      </c>
    </row>
    <row r="6535" spans="15:18" x14ac:dyDescent="0.2">
      <c r="O6535" s="134" t="str">
        <f t="shared" si="314"/>
        <v/>
      </c>
      <c r="P6535" s="91" t="str">
        <f t="shared" si="316"/>
        <v/>
      </c>
      <c r="R6535" s="91" t="str">
        <f t="shared" si="315"/>
        <v/>
      </c>
    </row>
    <row r="6536" spans="15:18" x14ac:dyDescent="0.2">
      <c r="O6536" s="134" t="str">
        <f t="shared" si="314"/>
        <v/>
      </c>
      <c r="P6536" s="91" t="str">
        <f t="shared" si="316"/>
        <v/>
      </c>
      <c r="R6536" s="91" t="str">
        <f t="shared" si="315"/>
        <v/>
      </c>
    </row>
    <row r="6537" spans="15:18" x14ac:dyDescent="0.2">
      <c r="O6537" s="134" t="str">
        <f t="shared" si="314"/>
        <v/>
      </c>
      <c r="P6537" s="91" t="str">
        <f t="shared" si="316"/>
        <v/>
      </c>
      <c r="R6537" s="91" t="str">
        <f t="shared" si="315"/>
        <v/>
      </c>
    </row>
    <row r="6538" spans="15:18" x14ac:dyDescent="0.2">
      <c r="O6538" s="134" t="str">
        <f t="shared" si="314"/>
        <v/>
      </c>
      <c r="P6538" s="91" t="str">
        <f t="shared" si="316"/>
        <v/>
      </c>
      <c r="R6538" s="91" t="str">
        <f t="shared" si="315"/>
        <v/>
      </c>
    </row>
    <row r="6539" spans="15:18" x14ac:dyDescent="0.2">
      <c r="O6539" s="134" t="str">
        <f t="shared" si="314"/>
        <v/>
      </c>
      <c r="P6539" s="91" t="str">
        <f t="shared" si="316"/>
        <v/>
      </c>
      <c r="R6539" s="91" t="str">
        <f t="shared" si="315"/>
        <v/>
      </c>
    </row>
    <row r="6540" spans="15:18" x14ac:dyDescent="0.2">
      <c r="O6540" s="134" t="str">
        <f t="shared" si="314"/>
        <v/>
      </c>
      <c r="P6540" s="91" t="str">
        <f t="shared" si="316"/>
        <v/>
      </c>
      <c r="R6540" s="91" t="str">
        <f t="shared" si="315"/>
        <v/>
      </c>
    </row>
    <row r="6541" spans="15:18" x14ac:dyDescent="0.2">
      <c r="O6541" s="134" t="str">
        <f t="shared" si="314"/>
        <v/>
      </c>
      <c r="P6541" s="91" t="str">
        <f t="shared" si="316"/>
        <v/>
      </c>
      <c r="R6541" s="91" t="str">
        <f t="shared" si="315"/>
        <v/>
      </c>
    </row>
    <row r="6542" spans="15:18" x14ac:dyDescent="0.2">
      <c r="O6542" s="134" t="str">
        <f t="shared" si="314"/>
        <v/>
      </c>
      <c r="P6542" s="91" t="str">
        <f t="shared" si="316"/>
        <v/>
      </c>
      <c r="R6542" s="91" t="str">
        <f t="shared" si="315"/>
        <v/>
      </c>
    </row>
    <row r="6543" spans="15:18" x14ac:dyDescent="0.2">
      <c r="O6543" s="134" t="str">
        <f t="shared" si="314"/>
        <v/>
      </c>
      <c r="P6543" s="91" t="str">
        <f t="shared" si="316"/>
        <v/>
      </c>
      <c r="R6543" s="91" t="str">
        <f t="shared" si="315"/>
        <v/>
      </c>
    </row>
    <row r="6544" spans="15:18" x14ac:dyDescent="0.2">
      <c r="O6544" s="134" t="str">
        <f t="shared" si="314"/>
        <v/>
      </c>
      <c r="P6544" s="91" t="str">
        <f t="shared" si="316"/>
        <v/>
      </c>
      <c r="R6544" s="91" t="str">
        <f t="shared" si="315"/>
        <v/>
      </c>
    </row>
    <row r="6545" spans="15:18" x14ac:dyDescent="0.2">
      <c r="O6545" s="134" t="str">
        <f t="shared" si="314"/>
        <v/>
      </c>
      <c r="P6545" s="91" t="str">
        <f t="shared" si="316"/>
        <v/>
      </c>
      <c r="R6545" s="91" t="str">
        <f t="shared" si="315"/>
        <v/>
      </c>
    </row>
    <row r="6546" spans="15:18" x14ac:dyDescent="0.2">
      <c r="O6546" s="134" t="str">
        <f t="shared" si="314"/>
        <v/>
      </c>
      <c r="P6546" s="91" t="str">
        <f t="shared" si="316"/>
        <v/>
      </c>
      <c r="R6546" s="91" t="str">
        <f t="shared" si="315"/>
        <v/>
      </c>
    </row>
    <row r="6547" spans="15:18" x14ac:dyDescent="0.2">
      <c r="O6547" s="134" t="str">
        <f t="shared" si="314"/>
        <v/>
      </c>
      <c r="P6547" s="91" t="str">
        <f t="shared" si="316"/>
        <v/>
      </c>
      <c r="R6547" s="91" t="str">
        <f t="shared" si="315"/>
        <v/>
      </c>
    </row>
    <row r="6548" spans="15:18" x14ac:dyDescent="0.2">
      <c r="O6548" s="134" t="str">
        <f t="shared" si="314"/>
        <v/>
      </c>
      <c r="P6548" s="91" t="str">
        <f t="shared" si="316"/>
        <v/>
      </c>
      <c r="R6548" s="91" t="str">
        <f t="shared" si="315"/>
        <v/>
      </c>
    </row>
    <row r="6549" spans="15:18" x14ac:dyDescent="0.2">
      <c r="O6549" s="134" t="str">
        <f t="shared" si="314"/>
        <v/>
      </c>
      <c r="P6549" s="91" t="str">
        <f t="shared" si="316"/>
        <v/>
      </c>
      <c r="R6549" s="91" t="str">
        <f t="shared" si="315"/>
        <v/>
      </c>
    </row>
    <row r="6550" spans="15:18" x14ac:dyDescent="0.2">
      <c r="O6550" s="134" t="str">
        <f t="shared" si="314"/>
        <v/>
      </c>
      <c r="P6550" s="91" t="str">
        <f t="shared" si="316"/>
        <v/>
      </c>
      <c r="R6550" s="91" t="str">
        <f t="shared" si="315"/>
        <v/>
      </c>
    </row>
    <row r="6551" spans="15:18" x14ac:dyDescent="0.2">
      <c r="O6551" s="134" t="str">
        <f t="shared" si="314"/>
        <v/>
      </c>
      <c r="P6551" s="91" t="str">
        <f t="shared" si="316"/>
        <v/>
      </c>
      <c r="R6551" s="91" t="str">
        <f t="shared" si="315"/>
        <v/>
      </c>
    </row>
    <row r="6552" spans="15:18" x14ac:dyDescent="0.2">
      <c r="O6552" s="134" t="str">
        <f t="shared" si="314"/>
        <v/>
      </c>
      <c r="P6552" s="91" t="str">
        <f t="shared" si="316"/>
        <v/>
      </c>
      <c r="R6552" s="91" t="str">
        <f t="shared" si="315"/>
        <v/>
      </c>
    </row>
    <row r="6553" spans="15:18" x14ac:dyDescent="0.2">
      <c r="O6553" s="134" t="str">
        <f t="shared" si="314"/>
        <v/>
      </c>
      <c r="P6553" s="91" t="str">
        <f t="shared" si="316"/>
        <v/>
      </c>
      <c r="R6553" s="91" t="str">
        <f t="shared" si="315"/>
        <v/>
      </c>
    </row>
    <row r="6554" spans="15:18" x14ac:dyDescent="0.2">
      <c r="O6554" s="134" t="str">
        <f t="shared" si="314"/>
        <v/>
      </c>
      <c r="P6554" s="91" t="str">
        <f t="shared" si="316"/>
        <v/>
      </c>
      <c r="R6554" s="91" t="str">
        <f t="shared" si="315"/>
        <v/>
      </c>
    </row>
    <row r="6555" spans="15:18" x14ac:dyDescent="0.2">
      <c r="O6555" s="134" t="str">
        <f t="shared" si="314"/>
        <v/>
      </c>
      <c r="P6555" s="91" t="str">
        <f t="shared" si="316"/>
        <v/>
      </c>
      <c r="R6555" s="91" t="str">
        <f t="shared" si="315"/>
        <v/>
      </c>
    </row>
    <row r="6556" spans="15:18" x14ac:dyDescent="0.2">
      <c r="O6556" s="134" t="str">
        <f t="shared" si="314"/>
        <v/>
      </c>
      <c r="P6556" s="91" t="str">
        <f t="shared" si="316"/>
        <v/>
      </c>
      <c r="R6556" s="91" t="str">
        <f t="shared" si="315"/>
        <v/>
      </c>
    </row>
    <row r="6557" spans="15:18" x14ac:dyDescent="0.2">
      <c r="O6557" s="134" t="str">
        <f t="shared" si="314"/>
        <v/>
      </c>
      <c r="P6557" s="91" t="str">
        <f t="shared" si="316"/>
        <v/>
      </c>
      <c r="R6557" s="91" t="str">
        <f t="shared" si="315"/>
        <v/>
      </c>
    </row>
    <row r="6558" spans="15:18" x14ac:dyDescent="0.2">
      <c r="O6558" s="134" t="str">
        <f t="shared" si="314"/>
        <v/>
      </c>
      <c r="P6558" s="91" t="str">
        <f t="shared" si="316"/>
        <v/>
      </c>
      <c r="R6558" s="91" t="str">
        <f t="shared" si="315"/>
        <v/>
      </c>
    </row>
    <row r="6559" spans="15:18" x14ac:dyDescent="0.2">
      <c r="O6559" s="134" t="str">
        <f t="shared" si="314"/>
        <v/>
      </c>
      <c r="P6559" s="91" t="str">
        <f t="shared" si="316"/>
        <v/>
      </c>
      <c r="R6559" s="91" t="str">
        <f t="shared" si="315"/>
        <v/>
      </c>
    </row>
    <row r="6560" spans="15:18" x14ac:dyDescent="0.2">
      <c r="O6560" s="134" t="str">
        <f t="shared" si="314"/>
        <v/>
      </c>
      <c r="P6560" s="91" t="str">
        <f t="shared" si="316"/>
        <v/>
      </c>
      <c r="R6560" s="91" t="str">
        <f t="shared" si="315"/>
        <v/>
      </c>
    </row>
    <row r="6561" spans="15:18" x14ac:dyDescent="0.2">
      <c r="O6561" s="134" t="str">
        <f t="shared" si="314"/>
        <v/>
      </c>
      <c r="P6561" s="91" t="str">
        <f t="shared" si="316"/>
        <v/>
      </c>
      <c r="R6561" s="91" t="str">
        <f t="shared" si="315"/>
        <v/>
      </c>
    </row>
    <row r="6562" spans="15:18" x14ac:dyDescent="0.2">
      <c r="O6562" s="134" t="str">
        <f t="shared" si="314"/>
        <v/>
      </c>
      <c r="P6562" s="91" t="str">
        <f t="shared" si="316"/>
        <v/>
      </c>
      <c r="R6562" s="91" t="str">
        <f t="shared" si="315"/>
        <v/>
      </c>
    </row>
    <row r="6563" spans="15:18" x14ac:dyDescent="0.2">
      <c r="O6563" s="134" t="str">
        <f t="shared" si="314"/>
        <v/>
      </c>
      <c r="P6563" s="91" t="str">
        <f t="shared" si="316"/>
        <v/>
      </c>
      <c r="R6563" s="91" t="str">
        <f t="shared" si="315"/>
        <v/>
      </c>
    </row>
    <row r="6564" spans="15:18" x14ac:dyDescent="0.2">
      <c r="O6564" s="134" t="str">
        <f t="shared" si="314"/>
        <v/>
      </c>
      <c r="P6564" s="91" t="str">
        <f t="shared" si="316"/>
        <v/>
      </c>
      <c r="R6564" s="91" t="str">
        <f t="shared" si="315"/>
        <v/>
      </c>
    </row>
    <row r="6565" spans="15:18" x14ac:dyDescent="0.2">
      <c r="O6565" s="134" t="str">
        <f t="shared" si="314"/>
        <v/>
      </c>
      <c r="P6565" s="91" t="str">
        <f t="shared" si="316"/>
        <v/>
      </c>
      <c r="R6565" s="91" t="str">
        <f t="shared" si="315"/>
        <v/>
      </c>
    </row>
    <row r="6566" spans="15:18" x14ac:dyDescent="0.2">
      <c r="O6566" s="134" t="str">
        <f t="shared" si="314"/>
        <v/>
      </c>
      <c r="P6566" s="91" t="str">
        <f t="shared" si="316"/>
        <v/>
      </c>
      <c r="R6566" s="91" t="str">
        <f t="shared" si="315"/>
        <v/>
      </c>
    </row>
    <row r="6567" spans="15:18" x14ac:dyDescent="0.2">
      <c r="O6567" s="134" t="str">
        <f t="shared" si="314"/>
        <v/>
      </c>
      <c r="P6567" s="91" t="str">
        <f t="shared" si="316"/>
        <v/>
      </c>
      <c r="R6567" s="91" t="str">
        <f t="shared" si="315"/>
        <v/>
      </c>
    </row>
    <row r="6568" spans="15:18" x14ac:dyDescent="0.2">
      <c r="O6568" s="134" t="str">
        <f t="shared" si="314"/>
        <v/>
      </c>
      <c r="P6568" s="91" t="str">
        <f t="shared" si="316"/>
        <v/>
      </c>
      <c r="R6568" s="91" t="str">
        <f t="shared" si="315"/>
        <v/>
      </c>
    </row>
    <row r="6569" spans="15:18" x14ac:dyDescent="0.2">
      <c r="O6569" s="134" t="str">
        <f t="shared" si="314"/>
        <v/>
      </c>
      <c r="P6569" s="91" t="str">
        <f t="shared" si="316"/>
        <v/>
      </c>
      <c r="R6569" s="91" t="str">
        <f t="shared" si="315"/>
        <v/>
      </c>
    </row>
    <row r="6570" spans="15:18" x14ac:dyDescent="0.2">
      <c r="O6570" s="134" t="str">
        <f t="shared" si="314"/>
        <v/>
      </c>
      <c r="P6570" s="91" t="str">
        <f t="shared" si="316"/>
        <v/>
      </c>
      <c r="R6570" s="91" t="str">
        <f t="shared" si="315"/>
        <v/>
      </c>
    </row>
    <row r="6571" spans="15:18" x14ac:dyDescent="0.2">
      <c r="O6571" s="134" t="str">
        <f t="shared" si="314"/>
        <v/>
      </c>
      <c r="P6571" s="91" t="str">
        <f t="shared" si="316"/>
        <v/>
      </c>
      <c r="R6571" s="91" t="str">
        <f t="shared" si="315"/>
        <v/>
      </c>
    </row>
    <row r="6572" spans="15:18" x14ac:dyDescent="0.2">
      <c r="O6572" s="134" t="str">
        <f t="shared" si="314"/>
        <v/>
      </c>
      <c r="P6572" s="91" t="str">
        <f t="shared" si="316"/>
        <v/>
      </c>
      <c r="R6572" s="91" t="str">
        <f t="shared" si="315"/>
        <v/>
      </c>
    </row>
    <row r="6573" spans="15:18" x14ac:dyDescent="0.2">
      <c r="O6573" s="134" t="str">
        <f t="shared" si="314"/>
        <v/>
      </c>
      <c r="P6573" s="91" t="str">
        <f t="shared" si="316"/>
        <v/>
      </c>
      <c r="R6573" s="91" t="str">
        <f t="shared" si="315"/>
        <v/>
      </c>
    </row>
    <row r="6574" spans="15:18" x14ac:dyDescent="0.2">
      <c r="O6574" s="134" t="str">
        <f t="shared" si="314"/>
        <v/>
      </c>
      <c r="P6574" s="91" t="str">
        <f t="shared" si="316"/>
        <v/>
      </c>
      <c r="R6574" s="91" t="str">
        <f t="shared" si="315"/>
        <v/>
      </c>
    </row>
    <row r="6575" spans="15:18" x14ac:dyDescent="0.2">
      <c r="O6575" s="134" t="str">
        <f t="shared" si="314"/>
        <v/>
      </c>
      <c r="P6575" s="91" t="str">
        <f t="shared" si="316"/>
        <v/>
      </c>
      <c r="R6575" s="91" t="str">
        <f t="shared" si="315"/>
        <v/>
      </c>
    </row>
    <row r="6576" spans="15:18" x14ac:dyDescent="0.2">
      <c r="O6576" s="134" t="str">
        <f t="shared" si="314"/>
        <v/>
      </c>
      <c r="P6576" s="91" t="str">
        <f t="shared" si="316"/>
        <v/>
      </c>
      <c r="R6576" s="91" t="str">
        <f t="shared" si="315"/>
        <v/>
      </c>
    </row>
    <row r="6577" spans="15:18" x14ac:dyDescent="0.2">
      <c r="O6577" s="134" t="str">
        <f t="shared" si="314"/>
        <v/>
      </c>
      <c r="P6577" s="91" t="str">
        <f t="shared" si="316"/>
        <v/>
      </c>
      <c r="R6577" s="91" t="str">
        <f t="shared" si="315"/>
        <v/>
      </c>
    </row>
    <row r="6578" spans="15:18" x14ac:dyDescent="0.2">
      <c r="O6578" s="134" t="str">
        <f t="shared" si="314"/>
        <v/>
      </c>
      <c r="P6578" s="91" t="str">
        <f t="shared" si="316"/>
        <v/>
      </c>
      <c r="R6578" s="91" t="str">
        <f t="shared" si="315"/>
        <v/>
      </c>
    </row>
    <row r="6579" spans="15:18" x14ac:dyDescent="0.2">
      <c r="O6579" s="134" t="str">
        <f t="shared" si="314"/>
        <v/>
      </c>
      <c r="P6579" s="91" t="str">
        <f t="shared" si="316"/>
        <v/>
      </c>
      <c r="R6579" s="91" t="str">
        <f t="shared" si="315"/>
        <v/>
      </c>
    </row>
    <row r="6580" spans="15:18" x14ac:dyDescent="0.2">
      <c r="O6580" s="134" t="str">
        <f t="shared" si="314"/>
        <v/>
      </c>
      <c r="P6580" s="91" t="str">
        <f t="shared" si="316"/>
        <v/>
      </c>
      <c r="R6580" s="91" t="str">
        <f t="shared" si="315"/>
        <v/>
      </c>
    </row>
    <row r="6581" spans="15:18" x14ac:dyDescent="0.2">
      <c r="O6581" s="134" t="str">
        <f t="shared" si="314"/>
        <v/>
      </c>
      <c r="P6581" s="91" t="str">
        <f t="shared" si="316"/>
        <v/>
      </c>
      <c r="R6581" s="91" t="str">
        <f t="shared" si="315"/>
        <v/>
      </c>
    </row>
    <row r="6582" spans="15:18" x14ac:dyDescent="0.2">
      <c r="O6582" s="134" t="str">
        <f t="shared" si="314"/>
        <v/>
      </c>
      <c r="P6582" s="91" t="str">
        <f t="shared" si="316"/>
        <v/>
      </c>
      <c r="R6582" s="91" t="str">
        <f t="shared" si="315"/>
        <v/>
      </c>
    </row>
    <row r="6583" spans="15:18" x14ac:dyDescent="0.2">
      <c r="O6583" s="134" t="str">
        <f t="shared" si="314"/>
        <v/>
      </c>
      <c r="P6583" s="91" t="str">
        <f t="shared" si="316"/>
        <v/>
      </c>
      <c r="R6583" s="91" t="str">
        <f t="shared" si="315"/>
        <v/>
      </c>
    </row>
    <row r="6584" spans="15:18" x14ac:dyDescent="0.2">
      <c r="O6584" s="134" t="str">
        <f t="shared" si="314"/>
        <v/>
      </c>
      <c r="P6584" s="91" t="str">
        <f t="shared" si="316"/>
        <v/>
      </c>
      <c r="R6584" s="91" t="str">
        <f t="shared" si="315"/>
        <v/>
      </c>
    </row>
    <row r="6585" spans="15:18" x14ac:dyDescent="0.2">
      <c r="O6585" s="134" t="str">
        <f t="shared" si="314"/>
        <v/>
      </c>
      <c r="P6585" s="91" t="str">
        <f t="shared" si="316"/>
        <v/>
      </c>
      <c r="R6585" s="91" t="str">
        <f t="shared" si="315"/>
        <v/>
      </c>
    </row>
    <row r="6586" spans="15:18" x14ac:dyDescent="0.2">
      <c r="O6586" s="134" t="str">
        <f t="shared" si="314"/>
        <v/>
      </c>
      <c r="P6586" s="91" t="str">
        <f t="shared" si="316"/>
        <v/>
      </c>
      <c r="R6586" s="91" t="str">
        <f t="shared" si="315"/>
        <v/>
      </c>
    </row>
    <row r="6587" spans="15:18" x14ac:dyDescent="0.2">
      <c r="O6587" s="134" t="str">
        <f t="shared" si="314"/>
        <v/>
      </c>
      <c r="P6587" s="91" t="str">
        <f t="shared" si="316"/>
        <v/>
      </c>
      <c r="R6587" s="91" t="str">
        <f t="shared" si="315"/>
        <v/>
      </c>
    </row>
    <row r="6588" spans="15:18" x14ac:dyDescent="0.2">
      <c r="O6588" s="134" t="str">
        <f t="shared" si="314"/>
        <v/>
      </c>
      <c r="P6588" s="91" t="str">
        <f t="shared" si="316"/>
        <v/>
      </c>
      <c r="R6588" s="91" t="str">
        <f t="shared" si="315"/>
        <v/>
      </c>
    </row>
    <row r="6589" spans="15:18" x14ac:dyDescent="0.2">
      <c r="O6589" s="134" t="str">
        <f t="shared" si="314"/>
        <v/>
      </c>
      <c r="P6589" s="91" t="str">
        <f t="shared" si="316"/>
        <v/>
      </c>
      <c r="R6589" s="91" t="str">
        <f t="shared" si="315"/>
        <v/>
      </c>
    </row>
    <row r="6590" spans="15:18" x14ac:dyDescent="0.2">
      <c r="O6590" s="134" t="str">
        <f t="shared" si="314"/>
        <v/>
      </c>
      <c r="P6590" s="91" t="str">
        <f t="shared" si="316"/>
        <v/>
      </c>
      <c r="R6590" s="91" t="str">
        <f t="shared" si="315"/>
        <v/>
      </c>
    </row>
    <row r="6591" spans="15:18" x14ac:dyDescent="0.2">
      <c r="O6591" s="134" t="str">
        <f t="shared" si="314"/>
        <v/>
      </c>
      <c r="P6591" s="91" t="str">
        <f t="shared" si="316"/>
        <v/>
      </c>
      <c r="R6591" s="91" t="str">
        <f t="shared" si="315"/>
        <v/>
      </c>
    </row>
    <row r="6592" spans="15:18" x14ac:dyDescent="0.2">
      <c r="O6592" s="134" t="str">
        <f t="shared" si="314"/>
        <v/>
      </c>
      <c r="P6592" s="91" t="str">
        <f t="shared" si="316"/>
        <v/>
      </c>
      <c r="R6592" s="91" t="str">
        <f t="shared" si="315"/>
        <v/>
      </c>
    </row>
    <row r="6593" spans="15:18" x14ac:dyDescent="0.2">
      <c r="O6593" s="134" t="str">
        <f t="shared" si="314"/>
        <v/>
      </c>
      <c r="P6593" s="91" t="str">
        <f t="shared" si="316"/>
        <v/>
      </c>
      <c r="R6593" s="91" t="str">
        <f t="shared" si="315"/>
        <v/>
      </c>
    </row>
    <row r="6594" spans="15:18" x14ac:dyDescent="0.2">
      <c r="O6594" s="134" t="str">
        <f t="shared" si="314"/>
        <v/>
      </c>
      <c r="P6594" s="91" t="str">
        <f t="shared" si="316"/>
        <v/>
      </c>
      <c r="R6594" s="91" t="str">
        <f t="shared" si="315"/>
        <v/>
      </c>
    </row>
    <row r="6595" spans="15:18" x14ac:dyDescent="0.2">
      <c r="O6595" s="134" t="str">
        <f t="shared" ref="O6595:O6658" si="317">IF(A6595="","",1)</f>
        <v/>
      </c>
      <c r="P6595" s="91" t="str">
        <f t="shared" si="316"/>
        <v/>
      </c>
      <c r="R6595" s="91" t="str">
        <f t="shared" ref="R6595:R6658" si="318">IF(S6595="AGENT",2,"")&amp;IF(S6595="CLIENT",1,"")</f>
        <v/>
      </c>
    </row>
    <row r="6596" spans="15:18" x14ac:dyDescent="0.2">
      <c r="O6596" s="134" t="str">
        <f t="shared" si="317"/>
        <v/>
      </c>
      <c r="P6596" s="91" t="str">
        <f t="shared" ref="P6596:P6659" si="319">IF(OR(L6596="TROP CHER ALL IN", L6596="TROP CHER FOB", L6596="TROP CHER FRET", L6596="REP HORS DELAIS", L6596="PDT NON ADAPTE", L6596="CDE ANNULEE", L6596="AUTRE"),1, "")</f>
        <v/>
      </c>
      <c r="R6596" s="91" t="str">
        <f t="shared" si="318"/>
        <v/>
      </c>
    </row>
    <row r="6597" spans="15:18" x14ac:dyDescent="0.2">
      <c r="O6597" s="134" t="str">
        <f t="shared" si="317"/>
        <v/>
      </c>
      <c r="P6597" s="91" t="str">
        <f t="shared" si="319"/>
        <v/>
      </c>
      <c r="R6597" s="91" t="str">
        <f t="shared" si="318"/>
        <v/>
      </c>
    </row>
    <row r="6598" spans="15:18" x14ac:dyDescent="0.2">
      <c r="O6598" s="134" t="str">
        <f t="shared" si="317"/>
        <v/>
      </c>
      <c r="P6598" s="91" t="str">
        <f t="shared" si="319"/>
        <v/>
      </c>
      <c r="R6598" s="91" t="str">
        <f t="shared" si="318"/>
        <v/>
      </c>
    </row>
    <row r="6599" spans="15:18" x14ac:dyDescent="0.2">
      <c r="O6599" s="134" t="str">
        <f t="shared" si="317"/>
        <v/>
      </c>
      <c r="P6599" s="91" t="str">
        <f t="shared" si="319"/>
        <v/>
      </c>
      <c r="R6599" s="91" t="str">
        <f t="shared" si="318"/>
        <v/>
      </c>
    </row>
    <row r="6600" spans="15:18" x14ac:dyDescent="0.2">
      <c r="O6600" s="134" t="str">
        <f t="shared" si="317"/>
        <v/>
      </c>
      <c r="P6600" s="91" t="str">
        <f t="shared" si="319"/>
        <v/>
      </c>
      <c r="R6600" s="91" t="str">
        <f t="shared" si="318"/>
        <v/>
      </c>
    </row>
    <row r="6601" spans="15:18" x14ac:dyDescent="0.2">
      <c r="O6601" s="134" t="str">
        <f t="shared" si="317"/>
        <v/>
      </c>
      <c r="P6601" s="91" t="str">
        <f t="shared" si="319"/>
        <v/>
      </c>
      <c r="R6601" s="91" t="str">
        <f t="shared" si="318"/>
        <v/>
      </c>
    </row>
    <row r="6602" spans="15:18" x14ac:dyDescent="0.2">
      <c r="O6602" s="134" t="str">
        <f t="shared" si="317"/>
        <v/>
      </c>
      <c r="P6602" s="91" t="str">
        <f t="shared" si="319"/>
        <v/>
      </c>
      <c r="R6602" s="91" t="str">
        <f t="shared" si="318"/>
        <v/>
      </c>
    </row>
    <row r="6603" spans="15:18" x14ac:dyDescent="0.2">
      <c r="O6603" s="134" t="str">
        <f t="shared" si="317"/>
        <v/>
      </c>
      <c r="P6603" s="91" t="str">
        <f t="shared" si="319"/>
        <v/>
      </c>
      <c r="R6603" s="91" t="str">
        <f t="shared" si="318"/>
        <v/>
      </c>
    </row>
    <row r="6604" spans="15:18" x14ac:dyDescent="0.2">
      <c r="O6604" s="134" t="str">
        <f t="shared" si="317"/>
        <v/>
      </c>
      <c r="P6604" s="91" t="str">
        <f t="shared" si="319"/>
        <v/>
      </c>
      <c r="R6604" s="91" t="str">
        <f t="shared" si="318"/>
        <v/>
      </c>
    </row>
    <row r="6605" spans="15:18" x14ac:dyDescent="0.2">
      <c r="O6605" s="134" t="str">
        <f t="shared" si="317"/>
        <v/>
      </c>
      <c r="P6605" s="91" t="str">
        <f t="shared" si="319"/>
        <v/>
      </c>
      <c r="R6605" s="91" t="str">
        <f t="shared" si="318"/>
        <v/>
      </c>
    </row>
    <row r="6606" spans="15:18" x14ac:dyDescent="0.2">
      <c r="O6606" s="134" t="str">
        <f t="shared" si="317"/>
        <v/>
      </c>
      <c r="P6606" s="91" t="str">
        <f t="shared" si="319"/>
        <v/>
      </c>
      <c r="R6606" s="91" t="str">
        <f t="shared" si="318"/>
        <v/>
      </c>
    </row>
    <row r="6607" spans="15:18" x14ac:dyDescent="0.2">
      <c r="O6607" s="134" t="str">
        <f t="shared" si="317"/>
        <v/>
      </c>
      <c r="P6607" s="91" t="str">
        <f t="shared" si="319"/>
        <v/>
      </c>
      <c r="R6607" s="91" t="str">
        <f t="shared" si="318"/>
        <v/>
      </c>
    </row>
    <row r="6608" spans="15:18" x14ac:dyDescent="0.2">
      <c r="O6608" s="134" t="str">
        <f t="shared" si="317"/>
        <v/>
      </c>
      <c r="P6608" s="91" t="str">
        <f t="shared" si="319"/>
        <v/>
      </c>
      <c r="R6608" s="91" t="str">
        <f t="shared" si="318"/>
        <v/>
      </c>
    </row>
    <row r="6609" spans="15:18" x14ac:dyDescent="0.2">
      <c r="O6609" s="134" t="str">
        <f t="shared" si="317"/>
        <v/>
      </c>
      <c r="P6609" s="91" t="str">
        <f t="shared" si="319"/>
        <v/>
      </c>
      <c r="R6609" s="91" t="str">
        <f t="shared" si="318"/>
        <v/>
      </c>
    </row>
    <row r="6610" spans="15:18" x14ac:dyDescent="0.2">
      <c r="O6610" s="134" t="str">
        <f t="shared" si="317"/>
        <v/>
      </c>
      <c r="P6610" s="91" t="str">
        <f t="shared" si="319"/>
        <v/>
      </c>
      <c r="R6610" s="91" t="str">
        <f t="shared" si="318"/>
        <v/>
      </c>
    </row>
    <row r="6611" spans="15:18" x14ac:dyDescent="0.2">
      <c r="O6611" s="134" t="str">
        <f t="shared" si="317"/>
        <v/>
      </c>
      <c r="P6611" s="91" t="str">
        <f t="shared" si="319"/>
        <v/>
      </c>
      <c r="R6611" s="91" t="str">
        <f t="shared" si="318"/>
        <v/>
      </c>
    </row>
    <row r="6612" spans="15:18" x14ac:dyDescent="0.2">
      <c r="O6612" s="134" t="str">
        <f t="shared" si="317"/>
        <v/>
      </c>
      <c r="P6612" s="91" t="str">
        <f t="shared" si="319"/>
        <v/>
      </c>
      <c r="R6612" s="91" t="str">
        <f t="shared" si="318"/>
        <v/>
      </c>
    </row>
    <row r="6613" spans="15:18" x14ac:dyDescent="0.2">
      <c r="O6613" s="134" t="str">
        <f t="shared" si="317"/>
        <v/>
      </c>
      <c r="P6613" s="91" t="str">
        <f t="shared" si="319"/>
        <v/>
      </c>
      <c r="R6613" s="91" t="str">
        <f t="shared" si="318"/>
        <v/>
      </c>
    </row>
    <row r="6614" spans="15:18" x14ac:dyDescent="0.2">
      <c r="O6614" s="134" t="str">
        <f t="shared" si="317"/>
        <v/>
      </c>
      <c r="P6614" s="91" t="str">
        <f t="shared" si="319"/>
        <v/>
      </c>
      <c r="R6614" s="91" t="str">
        <f t="shared" si="318"/>
        <v/>
      </c>
    </row>
    <row r="6615" spans="15:18" x14ac:dyDescent="0.2">
      <c r="O6615" s="134" t="str">
        <f t="shared" si="317"/>
        <v/>
      </c>
      <c r="P6615" s="91" t="str">
        <f t="shared" si="319"/>
        <v/>
      </c>
      <c r="R6615" s="91" t="str">
        <f t="shared" si="318"/>
        <v/>
      </c>
    </row>
    <row r="6616" spans="15:18" x14ac:dyDescent="0.2">
      <c r="O6616" s="134" t="str">
        <f t="shared" si="317"/>
        <v/>
      </c>
      <c r="P6616" s="91" t="str">
        <f t="shared" si="319"/>
        <v/>
      </c>
      <c r="R6616" s="91" t="str">
        <f t="shared" si="318"/>
        <v/>
      </c>
    </row>
    <row r="6617" spans="15:18" x14ac:dyDescent="0.2">
      <c r="O6617" s="134" t="str">
        <f t="shared" si="317"/>
        <v/>
      </c>
      <c r="P6617" s="91" t="str">
        <f t="shared" si="319"/>
        <v/>
      </c>
      <c r="R6617" s="91" t="str">
        <f t="shared" si="318"/>
        <v/>
      </c>
    </row>
    <row r="6618" spans="15:18" x14ac:dyDescent="0.2">
      <c r="O6618" s="134" t="str">
        <f t="shared" si="317"/>
        <v/>
      </c>
      <c r="P6618" s="91" t="str">
        <f t="shared" si="319"/>
        <v/>
      </c>
      <c r="R6618" s="91" t="str">
        <f t="shared" si="318"/>
        <v/>
      </c>
    </row>
    <row r="6619" spans="15:18" x14ac:dyDescent="0.2">
      <c r="O6619" s="134" t="str">
        <f t="shared" si="317"/>
        <v/>
      </c>
      <c r="P6619" s="91" t="str">
        <f t="shared" si="319"/>
        <v/>
      </c>
      <c r="R6619" s="91" t="str">
        <f t="shared" si="318"/>
        <v/>
      </c>
    </row>
    <row r="6620" spans="15:18" x14ac:dyDescent="0.2">
      <c r="O6620" s="134" t="str">
        <f t="shared" si="317"/>
        <v/>
      </c>
      <c r="P6620" s="91" t="str">
        <f t="shared" si="319"/>
        <v/>
      </c>
      <c r="R6620" s="91" t="str">
        <f t="shared" si="318"/>
        <v/>
      </c>
    </row>
    <row r="6621" spans="15:18" x14ac:dyDescent="0.2">
      <c r="O6621" s="134" t="str">
        <f t="shared" si="317"/>
        <v/>
      </c>
      <c r="P6621" s="91" t="str">
        <f t="shared" si="319"/>
        <v/>
      </c>
      <c r="R6621" s="91" t="str">
        <f t="shared" si="318"/>
        <v/>
      </c>
    </row>
    <row r="6622" spans="15:18" x14ac:dyDescent="0.2">
      <c r="O6622" s="134" t="str">
        <f t="shared" si="317"/>
        <v/>
      </c>
      <c r="P6622" s="91" t="str">
        <f t="shared" si="319"/>
        <v/>
      </c>
      <c r="R6622" s="91" t="str">
        <f t="shared" si="318"/>
        <v/>
      </c>
    </row>
    <row r="6623" spans="15:18" x14ac:dyDescent="0.2">
      <c r="O6623" s="134" t="str">
        <f t="shared" si="317"/>
        <v/>
      </c>
      <c r="P6623" s="91" t="str">
        <f t="shared" si="319"/>
        <v/>
      </c>
      <c r="R6623" s="91" t="str">
        <f t="shared" si="318"/>
        <v/>
      </c>
    </row>
    <row r="6624" spans="15:18" x14ac:dyDescent="0.2">
      <c r="O6624" s="134" t="str">
        <f t="shared" si="317"/>
        <v/>
      </c>
      <c r="P6624" s="91" t="str">
        <f t="shared" si="319"/>
        <v/>
      </c>
      <c r="R6624" s="91" t="str">
        <f t="shared" si="318"/>
        <v/>
      </c>
    </row>
    <row r="6625" spans="15:18" x14ac:dyDescent="0.2">
      <c r="O6625" s="134" t="str">
        <f t="shared" si="317"/>
        <v/>
      </c>
      <c r="P6625" s="91" t="str">
        <f t="shared" si="319"/>
        <v/>
      </c>
      <c r="R6625" s="91" t="str">
        <f t="shared" si="318"/>
        <v/>
      </c>
    </row>
    <row r="6626" spans="15:18" x14ac:dyDescent="0.2">
      <c r="O6626" s="134" t="str">
        <f t="shared" si="317"/>
        <v/>
      </c>
      <c r="P6626" s="91" t="str">
        <f t="shared" si="319"/>
        <v/>
      </c>
      <c r="R6626" s="91" t="str">
        <f t="shared" si="318"/>
        <v/>
      </c>
    </row>
    <row r="6627" spans="15:18" x14ac:dyDescent="0.2">
      <c r="O6627" s="134" t="str">
        <f t="shared" si="317"/>
        <v/>
      </c>
      <c r="P6627" s="91" t="str">
        <f t="shared" si="319"/>
        <v/>
      </c>
      <c r="R6627" s="91" t="str">
        <f t="shared" si="318"/>
        <v/>
      </c>
    </row>
    <row r="6628" spans="15:18" x14ac:dyDescent="0.2">
      <c r="O6628" s="134" t="str">
        <f t="shared" si="317"/>
        <v/>
      </c>
      <c r="P6628" s="91" t="str">
        <f t="shared" si="319"/>
        <v/>
      </c>
      <c r="R6628" s="91" t="str">
        <f t="shared" si="318"/>
        <v/>
      </c>
    </row>
    <row r="6629" spans="15:18" x14ac:dyDescent="0.2">
      <c r="O6629" s="134" t="str">
        <f t="shared" si="317"/>
        <v/>
      </c>
      <c r="P6629" s="91" t="str">
        <f t="shared" si="319"/>
        <v/>
      </c>
      <c r="R6629" s="91" t="str">
        <f t="shared" si="318"/>
        <v/>
      </c>
    </row>
    <row r="6630" spans="15:18" x14ac:dyDescent="0.2">
      <c r="O6630" s="134" t="str">
        <f t="shared" si="317"/>
        <v/>
      </c>
      <c r="P6630" s="91" t="str">
        <f t="shared" si="319"/>
        <v/>
      </c>
      <c r="R6630" s="91" t="str">
        <f t="shared" si="318"/>
        <v/>
      </c>
    </row>
    <row r="6631" spans="15:18" x14ac:dyDescent="0.2">
      <c r="O6631" s="134" t="str">
        <f t="shared" si="317"/>
        <v/>
      </c>
      <c r="P6631" s="91" t="str">
        <f t="shared" si="319"/>
        <v/>
      </c>
      <c r="R6631" s="91" t="str">
        <f t="shared" si="318"/>
        <v/>
      </c>
    </row>
    <row r="6632" spans="15:18" x14ac:dyDescent="0.2">
      <c r="O6632" s="134" t="str">
        <f t="shared" si="317"/>
        <v/>
      </c>
      <c r="P6632" s="91" t="str">
        <f t="shared" si="319"/>
        <v/>
      </c>
      <c r="R6632" s="91" t="str">
        <f t="shared" si="318"/>
        <v/>
      </c>
    </row>
    <row r="6633" spans="15:18" x14ac:dyDescent="0.2">
      <c r="O6633" s="134" t="str">
        <f t="shared" si="317"/>
        <v/>
      </c>
      <c r="P6633" s="91" t="str">
        <f t="shared" si="319"/>
        <v/>
      </c>
      <c r="R6633" s="91" t="str">
        <f t="shared" si="318"/>
        <v/>
      </c>
    </row>
    <row r="6634" spans="15:18" x14ac:dyDescent="0.2">
      <c r="O6634" s="134" t="str">
        <f t="shared" si="317"/>
        <v/>
      </c>
      <c r="P6634" s="91" t="str">
        <f t="shared" si="319"/>
        <v/>
      </c>
      <c r="R6634" s="91" t="str">
        <f t="shared" si="318"/>
        <v/>
      </c>
    </row>
    <row r="6635" spans="15:18" x14ac:dyDescent="0.2">
      <c r="O6635" s="134" t="str">
        <f t="shared" si="317"/>
        <v/>
      </c>
      <c r="P6635" s="91" t="str">
        <f t="shared" si="319"/>
        <v/>
      </c>
      <c r="R6635" s="91" t="str">
        <f t="shared" si="318"/>
        <v/>
      </c>
    </row>
    <row r="6636" spans="15:18" x14ac:dyDescent="0.2">
      <c r="O6636" s="134" t="str">
        <f t="shared" si="317"/>
        <v/>
      </c>
      <c r="P6636" s="91" t="str">
        <f t="shared" si="319"/>
        <v/>
      </c>
      <c r="R6636" s="91" t="str">
        <f t="shared" si="318"/>
        <v/>
      </c>
    </row>
    <row r="6637" spans="15:18" x14ac:dyDescent="0.2">
      <c r="O6637" s="134" t="str">
        <f t="shared" si="317"/>
        <v/>
      </c>
      <c r="P6637" s="91" t="str">
        <f t="shared" si="319"/>
        <v/>
      </c>
      <c r="R6637" s="91" t="str">
        <f t="shared" si="318"/>
        <v/>
      </c>
    </row>
    <row r="6638" spans="15:18" x14ac:dyDescent="0.2">
      <c r="O6638" s="134" t="str">
        <f t="shared" si="317"/>
        <v/>
      </c>
      <c r="P6638" s="91" t="str">
        <f t="shared" si="319"/>
        <v/>
      </c>
      <c r="R6638" s="91" t="str">
        <f t="shared" si="318"/>
        <v/>
      </c>
    </row>
    <row r="6639" spans="15:18" x14ac:dyDescent="0.2">
      <c r="O6639" s="134" t="str">
        <f t="shared" si="317"/>
        <v/>
      </c>
      <c r="P6639" s="91" t="str">
        <f t="shared" si="319"/>
        <v/>
      </c>
      <c r="R6639" s="91" t="str">
        <f t="shared" si="318"/>
        <v/>
      </c>
    </row>
    <row r="6640" spans="15:18" x14ac:dyDescent="0.2">
      <c r="O6640" s="134" t="str">
        <f t="shared" si="317"/>
        <v/>
      </c>
      <c r="P6640" s="91" t="str">
        <f t="shared" si="319"/>
        <v/>
      </c>
      <c r="R6640" s="91" t="str">
        <f t="shared" si="318"/>
        <v/>
      </c>
    </row>
    <row r="6641" spans="15:18" x14ac:dyDescent="0.2">
      <c r="O6641" s="134" t="str">
        <f t="shared" si="317"/>
        <v/>
      </c>
      <c r="P6641" s="91" t="str">
        <f t="shared" si="319"/>
        <v/>
      </c>
      <c r="R6641" s="91" t="str">
        <f t="shared" si="318"/>
        <v/>
      </c>
    </row>
    <row r="6642" spans="15:18" x14ac:dyDescent="0.2">
      <c r="O6642" s="134" t="str">
        <f t="shared" si="317"/>
        <v/>
      </c>
      <c r="P6642" s="91" t="str">
        <f t="shared" si="319"/>
        <v/>
      </c>
      <c r="R6642" s="91" t="str">
        <f t="shared" si="318"/>
        <v/>
      </c>
    </row>
    <row r="6643" spans="15:18" x14ac:dyDescent="0.2">
      <c r="O6643" s="134" t="str">
        <f t="shared" si="317"/>
        <v/>
      </c>
      <c r="P6643" s="91" t="str">
        <f t="shared" si="319"/>
        <v/>
      </c>
      <c r="R6643" s="91" t="str">
        <f t="shared" si="318"/>
        <v/>
      </c>
    </row>
    <row r="6644" spans="15:18" x14ac:dyDescent="0.2">
      <c r="O6644" s="134" t="str">
        <f t="shared" si="317"/>
        <v/>
      </c>
      <c r="P6644" s="91" t="str">
        <f t="shared" si="319"/>
        <v/>
      </c>
      <c r="R6644" s="91" t="str">
        <f t="shared" si="318"/>
        <v/>
      </c>
    </row>
    <row r="6645" spans="15:18" x14ac:dyDescent="0.2">
      <c r="O6645" s="134" t="str">
        <f t="shared" si="317"/>
        <v/>
      </c>
      <c r="P6645" s="91" t="str">
        <f t="shared" si="319"/>
        <v/>
      </c>
      <c r="R6645" s="91" t="str">
        <f t="shared" si="318"/>
        <v/>
      </c>
    </row>
    <row r="6646" spans="15:18" x14ac:dyDescent="0.2">
      <c r="O6646" s="134" t="str">
        <f t="shared" si="317"/>
        <v/>
      </c>
      <c r="P6646" s="91" t="str">
        <f t="shared" si="319"/>
        <v/>
      </c>
      <c r="R6646" s="91" t="str">
        <f t="shared" si="318"/>
        <v/>
      </c>
    </row>
    <row r="6647" spans="15:18" x14ac:dyDescent="0.2">
      <c r="O6647" s="134" t="str">
        <f t="shared" si="317"/>
        <v/>
      </c>
      <c r="P6647" s="91" t="str">
        <f t="shared" si="319"/>
        <v/>
      </c>
      <c r="R6647" s="91" t="str">
        <f t="shared" si="318"/>
        <v/>
      </c>
    </row>
    <row r="6648" spans="15:18" x14ac:dyDescent="0.2">
      <c r="O6648" s="134" t="str">
        <f t="shared" si="317"/>
        <v/>
      </c>
      <c r="P6648" s="91" t="str">
        <f t="shared" si="319"/>
        <v/>
      </c>
      <c r="R6648" s="91" t="str">
        <f t="shared" si="318"/>
        <v/>
      </c>
    </row>
    <row r="6649" spans="15:18" x14ac:dyDescent="0.2">
      <c r="O6649" s="134" t="str">
        <f t="shared" si="317"/>
        <v/>
      </c>
      <c r="P6649" s="91" t="str">
        <f t="shared" si="319"/>
        <v/>
      </c>
      <c r="R6649" s="91" t="str">
        <f t="shared" si="318"/>
        <v/>
      </c>
    </row>
    <row r="6650" spans="15:18" x14ac:dyDescent="0.2">
      <c r="O6650" s="134" t="str">
        <f t="shared" si="317"/>
        <v/>
      </c>
      <c r="P6650" s="91" t="str">
        <f t="shared" si="319"/>
        <v/>
      </c>
      <c r="R6650" s="91" t="str">
        <f t="shared" si="318"/>
        <v/>
      </c>
    </row>
    <row r="6651" spans="15:18" x14ac:dyDescent="0.2">
      <c r="O6651" s="134" t="str">
        <f t="shared" si="317"/>
        <v/>
      </c>
      <c r="P6651" s="91" t="str">
        <f t="shared" si="319"/>
        <v/>
      </c>
      <c r="R6651" s="91" t="str">
        <f t="shared" si="318"/>
        <v/>
      </c>
    </row>
    <row r="6652" spans="15:18" x14ac:dyDescent="0.2">
      <c r="O6652" s="134" t="str">
        <f t="shared" si="317"/>
        <v/>
      </c>
      <c r="P6652" s="91" t="str">
        <f t="shared" si="319"/>
        <v/>
      </c>
      <c r="R6652" s="91" t="str">
        <f t="shared" si="318"/>
        <v/>
      </c>
    </row>
    <row r="6653" spans="15:18" x14ac:dyDescent="0.2">
      <c r="O6653" s="134" t="str">
        <f t="shared" si="317"/>
        <v/>
      </c>
      <c r="P6653" s="91" t="str">
        <f t="shared" si="319"/>
        <v/>
      </c>
      <c r="R6653" s="91" t="str">
        <f t="shared" si="318"/>
        <v/>
      </c>
    </row>
    <row r="6654" spans="15:18" x14ac:dyDescent="0.2">
      <c r="O6654" s="134" t="str">
        <f t="shared" si="317"/>
        <v/>
      </c>
      <c r="P6654" s="91" t="str">
        <f t="shared" si="319"/>
        <v/>
      </c>
      <c r="R6654" s="91" t="str">
        <f t="shared" si="318"/>
        <v/>
      </c>
    </row>
    <row r="6655" spans="15:18" x14ac:dyDescent="0.2">
      <c r="O6655" s="134" t="str">
        <f t="shared" si="317"/>
        <v/>
      </c>
      <c r="P6655" s="91" t="str">
        <f t="shared" si="319"/>
        <v/>
      </c>
      <c r="R6655" s="91" t="str">
        <f t="shared" si="318"/>
        <v/>
      </c>
    </row>
    <row r="6656" spans="15:18" x14ac:dyDescent="0.2">
      <c r="O6656" s="134" t="str">
        <f t="shared" si="317"/>
        <v/>
      </c>
      <c r="P6656" s="91" t="str">
        <f t="shared" si="319"/>
        <v/>
      </c>
      <c r="R6656" s="91" t="str">
        <f t="shared" si="318"/>
        <v/>
      </c>
    </row>
    <row r="6657" spans="15:18" x14ac:dyDescent="0.2">
      <c r="O6657" s="134" t="str">
        <f t="shared" si="317"/>
        <v/>
      </c>
      <c r="P6657" s="91" t="str">
        <f t="shared" si="319"/>
        <v/>
      </c>
      <c r="R6657" s="91" t="str">
        <f t="shared" si="318"/>
        <v/>
      </c>
    </row>
    <row r="6658" spans="15:18" x14ac:dyDescent="0.2">
      <c r="O6658" s="134" t="str">
        <f t="shared" si="317"/>
        <v/>
      </c>
      <c r="P6658" s="91" t="str">
        <f t="shared" si="319"/>
        <v/>
      </c>
      <c r="R6658" s="91" t="str">
        <f t="shared" si="318"/>
        <v/>
      </c>
    </row>
    <row r="6659" spans="15:18" x14ac:dyDescent="0.2">
      <c r="O6659" s="134" t="str">
        <f t="shared" ref="O6659:O6722" si="320">IF(A6659="","",1)</f>
        <v/>
      </c>
      <c r="P6659" s="91" t="str">
        <f t="shared" si="319"/>
        <v/>
      </c>
      <c r="R6659" s="91" t="str">
        <f t="shared" ref="R6659:R6722" si="321">IF(S6659="AGENT",2,"")&amp;IF(S6659="CLIENT",1,"")</f>
        <v/>
      </c>
    </row>
    <row r="6660" spans="15:18" x14ac:dyDescent="0.2">
      <c r="O6660" s="134" t="str">
        <f t="shared" si="320"/>
        <v/>
      </c>
      <c r="P6660" s="91" t="str">
        <f t="shared" ref="P6660:P6723" si="322">IF(OR(L6660="TROP CHER ALL IN", L6660="TROP CHER FOB", L6660="TROP CHER FRET", L6660="REP HORS DELAIS", L6660="PDT NON ADAPTE", L6660="CDE ANNULEE", L6660="AUTRE"),1, "")</f>
        <v/>
      </c>
      <c r="R6660" s="91" t="str">
        <f t="shared" si="321"/>
        <v/>
      </c>
    </row>
    <row r="6661" spans="15:18" x14ac:dyDescent="0.2">
      <c r="O6661" s="134" t="str">
        <f t="shared" si="320"/>
        <v/>
      </c>
      <c r="P6661" s="91" t="str">
        <f t="shared" si="322"/>
        <v/>
      </c>
      <c r="R6661" s="91" t="str">
        <f t="shared" si="321"/>
        <v/>
      </c>
    </row>
    <row r="6662" spans="15:18" x14ac:dyDescent="0.2">
      <c r="O6662" s="134" t="str">
        <f t="shared" si="320"/>
        <v/>
      </c>
      <c r="P6662" s="91" t="str">
        <f t="shared" si="322"/>
        <v/>
      </c>
      <c r="R6662" s="91" t="str">
        <f t="shared" si="321"/>
        <v/>
      </c>
    </row>
    <row r="6663" spans="15:18" x14ac:dyDescent="0.2">
      <c r="O6663" s="134" t="str">
        <f t="shared" si="320"/>
        <v/>
      </c>
      <c r="P6663" s="91" t="str">
        <f t="shared" si="322"/>
        <v/>
      </c>
      <c r="R6663" s="91" t="str">
        <f t="shared" si="321"/>
        <v/>
      </c>
    </row>
    <row r="6664" spans="15:18" x14ac:dyDescent="0.2">
      <c r="O6664" s="134" t="str">
        <f t="shared" si="320"/>
        <v/>
      </c>
      <c r="P6664" s="91" t="str">
        <f t="shared" si="322"/>
        <v/>
      </c>
      <c r="R6664" s="91" t="str">
        <f t="shared" si="321"/>
        <v/>
      </c>
    </row>
    <row r="6665" spans="15:18" x14ac:dyDescent="0.2">
      <c r="O6665" s="134" t="str">
        <f t="shared" si="320"/>
        <v/>
      </c>
      <c r="P6665" s="91" t="str">
        <f t="shared" si="322"/>
        <v/>
      </c>
      <c r="R6665" s="91" t="str">
        <f t="shared" si="321"/>
        <v/>
      </c>
    </row>
    <row r="6666" spans="15:18" x14ac:dyDescent="0.2">
      <c r="O6666" s="134" t="str">
        <f t="shared" si="320"/>
        <v/>
      </c>
      <c r="P6666" s="91" t="str">
        <f t="shared" si="322"/>
        <v/>
      </c>
      <c r="R6666" s="91" t="str">
        <f t="shared" si="321"/>
        <v/>
      </c>
    </row>
    <row r="6667" spans="15:18" x14ac:dyDescent="0.2">
      <c r="O6667" s="134" t="str">
        <f t="shared" si="320"/>
        <v/>
      </c>
      <c r="P6667" s="91" t="str">
        <f t="shared" si="322"/>
        <v/>
      </c>
      <c r="R6667" s="91" t="str">
        <f t="shared" si="321"/>
        <v/>
      </c>
    </row>
    <row r="6668" spans="15:18" x14ac:dyDescent="0.2">
      <c r="O6668" s="134" t="str">
        <f t="shared" si="320"/>
        <v/>
      </c>
      <c r="P6668" s="91" t="str">
        <f t="shared" si="322"/>
        <v/>
      </c>
      <c r="R6668" s="91" t="str">
        <f t="shared" si="321"/>
        <v/>
      </c>
    </row>
    <row r="6669" spans="15:18" x14ac:dyDescent="0.2">
      <c r="O6669" s="134" t="str">
        <f t="shared" si="320"/>
        <v/>
      </c>
      <c r="P6669" s="91" t="str">
        <f t="shared" si="322"/>
        <v/>
      </c>
      <c r="R6669" s="91" t="str">
        <f t="shared" si="321"/>
        <v/>
      </c>
    </row>
    <row r="6670" spans="15:18" x14ac:dyDescent="0.2">
      <c r="O6670" s="134" t="str">
        <f t="shared" si="320"/>
        <v/>
      </c>
      <c r="P6670" s="91" t="str">
        <f t="shared" si="322"/>
        <v/>
      </c>
      <c r="R6670" s="91" t="str">
        <f t="shared" si="321"/>
        <v/>
      </c>
    </row>
    <row r="6671" spans="15:18" x14ac:dyDescent="0.2">
      <c r="O6671" s="134" t="str">
        <f t="shared" si="320"/>
        <v/>
      </c>
      <c r="P6671" s="91" t="str">
        <f t="shared" si="322"/>
        <v/>
      </c>
      <c r="R6671" s="91" t="str">
        <f t="shared" si="321"/>
        <v/>
      </c>
    </row>
    <row r="6672" spans="15:18" x14ac:dyDescent="0.2">
      <c r="O6672" s="134" t="str">
        <f t="shared" si="320"/>
        <v/>
      </c>
      <c r="P6672" s="91" t="str">
        <f t="shared" si="322"/>
        <v/>
      </c>
      <c r="R6672" s="91" t="str">
        <f t="shared" si="321"/>
        <v/>
      </c>
    </row>
    <row r="6673" spans="15:18" x14ac:dyDescent="0.2">
      <c r="O6673" s="134" t="str">
        <f t="shared" si="320"/>
        <v/>
      </c>
      <c r="P6673" s="91" t="str">
        <f t="shared" si="322"/>
        <v/>
      </c>
      <c r="R6673" s="91" t="str">
        <f t="shared" si="321"/>
        <v/>
      </c>
    </row>
    <row r="6674" spans="15:18" x14ac:dyDescent="0.2">
      <c r="O6674" s="134" t="str">
        <f t="shared" si="320"/>
        <v/>
      </c>
      <c r="P6674" s="91" t="str">
        <f t="shared" si="322"/>
        <v/>
      </c>
      <c r="R6674" s="91" t="str">
        <f t="shared" si="321"/>
        <v/>
      </c>
    </row>
    <row r="6675" spans="15:18" x14ac:dyDescent="0.2">
      <c r="O6675" s="134" t="str">
        <f t="shared" si="320"/>
        <v/>
      </c>
      <c r="P6675" s="91" t="str">
        <f t="shared" si="322"/>
        <v/>
      </c>
      <c r="R6675" s="91" t="str">
        <f t="shared" si="321"/>
        <v/>
      </c>
    </row>
    <row r="6676" spans="15:18" x14ac:dyDescent="0.2">
      <c r="O6676" s="134" t="str">
        <f t="shared" si="320"/>
        <v/>
      </c>
      <c r="P6676" s="91" t="str">
        <f t="shared" si="322"/>
        <v/>
      </c>
      <c r="R6676" s="91" t="str">
        <f t="shared" si="321"/>
        <v/>
      </c>
    </row>
    <row r="6677" spans="15:18" x14ac:dyDescent="0.2">
      <c r="O6677" s="134" t="str">
        <f t="shared" si="320"/>
        <v/>
      </c>
      <c r="P6677" s="91" t="str">
        <f t="shared" si="322"/>
        <v/>
      </c>
      <c r="R6677" s="91" t="str">
        <f t="shared" si="321"/>
        <v/>
      </c>
    </row>
    <row r="6678" spans="15:18" x14ac:dyDescent="0.2">
      <c r="O6678" s="134" t="str">
        <f t="shared" si="320"/>
        <v/>
      </c>
      <c r="P6678" s="91" t="str">
        <f t="shared" si="322"/>
        <v/>
      </c>
      <c r="R6678" s="91" t="str">
        <f t="shared" si="321"/>
        <v/>
      </c>
    </row>
    <row r="6679" spans="15:18" x14ac:dyDescent="0.2">
      <c r="O6679" s="134" t="str">
        <f t="shared" si="320"/>
        <v/>
      </c>
      <c r="P6679" s="91" t="str">
        <f t="shared" si="322"/>
        <v/>
      </c>
      <c r="R6679" s="91" t="str">
        <f t="shared" si="321"/>
        <v/>
      </c>
    </row>
    <row r="6680" spans="15:18" x14ac:dyDescent="0.2">
      <c r="O6680" s="134" t="str">
        <f t="shared" si="320"/>
        <v/>
      </c>
      <c r="P6680" s="91" t="str">
        <f t="shared" si="322"/>
        <v/>
      </c>
      <c r="R6680" s="91" t="str">
        <f t="shared" si="321"/>
        <v/>
      </c>
    </row>
    <row r="6681" spans="15:18" x14ac:dyDescent="0.2">
      <c r="O6681" s="134" t="str">
        <f t="shared" si="320"/>
        <v/>
      </c>
      <c r="P6681" s="91" t="str">
        <f t="shared" si="322"/>
        <v/>
      </c>
      <c r="R6681" s="91" t="str">
        <f t="shared" si="321"/>
        <v/>
      </c>
    </row>
    <row r="6682" spans="15:18" x14ac:dyDescent="0.2">
      <c r="O6682" s="134" t="str">
        <f t="shared" si="320"/>
        <v/>
      </c>
      <c r="P6682" s="91" t="str">
        <f t="shared" si="322"/>
        <v/>
      </c>
      <c r="R6682" s="91" t="str">
        <f t="shared" si="321"/>
        <v/>
      </c>
    </row>
    <row r="6683" spans="15:18" x14ac:dyDescent="0.2">
      <c r="O6683" s="134" t="str">
        <f t="shared" si="320"/>
        <v/>
      </c>
      <c r="P6683" s="91" t="str">
        <f t="shared" si="322"/>
        <v/>
      </c>
      <c r="R6683" s="91" t="str">
        <f t="shared" si="321"/>
        <v/>
      </c>
    </row>
    <row r="6684" spans="15:18" x14ac:dyDescent="0.2">
      <c r="O6684" s="134" t="str">
        <f t="shared" si="320"/>
        <v/>
      </c>
      <c r="P6684" s="91" t="str">
        <f t="shared" si="322"/>
        <v/>
      </c>
      <c r="R6684" s="91" t="str">
        <f t="shared" si="321"/>
        <v/>
      </c>
    </row>
    <row r="6685" spans="15:18" x14ac:dyDescent="0.2">
      <c r="O6685" s="134" t="str">
        <f t="shared" si="320"/>
        <v/>
      </c>
      <c r="P6685" s="91" t="str">
        <f t="shared" si="322"/>
        <v/>
      </c>
      <c r="R6685" s="91" t="str">
        <f t="shared" si="321"/>
        <v/>
      </c>
    </row>
    <row r="6686" spans="15:18" x14ac:dyDescent="0.2">
      <c r="O6686" s="134" t="str">
        <f t="shared" si="320"/>
        <v/>
      </c>
      <c r="P6686" s="91" t="str">
        <f t="shared" si="322"/>
        <v/>
      </c>
      <c r="R6686" s="91" t="str">
        <f t="shared" si="321"/>
        <v/>
      </c>
    </row>
    <row r="6687" spans="15:18" x14ac:dyDescent="0.2">
      <c r="O6687" s="134" t="str">
        <f t="shared" si="320"/>
        <v/>
      </c>
      <c r="P6687" s="91" t="str">
        <f t="shared" si="322"/>
        <v/>
      </c>
      <c r="R6687" s="91" t="str">
        <f t="shared" si="321"/>
        <v/>
      </c>
    </row>
    <row r="6688" spans="15:18" x14ac:dyDescent="0.2">
      <c r="O6688" s="134" t="str">
        <f t="shared" si="320"/>
        <v/>
      </c>
      <c r="P6688" s="91" t="str">
        <f t="shared" si="322"/>
        <v/>
      </c>
      <c r="R6688" s="91" t="str">
        <f t="shared" si="321"/>
        <v/>
      </c>
    </row>
    <row r="6689" spans="15:18" x14ac:dyDescent="0.2">
      <c r="O6689" s="134" t="str">
        <f t="shared" si="320"/>
        <v/>
      </c>
      <c r="P6689" s="91" t="str">
        <f t="shared" si="322"/>
        <v/>
      </c>
      <c r="R6689" s="91" t="str">
        <f t="shared" si="321"/>
        <v/>
      </c>
    </row>
    <row r="6690" spans="15:18" x14ac:dyDescent="0.2">
      <c r="O6690" s="134" t="str">
        <f t="shared" si="320"/>
        <v/>
      </c>
      <c r="P6690" s="91" t="str">
        <f t="shared" si="322"/>
        <v/>
      </c>
      <c r="R6690" s="91" t="str">
        <f t="shared" si="321"/>
        <v/>
      </c>
    </row>
    <row r="6691" spans="15:18" x14ac:dyDescent="0.2">
      <c r="O6691" s="134" t="str">
        <f t="shared" si="320"/>
        <v/>
      </c>
      <c r="P6691" s="91" t="str">
        <f t="shared" si="322"/>
        <v/>
      </c>
      <c r="R6691" s="91" t="str">
        <f t="shared" si="321"/>
        <v/>
      </c>
    </row>
    <row r="6692" spans="15:18" x14ac:dyDescent="0.2">
      <c r="O6692" s="134" t="str">
        <f t="shared" si="320"/>
        <v/>
      </c>
      <c r="P6692" s="91" t="str">
        <f t="shared" si="322"/>
        <v/>
      </c>
      <c r="R6692" s="91" t="str">
        <f t="shared" si="321"/>
        <v/>
      </c>
    </row>
    <row r="6693" spans="15:18" x14ac:dyDescent="0.2">
      <c r="O6693" s="134" t="str">
        <f t="shared" si="320"/>
        <v/>
      </c>
      <c r="P6693" s="91" t="str">
        <f t="shared" si="322"/>
        <v/>
      </c>
      <c r="R6693" s="91" t="str">
        <f t="shared" si="321"/>
        <v/>
      </c>
    </row>
    <row r="6694" spans="15:18" x14ac:dyDescent="0.2">
      <c r="O6694" s="134" t="str">
        <f t="shared" si="320"/>
        <v/>
      </c>
      <c r="P6694" s="91" t="str">
        <f t="shared" si="322"/>
        <v/>
      </c>
      <c r="R6694" s="91" t="str">
        <f t="shared" si="321"/>
        <v/>
      </c>
    </row>
    <row r="6695" spans="15:18" x14ac:dyDescent="0.2">
      <c r="O6695" s="134" t="str">
        <f t="shared" si="320"/>
        <v/>
      </c>
      <c r="P6695" s="91" t="str">
        <f t="shared" si="322"/>
        <v/>
      </c>
      <c r="R6695" s="91" t="str">
        <f t="shared" si="321"/>
        <v/>
      </c>
    </row>
    <row r="6696" spans="15:18" x14ac:dyDescent="0.2">
      <c r="O6696" s="134" t="str">
        <f t="shared" si="320"/>
        <v/>
      </c>
      <c r="P6696" s="91" t="str">
        <f t="shared" si="322"/>
        <v/>
      </c>
      <c r="R6696" s="91" t="str">
        <f t="shared" si="321"/>
        <v/>
      </c>
    </row>
    <row r="6697" spans="15:18" x14ac:dyDescent="0.2">
      <c r="O6697" s="134" t="str">
        <f t="shared" si="320"/>
        <v/>
      </c>
      <c r="P6697" s="91" t="str">
        <f t="shared" si="322"/>
        <v/>
      </c>
      <c r="R6697" s="91" t="str">
        <f t="shared" si="321"/>
        <v/>
      </c>
    </row>
    <row r="6698" spans="15:18" x14ac:dyDescent="0.2">
      <c r="O6698" s="134" t="str">
        <f t="shared" si="320"/>
        <v/>
      </c>
      <c r="P6698" s="91" t="str">
        <f t="shared" si="322"/>
        <v/>
      </c>
      <c r="R6698" s="91" t="str">
        <f t="shared" si="321"/>
        <v/>
      </c>
    </row>
    <row r="6699" spans="15:18" x14ac:dyDescent="0.2">
      <c r="O6699" s="134" t="str">
        <f t="shared" si="320"/>
        <v/>
      </c>
      <c r="P6699" s="91" t="str">
        <f t="shared" si="322"/>
        <v/>
      </c>
      <c r="R6699" s="91" t="str">
        <f t="shared" si="321"/>
        <v/>
      </c>
    </row>
    <row r="6700" spans="15:18" x14ac:dyDescent="0.2">
      <c r="O6700" s="134" t="str">
        <f t="shared" si="320"/>
        <v/>
      </c>
      <c r="P6700" s="91" t="str">
        <f t="shared" si="322"/>
        <v/>
      </c>
      <c r="R6700" s="91" t="str">
        <f t="shared" si="321"/>
        <v/>
      </c>
    </row>
    <row r="6701" spans="15:18" x14ac:dyDescent="0.2">
      <c r="O6701" s="134" t="str">
        <f t="shared" si="320"/>
        <v/>
      </c>
      <c r="P6701" s="91" t="str">
        <f t="shared" si="322"/>
        <v/>
      </c>
      <c r="R6701" s="91" t="str">
        <f t="shared" si="321"/>
        <v/>
      </c>
    </row>
    <row r="6702" spans="15:18" x14ac:dyDescent="0.2">
      <c r="O6702" s="134" t="str">
        <f t="shared" si="320"/>
        <v/>
      </c>
      <c r="P6702" s="91" t="str">
        <f t="shared" si="322"/>
        <v/>
      </c>
      <c r="R6702" s="91" t="str">
        <f t="shared" si="321"/>
        <v/>
      </c>
    </row>
    <row r="6703" spans="15:18" x14ac:dyDescent="0.2">
      <c r="O6703" s="134" t="str">
        <f t="shared" si="320"/>
        <v/>
      </c>
      <c r="P6703" s="91" t="str">
        <f t="shared" si="322"/>
        <v/>
      </c>
      <c r="R6703" s="91" t="str">
        <f t="shared" si="321"/>
        <v/>
      </c>
    </row>
    <row r="6704" spans="15:18" x14ac:dyDescent="0.2">
      <c r="O6704" s="134" t="str">
        <f t="shared" si="320"/>
        <v/>
      </c>
      <c r="P6704" s="91" t="str">
        <f t="shared" si="322"/>
        <v/>
      </c>
      <c r="R6704" s="91" t="str">
        <f t="shared" si="321"/>
        <v/>
      </c>
    </row>
    <row r="6705" spans="15:18" x14ac:dyDescent="0.2">
      <c r="O6705" s="134" t="str">
        <f t="shared" si="320"/>
        <v/>
      </c>
      <c r="P6705" s="91" t="str">
        <f t="shared" si="322"/>
        <v/>
      </c>
      <c r="R6705" s="91" t="str">
        <f t="shared" si="321"/>
        <v/>
      </c>
    </row>
    <row r="6706" spans="15:18" x14ac:dyDescent="0.2">
      <c r="O6706" s="134" t="str">
        <f t="shared" si="320"/>
        <v/>
      </c>
      <c r="P6706" s="91" t="str">
        <f t="shared" si="322"/>
        <v/>
      </c>
      <c r="R6706" s="91" t="str">
        <f t="shared" si="321"/>
        <v/>
      </c>
    </row>
    <row r="6707" spans="15:18" x14ac:dyDescent="0.2">
      <c r="O6707" s="134" t="str">
        <f t="shared" si="320"/>
        <v/>
      </c>
      <c r="P6707" s="91" t="str">
        <f t="shared" si="322"/>
        <v/>
      </c>
      <c r="R6707" s="91" t="str">
        <f t="shared" si="321"/>
        <v/>
      </c>
    </row>
    <row r="6708" spans="15:18" x14ac:dyDescent="0.2">
      <c r="O6708" s="134" t="str">
        <f t="shared" si="320"/>
        <v/>
      </c>
      <c r="P6708" s="91" t="str">
        <f t="shared" si="322"/>
        <v/>
      </c>
      <c r="R6708" s="91" t="str">
        <f t="shared" si="321"/>
        <v/>
      </c>
    </row>
    <row r="6709" spans="15:18" x14ac:dyDescent="0.2">
      <c r="O6709" s="134" t="str">
        <f t="shared" si="320"/>
        <v/>
      </c>
      <c r="P6709" s="91" t="str">
        <f t="shared" si="322"/>
        <v/>
      </c>
      <c r="R6709" s="91" t="str">
        <f t="shared" si="321"/>
        <v/>
      </c>
    </row>
    <row r="6710" spans="15:18" x14ac:dyDescent="0.2">
      <c r="O6710" s="134" t="str">
        <f t="shared" si="320"/>
        <v/>
      </c>
      <c r="P6710" s="91" t="str">
        <f t="shared" si="322"/>
        <v/>
      </c>
      <c r="R6710" s="91" t="str">
        <f t="shared" si="321"/>
        <v/>
      </c>
    </row>
    <row r="6711" spans="15:18" x14ac:dyDescent="0.2">
      <c r="O6711" s="134" t="str">
        <f t="shared" si="320"/>
        <v/>
      </c>
      <c r="P6711" s="91" t="str">
        <f t="shared" si="322"/>
        <v/>
      </c>
      <c r="R6711" s="91" t="str">
        <f t="shared" si="321"/>
        <v/>
      </c>
    </row>
    <row r="6712" spans="15:18" x14ac:dyDescent="0.2">
      <c r="O6712" s="134" t="str">
        <f t="shared" si="320"/>
        <v/>
      </c>
      <c r="P6712" s="91" t="str">
        <f t="shared" si="322"/>
        <v/>
      </c>
      <c r="R6712" s="91" t="str">
        <f t="shared" si="321"/>
        <v/>
      </c>
    </row>
    <row r="6713" spans="15:18" x14ac:dyDescent="0.2">
      <c r="O6713" s="134" t="str">
        <f t="shared" si="320"/>
        <v/>
      </c>
      <c r="P6713" s="91" t="str">
        <f t="shared" si="322"/>
        <v/>
      </c>
      <c r="R6713" s="91" t="str">
        <f t="shared" si="321"/>
        <v/>
      </c>
    </row>
    <row r="6714" spans="15:18" x14ac:dyDescent="0.2">
      <c r="O6714" s="134" t="str">
        <f t="shared" si="320"/>
        <v/>
      </c>
      <c r="P6714" s="91" t="str">
        <f t="shared" si="322"/>
        <v/>
      </c>
      <c r="R6714" s="91" t="str">
        <f t="shared" si="321"/>
        <v/>
      </c>
    </row>
    <row r="6715" spans="15:18" x14ac:dyDescent="0.2">
      <c r="O6715" s="134" t="str">
        <f t="shared" si="320"/>
        <v/>
      </c>
      <c r="P6715" s="91" t="str">
        <f t="shared" si="322"/>
        <v/>
      </c>
      <c r="R6715" s="91" t="str">
        <f t="shared" si="321"/>
        <v/>
      </c>
    </row>
    <row r="6716" spans="15:18" x14ac:dyDescent="0.2">
      <c r="O6716" s="134" t="str">
        <f t="shared" si="320"/>
        <v/>
      </c>
      <c r="P6716" s="91" t="str">
        <f t="shared" si="322"/>
        <v/>
      </c>
      <c r="R6716" s="91" t="str">
        <f t="shared" si="321"/>
        <v/>
      </c>
    </row>
    <row r="6717" spans="15:18" x14ac:dyDescent="0.2">
      <c r="O6717" s="134" t="str">
        <f t="shared" si="320"/>
        <v/>
      </c>
      <c r="P6717" s="91" t="str">
        <f t="shared" si="322"/>
        <v/>
      </c>
      <c r="R6717" s="91" t="str">
        <f t="shared" si="321"/>
        <v/>
      </c>
    </row>
    <row r="6718" spans="15:18" x14ac:dyDescent="0.2">
      <c r="O6718" s="134" t="str">
        <f t="shared" si="320"/>
        <v/>
      </c>
      <c r="P6718" s="91" t="str">
        <f t="shared" si="322"/>
        <v/>
      </c>
      <c r="R6718" s="91" t="str">
        <f t="shared" si="321"/>
        <v/>
      </c>
    </row>
    <row r="6719" spans="15:18" x14ac:dyDescent="0.2">
      <c r="O6719" s="134" t="str">
        <f t="shared" si="320"/>
        <v/>
      </c>
      <c r="P6719" s="91" t="str">
        <f t="shared" si="322"/>
        <v/>
      </c>
      <c r="R6719" s="91" t="str">
        <f t="shared" si="321"/>
        <v/>
      </c>
    </row>
    <row r="6720" spans="15:18" x14ac:dyDescent="0.2">
      <c r="O6720" s="134" t="str">
        <f t="shared" si="320"/>
        <v/>
      </c>
      <c r="P6720" s="91" t="str">
        <f t="shared" si="322"/>
        <v/>
      </c>
      <c r="R6720" s="91" t="str">
        <f t="shared" si="321"/>
        <v/>
      </c>
    </row>
    <row r="6721" spans="15:18" x14ac:dyDescent="0.2">
      <c r="O6721" s="134" t="str">
        <f t="shared" si="320"/>
        <v/>
      </c>
      <c r="P6721" s="91" t="str">
        <f t="shared" si="322"/>
        <v/>
      </c>
      <c r="R6721" s="91" t="str">
        <f t="shared" si="321"/>
        <v/>
      </c>
    </row>
    <row r="6722" spans="15:18" x14ac:dyDescent="0.2">
      <c r="O6722" s="134" t="str">
        <f t="shared" si="320"/>
        <v/>
      </c>
      <c r="P6722" s="91" t="str">
        <f t="shared" si="322"/>
        <v/>
      </c>
      <c r="R6722" s="91" t="str">
        <f t="shared" si="321"/>
        <v/>
      </c>
    </row>
    <row r="6723" spans="15:18" x14ac:dyDescent="0.2">
      <c r="O6723" s="134" t="str">
        <f t="shared" ref="O6723:O6786" si="323">IF(A6723="","",1)</f>
        <v/>
      </c>
      <c r="P6723" s="91" t="str">
        <f t="shared" si="322"/>
        <v/>
      </c>
      <c r="R6723" s="91" t="str">
        <f t="shared" ref="R6723:R6786" si="324">IF(S6723="AGENT",2,"")&amp;IF(S6723="CLIENT",1,"")</f>
        <v/>
      </c>
    </row>
    <row r="6724" spans="15:18" x14ac:dyDescent="0.2">
      <c r="O6724" s="134" t="str">
        <f t="shared" si="323"/>
        <v/>
      </c>
      <c r="P6724" s="91" t="str">
        <f t="shared" ref="P6724:P6787" si="325">IF(OR(L6724="TROP CHER ALL IN", L6724="TROP CHER FOB", L6724="TROP CHER FRET", L6724="REP HORS DELAIS", L6724="PDT NON ADAPTE", L6724="CDE ANNULEE", L6724="AUTRE"),1, "")</f>
        <v/>
      </c>
      <c r="R6724" s="91" t="str">
        <f t="shared" si="324"/>
        <v/>
      </c>
    </row>
    <row r="6725" spans="15:18" x14ac:dyDescent="0.2">
      <c r="O6725" s="134" t="str">
        <f t="shared" si="323"/>
        <v/>
      </c>
      <c r="P6725" s="91" t="str">
        <f t="shared" si="325"/>
        <v/>
      </c>
      <c r="R6725" s="91" t="str">
        <f t="shared" si="324"/>
        <v/>
      </c>
    </row>
    <row r="6726" spans="15:18" x14ac:dyDescent="0.2">
      <c r="O6726" s="134" t="str">
        <f t="shared" si="323"/>
        <v/>
      </c>
      <c r="P6726" s="91" t="str">
        <f t="shared" si="325"/>
        <v/>
      </c>
      <c r="R6726" s="91" t="str">
        <f t="shared" si="324"/>
        <v/>
      </c>
    </row>
    <row r="6727" spans="15:18" x14ac:dyDescent="0.2">
      <c r="O6727" s="134" t="str">
        <f t="shared" si="323"/>
        <v/>
      </c>
      <c r="P6727" s="91" t="str">
        <f t="shared" si="325"/>
        <v/>
      </c>
      <c r="R6727" s="91" t="str">
        <f t="shared" si="324"/>
        <v/>
      </c>
    </row>
    <row r="6728" spans="15:18" x14ac:dyDescent="0.2">
      <c r="O6728" s="134" t="str">
        <f t="shared" si="323"/>
        <v/>
      </c>
      <c r="P6728" s="91" t="str">
        <f t="shared" si="325"/>
        <v/>
      </c>
      <c r="R6728" s="91" t="str">
        <f t="shared" si="324"/>
        <v/>
      </c>
    </row>
    <row r="6729" spans="15:18" x14ac:dyDescent="0.2">
      <c r="O6729" s="134" t="str">
        <f t="shared" si="323"/>
        <v/>
      </c>
      <c r="P6729" s="91" t="str">
        <f t="shared" si="325"/>
        <v/>
      </c>
      <c r="R6729" s="91" t="str">
        <f t="shared" si="324"/>
        <v/>
      </c>
    </row>
    <row r="6730" spans="15:18" x14ac:dyDescent="0.2">
      <c r="O6730" s="134" t="str">
        <f t="shared" si="323"/>
        <v/>
      </c>
      <c r="P6730" s="91" t="str">
        <f t="shared" si="325"/>
        <v/>
      </c>
      <c r="R6730" s="91" t="str">
        <f t="shared" si="324"/>
        <v/>
      </c>
    </row>
    <row r="6731" spans="15:18" x14ac:dyDescent="0.2">
      <c r="O6731" s="134" t="str">
        <f t="shared" si="323"/>
        <v/>
      </c>
      <c r="P6731" s="91" t="str">
        <f t="shared" si="325"/>
        <v/>
      </c>
      <c r="R6731" s="91" t="str">
        <f t="shared" si="324"/>
        <v/>
      </c>
    </row>
    <row r="6732" spans="15:18" x14ac:dyDescent="0.2">
      <c r="O6732" s="134" t="str">
        <f t="shared" si="323"/>
        <v/>
      </c>
      <c r="P6732" s="91" t="str">
        <f t="shared" si="325"/>
        <v/>
      </c>
      <c r="R6732" s="91" t="str">
        <f t="shared" si="324"/>
        <v/>
      </c>
    </row>
    <row r="6733" spans="15:18" x14ac:dyDescent="0.2">
      <c r="O6733" s="134" t="str">
        <f t="shared" si="323"/>
        <v/>
      </c>
      <c r="P6733" s="91" t="str">
        <f t="shared" si="325"/>
        <v/>
      </c>
      <c r="R6733" s="91" t="str">
        <f t="shared" si="324"/>
        <v/>
      </c>
    </row>
    <row r="6734" spans="15:18" x14ac:dyDescent="0.2">
      <c r="O6734" s="134" t="str">
        <f t="shared" si="323"/>
        <v/>
      </c>
      <c r="P6734" s="91" t="str">
        <f t="shared" si="325"/>
        <v/>
      </c>
      <c r="R6734" s="91" t="str">
        <f t="shared" si="324"/>
        <v/>
      </c>
    </row>
    <row r="6735" spans="15:18" x14ac:dyDescent="0.2">
      <c r="O6735" s="134" t="str">
        <f t="shared" si="323"/>
        <v/>
      </c>
      <c r="P6735" s="91" t="str">
        <f t="shared" si="325"/>
        <v/>
      </c>
      <c r="R6735" s="91" t="str">
        <f t="shared" si="324"/>
        <v/>
      </c>
    </row>
    <row r="6736" spans="15:18" x14ac:dyDescent="0.2">
      <c r="O6736" s="134" t="str">
        <f t="shared" si="323"/>
        <v/>
      </c>
      <c r="P6736" s="91" t="str">
        <f t="shared" si="325"/>
        <v/>
      </c>
      <c r="R6736" s="91" t="str">
        <f t="shared" si="324"/>
        <v/>
      </c>
    </row>
    <row r="6737" spans="15:18" x14ac:dyDescent="0.2">
      <c r="O6737" s="134" t="str">
        <f t="shared" si="323"/>
        <v/>
      </c>
      <c r="P6737" s="91" t="str">
        <f t="shared" si="325"/>
        <v/>
      </c>
      <c r="R6737" s="91" t="str">
        <f t="shared" si="324"/>
        <v/>
      </c>
    </row>
    <row r="6738" spans="15:18" x14ac:dyDescent="0.2">
      <c r="O6738" s="134" t="str">
        <f t="shared" si="323"/>
        <v/>
      </c>
      <c r="P6738" s="91" t="str">
        <f t="shared" si="325"/>
        <v/>
      </c>
      <c r="R6738" s="91" t="str">
        <f t="shared" si="324"/>
        <v/>
      </c>
    </row>
    <row r="6739" spans="15:18" x14ac:dyDescent="0.2">
      <c r="O6739" s="134" t="str">
        <f t="shared" si="323"/>
        <v/>
      </c>
      <c r="P6739" s="91" t="str">
        <f t="shared" si="325"/>
        <v/>
      </c>
      <c r="R6739" s="91" t="str">
        <f t="shared" si="324"/>
        <v/>
      </c>
    </row>
    <row r="6740" spans="15:18" x14ac:dyDescent="0.2">
      <c r="O6740" s="134" t="str">
        <f t="shared" si="323"/>
        <v/>
      </c>
      <c r="P6740" s="91" t="str">
        <f t="shared" si="325"/>
        <v/>
      </c>
      <c r="R6740" s="91" t="str">
        <f t="shared" si="324"/>
        <v/>
      </c>
    </row>
    <row r="6741" spans="15:18" x14ac:dyDescent="0.2">
      <c r="O6741" s="134" t="str">
        <f t="shared" si="323"/>
        <v/>
      </c>
      <c r="P6741" s="91" t="str">
        <f t="shared" si="325"/>
        <v/>
      </c>
      <c r="R6741" s="91" t="str">
        <f t="shared" si="324"/>
        <v/>
      </c>
    </row>
    <row r="6742" spans="15:18" x14ac:dyDescent="0.2">
      <c r="O6742" s="134" t="str">
        <f t="shared" si="323"/>
        <v/>
      </c>
      <c r="P6742" s="91" t="str">
        <f t="shared" si="325"/>
        <v/>
      </c>
      <c r="R6742" s="91" t="str">
        <f t="shared" si="324"/>
        <v/>
      </c>
    </row>
    <row r="6743" spans="15:18" x14ac:dyDescent="0.2">
      <c r="O6743" s="134" t="str">
        <f t="shared" si="323"/>
        <v/>
      </c>
      <c r="P6743" s="91" t="str">
        <f t="shared" si="325"/>
        <v/>
      </c>
      <c r="R6743" s="91" t="str">
        <f t="shared" si="324"/>
        <v/>
      </c>
    </row>
    <row r="6744" spans="15:18" x14ac:dyDescent="0.2">
      <c r="O6744" s="134" t="str">
        <f t="shared" si="323"/>
        <v/>
      </c>
      <c r="P6744" s="91" t="str">
        <f t="shared" si="325"/>
        <v/>
      </c>
      <c r="R6744" s="91" t="str">
        <f t="shared" si="324"/>
        <v/>
      </c>
    </row>
    <row r="6745" spans="15:18" x14ac:dyDescent="0.2">
      <c r="O6745" s="134" t="str">
        <f t="shared" si="323"/>
        <v/>
      </c>
      <c r="P6745" s="91" t="str">
        <f t="shared" si="325"/>
        <v/>
      </c>
      <c r="R6745" s="91" t="str">
        <f t="shared" si="324"/>
        <v/>
      </c>
    </row>
    <row r="6746" spans="15:18" x14ac:dyDescent="0.2">
      <c r="O6746" s="134" t="str">
        <f t="shared" si="323"/>
        <v/>
      </c>
      <c r="P6746" s="91" t="str">
        <f t="shared" si="325"/>
        <v/>
      </c>
      <c r="R6746" s="91" t="str">
        <f t="shared" si="324"/>
        <v/>
      </c>
    </row>
    <row r="6747" spans="15:18" x14ac:dyDescent="0.2">
      <c r="O6747" s="134" t="str">
        <f t="shared" si="323"/>
        <v/>
      </c>
      <c r="P6747" s="91" t="str">
        <f t="shared" si="325"/>
        <v/>
      </c>
      <c r="R6747" s="91" t="str">
        <f t="shared" si="324"/>
        <v/>
      </c>
    </row>
    <row r="6748" spans="15:18" x14ac:dyDescent="0.2">
      <c r="O6748" s="134" t="str">
        <f t="shared" si="323"/>
        <v/>
      </c>
      <c r="P6748" s="91" t="str">
        <f t="shared" si="325"/>
        <v/>
      </c>
      <c r="R6748" s="91" t="str">
        <f t="shared" si="324"/>
        <v/>
      </c>
    </row>
    <row r="6749" spans="15:18" x14ac:dyDescent="0.2">
      <c r="O6749" s="134" t="str">
        <f t="shared" si="323"/>
        <v/>
      </c>
      <c r="P6749" s="91" t="str">
        <f t="shared" si="325"/>
        <v/>
      </c>
      <c r="R6749" s="91" t="str">
        <f t="shared" si="324"/>
        <v/>
      </c>
    </row>
    <row r="6750" spans="15:18" x14ac:dyDescent="0.2">
      <c r="O6750" s="134" t="str">
        <f t="shared" si="323"/>
        <v/>
      </c>
      <c r="P6750" s="91" t="str">
        <f t="shared" si="325"/>
        <v/>
      </c>
      <c r="R6750" s="91" t="str">
        <f t="shared" si="324"/>
        <v/>
      </c>
    </row>
    <row r="6751" spans="15:18" x14ac:dyDescent="0.2">
      <c r="O6751" s="134" t="str">
        <f t="shared" si="323"/>
        <v/>
      </c>
      <c r="P6751" s="91" t="str">
        <f t="shared" si="325"/>
        <v/>
      </c>
      <c r="R6751" s="91" t="str">
        <f t="shared" si="324"/>
        <v/>
      </c>
    </row>
    <row r="6752" spans="15:18" x14ac:dyDescent="0.2">
      <c r="O6752" s="134" t="str">
        <f t="shared" si="323"/>
        <v/>
      </c>
      <c r="P6752" s="91" t="str">
        <f t="shared" si="325"/>
        <v/>
      </c>
      <c r="R6752" s="91" t="str">
        <f t="shared" si="324"/>
        <v/>
      </c>
    </row>
    <row r="6753" spans="15:18" x14ac:dyDescent="0.2">
      <c r="O6753" s="134" t="str">
        <f t="shared" si="323"/>
        <v/>
      </c>
      <c r="P6753" s="91" t="str">
        <f t="shared" si="325"/>
        <v/>
      </c>
      <c r="R6753" s="91" t="str">
        <f t="shared" si="324"/>
        <v/>
      </c>
    </row>
    <row r="6754" spans="15:18" x14ac:dyDescent="0.2">
      <c r="O6754" s="134" t="str">
        <f t="shared" si="323"/>
        <v/>
      </c>
      <c r="P6754" s="91" t="str">
        <f t="shared" si="325"/>
        <v/>
      </c>
      <c r="R6754" s="91" t="str">
        <f t="shared" si="324"/>
        <v/>
      </c>
    </row>
    <row r="6755" spans="15:18" x14ac:dyDescent="0.2">
      <c r="O6755" s="134" t="str">
        <f t="shared" si="323"/>
        <v/>
      </c>
      <c r="P6755" s="91" t="str">
        <f t="shared" si="325"/>
        <v/>
      </c>
      <c r="R6755" s="91" t="str">
        <f t="shared" si="324"/>
        <v/>
      </c>
    </row>
    <row r="6756" spans="15:18" x14ac:dyDescent="0.2">
      <c r="O6756" s="134" t="str">
        <f t="shared" si="323"/>
        <v/>
      </c>
      <c r="P6756" s="91" t="str">
        <f t="shared" si="325"/>
        <v/>
      </c>
      <c r="R6756" s="91" t="str">
        <f t="shared" si="324"/>
        <v/>
      </c>
    </row>
    <row r="6757" spans="15:18" x14ac:dyDescent="0.2">
      <c r="O6757" s="134" t="str">
        <f t="shared" si="323"/>
        <v/>
      </c>
      <c r="P6757" s="91" t="str">
        <f t="shared" si="325"/>
        <v/>
      </c>
      <c r="R6757" s="91" t="str">
        <f t="shared" si="324"/>
        <v/>
      </c>
    </row>
    <row r="6758" spans="15:18" x14ac:dyDescent="0.2">
      <c r="O6758" s="134" t="str">
        <f t="shared" si="323"/>
        <v/>
      </c>
      <c r="P6758" s="91" t="str">
        <f t="shared" si="325"/>
        <v/>
      </c>
      <c r="R6758" s="91" t="str">
        <f t="shared" si="324"/>
        <v/>
      </c>
    </row>
    <row r="6759" spans="15:18" x14ac:dyDescent="0.2">
      <c r="O6759" s="134" t="str">
        <f t="shared" si="323"/>
        <v/>
      </c>
      <c r="P6759" s="91" t="str">
        <f t="shared" si="325"/>
        <v/>
      </c>
      <c r="R6759" s="91" t="str">
        <f t="shared" si="324"/>
        <v/>
      </c>
    </row>
    <row r="6760" spans="15:18" x14ac:dyDescent="0.2">
      <c r="O6760" s="134" t="str">
        <f t="shared" si="323"/>
        <v/>
      </c>
      <c r="P6760" s="91" t="str">
        <f t="shared" si="325"/>
        <v/>
      </c>
      <c r="R6760" s="91" t="str">
        <f t="shared" si="324"/>
        <v/>
      </c>
    </row>
    <row r="6761" spans="15:18" x14ac:dyDescent="0.2">
      <c r="O6761" s="134" t="str">
        <f t="shared" si="323"/>
        <v/>
      </c>
      <c r="P6761" s="91" t="str">
        <f t="shared" si="325"/>
        <v/>
      </c>
      <c r="R6761" s="91" t="str">
        <f t="shared" si="324"/>
        <v/>
      </c>
    </row>
    <row r="6762" spans="15:18" x14ac:dyDescent="0.2">
      <c r="O6762" s="134" t="str">
        <f t="shared" si="323"/>
        <v/>
      </c>
      <c r="P6762" s="91" t="str">
        <f t="shared" si="325"/>
        <v/>
      </c>
      <c r="R6762" s="91" t="str">
        <f t="shared" si="324"/>
        <v/>
      </c>
    </row>
    <row r="6763" spans="15:18" x14ac:dyDescent="0.2">
      <c r="O6763" s="134" t="str">
        <f t="shared" si="323"/>
        <v/>
      </c>
      <c r="P6763" s="91" t="str">
        <f t="shared" si="325"/>
        <v/>
      </c>
      <c r="R6763" s="91" t="str">
        <f t="shared" si="324"/>
        <v/>
      </c>
    </row>
    <row r="6764" spans="15:18" x14ac:dyDescent="0.2">
      <c r="O6764" s="134" t="str">
        <f t="shared" si="323"/>
        <v/>
      </c>
      <c r="P6764" s="91" t="str">
        <f t="shared" si="325"/>
        <v/>
      </c>
      <c r="R6764" s="91" t="str">
        <f t="shared" si="324"/>
        <v/>
      </c>
    </row>
    <row r="6765" spans="15:18" x14ac:dyDescent="0.2">
      <c r="O6765" s="134" t="str">
        <f t="shared" si="323"/>
        <v/>
      </c>
      <c r="P6765" s="91" t="str">
        <f t="shared" si="325"/>
        <v/>
      </c>
      <c r="R6765" s="91" t="str">
        <f t="shared" si="324"/>
        <v/>
      </c>
    </row>
    <row r="6766" spans="15:18" x14ac:dyDescent="0.2">
      <c r="O6766" s="134" t="str">
        <f t="shared" si="323"/>
        <v/>
      </c>
      <c r="P6766" s="91" t="str">
        <f t="shared" si="325"/>
        <v/>
      </c>
      <c r="R6766" s="91" t="str">
        <f t="shared" si="324"/>
        <v/>
      </c>
    </row>
    <row r="6767" spans="15:18" x14ac:dyDescent="0.2">
      <c r="O6767" s="134" t="str">
        <f t="shared" si="323"/>
        <v/>
      </c>
      <c r="P6767" s="91" t="str">
        <f t="shared" si="325"/>
        <v/>
      </c>
      <c r="R6767" s="91" t="str">
        <f t="shared" si="324"/>
        <v/>
      </c>
    </row>
    <row r="6768" spans="15:18" x14ac:dyDescent="0.2">
      <c r="O6768" s="134" t="str">
        <f t="shared" si="323"/>
        <v/>
      </c>
      <c r="P6768" s="91" t="str">
        <f t="shared" si="325"/>
        <v/>
      </c>
      <c r="R6768" s="91" t="str">
        <f t="shared" si="324"/>
        <v/>
      </c>
    </row>
    <row r="6769" spans="15:18" x14ac:dyDescent="0.2">
      <c r="O6769" s="134" t="str">
        <f t="shared" si="323"/>
        <v/>
      </c>
      <c r="P6769" s="91" t="str">
        <f t="shared" si="325"/>
        <v/>
      </c>
      <c r="R6769" s="91" t="str">
        <f t="shared" si="324"/>
        <v/>
      </c>
    </row>
    <row r="6770" spans="15:18" x14ac:dyDescent="0.2">
      <c r="O6770" s="134" t="str">
        <f t="shared" si="323"/>
        <v/>
      </c>
      <c r="P6770" s="91" t="str">
        <f t="shared" si="325"/>
        <v/>
      </c>
      <c r="R6770" s="91" t="str">
        <f t="shared" si="324"/>
        <v/>
      </c>
    </row>
    <row r="6771" spans="15:18" x14ac:dyDescent="0.2">
      <c r="O6771" s="134" t="str">
        <f t="shared" si="323"/>
        <v/>
      </c>
      <c r="P6771" s="91" t="str">
        <f t="shared" si="325"/>
        <v/>
      </c>
      <c r="R6771" s="91" t="str">
        <f t="shared" si="324"/>
        <v/>
      </c>
    </row>
    <row r="6772" spans="15:18" x14ac:dyDescent="0.2">
      <c r="O6772" s="134" t="str">
        <f t="shared" si="323"/>
        <v/>
      </c>
      <c r="P6772" s="91" t="str">
        <f t="shared" si="325"/>
        <v/>
      </c>
      <c r="R6772" s="91" t="str">
        <f t="shared" si="324"/>
        <v/>
      </c>
    </row>
    <row r="6773" spans="15:18" x14ac:dyDescent="0.2">
      <c r="O6773" s="134" t="str">
        <f t="shared" si="323"/>
        <v/>
      </c>
      <c r="P6773" s="91" t="str">
        <f t="shared" si="325"/>
        <v/>
      </c>
      <c r="R6773" s="91" t="str">
        <f t="shared" si="324"/>
        <v/>
      </c>
    </row>
    <row r="6774" spans="15:18" x14ac:dyDescent="0.2">
      <c r="O6774" s="134" t="str">
        <f t="shared" si="323"/>
        <v/>
      </c>
      <c r="P6774" s="91" t="str">
        <f t="shared" si="325"/>
        <v/>
      </c>
      <c r="R6774" s="91" t="str">
        <f t="shared" si="324"/>
        <v/>
      </c>
    </row>
    <row r="6775" spans="15:18" x14ac:dyDescent="0.2">
      <c r="O6775" s="134" t="str">
        <f t="shared" si="323"/>
        <v/>
      </c>
      <c r="P6775" s="91" t="str">
        <f t="shared" si="325"/>
        <v/>
      </c>
      <c r="R6775" s="91" t="str">
        <f t="shared" si="324"/>
        <v/>
      </c>
    </row>
    <row r="6776" spans="15:18" x14ac:dyDescent="0.2">
      <c r="O6776" s="134" t="str">
        <f t="shared" si="323"/>
        <v/>
      </c>
      <c r="P6776" s="91" t="str">
        <f t="shared" si="325"/>
        <v/>
      </c>
      <c r="R6776" s="91" t="str">
        <f t="shared" si="324"/>
        <v/>
      </c>
    </row>
    <row r="6777" spans="15:18" x14ac:dyDescent="0.2">
      <c r="O6777" s="134" t="str">
        <f t="shared" si="323"/>
        <v/>
      </c>
      <c r="P6777" s="91" t="str">
        <f t="shared" si="325"/>
        <v/>
      </c>
      <c r="R6777" s="91" t="str">
        <f t="shared" si="324"/>
        <v/>
      </c>
    </row>
    <row r="6778" spans="15:18" x14ac:dyDescent="0.2">
      <c r="O6778" s="134" t="str">
        <f t="shared" si="323"/>
        <v/>
      </c>
      <c r="P6778" s="91" t="str">
        <f t="shared" si="325"/>
        <v/>
      </c>
      <c r="R6778" s="91" t="str">
        <f t="shared" si="324"/>
        <v/>
      </c>
    </row>
    <row r="6779" spans="15:18" x14ac:dyDescent="0.2">
      <c r="O6779" s="134" t="str">
        <f t="shared" si="323"/>
        <v/>
      </c>
      <c r="P6779" s="91" t="str">
        <f t="shared" si="325"/>
        <v/>
      </c>
      <c r="R6779" s="91" t="str">
        <f t="shared" si="324"/>
        <v/>
      </c>
    </row>
    <row r="6780" spans="15:18" x14ac:dyDescent="0.2">
      <c r="O6780" s="134" t="str">
        <f t="shared" si="323"/>
        <v/>
      </c>
      <c r="P6780" s="91" t="str">
        <f t="shared" si="325"/>
        <v/>
      </c>
      <c r="R6780" s="91" t="str">
        <f t="shared" si="324"/>
        <v/>
      </c>
    </row>
    <row r="6781" spans="15:18" x14ac:dyDescent="0.2">
      <c r="O6781" s="134" t="str">
        <f t="shared" si="323"/>
        <v/>
      </c>
      <c r="P6781" s="91" t="str">
        <f t="shared" si="325"/>
        <v/>
      </c>
      <c r="R6781" s="91" t="str">
        <f t="shared" si="324"/>
        <v/>
      </c>
    </row>
    <row r="6782" spans="15:18" x14ac:dyDescent="0.2">
      <c r="O6782" s="134" t="str">
        <f t="shared" si="323"/>
        <v/>
      </c>
      <c r="P6782" s="91" t="str">
        <f t="shared" si="325"/>
        <v/>
      </c>
      <c r="R6782" s="91" t="str">
        <f t="shared" si="324"/>
        <v/>
      </c>
    </row>
    <row r="6783" spans="15:18" x14ac:dyDescent="0.2">
      <c r="O6783" s="134" t="str">
        <f t="shared" si="323"/>
        <v/>
      </c>
      <c r="P6783" s="91" t="str">
        <f t="shared" si="325"/>
        <v/>
      </c>
      <c r="R6783" s="91" t="str">
        <f t="shared" si="324"/>
        <v/>
      </c>
    </row>
    <row r="6784" spans="15:18" x14ac:dyDescent="0.2">
      <c r="O6784" s="134" t="str">
        <f t="shared" si="323"/>
        <v/>
      </c>
      <c r="P6784" s="91" t="str">
        <f t="shared" si="325"/>
        <v/>
      </c>
      <c r="R6784" s="91" t="str">
        <f t="shared" si="324"/>
        <v/>
      </c>
    </row>
    <row r="6785" spans="15:18" x14ac:dyDescent="0.2">
      <c r="O6785" s="134" t="str">
        <f t="shared" si="323"/>
        <v/>
      </c>
      <c r="P6785" s="91" t="str">
        <f t="shared" si="325"/>
        <v/>
      </c>
      <c r="R6785" s="91" t="str">
        <f t="shared" si="324"/>
        <v/>
      </c>
    </row>
    <row r="6786" spans="15:18" x14ac:dyDescent="0.2">
      <c r="O6786" s="134" t="str">
        <f t="shared" si="323"/>
        <v/>
      </c>
      <c r="P6786" s="91" t="str">
        <f t="shared" si="325"/>
        <v/>
      </c>
      <c r="R6786" s="91" t="str">
        <f t="shared" si="324"/>
        <v/>
      </c>
    </row>
    <row r="6787" spans="15:18" x14ac:dyDescent="0.2">
      <c r="O6787" s="134" t="str">
        <f t="shared" ref="O6787:O6850" si="326">IF(A6787="","",1)</f>
        <v/>
      </c>
      <c r="P6787" s="91" t="str">
        <f t="shared" si="325"/>
        <v/>
      </c>
      <c r="R6787" s="91" t="str">
        <f t="shared" ref="R6787:R6850" si="327">IF(S6787="AGENT",2,"")&amp;IF(S6787="CLIENT",1,"")</f>
        <v/>
      </c>
    </row>
    <row r="6788" spans="15:18" x14ac:dyDescent="0.2">
      <c r="O6788" s="134" t="str">
        <f t="shared" si="326"/>
        <v/>
      </c>
      <c r="P6788" s="91" t="str">
        <f t="shared" ref="P6788:P6851" si="328">IF(OR(L6788="TROP CHER ALL IN", L6788="TROP CHER FOB", L6788="TROP CHER FRET", L6788="REP HORS DELAIS", L6788="PDT NON ADAPTE", L6788="CDE ANNULEE", L6788="AUTRE"),1, "")</f>
        <v/>
      </c>
      <c r="R6788" s="91" t="str">
        <f t="shared" si="327"/>
        <v/>
      </c>
    </row>
    <row r="6789" spans="15:18" x14ac:dyDescent="0.2">
      <c r="O6789" s="134" t="str">
        <f t="shared" si="326"/>
        <v/>
      </c>
      <c r="P6789" s="91" t="str">
        <f t="shared" si="328"/>
        <v/>
      </c>
      <c r="R6789" s="91" t="str">
        <f t="shared" si="327"/>
        <v/>
      </c>
    </row>
    <row r="6790" spans="15:18" x14ac:dyDescent="0.2">
      <c r="O6790" s="134" t="str">
        <f t="shared" si="326"/>
        <v/>
      </c>
      <c r="P6790" s="91" t="str">
        <f t="shared" si="328"/>
        <v/>
      </c>
      <c r="R6790" s="91" t="str">
        <f t="shared" si="327"/>
        <v/>
      </c>
    </row>
    <row r="6791" spans="15:18" x14ac:dyDescent="0.2">
      <c r="O6791" s="134" t="str">
        <f t="shared" si="326"/>
        <v/>
      </c>
      <c r="P6791" s="91" t="str">
        <f t="shared" si="328"/>
        <v/>
      </c>
      <c r="R6791" s="91" t="str">
        <f t="shared" si="327"/>
        <v/>
      </c>
    </row>
    <row r="6792" spans="15:18" x14ac:dyDescent="0.2">
      <c r="O6792" s="134" t="str">
        <f t="shared" si="326"/>
        <v/>
      </c>
      <c r="P6792" s="91" t="str">
        <f t="shared" si="328"/>
        <v/>
      </c>
      <c r="R6792" s="91" t="str">
        <f t="shared" si="327"/>
        <v/>
      </c>
    </row>
    <row r="6793" spans="15:18" x14ac:dyDescent="0.2">
      <c r="O6793" s="134" t="str">
        <f t="shared" si="326"/>
        <v/>
      </c>
      <c r="P6793" s="91" t="str">
        <f t="shared" si="328"/>
        <v/>
      </c>
      <c r="R6793" s="91" t="str">
        <f t="shared" si="327"/>
        <v/>
      </c>
    </row>
    <row r="6794" spans="15:18" x14ac:dyDescent="0.2">
      <c r="O6794" s="134" t="str">
        <f t="shared" si="326"/>
        <v/>
      </c>
      <c r="P6794" s="91" t="str">
        <f t="shared" si="328"/>
        <v/>
      </c>
      <c r="R6794" s="91" t="str">
        <f t="shared" si="327"/>
        <v/>
      </c>
    </row>
    <row r="6795" spans="15:18" x14ac:dyDescent="0.2">
      <c r="O6795" s="134" t="str">
        <f t="shared" si="326"/>
        <v/>
      </c>
      <c r="P6795" s="91" t="str">
        <f t="shared" si="328"/>
        <v/>
      </c>
      <c r="R6795" s="91" t="str">
        <f t="shared" si="327"/>
        <v/>
      </c>
    </row>
    <row r="6796" spans="15:18" x14ac:dyDescent="0.2">
      <c r="O6796" s="134" t="str">
        <f t="shared" si="326"/>
        <v/>
      </c>
      <c r="P6796" s="91" t="str">
        <f t="shared" si="328"/>
        <v/>
      </c>
      <c r="R6796" s="91" t="str">
        <f t="shared" si="327"/>
        <v/>
      </c>
    </row>
    <row r="6797" spans="15:18" x14ac:dyDescent="0.2">
      <c r="O6797" s="134" t="str">
        <f t="shared" si="326"/>
        <v/>
      </c>
      <c r="P6797" s="91" t="str">
        <f t="shared" si="328"/>
        <v/>
      </c>
      <c r="R6797" s="91" t="str">
        <f t="shared" si="327"/>
        <v/>
      </c>
    </row>
    <row r="6798" spans="15:18" x14ac:dyDescent="0.2">
      <c r="O6798" s="134" t="str">
        <f t="shared" si="326"/>
        <v/>
      </c>
      <c r="P6798" s="91" t="str">
        <f t="shared" si="328"/>
        <v/>
      </c>
      <c r="R6798" s="91" t="str">
        <f t="shared" si="327"/>
        <v/>
      </c>
    </row>
    <row r="6799" spans="15:18" x14ac:dyDescent="0.2">
      <c r="O6799" s="134" t="str">
        <f t="shared" si="326"/>
        <v/>
      </c>
      <c r="P6799" s="91" t="str">
        <f t="shared" si="328"/>
        <v/>
      </c>
      <c r="R6799" s="91" t="str">
        <f t="shared" si="327"/>
        <v/>
      </c>
    </row>
    <row r="6800" spans="15:18" x14ac:dyDescent="0.2">
      <c r="O6800" s="134" t="str">
        <f t="shared" si="326"/>
        <v/>
      </c>
      <c r="P6800" s="91" t="str">
        <f t="shared" si="328"/>
        <v/>
      </c>
      <c r="R6800" s="91" t="str">
        <f t="shared" si="327"/>
        <v/>
      </c>
    </row>
    <row r="6801" spans="15:18" x14ac:dyDescent="0.2">
      <c r="O6801" s="134" t="str">
        <f t="shared" si="326"/>
        <v/>
      </c>
      <c r="P6801" s="91" t="str">
        <f t="shared" si="328"/>
        <v/>
      </c>
      <c r="R6801" s="91" t="str">
        <f t="shared" si="327"/>
        <v/>
      </c>
    </row>
    <row r="6802" spans="15:18" x14ac:dyDescent="0.2">
      <c r="O6802" s="134" t="str">
        <f t="shared" si="326"/>
        <v/>
      </c>
      <c r="P6802" s="91" t="str">
        <f t="shared" si="328"/>
        <v/>
      </c>
      <c r="R6802" s="91" t="str">
        <f t="shared" si="327"/>
        <v/>
      </c>
    </row>
    <row r="6803" spans="15:18" x14ac:dyDescent="0.2">
      <c r="O6803" s="134" t="str">
        <f t="shared" si="326"/>
        <v/>
      </c>
      <c r="P6803" s="91" t="str">
        <f t="shared" si="328"/>
        <v/>
      </c>
      <c r="R6803" s="91" t="str">
        <f t="shared" si="327"/>
        <v/>
      </c>
    </row>
    <row r="6804" spans="15:18" x14ac:dyDescent="0.2">
      <c r="O6804" s="134" t="str">
        <f t="shared" si="326"/>
        <v/>
      </c>
      <c r="P6804" s="91" t="str">
        <f t="shared" si="328"/>
        <v/>
      </c>
      <c r="R6804" s="91" t="str">
        <f t="shared" si="327"/>
        <v/>
      </c>
    </row>
    <row r="6805" spans="15:18" x14ac:dyDescent="0.2">
      <c r="O6805" s="134" t="str">
        <f t="shared" si="326"/>
        <v/>
      </c>
      <c r="P6805" s="91" t="str">
        <f t="shared" si="328"/>
        <v/>
      </c>
      <c r="R6805" s="91" t="str">
        <f t="shared" si="327"/>
        <v/>
      </c>
    </row>
    <row r="6806" spans="15:18" x14ac:dyDescent="0.2">
      <c r="O6806" s="134" t="str">
        <f t="shared" si="326"/>
        <v/>
      </c>
      <c r="P6806" s="91" t="str">
        <f t="shared" si="328"/>
        <v/>
      </c>
      <c r="R6806" s="91" t="str">
        <f t="shared" si="327"/>
        <v/>
      </c>
    </row>
    <row r="6807" spans="15:18" x14ac:dyDescent="0.2">
      <c r="O6807" s="134" t="str">
        <f t="shared" si="326"/>
        <v/>
      </c>
      <c r="P6807" s="91" t="str">
        <f t="shared" si="328"/>
        <v/>
      </c>
      <c r="R6807" s="91" t="str">
        <f t="shared" si="327"/>
        <v/>
      </c>
    </row>
    <row r="6808" spans="15:18" x14ac:dyDescent="0.2">
      <c r="O6808" s="134" t="str">
        <f t="shared" si="326"/>
        <v/>
      </c>
      <c r="P6808" s="91" t="str">
        <f t="shared" si="328"/>
        <v/>
      </c>
      <c r="R6808" s="91" t="str">
        <f t="shared" si="327"/>
        <v/>
      </c>
    </row>
    <row r="6809" spans="15:18" x14ac:dyDescent="0.2">
      <c r="O6809" s="134" t="str">
        <f t="shared" si="326"/>
        <v/>
      </c>
      <c r="P6809" s="91" t="str">
        <f t="shared" si="328"/>
        <v/>
      </c>
      <c r="R6809" s="91" t="str">
        <f t="shared" si="327"/>
        <v/>
      </c>
    </row>
    <row r="6810" spans="15:18" x14ac:dyDescent="0.2">
      <c r="O6810" s="134" t="str">
        <f t="shared" si="326"/>
        <v/>
      </c>
      <c r="P6810" s="91" t="str">
        <f t="shared" si="328"/>
        <v/>
      </c>
      <c r="R6810" s="91" t="str">
        <f t="shared" si="327"/>
        <v/>
      </c>
    </row>
    <row r="6811" spans="15:18" x14ac:dyDescent="0.2">
      <c r="O6811" s="134" t="str">
        <f t="shared" si="326"/>
        <v/>
      </c>
      <c r="P6811" s="91" t="str">
        <f t="shared" si="328"/>
        <v/>
      </c>
      <c r="R6811" s="91" t="str">
        <f t="shared" si="327"/>
        <v/>
      </c>
    </row>
    <row r="6812" spans="15:18" x14ac:dyDescent="0.2">
      <c r="O6812" s="134" t="str">
        <f t="shared" si="326"/>
        <v/>
      </c>
      <c r="P6812" s="91" t="str">
        <f t="shared" si="328"/>
        <v/>
      </c>
      <c r="R6812" s="91" t="str">
        <f t="shared" si="327"/>
        <v/>
      </c>
    </row>
    <row r="6813" spans="15:18" x14ac:dyDescent="0.2">
      <c r="O6813" s="134" t="str">
        <f t="shared" si="326"/>
        <v/>
      </c>
      <c r="P6813" s="91" t="str">
        <f t="shared" si="328"/>
        <v/>
      </c>
      <c r="R6813" s="91" t="str">
        <f t="shared" si="327"/>
        <v/>
      </c>
    </row>
    <row r="6814" spans="15:18" x14ac:dyDescent="0.2">
      <c r="O6814" s="134" t="str">
        <f t="shared" si="326"/>
        <v/>
      </c>
      <c r="P6814" s="91" t="str">
        <f t="shared" si="328"/>
        <v/>
      </c>
      <c r="R6814" s="91" t="str">
        <f t="shared" si="327"/>
        <v/>
      </c>
    </row>
    <row r="6815" spans="15:18" x14ac:dyDescent="0.2">
      <c r="O6815" s="134" t="str">
        <f t="shared" si="326"/>
        <v/>
      </c>
      <c r="P6815" s="91" t="str">
        <f t="shared" si="328"/>
        <v/>
      </c>
      <c r="R6815" s="91" t="str">
        <f t="shared" si="327"/>
        <v/>
      </c>
    </row>
    <row r="6816" spans="15:18" x14ac:dyDescent="0.2">
      <c r="O6816" s="134" t="str">
        <f t="shared" si="326"/>
        <v/>
      </c>
      <c r="P6816" s="91" t="str">
        <f t="shared" si="328"/>
        <v/>
      </c>
      <c r="R6816" s="91" t="str">
        <f t="shared" si="327"/>
        <v/>
      </c>
    </row>
    <row r="6817" spans="15:18" x14ac:dyDescent="0.2">
      <c r="O6817" s="134" t="str">
        <f t="shared" si="326"/>
        <v/>
      </c>
      <c r="P6817" s="91" t="str">
        <f t="shared" si="328"/>
        <v/>
      </c>
      <c r="R6817" s="91" t="str">
        <f t="shared" si="327"/>
        <v/>
      </c>
    </row>
    <row r="6818" spans="15:18" x14ac:dyDescent="0.2">
      <c r="O6818" s="134" t="str">
        <f t="shared" si="326"/>
        <v/>
      </c>
      <c r="P6818" s="91" t="str">
        <f t="shared" si="328"/>
        <v/>
      </c>
      <c r="R6818" s="91" t="str">
        <f t="shared" si="327"/>
        <v/>
      </c>
    </row>
    <row r="6819" spans="15:18" x14ac:dyDescent="0.2">
      <c r="O6819" s="134" t="str">
        <f t="shared" si="326"/>
        <v/>
      </c>
      <c r="P6819" s="91" t="str">
        <f t="shared" si="328"/>
        <v/>
      </c>
      <c r="R6819" s="91" t="str">
        <f t="shared" si="327"/>
        <v/>
      </c>
    </row>
    <row r="6820" spans="15:18" x14ac:dyDescent="0.2">
      <c r="O6820" s="134" t="str">
        <f t="shared" si="326"/>
        <v/>
      </c>
      <c r="P6820" s="91" t="str">
        <f t="shared" si="328"/>
        <v/>
      </c>
      <c r="R6820" s="91" t="str">
        <f t="shared" si="327"/>
        <v/>
      </c>
    </row>
    <row r="6821" spans="15:18" x14ac:dyDescent="0.2">
      <c r="O6821" s="134" t="str">
        <f t="shared" si="326"/>
        <v/>
      </c>
      <c r="P6821" s="91" t="str">
        <f t="shared" si="328"/>
        <v/>
      </c>
      <c r="R6821" s="91" t="str">
        <f t="shared" si="327"/>
        <v/>
      </c>
    </row>
    <row r="6822" spans="15:18" x14ac:dyDescent="0.2">
      <c r="O6822" s="134" t="str">
        <f t="shared" si="326"/>
        <v/>
      </c>
      <c r="P6822" s="91" t="str">
        <f t="shared" si="328"/>
        <v/>
      </c>
      <c r="R6822" s="91" t="str">
        <f t="shared" si="327"/>
        <v/>
      </c>
    </row>
    <row r="6823" spans="15:18" x14ac:dyDescent="0.2">
      <c r="O6823" s="134" t="str">
        <f t="shared" si="326"/>
        <v/>
      </c>
      <c r="P6823" s="91" t="str">
        <f t="shared" si="328"/>
        <v/>
      </c>
      <c r="R6823" s="91" t="str">
        <f t="shared" si="327"/>
        <v/>
      </c>
    </row>
    <row r="6824" spans="15:18" x14ac:dyDescent="0.2">
      <c r="O6824" s="134" t="str">
        <f t="shared" si="326"/>
        <v/>
      </c>
      <c r="P6824" s="91" t="str">
        <f t="shared" si="328"/>
        <v/>
      </c>
      <c r="R6824" s="91" t="str">
        <f t="shared" si="327"/>
        <v/>
      </c>
    </row>
    <row r="6825" spans="15:18" x14ac:dyDescent="0.2">
      <c r="O6825" s="134" t="str">
        <f t="shared" si="326"/>
        <v/>
      </c>
      <c r="P6825" s="91" t="str">
        <f t="shared" si="328"/>
        <v/>
      </c>
      <c r="R6825" s="91" t="str">
        <f t="shared" si="327"/>
        <v/>
      </c>
    </row>
    <row r="6826" spans="15:18" x14ac:dyDescent="0.2">
      <c r="O6826" s="134" t="str">
        <f t="shared" si="326"/>
        <v/>
      </c>
      <c r="P6826" s="91" t="str">
        <f t="shared" si="328"/>
        <v/>
      </c>
      <c r="R6826" s="91" t="str">
        <f t="shared" si="327"/>
        <v/>
      </c>
    </row>
    <row r="6827" spans="15:18" x14ac:dyDescent="0.2">
      <c r="O6827" s="134" t="str">
        <f t="shared" si="326"/>
        <v/>
      </c>
      <c r="P6827" s="91" t="str">
        <f t="shared" si="328"/>
        <v/>
      </c>
      <c r="R6827" s="91" t="str">
        <f t="shared" si="327"/>
        <v/>
      </c>
    </row>
    <row r="6828" spans="15:18" x14ac:dyDescent="0.2">
      <c r="O6828" s="134" t="str">
        <f t="shared" si="326"/>
        <v/>
      </c>
      <c r="P6828" s="91" t="str">
        <f t="shared" si="328"/>
        <v/>
      </c>
      <c r="R6828" s="91" t="str">
        <f t="shared" si="327"/>
        <v/>
      </c>
    </row>
    <row r="6829" spans="15:18" x14ac:dyDescent="0.2">
      <c r="O6829" s="134" t="str">
        <f t="shared" si="326"/>
        <v/>
      </c>
      <c r="P6829" s="91" t="str">
        <f t="shared" si="328"/>
        <v/>
      </c>
      <c r="R6829" s="91" t="str">
        <f t="shared" si="327"/>
        <v/>
      </c>
    </row>
    <row r="6830" spans="15:18" x14ac:dyDescent="0.2">
      <c r="O6830" s="134" t="str">
        <f t="shared" si="326"/>
        <v/>
      </c>
      <c r="P6830" s="91" t="str">
        <f t="shared" si="328"/>
        <v/>
      </c>
      <c r="R6830" s="91" t="str">
        <f t="shared" si="327"/>
        <v/>
      </c>
    </row>
    <row r="6831" spans="15:18" x14ac:dyDescent="0.2">
      <c r="O6831" s="134" t="str">
        <f t="shared" si="326"/>
        <v/>
      </c>
      <c r="P6831" s="91" t="str">
        <f t="shared" si="328"/>
        <v/>
      </c>
      <c r="R6831" s="91" t="str">
        <f t="shared" si="327"/>
        <v/>
      </c>
    </row>
    <row r="6832" spans="15:18" x14ac:dyDescent="0.2">
      <c r="O6832" s="134" t="str">
        <f t="shared" si="326"/>
        <v/>
      </c>
      <c r="P6832" s="91" t="str">
        <f t="shared" si="328"/>
        <v/>
      </c>
      <c r="R6832" s="91" t="str">
        <f t="shared" si="327"/>
        <v/>
      </c>
    </row>
    <row r="6833" spans="15:18" x14ac:dyDescent="0.2">
      <c r="O6833" s="134" t="str">
        <f t="shared" si="326"/>
        <v/>
      </c>
      <c r="P6833" s="91" t="str">
        <f t="shared" si="328"/>
        <v/>
      </c>
      <c r="R6833" s="91" t="str">
        <f t="shared" si="327"/>
        <v/>
      </c>
    </row>
    <row r="6834" spans="15:18" x14ac:dyDescent="0.2">
      <c r="O6834" s="134" t="str">
        <f t="shared" si="326"/>
        <v/>
      </c>
      <c r="P6834" s="91" t="str">
        <f t="shared" si="328"/>
        <v/>
      </c>
      <c r="R6834" s="91" t="str">
        <f t="shared" si="327"/>
        <v/>
      </c>
    </row>
    <row r="6835" spans="15:18" x14ac:dyDescent="0.2">
      <c r="O6835" s="134" t="str">
        <f t="shared" si="326"/>
        <v/>
      </c>
      <c r="P6835" s="91" t="str">
        <f t="shared" si="328"/>
        <v/>
      </c>
      <c r="R6835" s="91" t="str">
        <f t="shared" si="327"/>
        <v/>
      </c>
    </row>
    <row r="6836" spans="15:18" x14ac:dyDescent="0.2">
      <c r="O6836" s="134" t="str">
        <f t="shared" si="326"/>
        <v/>
      </c>
      <c r="P6836" s="91" t="str">
        <f t="shared" si="328"/>
        <v/>
      </c>
      <c r="R6836" s="91" t="str">
        <f t="shared" si="327"/>
        <v/>
      </c>
    </row>
    <row r="6837" spans="15:18" x14ac:dyDescent="0.2">
      <c r="O6837" s="134" t="str">
        <f t="shared" si="326"/>
        <v/>
      </c>
      <c r="P6837" s="91" t="str">
        <f t="shared" si="328"/>
        <v/>
      </c>
      <c r="R6837" s="91" t="str">
        <f t="shared" si="327"/>
        <v/>
      </c>
    </row>
    <row r="6838" spans="15:18" x14ac:dyDescent="0.2">
      <c r="O6838" s="134" t="str">
        <f t="shared" si="326"/>
        <v/>
      </c>
      <c r="P6838" s="91" t="str">
        <f t="shared" si="328"/>
        <v/>
      </c>
      <c r="R6838" s="91" t="str">
        <f t="shared" si="327"/>
        <v/>
      </c>
    </row>
    <row r="6839" spans="15:18" x14ac:dyDescent="0.2">
      <c r="O6839" s="134" t="str">
        <f t="shared" si="326"/>
        <v/>
      </c>
      <c r="P6839" s="91" t="str">
        <f t="shared" si="328"/>
        <v/>
      </c>
      <c r="R6839" s="91" t="str">
        <f t="shared" si="327"/>
        <v/>
      </c>
    </row>
    <row r="6840" spans="15:18" x14ac:dyDescent="0.2">
      <c r="O6840" s="134" t="str">
        <f t="shared" si="326"/>
        <v/>
      </c>
      <c r="P6840" s="91" t="str">
        <f t="shared" si="328"/>
        <v/>
      </c>
      <c r="R6840" s="91" t="str">
        <f t="shared" si="327"/>
        <v/>
      </c>
    </row>
    <row r="6841" spans="15:18" x14ac:dyDescent="0.2">
      <c r="O6841" s="134" t="str">
        <f t="shared" si="326"/>
        <v/>
      </c>
      <c r="P6841" s="91" t="str">
        <f t="shared" si="328"/>
        <v/>
      </c>
      <c r="R6841" s="91" t="str">
        <f t="shared" si="327"/>
        <v/>
      </c>
    </row>
    <row r="6842" spans="15:18" x14ac:dyDescent="0.2">
      <c r="O6842" s="134" t="str">
        <f t="shared" si="326"/>
        <v/>
      </c>
      <c r="P6842" s="91" t="str">
        <f t="shared" si="328"/>
        <v/>
      </c>
      <c r="R6842" s="91" t="str">
        <f t="shared" si="327"/>
        <v/>
      </c>
    </row>
    <row r="6843" spans="15:18" x14ac:dyDescent="0.2">
      <c r="O6843" s="134" t="str">
        <f t="shared" si="326"/>
        <v/>
      </c>
      <c r="P6843" s="91" t="str">
        <f t="shared" si="328"/>
        <v/>
      </c>
      <c r="R6843" s="91" t="str">
        <f t="shared" si="327"/>
        <v/>
      </c>
    </row>
    <row r="6844" spans="15:18" x14ac:dyDescent="0.2">
      <c r="O6844" s="134" t="str">
        <f t="shared" si="326"/>
        <v/>
      </c>
      <c r="P6844" s="91" t="str">
        <f t="shared" si="328"/>
        <v/>
      </c>
      <c r="R6844" s="91" t="str">
        <f t="shared" si="327"/>
        <v/>
      </c>
    </row>
    <row r="6845" spans="15:18" x14ac:dyDescent="0.2">
      <c r="O6845" s="134" t="str">
        <f t="shared" si="326"/>
        <v/>
      </c>
      <c r="P6845" s="91" t="str">
        <f t="shared" si="328"/>
        <v/>
      </c>
      <c r="R6845" s="91" t="str">
        <f t="shared" si="327"/>
        <v/>
      </c>
    </row>
    <row r="6846" spans="15:18" x14ac:dyDescent="0.2">
      <c r="O6846" s="134" t="str">
        <f t="shared" si="326"/>
        <v/>
      </c>
      <c r="P6846" s="91" t="str">
        <f t="shared" si="328"/>
        <v/>
      </c>
      <c r="R6846" s="91" t="str">
        <f t="shared" si="327"/>
        <v/>
      </c>
    </row>
    <row r="6847" spans="15:18" x14ac:dyDescent="0.2">
      <c r="O6847" s="134" t="str">
        <f t="shared" si="326"/>
        <v/>
      </c>
      <c r="P6847" s="91" t="str">
        <f t="shared" si="328"/>
        <v/>
      </c>
      <c r="R6847" s="91" t="str">
        <f t="shared" si="327"/>
        <v/>
      </c>
    </row>
    <row r="6848" spans="15:18" x14ac:dyDescent="0.2">
      <c r="O6848" s="134" t="str">
        <f t="shared" si="326"/>
        <v/>
      </c>
      <c r="P6848" s="91" t="str">
        <f t="shared" si="328"/>
        <v/>
      </c>
      <c r="R6848" s="91" t="str">
        <f t="shared" si="327"/>
        <v/>
      </c>
    </row>
    <row r="6849" spans="15:18" x14ac:dyDescent="0.2">
      <c r="O6849" s="134" t="str">
        <f t="shared" si="326"/>
        <v/>
      </c>
      <c r="P6849" s="91" t="str">
        <f t="shared" si="328"/>
        <v/>
      </c>
      <c r="R6849" s="91" t="str">
        <f t="shared" si="327"/>
        <v/>
      </c>
    </row>
    <row r="6850" spans="15:18" x14ac:dyDescent="0.2">
      <c r="O6850" s="134" t="str">
        <f t="shared" si="326"/>
        <v/>
      </c>
      <c r="P6850" s="91" t="str">
        <f t="shared" si="328"/>
        <v/>
      </c>
      <c r="R6850" s="91" t="str">
        <f t="shared" si="327"/>
        <v/>
      </c>
    </row>
    <row r="6851" spans="15:18" x14ac:dyDescent="0.2">
      <c r="O6851" s="134" t="str">
        <f t="shared" ref="O6851:O6914" si="329">IF(A6851="","",1)</f>
        <v/>
      </c>
      <c r="P6851" s="91" t="str">
        <f t="shared" si="328"/>
        <v/>
      </c>
      <c r="R6851" s="91" t="str">
        <f t="shared" ref="R6851:R6914" si="330">IF(S6851="AGENT",2,"")&amp;IF(S6851="CLIENT",1,"")</f>
        <v/>
      </c>
    </row>
    <row r="6852" spans="15:18" x14ac:dyDescent="0.2">
      <c r="O6852" s="134" t="str">
        <f t="shared" si="329"/>
        <v/>
      </c>
      <c r="P6852" s="91" t="str">
        <f t="shared" ref="P6852:P6915" si="331">IF(OR(L6852="TROP CHER ALL IN", L6852="TROP CHER FOB", L6852="TROP CHER FRET", L6852="REP HORS DELAIS", L6852="PDT NON ADAPTE", L6852="CDE ANNULEE", L6852="AUTRE"),1, "")</f>
        <v/>
      </c>
      <c r="R6852" s="91" t="str">
        <f t="shared" si="330"/>
        <v/>
      </c>
    </row>
    <row r="6853" spans="15:18" x14ac:dyDescent="0.2">
      <c r="O6853" s="134" t="str">
        <f t="shared" si="329"/>
        <v/>
      </c>
      <c r="P6853" s="91" t="str">
        <f t="shared" si="331"/>
        <v/>
      </c>
      <c r="R6853" s="91" t="str">
        <f t="shared" si="330"/>
        <v/>
      </c>
    </row>
    <row r="6854" spans="15:18" x14ac:dyDescent="0.2">
      <c r="O6854" s="134" t="str">
        <f t="shared" si="329"/>
        <v/>
      </c>
      <c r="P6854" s="91" t="str">
        <f t="shared" si="331"/>
        <v/>
      </c>
      <c r="R6854" s="91" t="str">
        <f t="shared" si="330"/>
        <v/>
      </c>
    </row>
    <row r="6855" spans="15:18" x14ac:dyDescent="0.2">
      <c r="O6855" s="134" t="str">
        <f t="shared" si="329"/>
        <v/>
      </c>
      <c r="P6855" s="91" t="str">
        <f t="shared" si="331"/>
        <v/>
      </c>
      <c r="R6855" s="91" t="str">
        <f t="shared" si="330"/>
        <v/>
      </c>
    </row>
    <row r="6856" spans="15:18" x14ac:dyDescent="0.2">
      <c r="O6856" s="134" t="str">
        <f t="shared" si="329"/>
        <v/>
      </c>
      <c r="P6856" s="91" t="str">
        <f t="shared" si="331"/>
        <v/>
      </c>
      <c r="R6856" s="91" t="str">
        <f t="shared" si="330"/>
        <v/>
      </c>
    </row>
    <row r="6857" spans="15:18" x14ac:dyDescent="0.2">
      <c r="O6857" s="134" t="str">
        <f t="shared" si="329"/>
        <v/>
      </c>
      <c r="P6857" s="91" t="str">
        <f t="shared" si="331"/>
        <v/>
      </c>
      <c r="R6857" s="91" t="str">
        <f t="shared" si="330"/>
        <v/>
      </c>
    </row>
    <row r="6858" spans="15:18" x14ac:dyDescent="0.2">
      <c r="O6858" s="134" t="str">
        <f t="shared" si="329"/>
        <v/>
      </c>
      <c r="P6858" s="91" t="str">
        <f t="shared" si="331"/>
        <v/>
      </c>
      <c r="R6858" s="91" t="str">
        <f t="shared" si="330"/>
        <v/>
      </c>
    </row>
    <row r="6859" spans="15:18" x14ac:dyDescent="0.2">
      <c r="O6859" s="134" t="str">
        <f t="shared" si="329"/>
        <v/>
      </c>
      <c r="P6859" s="91" t="str">
        <f t="shared" si="331"/>
        <v/>
      </c>
      <c r="R6859" s="91" t="str">
        <f t="shared" si="330"/>
        <v/>
      </c>
    </row>
    <row r="6860" spans="15:18" x14ac:dyDescent="0.2">
      <c r="O6860" s="134" t="str">
        <f t="shared" si="329"/>
        <v/>
      </c>
      <c r="P6860" s="91" t="str">
        <f t="shared" si="331"/>
        <v/>
      </c>
      <c r="R6860" s="91" t="str">
        <f t="shared" si="330"/>
        <v/>
      </c>
    </row>
    <row r="6861" spans="15:18" x14ac:dyDescent="0.2">
      <c r="O6861" s="134" t="str">
        <f t="shared" si="329"/>
        <v/>
      </c>
      <c r="P6861" s="91" t="str">
        <f t="shared" si="331"/>
        <v/>
      </c>
      <c r="R6861" s="91" t="str">
        <f t="shared" si="330"/>
        <v/>
      </c>
    </row>
    <row r="6862" spans="15:18" x14ac:dyDescent="0.2">
      <c r="O6862" s="134" t="str">
        <f t="shared" si="329"/>
        <v/>
      </c>
      <c r="P6862" s="91" t="str">
        <f t="shared" si="331"/>
        <v/>
      </c>
      <c r="R6862" s="91" t="str">
        <f t="shared" si="330"/>
        <v/>
      </c>
    </row>
    <row r="6863" spans="15:18" x14ac:dyDescent="0.2">
      <c r="O6863" s="134" t="str">
        <f t="shared" si="329"/>
        <v/>
      </c>
      <c r="P6863" s="91" t="str">
        <f t="shared" si="331"/>
        <v/>
      </c>
      <c r="R6863" s="91" t="str">
        <f t="shared" si="330"/>
        <v/>
      </c>
    </row>
    <row r="6864" spans="15:18" x14ac:dyDescent="0.2">
      <c r="O6864" s="134" t="str">
        <f t="shared" si="329"/>
        <v/>
      </c>
      <c r="P6864" s="91" t="str">
        <f t="shared" si="331"/>
        <v/>
      </c>
      <c r="R6864" s="91" t="str">
        <f t="shared" si="330"/>
        <v/>
      </c>
    </row>
    <row r="6865" spans="15:18" x14ac:dyDescent="0.2">
      <c r="O6865" s="134" t="str">
        <f t="shared" si="329"/>
        <v/>
      </c>
      <c r="P6865" s="91" t="str">
        <f t="shared" si="331"/>
        <v/>
      </c>
      <c r="R6865" s="91" t="str">
        <f t="shared" si="330"/>
        <v/>
      </c>
    </row>
    <row r="6866" spans="15:18" x14ac:dyDescent="0.2">
      <c r="O6866" s="134" t="str">
        <f t="shared" si="329"/>
        <v/>
      </c>
      <c r="P6866" s="91" t="str">
        <f t="shared" si="331"/>
        <v/>
      </c>
      <c r="R6866" s="91" t="str">
        <f t="shared" si="330"/>
        <v/>
      </c>
    </row>
    <row r="6867" spans="15:18" x14ac:dyDescent="0.2">
      <c r="O6867" s="134" t="str">
        <f t="shared" si="329"/>
        <v/>
      </c>
      <c r="P6867" s="91" t="str">
        <f t="shared" si="331"/>
        <v/>
      </c>
      <c r="R6867" s="91" t="str">
        <f t="shared" si="330"/>
        <v/>
      </c>
    </row>
    <row r="6868" spans="15:18" x14ac:dyDescent="0.2">
      <c r="O6868" s="134" t="str">
        <f t="shared" si="329"/>
        <v/>
      </c>
      <c r="P6868" s="91" t="str">
        <f t="shared" si="331"/>
        <v/>
      </c>
      <c r="R6868" s="91" t="str">
        <f t="shared" si="330"/>
        <v/>
      </c>
    </row>
    <row r="6869" spans="15:18" x14ac:dyDescent="0.2">
      <c r="O6869" s="134" t="str">
        <f t="shared" si="329"/>
        <v/>
      </c>
      <c r="P6869" s="91" t="str">
        <f t="shared" si="331"/>
        <v/>
      </c>
      <c r="R6869" s="91" t="str">
        <f t="shared" si="330"/>
        <v/>
      </c>
    </row>
    <row r="6870" spans="15:18" x14ac:dyDescent="0.2">
      <c r="O6870" s="134" t="str">
        <f t="shared" si="329"/>
        <v/>
      </c>
      <c r="P6870" s="91" t="str">
        <f t="shared" si="331"/>
        <v/>
      </c>
      <c r="R6870" s="91" t="str">
        <f t="shared" si="330"/>
        <v/>
      </c>
    </row>
    <row r="6871" spans="15:18" x14ac:dyDescent="0.2">
      <c r="O6871" s="134" t="str">
        <f t="shared" si="329"/>
        <v/>
      </c>
      <c r="P6871" s="91" t="str">
        <f t="shared" si="331"/>
        <v/>
      </c>
      <c r="R6871" s="91" t="str">
        <f t="shared" si="330"/>
        <v/>
      </c>
    </row>
    <row r="6872" spans="15:18" x14ac:dyDescent="0.2">
      <c r="O6872" s="134" t="str">
        <f t="shared" si="329"/>
        <v/>
      </c>
      <c r="P6872" s="91" t="str">
        <f t="shared" si="331"/>
        <v/>
      </c>
      <c r="R6872" s="91" t="str">
        <f t="shared" si="330"/>
        <v/>
      </c>
    </row>
    <row r="6873" spans="15:18" x14ac:dyDescent="0.2">
      <c r="O6873" s="134" t="str">
        <f t="shared" si="329"/>
        <v/>
      </c>
      <c r="P6873" s="91" t="str">
        <f t="shared" si="331"/>
        <v/>
      </c>
      <c r="R6873" s="91" t="str">
        <f t="shared" si="330"/>
        <v/>
      </c>
    </row>
    <row r="6874" spans="15:18" x14ac:dyDescent="0.2">
      <c r="O6874" s="134" t="str">
        <f t="shared" si="329"/>
        <v/>
      </c>
      <c r="P6874" s="91" t="str">
        <f t="shared" si="331"/>
        <v/>
      </c>
      <c r="R6874" s="91" t="str">
        <f t="shared" si="330"/>
        <v/>
      </c>
    </row>
    <row r="6875" spans="15:18" x14ac:dyDescent="0.2">
      <c r="O6875" s="134" t="str">
        <f t="shared" si="329"/>
        <v/>
      </c>
      <c r="P6875" s="91" t="str">
        <f t="shared" si="331"/>
        <v/>
      </c>
      <c r="R6875" s="91" t="str">
        <f t="shared" si="330"/>
        <v/>
      </c>
    </row>
    <row r="6876" spans="15:18" x14ac:dyDescent="0.2">
      <c r="O6876" s="134" t="str">
        <f t="shared" si="329"/>
        <v/>
      </c>
      <c r="P6876" s="91" t="str">
        <f t="shared" si="331"/>
        <v/>
      </c>
      <c r="R6876" s="91" t="str">
        <f t="shared" si="330"/>
        <v/>
      </c>
    </row>
    <row r="6877" spans="15:18" x14ac:dyDescent="0.2">
      <c r="O6877" s="134" t="str">
        <f t="shared" si="329"/>
        <v/>
      </c>
      <c r="P6877" s="91" t="str">
        <f t="shared" si="331"/>
        <v/>
      </c>
      <c r="R6877" s="91" t="str">
        <f t="shared" si="330"/>
        <v/>
      </c>
    </row>
    <row r="6878" spans="15:18" x14ac:dyDescent="0.2">
      <c r="O6878" s="134" t="str">
        <f t="shared" si="329"/>
        <v/>
      </c>
      <c r="P6878" s="91" t="str">
        <f t="shared" si="331"/>
        <v/>
      </c>
      <c r="R6878" s="91" t="str">
        <f t="shared" si="330"/>
        <v/>
      </c>
    </row>
    <row r="6879" spans="15:18" x14ac:dyDescent="0.2">
      <c r="O6879" s="134" t="str">
        <f t="shared" si="329"/>
        <v/>
      </c>
      <c r="P6879" s="91" t="str">
        <f t="shared" si="331"/>
        <v/>
      </c>
      <c r="R6879" s="91" t="str">
        <f t="shared" si="330"/>
        <v/>
      </c>
    </row>
    <row r="6880" spans="15:18" x14ac:dyDescent="0.2">
      <c r="O6880" s="134" t="str">
        <f t="shared" si="329"/>
        <v/>
      </c>
      <c r="P6880" s="91" t="str">
        <f t="shared" si="331"/>
        <v/>
      </c>
      <c r="R6880" s="91" t="str">
        <f t="shared" si="330"/>
        <v/>
      </c>
    </row>
    <row r="6881" spans="15:18" x14ac:dyDescent="0.2">
      <c r="O6881" s="134" t="str">
        <f t="shared" si="329"/>
        <v/>
      </c>
      <c r="P6881" s="91" t="str">
        <f t="shared" si="331"/>
        <v/>
      </c>
      <c r="R6881" s="91" t="str">
        <f t="shared" si="330"/>
        <v/>
      </c>
    </row>
    <row r="6882" spans="15:18" x14ac:dyDescent="0.2">
      <c r="O6882" s="134" t="str">
        <f t="shared" si="329"/>
        <v/>
      </c>
      <c r="P6882" s="91" t="str">
        <f t="shared" si="331"/>
        <v/>
      </c>
      <c r="R6882" s="91" t="str">
        <f t="shared" si="330"/>
        <v/>
      </c>
    </row>
    <row r="6883" spans="15:18" x14ac:dyDescent="0.2">
      <c r="O6883" s="134" t="str">
        <f t="shared" si="329"/>
        <v/>
      </c>
      <c r="P6883" s="91" t="str">
        <f t="shared" si="331"/>
        <v/>
      </c>
      <c r="R6883" s="91" t="str">
        <f t="shared" si="330"/>
        <v/>
      </c>
    </row>
    <row r="6884" spans="15:18" x14ac:dyDescent="0.2">
      <c r="O6884" s="134" t="str">
        <f t="shared" si="329"/>
        <v/>
      </c>
      <c r="P6884" s="91" t="str">
        <f t="shared" si="331"/>
        <v/>
      </c>
      <c r="R6884" s="91" t="str">
        <f t="shared" si="330"/>
        <v/>
      </c>
    </row>
    <row r="6885" spans="15:18" x14ac:dyDescent="0.2">
      <c r="O6885" s="134" t="str">
        <f t="shared" si="329"/>
        <v/>
      </c>
      <c r="P6885" s="91" t="str">
        <f t="shared" si="331"/>
        <v/>
      </c>
      <c r="R6885" s="91" t="str">
        <f t="shared" si="330"/>
        <v/>
      </c>
    </row>
    <row r="6886" spans="15:18" x14ac:dyDescent="0.2">
      <c r="O6886" s="134" t="str">
        <f t="shared" si="329"/>
        <v/>
      </c>
      <c r="P6886" s="91" t="str">
        <f t="shared" si="331"/>
        <v/>
      </c>
      <c r="R6886" s="91" t="str">
        <f t="shared" si="330"/>
        <v/>
      </c>
    </row>
    <row r="6887" spans="15:18" x14ac:dyDescent="0.2">
      <c r="O6887" s="134" t="str">
        <f t="shared" si="329"/>
        <v/>
      </c>
      <c r="P6887" s="91" t="str">
        <f t="shared" si="331"/>
        <v/>
      </c>
      <c r="R6887" s="91" t="str">
        <f t="shared" si="330"/>
        <v/>
      </c>
    </row>
    <row r="6888" spans="15:18" x14ac:dyDescent="0.2">
      <c r="O6888" s="134" t="str">
        <f t="shared" si="329"/>
        <v/>
      </c>
      <c r="P6888" s="91" t="str">
        <f t="shared" si="331"/>
        <v/>
      </c>
      <c r="R6888" s="91" t="str">
        <f t="shared" si="330"/>
        <v/>
      </c>
    </row>
    <row r="6889" spans="15:18" x14ac:dyDescent="0.2">
      <c r="O6889" s="134" t="str">
        <f t="shared" si="329"/>
        <v/>
      </c>
      <c r="P6889" s="91" t="str">
        <f t="shared" si="331"/>
        <v/>
      </c>
      <c r="R6889" s="91" t="str">
        <f t="shared" si="330"/>
        <v/>
      </c>
    </row>
    <row r="6890" spans="15:18" x14ac:dyDescent="0.2">
      <c r="O6890" s="134" t="str">
        <f t="shared" si="329"/>
        <v/>
      </c>
      <c r="P6890" s="91" t="str">
        <f t="shared" si="331"/>
        <v/>
      </c>
      <c r="R6890" s="91" t="str">
        <f t="shared" si="330"/>
        <v/>
      </c>
    </row>
    <row r="6891" spans="15:18" x14ac:dyDescent="0.2">
      <c r="O6891" s="134" t="str">
        <f t="shared" si="329"/>
        <v/>
      </c>
      <c r="P6891" s="91" t="str">
        <f t="shared" si="331"/>
        <v/>
      </c>
      <c r="R6891" s="91" t="str">
        <f t="shared" si="330"/>
        <v/>
      </c>
    </row>
    <row r="6892" spans="15:18" x14ac:dyDescent="0.2">
      <c r="O6892" s="134" t="str">
        <f t="shared" si="329"/>
        <v/>
      </c>
      <c r="P6892" s="91" t="str">
        <f t="shared" si="331"/>
        <v/>
      </c>
      <c r="R6892" s="91" t="str">
        <f t="shared" si="330"/>
        <v/>
      </c>
    </row>
    <row r="6893" spans="15:18" x14ac:dyDescent="0.2">
      <c r="O6893" s="134" t="str">
        <f t="shared" si="329"/>
        <v/>
      </c>
      <c r="P6893" s="91" t="str">
        <f t="shared" si="331"/>
        <v/>
      </c>
      <c r="R6893" s="91" t="str">
        <f t="shared" si="330"/>
        <v/>
      </c>
    </row>
    <row r="6894" spans="15:18" x14ac:dyDescent="0.2">
      <c r="O6894" s="134" t="str">
        <f t="shared" si="329"/>
        <v/>
      </c>
      <c r="P6894" s="91" t="str">
        <f t="shared" si="331"/>
        <v/>
      </c>
      <c r="R6894" s="91" t="str">
        <f t="shared" si="330"/>
        <v/>
      </c>
    </row>
    <row r="6895" spans="15:18" x14ac:dyDescent="0.2">
      <c r="O6895" s="134" t="str">
        <f t="shared" si="329"/>
        <v/>
      </c>
      <c r="P6895" s="91" t="str">
        <f t="shared" si="331"/>
        <v/>
      </c>
      <c r="R6895" s="91" t="str">
        <f t="shared" si="330"/>
        <v/>
      </c>
    </row>
    <row r="6896" spans="15:18" x14ac:dyDescent="0.2">
      <c r="O6896" s="134" t="str">
        <f t="shared" si="329"/>
        <v/>
      </c>
      <c r="P6896" s="91" t="str">
        <f t="shared" si="331"/>
        <v/>
      </c>
      <c r="R6896" s="91" t="str">
        <f t="shared" si="330"/>
        <v/>
      </c>
    </row>
    <row r="6897" spans="15:18" x14ac:dyDescent="0.2">
      <c r="O6897" s="134" t="str">
        <f t="shared" si="329"/>
        <v/>
      </c>
      <c r="P6897" s="91" t="str">
        <f t="shared" si="331"/>
        <v/>
      </c>
      <c r="R6897" s="91" t="str">
        <f t="shared" si="330"/>
        <v/>
      </c>
    </row>
    <row r="6898" spans="15:18" x14ac:dyDescent="0.2">
      <c r="O6898" s="134" t="str">
        <f t="shared" si="329"/>
        <v/>
      </c>
      <c r="P6898" s="91" t="str">
        <f t="shared" si="331"/>
        <v/>
      </c>
      <c r="R6898" s="91" t="str">
        <f t="shared" si="330"/>
        <v/>
      </c>
    </row>
    <row r="6899" spans="15:18" x14ac:dyDescent="0.2">
      <c r="O6899" s="134" t="str">
        <f t="shared" si="329"/>
        <v/>
      </c>
      <c r="P6899" s="91" t="str">
        <f t="shared" si="331"/>
        <v/>
      </c>
      <c r="R6899" s="91" t="str">
        <f t="shared" si="330"/>
        <v/>
      </c>
    </row>
    <row r="6900" spans="15:18" x14ac:dyDescent="0.2">
      <c r="O6900" s="134" t="str">
        <f t="shared" si="329"/>
        <v/>
      </c>
      <c r="P6900" s="91" t="str">
        <f t="shared" si="331"/>
        <v/>
      </c>
      <c r="R6900" s="91" t="str">
        <f t="shared" si="330"/>
        <v/>
      </c>
    </row>
    <row r="6901" spans="15:18" x14ac:dyDescent="0.2">
      <c r="O6901" s="134" t="str">
        <f t="shared" si="329"/>
        <v/>
      </c>
      <c r="P6901" s="91" t="str">
        <f t="shared" si="331"/>
        <v/>
      </c>
      <c r="R6901" s="91" t="str">
        <f t="shared" si="330"/>
        <v/>
      </c>
    </row>
    <row r="6902" spans="15:18" x14ac:dyDescent="0.2">
      <c r="O6902" s="134" t="str">
        <f t="shared" si="329"/>
        <v/>
      </c>
      <c r="P6902" s="91" t="str">
        <f t="shared" si="331"/>
        <v/>
      </c>
      <c r="R6902" s="91" t="str">
        <f t="shared" si="330"/>
        <v/>
      </c>
    </row>
    <row r="6903" spans="15:18" x14ac:dyDescent="0.2">
      <c r="O6903" s="134" t="str">
        <f t="shared" si="329"/>
        <v/>
      </c>
      <c r="P6903" s="91" t="str">
        <f t="shared" si="331"/>
        <v/>
      </c>
      <c r="R6903" s="91" t="str">
        <f t="shared" si="330"/>
        <v/>
      </c>
    </row>
    <row r="6904" spans="15:18" x14ac:dyDescent="0.2">
      <c r="O6904" s="134" t="str">
        <f t="shared" si="329"/>
        <v/>
      </c>
      <c r="P6904" s="91" t="str">
        <f t="shared" si="331"/>
        <v/>
      </c>
      <c r="R6904" s="91" t="str">
        <f t="shared" si="330"/>
        <v/>
      </c>
    </row>
    <row r="6905" spans="15:18" x14ac:dyDescent="0.2">
      <c r="O6905" s="134" t="str">
        <f t="shared" si="329"/>
        <v/>
      </c>
      <c r="P6905" s="91" t="str">
        <f t="shared" si="331"/>
        <v/>
      </c>
      <c r="R6905" s="91" t="str">
        <f t="shared" si="330"/>
        <v/>
      </c>
    </row>
    <row r="6906" spans="15:18" x14ac:dyDescent="0.2">
      <c r="O6906" s="134" t="str">
        <f t="shared" si="329"/>
        <v/>
      </c>
      <c r="P6906" s="91" t="str">
        <f t="shared" si="331"/>
        <v/>
      </c>
      <c r="R6906" s="91" t="str">
        <f t="shared" si="330"/>
        <v/>
      </c>
    </row>
    <row r="6907" spans="15:18" x14ac:dyDescent="0.2">
      <c r="O6907" s="134" t="str">
        <f t="shared" si="329"/>
        <v/>
      </c>
      <c r="P6907" s="91" t="str">
        <f t="shared" si="331"/>
        <v/>
      </c>
      <c r="R6907" s="91" t="str">
        <f t="shared" si="330"/>
        <v/>
      </c>
    </row>
    <row r="6908" spans="15:18" x14ac:dyDescent="0.2">
      <c r="O6908" s="134" t="str">
        <f t="shared" si="329"/>
        <v/>
      </c>
      <c r="P6908" s="91" t="str">
        <f t="shared" si="331"/>
        <v/>
      </c>
      <c r="R6908" s="91" t="str">
        <f t="shared" si="330"/>
        <v/>
      </c>
    </row>
    <row r="6909" spans="15:18" x14ac:dyDescent="0.2">
      <c r="O6909" s="134" t="str">
        <f t="shared" si="329"/>
        <v/>
      </c>
      <c r="P6909" s="91" t="str">
        <f t="shared" si="331"/>
        <v/>
      </c>
      <c r="R6909" s="91" t="str">
        <f t="shared" si="330"/>
        <v/>
      </c>
    </row>
    <row r="6910" spans="15:18" x14ac:dyDescent="0.2">
      <c r="O6910" s="134" t="str">
        <f t="shared" si="329"/>
        <v/>
      </c>
      <c r="P6910" s="91" t="str">
        <f t="shared" si="331"/>
        <v/>
      </c>
      <c r="R6910" s="91" t="str">
        <f t="shared" si="330"/>
        <v/>
      </c>
    </row>
    <row r="6911" spans="15:18" x14ac:dyDescent="0.2">
      <c r="O6911" s="134" t="str">
        <f t="shared" si="329"/>
        <v/>
      </c>
      <c r="P6911" s="91" t="str">
        <f t="shared" si="331"/>
        <v/>
      </c>
      <c r="R6911" s="91" t="str">
        <f t="shared" si="330"/>
        <v/>
      </c>
    </row>
    <row r="6912" spans="15:18" x14ac:dyDescent="0.2">
      <c r="O6912" s="134" t="str">
        <f t="shared" si="329"/>
        <v/>
      </c>
      <c r="P6912" s="91" t="str">
        <f t="shared" si="331"/>
        <v/>
      </c>
      <c r="R6912" s="91" t="str">
        <f t="shared" si="330"/>
        <v/>
      </c>
    </row>
    <row r="6913" spans="15:18" x14ac:dyDescent="0.2">
      <c r="O6913" s="134" t="str">
        <f t="shared" si="329"/>
        <v/>
      </c>
      <c r="P6913" s="91" t="str">
        <f t="shared" si="331"/>
        <v/>
      </c>
      <c r="R6913" s="91" t="str">
        <f t="shared" si="330"/>
        <v/>
      </c>
    </row>
    <row r="6914" spans="15:18" x14ac:dyDescent="0.2">
      <c r="O6914" s="134" t="str">
        <f t="shared" si="329"/>
        <v/>
      </c>
      <c r="P6914" s="91" t="str">
        <f t="shared" si="331"/>
        <v/>
      </c>
      <c r="R6914" s="91" t="str">
        <f t="shared" si="330"/>
        <v/>
      </c>
    </row>
    <row r="6915" spans="15:18" x14ac:dyDescent="0.2">
      <c r="O6915" s="134" t="str">
        <f t="shared" ref="O6915:O6978" si="332">IF(A6915="","",1)</f>
        <v/>
      </c>
      <c r="P6915" s="91" t="str">
        <f t="shared" si="331"/>
        <v/>
      </c>
      <c r="R6915" s="91" t="str">
        <f t="shared" ref="R6915:R6978" si="333">IF(S6915="AGENT",2,"")&amp;IF(S6915="CLIENT",1,"")</f>
        <v/>
      </c>
    </row>
    <row r="6916" spans="15:18" x14ac:dyDescent="0.2">
      <c r="O6916" s="134" t="str">
        <f t="shared" si="332"/>
        <v/>
      </c>
      <c r="P6916" s="91" t="str">
        <f t="shared" ref="P6916:P6979" si="334">IF(OR(L6916="TROP CHER ALL IN", L6916="TROP CHER FOB", L6916="TROP CHER FRET", L6916="REP HORS DELAIS", L6916="PDT NON ADAPTE", L6916="CDE ANNULEE", L6916="AUTRE"),1, "")</f>
        <v/>
      </c>
      <c r="R6916" s="91" t="str">
        <f t="shared" si="333"/>
        <v/>
      </c>
    </row>
    <row r="6917" spans="15:18" x14ac:dyDescent="0.2">
      <c r="O6917" s="134" t="str">
        <f t="shared" si="332"/>
        <v/>
      </c>
      <c r="P6917" s="91" t="str">
        <f t="shared" si="334"/>
        <v/>
      </c>
      <c r="R6917" s="91" t="str">
        <f t="shared" si="333"/>
        <v/>
      </c>
    </row>
    <row r="6918" spans="15:18" x14ac:dyDescent="0.2">
      <c r="O6918" s="134" t="str">
        <f t="shared" si="332"/>
        <v/>
      </c>
      <c r="P6918" s="91" t="str">
        <f t="shared" si="334"/>
        <v/>
      </c>
      <c r="R6918" s="91" t="str">
        <f t="shared" si="333"/>
        <v/>
      </c>
    </row>
    <row r="6919" spans="15:18" x14ac:dyDescent="0.2">
      <c r="O6919" s="134" t="str">
        <f t="shared" si="332"/>
        <v/>
      </c>
      <c r="P6919" s="91" t="str">
        <f t="shared" si="334"/>
        <v/>
      </c>
      <c r="R6919" s="91" t="str">
        <f t="shared" si="333"/>
        <v/>
      </c>
    </row>
    <row r="6920" spans="15:18" x14ac:dyDescent="0.2">
      <c r="O6920" s="134" t="str">
        <f t="shared" si="332"/>
        <v/>
      </c>
      <c r="P6920" s="91" t="str">
        <f t="shared" si="334"/>
        <v/>
      </c>
      <c r="R6920" s="91" t="str">
        <f t="shared" si="333"/>
        <v/>
      </c>
    </row>
    <row r="6921" spans="15:18" x14ac:dyDescent="0.2">
      <c r="O6921" s="134" t="str">
        <f t="shared" si="332"/>
        <v/>
      </c>
      <c r="P6921" s="91" t="str">
        <f t="shared" si="334"/>
        <v/>
      </c>
      <c r="R6921" s="91" t="str">
        <f t="shared" si="333"/>
        <v/>
      </c>
    </row>
    <row r="6922" spans="15:18" x14ac:dyDescent="0.2">
      <c r="O6922" s="134" t="str">
        <f t="shared" si="332"/>
        <v/>
      </c>
      <c r="P6922" s="91" t="str">
        <f t="shared" si="334"/>
        <v/>
      </c>
      <c r="R6922" s="91" t="str">
        <f t="shared" si="333"/>
        <v/>
      </c>
    </row>
    <row r="6923" spans="15:18" x14ac:dyDescent="0.2">
      <c r="O6923" s="134" t="str">
        <f t="shared" si="332"/>
        <v/>
      </c>
      <c r="P6923" s="91" t="str">
        <f t="shared" si="334"/>
        <v/>
      </c>
      <c r="R6923" s="91" t="str">
        <f t="shared" si="333"/>
        <v/>
      </c>
    </row>
    <row r="6924" spans="15:18" x14ac:dyDescent="0.2">
      <c r="O6924" s="134" t="str">
        <f t="shared" si="332"/>
        <v/>
      </c>
      <c r="P6924" s="91" t="str">
        <f t="shared" si="334"/>
        <v/>
      </c>
      <c r="R6924" s="91" t="str">
        <f t="shared" si="333"/>
        <v/>
      </c>
    </row>
    <row r="6925" spans="15:18" x14ac:dyDescent="0.2">
      <c r="O6925" s="134" t="str">
        <f t="shared" si="332"/>
        <v/>
      </c>
      <c r="P6925" s="91" t="str">
        <f t="shared" si="334"/>
        <v/>
      </c>
      <c r="R6925" s="91" t="str">
        <f t="shared" si="333"/>
        <v/>
      </c>
    </row>
    <row r="6926" spans="15:18" x14ac:dyDescent="0.2">
      <c r="O6926" s="134" t="str">
        <f t="shared" si="332"/>
        <v/>
      </c>
      <c r="P6926" s="91" t="str">
        <f t="shared" si="334"/>
        <v/>
      </c>
      <c r="R6926" s="91" t="str">
        <f t="shared" si="333"/>
        <v/>
      </c>
    </row>
    <row r="6927" spans="15:18" x14ac:dyDescent="0.2">
      <c r="O6927" s="134" t="str">
        <f t="shared" si="332"/>
        <v/>
      </c>
      <c r="P6927" s="91" t="str">
        <f t="shared" si="334"/>
        <v/>
      </c>
      <c r="R6927" s="91" t="str">
        <f t="shared" si="333"/>
        <v/>
      </c>
    </row>
    <row r="6928" spans="15:18" x14ac:dyDescent="0.2">
      <c r="O6928" s="134" t="str">
        <f t="shared" si="332"/>
        <v/>
      </c>
      <c r="P6928" s="91" t="str">
        <f t="shared" si="334"/>
        <v/>
      </c>
      <c r="R6928" s="91" t="str">
        <f t="shared" si="333"/>
        <v/>
      </c>
    </row>
    <row r="6929" spans="15:18" x14ac:dyDescent="0.2">
      <c r="O6929" s="134" t="str">
        <f t="shared" si="332"/>
        <v/>
      </c>
      <c r="P6929" s="91" t="str">
        <f t="shared" si="334"/>
        <v/>
      </c>
      <c r="R6929" s="91" t="str">
        <f t="shared" si="333"/>
        <v/>
      </c>
    </row>
    <row r="6930" spans="15:18" x14ac:dyDescent="0.2">
      <c r="O6930" s="134" t="str">
        <f t="shared" si="332"/>
        <v/>
      </c>
      <c r="P6930" s="91" t="str">
        <f t="shared" si="334"/>
        <v/>
      </c>
      <c r="R6930" s="91" t="str">
        <f t="shared" si="333"/>
        <v/>
      </c>
    </row>
    <row r="6931" spans="15:18" x14ac:dyDescent="0.2">
      <c r="O6931" s="134" t="str">
        <f t="shared" si="332"/>
        <v/>
      </c>
      <c r="P6931" s="91" t="str">
        <f t="shared" si="334"/>
        <v/>
      </c>
      <c r="R6931" s="91" t="str">
        <f t="shared" si="333"/>
        <v/>
      </c>
    </row>
    <row r="6932" spans="15:18" x14ac:dyDescent="0.2">
      <c r="O6932" s="134" t="str">
        <f t="shared" si="332"/>
        <v/>
      </c>
      <c r="P6932" s="91" t="str">
        <f t="shared" si="334"/>
        <v/>
      </c>
      <c r="R6932" s="91" t="str">
        <f t="shared" si="333"/>
        <v/>
      </c>
    </row>
    <row r="6933" spans="15:18" x14ac:dyDescent="0.2">
      <c r="O6933" s="134" t="str">
        <f t="shared" si="332"/>
        <v/>
      </c>
      <c r="P6933" s="91" t="str">
        <f t="shared" si="334"/>
        <v/>
      </c>
      <c r="R6933" s="91" t="str">
        <f t="shared" si="333"/>
        <v/>
      </c>
    </row>
    <row r="6934" spans="15:18" x14ac:dyDescent="0.2">
      <c r="O6934" s="134" t="str">
        <f t="shared" si="332"/>
        <v/>
      </c>
      <c r="P6934" s="91" t="str">
        <f t="shared" si="334"/>
        <v/>
      </c>
      <c r="R6934" s="91" t="str">
        <f t="shared" si="333"/>
        <v/>
      </c>
    </row>
    <row r="6935" spans="15:18" x14ac:dyDescent="0.2">
      <c r="O6935" s="134" t="str">
        <f t="shared" si="332"/>
        <v/>
      </c>
      <c r="P6935" s="91" t="str">
        <f t="shared" si="334"/>
        <v/>
      </c>
      <c r="R6935" s="91" t="str">
        <f t="shared" si="333"/>
        <v/>
      </c>
    </row>
    <row r="6936" spans="15:18" x14ac:dyDescent="0.2">
      <c r="O6936" s="134" t="str">
        <f t="shared" si="332"/>
        <v/>
      </c>
      <c r="P6936" s="91" t="str">
        <f t="shared" si="334"/>
        <v/>
      </c>
      <c r="R6936" s="91" t="str">
        <f t="shared" si="333"/>
        <v/>
      </c>
    </row>
    <row r="6937" spans="15:18" x14ac:dyDescent="0.2">
      <c r="O6937" s="134" t="str">
        <f t="shared" si="332"/>
        <v/>
      </c>
      <c r="P6937" s="91" t="str">
        <f t="shared" si="334"/>
        <v/>
      </c>
      <c r="R6937" s="91" t="str">
        <f t="shared" si="333"/>
        <v/>
      </c>
    </row>
    <row r="6938" spans="15:18" x14ac:dyDescent="0.2">
      <c r="O6938" s="134" t="str">
        <f t="shared" si="332"/>
        <v/>
      </c>
      <c r="P6938" s="91" t="str">
        <f t="shared" si="334"/>
        <v/>
      </c>
      <c r="R6938" s="91" t="str">
        <f t="shared" si="333"/>
        <v/>
      </c>
    </row>
    <row r="6939" spans="15:18" x14ac:dyDescent="0.2">
      <c r="O6939" s="134" t="str">
        <f t="shared" si="332"/>
        <v/>
      </c>
      <c r="P6939" s="91" t="str">
        <f t="shared" si="334"/>
        <v/>
      </c>
      <c r="R6939" s="91" t="str">
        <f t="shared" si="333"/>
        <v/>
      </c>
    </row>
    <row r="6940" spans="15:18" x14ac:dyDescent="0.2">
      <c r="O6940" s="134" t="str">
        <f t="shared" si="332"/>
        <v/>
      </c>
      <c r="P6940" s="91" t="str">
        <f t="shared" si="334"/>
        <v/>
      </c>
      <c r="R6940" s="91" t="str">
        <f t="shared" si="333"/>
        <v/>
      </c>
    </row>
    <row r="6941" spans="15:18" x14ac:dyDescent="0.2">
      <c r="O6941" s="134" t="str">
        <f t="shared" si="332"/>
        <v/>
      </c>
      <c r="P6941" s="91" t="str">
        <f t="shared" si="334"/>
        <v/>
      </c>
      <c r="R6941" s="91" t="str">
        <f t="shared" si="333"/>
        <v/>
      </c>
    </row>
    <row r="6942" spans="15:18" x14ac:dyDescent="0.2">
      <c r="O6942" s="134" t="str">
        <f t="shared" si="332"/>
        <v/>
      </c>
      <c r="P6942" s="91" t="str">
        <f t="shared" si="334"/>
        <v/>
      </c>
      <c r="R6942" s="91" t="str">
        <f t="shared" si="333"/>
        <v/>
      </c>
    </row>
    <row r="6943" spans="15:18" x14ac:dyDescent="0.2">
      <c r="O6943" s="134" t="str">
        <f t="shared" si="332"/>
        <v/>
      </c>
      <c r="P6943" s="91" t="str">
        <f t="shared" si="334"/>
        <v/>
      </c>
      <c r="R6943" s="91" t="str">
        <f t="shared" si="333"/>
        <v/>
      </c>
    </row>
    <row r="6944" spans="15:18" x14ac:dyDescent="0.2">
      <c r="O6944" s="134" t="str">
        <f t="shared" si="332"/>
        <v/>
      </c>
      <c r="P6944" s="91" t="str">
        <f t="shared" si="334"/>
        <v/>
      </c>
      <c r="R6944" s="91" t="str">
        <f t="shared" si="333"/>
        <v/>
      </c>
    </row>
    <row r="6945" spans="15:18" x14ac:dyDescent="0.2">
      <c r="O6945" s="134" t="str">
        <f t="shared" si="332"/>
        <v/>
      </c>
      <c r="P6945" s="91" t="str">
        <f t="shared" si="334"/>
        <v/>
      </c>
      <c r="R6945" s="91" t="str">
        <f t="shared" si="333"/>
        <v/>
      </c>
    </row>
    <row r="6946" spans="15:18" x14ac:dyDescent="0.2">
      <c r="O6946" s="134" t="str">
        <f t="shared" si="332"/>
        <v/>
      </c>
      <c r="P6946" s="91" t="str">
        <f t="shared" si="334"/>
        <v/>
      </c>
      <c r="R6946" s="91" t="str">
        <f t="shared" si="333"/>
        <v/>
      </c>
    </row>
    <row r="6947" spans="15:18" x14ac:dyDescent="0.2">
      <c r="O6947" s="134" t="str">
        <f t="shared" si="332"/>
        <v/>
      </c>
      <c r="P6947" s="91" t="str">
        <f t="shared" si="334"/>
        <v/>
      </c>
      <c r="R6947" s="91" t="str">
        <f t="shared" si="333"/>
        <v/>
      </c>
    </row>
    <row r="6948" spans="15:18" x14ac:dyDescent="0.2">
      <c r="O6948" s="134" t="str">
        <f t="shared" si="332"/>
        <v/>
      </c>
      <c r="P6948" s="91" t="str">
        <f t="shared" si="334"/>
        <v/>
      </c>
      <c r="R6948" s="91" t="str">
        <f t="shared" si="333"/>
        <v/>
      </c>
    </row>
    <row r="6949" spans="15:18" x14ac:dyDescent="0.2">
      <c r="O6949" s="134" t="str">
        <f t="shared" si="332"/>
        <v/>
      </c>
      <c r="P6949" s="91" t="str">
        <f t="shared" si="334"/>
        <v/>
      </c>
      <c r="R6949" s="91" t="str">
        <f t="shared" si="333"/>
        <v/>
      </c>
    </row>
    <row r="6950" spans="15:18" x14ac:dyDescent="0.2">
      <c r="O6950" s="134" t="str">
        <f t="shared" si="332"/>
        <v/>
      </c>
      <c r="P6950" s="91" t="str">
        <f t="shared" si="334"/>
        <v/>
      </c>
      <c r="R6950" s="91" t="str">
        <f t="shared" si="333"/>
        <v/>
      </c>
    </row>
    <row r="6951" spans="15:18" x14ac:dyDescent="0.2">
      <c r="O6951" s="134" t="str">
        <f t="shared" si="332"/>
        <v/>
      </c>
      <c r="P6951" s="91" t="str">
        <f t="shared" si="334"/>
        <v/>
      </c>
      <c r="R6951" s="91" t="str">
        <f t="shared" si="333"/>
        <v/>
      </c>
    </row>
    <row r="6952" spans="15:18" x14ac:dyDescent="0.2">
      <c r="O6952" s="134" t="str">
        <f t="shared" si="332"/>
        <v/>
      </c>
      <c r="P6952" s="91" t="str">
        <f t="shared" si="334"/>
        <v/>
      </c>
      <c r="R6952" s="91" t="str">
        <f t="shared" si="333"/>
        <v/>
      </c>
    </row>
    <row r="6953" spans="15:18" x14ac:dyDescent="0.2">
      <c r="O6953" s="134" t="str">
        <f t="shared" si="332"/>
        <v/>
      </c>
      <c r="P6953" s="91" t="str">
        <f t="shared" si="334"/>
        <v/>
      </c>
      <c r="R6953" s="91" t="str">
        <f t="shared" si="333"/>
        <v/>
      </c>
    </row>
    <row r="6954" spans="15:18" x14ac:dyDescent="0.2">
      <c r="O6954" s="134" t="str">
        <f t="shared" si="332"/>
        <v/>
      </c>
      <c r="P6954" s="91" t="str">
        <f t="shared" si="334"/>
        <v/>
      </c>
      <c r="R6954" s="91" t="str">
        <f t="shared" si="333"/>
        <v/>
      </c>
    </row>
    <row r="6955" spans="15:18" x14ac:dyDescent="0.2">
      <c r="O6955" s="134" t="str">
        <f t="shared" si="332"/>
        <v/>
      </c>
      <c r="P6955" s="91" t="str">
        <f t="shared" si="334"/>
        <v/>
      </c>
      <c r="R6955" s="91" t="str">
        <f t="shared" si="333"/>
        <v/>
      </c>
    </row>
    <row r="6956" spans="15:18" x14ac:dyDescent="0.2">
      <c r="O6956" s="134" t="str">
        <f t="shared" si="332"/>
        <v/>
      </c>
      <c r="P6956" s="91" t="str">
        <f t="shared" si="334"/>
        <v/>
      </c>
      <c r="R6956" s="91" t="str">
        <f t="shared" si="333"/>
        <v/>
      </c>
    </row>
    <row r="6957" spans="15:18" x14ac:dyDescent="0.2">
      <c r="O6957" s="134" t="str">
        <f t="shared" si="332"/>
        <v/>
      </c>
      <c r="P6957" s="91" t="str">
        <f t="shared" si="334"/>
        <v/>
      </c>
      <c r="R6957" s="91" t="str">
        <f t="shared" si="333"/>
        <v/>
      </c>
    </row>
    <row r="6958" spans="15:18" x14ac:dyDescent="0.2">
      <c r="O6958" s="134" t="str">
        <f t="shared" si="332"/>
        <v/>
      </c>
      <c r="P6958" s="91" t="str">
        <f t="shared" si="334"/>
        <v/>
      </c>
      <c r="R6958" s="91" t="str">
        <f t="shared" si="333"/>
        <v/>
      </c>
    </row>
    <row r="6959" spans="15:18" x14ac:dyDescent="0.2">
      <c r="O6959" s="134" t="str">
        <f t="shared" si="332"/>
        <v/>
      </c>
      <c r="P6959" s="91" t="str">
        <f t="shared" si="334"/>
        <v/>
      </c>
      <c r="R6959" s="91" t="str">
        <f t="shared" si="333"/>
        <v/>
      </c>
    </row>
    <row r="6960" spans="15:18" x14ac:dyDescent="0.2">
      <c r="O6960" s="134" t="str">
        <f t="shared" si="332"/>
        <v/>
      </c>
      <c r="P6960" s="91" t="str">
        <f t="shared" si="334"/>
        <v/>
      </c>
      <c r="R6960" s="91" t="str">
        <f t="shared" si="333"/>
        <v/>
      </c>
    </row>
    <row r="6961" spans="15:18" x14ac:dyDescent="0.2">
      <c r="O6961" s="134" t="str">
        <f t="shared" si="332"/>
        <v/>
      </c>
      <c r="P6961" s="91" t="str">
        <f t="shared" si="334"/>
        <v/>
      </c>
      <c r="R6961" s="91" t="str">
        <f t="shared" si="333"/>
        <v/>
      </c>
    </row>
    <row r="6962" spans="15:18" x14ac:dyDescent="0.2">
      <c r="O6962" s="134" t="str">
        <f t="shared" si="332"/>
        <v/>
      </c>
      <c r="P6962" s="91" t="str">
        <f t="shared" si="334"/>
        <v/>
      </c>
      <c r="R6962" s="91" t="str">
        <f t="shared" si="333"/>
        <v/>
      </c>
    </row>
    <row r="6963" spans="15:18" x14ac:dyDescent="0.2">
      <c r="O6963" s="134" t="str">
        <f t="shared" si="332"/>
        <v/>
      </c>
      <c r="P6963" s="91" t="str">
        <f t="shared" si="334"/>
        <v/>
      </c>
      <c r="R6963" s="91" t="str">
        <f t="shared" si="333"/>
        <v/>
      </c>
    </row>
    <row r="6964" spans="15:18" x14ac:dyDescent="0.2">
      <c r="O6964" s="134" t="str">
        <f t="shared" si="332"/>
        <v/>
      </c>
      <c r="P6964" s="91" t="str">
        <f t="shared" si="334"/>
        <v/>
      </c>
      <c r="R6964" s="91" t="str">
        <f t="shared" si="333"/>
        <v/>
      </c>
    </row>
    <row r="6965" spans="15:18" x14ac:dyDescent="0.2">
      <c r="O6965" s="134" t="str">
        <f t="shared" si="332"/>
        <v/>
      </c>
      <c r="P6965" s="91" t="str">
        <f t="shared" si="334"/>
        <v/>
      </c>
      <c r="R6965" s="91" t="str">
        <f t="shared" si="333"/>
        <v/>
      </c>
    </row>
    <row r="6966" spans="15:18" x14ac:dyDescent="0.2">
      <c r="O6966" s="134" t="str">
        <f t="shared" si="332"/>
        <v/>
      </c>
      <c r="P6966" s="91" t="str">
        <f t="shared" si="334"/>
        <v/>
      </c>
      <c r="R6966" s="91" t="str">
        <f t="shared" si="333"/>
        <v/>
      </c>
    </row>
    <row r="6967" spans="15:18" x14ac:dyDescent="0.2">
      <c r="O6967" s="134" t="str">
        <f t="shared" si="332"/>
        <v/>
      </c>
      <c r="P6967" s="91" t="str">
        <f t="shared" si="334"/>
        <v/>
      </c>
      <c r="R6967" s="91" t="str">
        <f t="shared" si="333"/>
        <v/>
      </c>
    </row>
    <row r="6968" spans="15:18" x14ac:dyDescent="0.2">
      <c r="O6968" s="134" t="str">
        <f t="shared" si="332"/>
        <v/>
      </c>
      <c r="P6968" s="91" t="str">
        <f t="shared" si="334"/>
        <v/>
      </c>
      <c r="R6968" s="91" t="str">
        <f t="shared" si="333"/>
        <v/>
      </c>
    </row>
    <row r="6969" spans="15:18" x14ac:dyDescent="0.2">
      <c r="O6969" s="134" t="str">
        <f t="shared" si="332"/>
        <v/>
      </c>
      <c r="P6969" s="91" t="str">
        <f t="shared" si="334"/>
        <v/>
      </c>
      <c r="R6969" s="91" t="str">
        <f t="shared" si="333"/>
        <v/>
      </c>
    </row>
    <row r="6970" spans="15:18" x14ac:dyDescent="0.2">
      <c r="O6970" s="134" t="str">
        <f t="shared" si="332"/>
        <v/>
      </c>
      <c r="P6970" s="91" t="str">
        <f t="shared" si="334"/>
        <v/>
      </c>
      <c r="R6970" s="91" t="str">
        <f t="shared" si="333"/>
        <v/>
      </c>
    </row>
    <row r="6971" spans="15:18" x14ac:dyDescent="0.2">
      <c r="O6971" s="134" t="str">
        <f t="shared" si="332"/>
        <v/>
      </c>
      <c r="P6971" s="91" t="str">
        <f t="shared" si="334"/>
        <v/>
      </c>
      <c r="R6971" s="91" t="str">
        <f t="shared" si="333"/>
        <v/>
      </c>
    </row>
    <row r="6972" spans="15:18" x14ac:dyDescent="0.2">
      <c r="O6972" s="134" t="str">
        <f t="shared" si="332"/>
        <v/>
      </c>
      <c r="P6972" s="91" t="str">
        <f t="shared" si="334"/>
        <v/>
      </c>
      <c r="R6972" s="91" t="str">
        <f t="shared" si="333"/>
        <v/>
      </c>
    </row>
    <row r="6973" spans="15:18" x14ac:dyDescent="0.2">
      <c r="O6973" s="134" t="str">
        <f t="shared" si="332"/>
        <v/>
      </c>
      <c r="P6973" s="91" t="str">
        <f t="shared" si="334"/>
        <v/>
      </c>
      <c r="R6973" s="91" t="str">
        <f t="shared" si="333"/>
        <v/>
      </c>
    </row>
    <row r="6974" spans="15:18" x14ac:dyDescent="0.2">
      <c r="O6974" s="134" t="str">
        <f t="shared" si="332"/>
        <v/>
      </c>
      <c r="P6974" s="91" t="str">
        <f t="shared" si="334"/>
        <v/>
      </c>
      <c r="R6974" s="91" t="str">
        <f t="shared" si="333"/>
        <v/>
      </c>
    </row>
    <row r="6975" spans="15:18" x14ac:dyDescent="0.2">
      <c r="O6975" s="134" t="str">
        <f t="shared" si="332"/>
        <v/>
      </c>
      <c r="P6975" s="91" t="str">
        <f t="shared" si="334"/>
        <v/>
      </c>
      <c r="R6975" s="91" t="str">
        <f t="shared" si="333"/>
        <v/>
      </c>
    </row>
    <row r="6976" spans="15:18" x14ac:dyDescent="0.2">
      <c r="O6976" s="134" t="str">
        <f t="shared" si="332"/>
        <v/>
      </c>
      <c r="P6976" s="91" t="str">
        <f t="shared" si="334"/>
        <v/>
      </c>
      <c r="R6976" s="91" t="str">
        <f t="shared" si="333"/>
        <v/>
      </c>
    </row>
    <row r="6977" spans="15:18" x14ac:dyDescent="0.2">
      <c r="O6977" s="134" t="str">
        <f t="shared" si="332"/>
        <v/>
      </c>
      <c r="P6977" s="91" t="str">
        <f t="shared" si="334"/>
        <v/>
      </c>
      <c r="R6977" s="91" t="str">
        <f t="shared" si="333"/>
        <v/>
      </c>
    </row>
    <row r="6978" spans="15:18" x14ac:dyDescent="0.2">
      <c r="O6978" s="134" t="str">
        <f t="shared" si="332"/>
        <v/>
      </c>
      <c r="P6978" s="91" t="str">
        <f t="shared" si="334"/>
        <v/>
      </c>
      <c r="R6978" s="91" t="str">
        <f t="shared" si="333"/>
        <v/>
      </c>
    </row>
    <row r="6979" spans="15:18" x14ac:dyDescent="0.2">
      <c r="O6979" s="134" t="str">
        <f t="shared" ref="O6979:O7042" si="335">IF(A6979="","",1)</f>
        <v/>
      </c>
      <c r="P6979" s="91" t="str">
        <f t="shared" si="334"/>
        <v/>
      </c>
      <c r="R6979" s="91" t="str">
        <f t="shared" ref="R6979:R7042" si="336">IF(S6979="AGENT",2,"")&amp;IF(S6979="CLIENT",1,"")</f>
        <v/>
      </c>
    </row>
    <row r="6980" spans="15:18" x14ac:dyDescent="0.2">
      <c r="O6980" s="134" t="str">
        <f t="shared" si="335"/>
        <v/>
      </c>
      <c r="P6980" s="91" t="str">
        <f t="shared" ref="P6980:P7043" si="337">IF(OR(L6980="TROP CHER ALL IN", L6980="TROP CHER FOB", L6980="TROP CHER FRET", L6980="REP HORS DELAIS", L6980="PDT NON ADAPTE", L6980="CDE ANNULEE", L6980="AUTRE"),1, "")</f>
        <v/>
      </c>
      <c r="R6980" s="91" t="str">
        <f t="shared" si="336"/>
        <v/>
      </c>
    </row>
    <row r="6981" spans="15:18" x14ac:dyDescent="0.2">
      <c r="O6981" s="134" t="str">
        <f t="shared" si="335"/>
        <v/>
      </c>
      <c r="P6981" s="91" t="str">
        <f t="shared" si="337"/>
        <v/>
      </c>
      <c r="R6981" s="91" t="str">
        <f t="shared" si="336"/>
        <v/>
      </c>
    </row>
    <row r="6982" spans="15:18" x14ac:dyDescent="0.2">
      <c r="O6982" s="134" t="str">
        <f t="shared" si="335"/>
        <v/>
      </c>
      <c r="P6982" s="91" t="str">
        <f t="shared" si="337"/>
        <v/>
      </c>
      <c r="R6982" s="91" t="str">
        <f t="shared" si="336"/>
        <v/>
      </c>
    </row>
    <row r="6983" spans="15:18" x14ac:dyDescent="0.2">
      <c r="O6983" s="134" t="str">
        <f t="shared" si="335"/>
        <v/>
      </c>
      <c r="P6983" s="91" t="str">
        <f t="shared" si="337"/>
        <v/>
      </c>
      <c r="R6983" s="91" t="str">
        <f t="shared" si="336"/>
        <v/>
      </c>
    </row>
    <row r="6984" spans="15:18" x14ac:dyDescent="0.2">
      <c r="O6984" s="134" t="str">
        <f t="shared" si="335"/>
        <v/>
      </c>
      <c r="P6984" s="91" t="str">
        <f t="shared" si="337"/>
        <v/>
      </c>
      <c r="R6984" s="91" t="str">
        <f t="shared" si="336"/>
        <v/>
      </c>
    </row>
    <row r="6985" spans="15:18" x14ac:dyDescent="0.2">
      <c r="O6985" s="134" t="str">
        <f t="shared" si="335"/>
        <v/>
      </c>
      <c r="P6985" s="91" t="str">
        <f t="shared" si="337"/>
        <v/>
      </c>
      <c r="R6985" s="91" t="str">
        <f t="shared" si="336"/>
        <v/>
      </c>
    </row>
    <row r="6986" spans="15:18" x14ac:dyDescent="0.2">
      <c r="O6986" s="134" t="str">
        <f t="shared" si="335"/>
        <v/>
      </c>
      <c r="P6986" s="91" t="str">
        <f t="shared" si="337"/>
        <v/>
      </c>
      <c r="R6986" s="91" t="str">
        <f t="shared" si="336"/>
        <v/>
      </c>
    </row>
    <row r="6987" spans="15:18" x14ac:dyDescent="0.2">
      <c r="O6987" s="134" t="str">
        <f t="shared" si="335"/>
        <v/>
      </c>
      <c r="P6987" s="91" t="str">
        <f t="shared" si="337"/>
        <v/>
      </c>
      <c r="R6987" s="91" t="str">
        <f t="shared" si="336"/>
        <v/>
      </c>
    </row>
    <row r="6988" spans="15:18" x14ac:dyDescent="0.2">
      <c r="O6988" s="134" t="str">
        <f t="shared" si="335"/>
        <v/>
      </c>
      <c r="P6988" s="91" t="str">
        <f t="shared" si="337"/>
        <v/>
      </c>
      <c r="R6988" s="91" t="str">
        <f t="shared" si="336"/>
        <v/>
      </c>
    </row>
    <row r="6989" spans="15:18" x14ac:dyDescent="0.2">
      <c r="O6989" s="134" t="str">
        <f t="shared" si="335"/>
        <v/>
      </c>
      <c r="P6989" s="91" t="str">
        <f t="shared" si="337"/>
        <v/>
      </c>
      <c r="R6989" s="91" t="str">
        <f t="shared" si="336"/>
        <v/>
      </c>
    </row>
    <row r="6990" spans="15:18" x14ac:dyDescent="0.2">
      <c r="O6990" s="134" t="str">
        <f t="shared" si="335"/>
        <v/>
      </c>
      <c r="P6990" s="91" t="str">
        <f t="shared" si="337"/>
        <v/>
      </c>
      <c r="R6990" s="91" t="str">
        <f t="shared" si="336"/>
        <v/>
      </c>
    </row>
    <row r="6991" spans="15:18" x14ac:dyDescent="0.2">
      <c r="O6991" s="134" t="str">
        <f t="shared" si="335"/>
        <v/>
      </c>
      <c r="P6991" s="91" t="str">
        <f t="shared" si="337"/>
        <v/>
      </c>
      <c r="R6991" s="91" t="str">
        <f t="shared" si="336"/>
        <v/>
      </c>
    </row>
    <row r="6992" spans="15:18" x14ac:dyDescent="0.2">
      <c r="O6992" s="134" t="str">
        <f t="shared" si="335"/>
        <v/>
      </c>
      <c r="P6992" s="91" t="str">
        <f t="shared" si="337"/>
        <v/>
      </c>
      <c r="R6992" s="91" t="str">
        <f t="shared" si="336"/>
        <v/>
      </c>
    </row>
    <row r="6993" spans="15:18" x14ac:dyDescent="0.2">
      <c r="O6993" s="134" t="str">
        <f t="shared" si="335"/>
        <v/>
      </c>
      <c r="P6993" s="91" t="str">
        <f t="shared" si="337"/>
        <v/>
      </c>
      <c r="R6993" s="91" t="str">
        <f t="shared" si="336"/>
        <v/>
      </c>
    </row>
    <row r="6994" spans="15:18" x14ac:dyDescent="0.2">
      <c r="O6994" s="134" t="str">
        <f t="shared" si="335"/>
        <v/>
      </c>
      <c r="P6994" s="91" t="str">
        <f t="shared" si="337"/>
        <v/>
      </c>
      <c r="R6994" s="91" t="str">
        <f t="shared" si="336"/>
        <v/>
      </c>
    </row>
    <row r="6995" spans="15:18" x14ac:dyDescent="0.2">
      <c r="O6995" s="134" t="str">
        <f t="shared" si="335"/>
        <v/>
      </c>
      <c r="P6995" s="91" t="str">
        <f t="shared" si="337"/>
        <v/>
      </c>
      <c r="R6995" s="91" t="str">
        <f t="shared" si="336"/>
        <v/>
      </c>
    </row>
    <row r="6996" spans="15:18" x14ac:dyDescent="0.2">
      <c r="O6996" s="134" t="str">
        <f t="shared" si="335"/>
        <v/>
      </c>
      <c r="P6996" s="91" t="str">
        <f t="shared" si="337"/>
        <v/>
      </c>
      <c r="R6996" s="91" t="str">
        <f t="shared" si="336"/>
        <v/>
      </c>
    </row>
    <row r="6997" spans="15:18" x14ac:dyDescent="0.2">
      <c r="O6997" s="134" t="str">
        <f t="shared" si="335"/>
        <v/>
      </c>
      <c r="P6997" s="91" t="str">
        <f t="shared" si="337"/>
        <v/>
      </c>
      <c r="R6997" s="91" t="str">
        <f t="shared" si="336"/>
        <v/>
      </c>
    </row>
    <row r="6998" spans="15:18" x14ac:dyDescent="0.2">
      <c r="O6998" s="134" t="str">
        <f t="shared" si="335"/>
        <v/>
      </c>
      <c r="P6998" s="91" t="str">
        <f t="shared" si="337"/>
        <v/>
      </c>
      <c r="R6998" s="91" t="str">
        <f t="shared" si="336"/>
        <v/>
      </c>
    </row>
    <row r="6999" spans="15:18" x14ac:dyDescent="0.2">
      <c r="O6999" s="134" t="str">
        <f t="shared" si="335"/>
        <v/>
      </c>
      <c r="P6999" s="91" t="str">
        <f t="shared" si="337"/>
        <v/>
      </c>
      <c r="R6999" s="91" t="str">
        <f t="shared" si="336"/>
        <v/>
      </c>
    </row>
    <row r="7000" spans="15:18" x14ac:dyDescent="0.2">
      <c r="O7000" s="134" t="str">
        <f t="shared" si="335"/>
        <v/>
      </c>
      <c r="P7000" s="91" t="str">
        <f t="shared" si="337"/>
        <v/>
      </c>
      <c r="R7000" s="91" t="str">
        <f t="shared" si="336"/>
        <v/>
      </c>
    </row>
    <row r="7001" spans="15:18" x14ac:dyDescent="0.2">
      <c r="O7001" s="134" t="str">
        <f t="shared" si="335"/>
        <v/>
      </c>
      <c r="P7001" s="91" t="str">
        <f t="shared" si="337"/>
        <v/>
      </c>
      <c r="R7001" s="91" t="str">
        <f t="shared" si="336"/>
        <v/>
      </c>
    </row>
    <row r="7002" spans="15:18" x14ac:dyDescent="0.2">
      <c r="O7002" s="134" t="str">
        <f t="shared" si="335"/>
        <v/>
      </c>
      <c r="P7002" s="91" t="str">
        <f t="shared" si="337"/>
        <v/>
      </c>
      <c r="R7002" s="91" t="str">
        <f t="shared" si="336"/>
        <v/>
      </c>
    </row>
    <row r="7003" spans="15:18" x14ac:dyDescent="0.2">
      <c r="O7003" s="134" t="str">
        <f t="shared" si="335"/>
        <v/>
      </c>
      <c r="P7003" s="91" t="str">
        <f t="shared" si="337"/>
        <v/>
      </c>
      <c r="R7003" s="91" t="str">
        <f t="shared" si="336"/>
        <v/>
      </c>
    </row>
    <row r="7004" spans="15:18" x14ac:dyDescent="0.2">
      <c r="O7004" s="134" t="str">
        <f t="shared" si="335"/>
        <v/>
      </c>
      <c r="P7004" s="91" t="str">
        <f t="shared" si="337"/>
        <v/>
      </c>
      <c r="R7004" s="91" t="str">
        <f t="shared" si="336"/>
        <v/>
      </c>
    </row>
    <row r="7005" spans="15:18" x14ac:dyDescent="0.2">
      <c r="O7005" s="134" t="str">
        <f t="shared" si="335"/>
        <v/>
      </c>
      <c r="P7005" s="91" t="str">
        <f t="shared" si="337"/>
        <v/>
      </c>
      <c r="R7005" s="91" t="str">
        <f t="shared" si="336"/>
        <v/>
      </c>
    </row>
    <row r="7006" spans="15:18" x14ac:dyDescent="0.2">
      <c r="O7006" s="134" t="str">
        <f t="shared" si="335"/>
        <v/>
      </c>
      <c r="P7006" s="91" t="str">
        <f t="shared" si="337"/>
        <v/>
      </c>
      <c r="R7006" s="91" t="str">
        <f t="shared" si="336"/>
        <v/>
      </c>
    </row>
    <row r="7007" spans="15:18" x14ac:dyDescent="0.2">
      <c r="O7007" s="134" t="str">
        <f t="shared" si="335"/>
        <v/>
      </c>
      <c r="P7007" s="91" t="str">
        <f t="shared" si="337"/>
        <v/>
      </c>
      <c r="R7007" s="91" t="str">
        <f t="shared" si="336"/>
        <v/>
      </c>
    </row>
    <row r="7008" spans="15:18" x14ac:dyDescent="0.2">
      <c r="O7008" s="134" t="str">
        <f t="shared" si="335"/>
        <v/>
      </c>
      <c r="P7008" s="91" t="str">
        <f t="shared" si="337"/>
        <v/>
      </c>
      <c r="R7008" s="91" t="str">
        <f t="shared" si="336"/>
        <v/>
      </c>
    </row>
    <row r="7009" spans="15:18" x14ac:dyDescent="0.2">
      <c r="O7009" s="134" t="str">
        <f t="shared" si="335"/>
        <v/>
      </c>
      <c r="P7009" s="91" t="str">
        <f t="shared" si="337"/>
        <v/>
      </c>
      <c r="R7009" s="91" t="str">
        <f t="shared" si="336"/>
        <v/>
      </c>
    </row>
    <row r="7010" spans="15:18" x14ac:dyDescent="0.2">
      <c r="O7010" s="134" t="str">
        <f t="shared" si="335"/>
        <v/>
      </c>
      <c r="P7010" s="91" t="str">
        <f t="shared" si="337"/>
        <v/>
      </c>
      <c r="R7010" s="91" t="str">
        <f t="shared" si="336"/>
        <v/>
      </c>
    </row>
    <row r="7011" spans="15:18" x14ac:dyDescent="0.2">
      <c r="O7011" s="134" t="str">
        <f t="shared" si="335"/>
        <v/>
      </c>
      <c r="P7011" s="91" t="str">
        <f t="shared" si="337"/>
        <v/>
      </c>
      <c r="R7011" s="91" t="str">
        <f t="shared" si="336"/>
        <v/>
      </c>
    </row>
    <row r="7012" spans="15:18" x14ac:dyDescent="0.2">
      <c r="O7012" s="134" t="str">
        <f t="shared" si="335"/>
        <v/>
      </c>
      <c r="P7012" s="91" t="str">
        <f t="shared" si="337"/>
        <v/>
      </c>
      <c r="R7012" s="91" t="str">
        <f t="shared" si="336"/>
        <v/>
      </c>
    </row>
    <row r="7013" spans="15:18" x14ac:dyDescent="0.2">
      <c r="O7013" s="134" t="str">
        <f t="shared" si="335"/>
        <v/>
      </c>
      <c r="P7013" s="91" t="str">
        <f t="shared" si="337"/>
        <v/>
      </c>
      <c r="R7013" s="91" t="str">
        <f t="shared" si="336"/>
        <v/>
      </c>
    </row>
    <row r="7014" spans="15:18" x14ac:dyDescent="0.2">
      <c r="O7014" s="134" t="str">
        <f t="shared" si="335"/>
        <v/>
      </c>
      <c r="P7014" s="91" t="str">
        <f t="shared" si="337"/>
        <v/>
      </c>
      <c r="R7014" s="91" t="str">
        <f t="shared" si="336"/>
        <v/>
      </c>
    </row>
    <row r="7015" spans="15:18" x14ac:dyDescent="0.2">
      <c r="O7015" s="134" t="str">
        <f t="shared" si="335"/>
        <v/>
      </c>
      <c r="P7015" s="91" t="str">
        <f t="shared" si="337"/>
        <v/>
      </c>
      <c r="R7015" s="91" t="str">
        <f t="shared" si="336"/>
        <v/>
      </c>
    </row>
    <row r="7016" spans="15:18" x14ac:dyDescent="0.2">
      <c r="O7016" s="134" t="str">
        <f t="shared" si="335"/>
        <v/>
      </c>
      <c r="P7016" s="91" t="str">
        <f t="shared" si="337"/>
        <v/>
      </c>
      <c r="R7016" s="91" t="str">
        <f t="shared" si="336"/>
        <v/>
      </c>
    </row>
    <row r="7017" spans="15:18" x14ac:dyDescent="0.2">
      <c r="O7017" s="134" t="str">
        <f t="shared" si="335"/>
        <v/>
      </c>
      <c r="P7017" s="91" t="str">
        <f t="shared" si="337"/>
        <v/>
      </c>
      <c r="R7017" s="91" t="str">
        <f t="shared" si="336"/>
        <v/>
      </c>
    </row>
    <row r="7018" spans="15:18" x14ac:dyDescent="0.2">
      <c r="O7018" s="134" t="str">
        <f t="shared" si="335"/>
        <v/>
      </c>
      <c r="P7018" s="91" t="str">
        <f t="shared" si="337"/>
        <v/>
      </c>
      <c r="R7018" s="91" t="str">
        <f t="shared" si="336"/>
        <v/>
      </c>
    </row>
    <row r="7019" spans="15:18" x14ac:dyDescent="0.2">
      <c r="O7019" s="134" t="str">
        <f t="shared" si="335"/>
        <v/>
      </c>
      <c r="P7019" s="91" t="str">
        <f t="shared" si="337"/>
        <v/>
      </c>
      <c r="R7019" s="91" t="str">
        <f t="shared" si="336"/>
        <v/>
      </c>
    </row>
    <row r="7020" spans="15:18" x14ac:dyDescent="0.2">
      <c r="O7020" s="134" t="str">
        <f t="shared" si="335"/>
        <v/>
      </c>
      <c r="P7020" s="91" t="str">
        <f t="shared" si="337"/>
        <v/>
      </c>
      <c r="R7020" s="91" t="str">
        <f t="shared" si="336"/>
        <v/>
      </c>
    </row>
    <row r="7021" spans="15:18" x14ac:dyDescent="0.2">
      <c r="O7021" s="134" t="str">
        <f t="shared" si="335"/>
        <v/>
      </c>
      <c r="P7021" s="91" t="str">
        <f t="shared" si="337"/>
        <v/>
      </c>
      <c r="R7021" s="91" t="str">
        <f t="shared" si="336"/>
        <v/>
      </c>
    </row>
    <row r="7022" spans="15:18" x14ac:dyDescent="0.2">
      <c r="O7022" s="134" t="str">
        <f t="shared" si="335"/>
        <v/>
      </c>
      <c r="P7022" s="91" t="str">
        <f t="shared" si="337"/>
        <v/>
      </c>
      <c r="R7022" s="91" t="str">
        <f t="shared" si="336"/>
        <v/>
      </c>
    </row>
    <row r="7023" spans="15:18" x14ac:dyDescent="0.2">
      <c r="O7023" s="134" t="str">
        <f t="shared" si="335"/>
        <v/>
      </c>
      <c r="P7023" s="91" t="str">
        <f t="shared" si="337"/>
        <v/>
      </c>
      <c r="R7023" s="91" t="str">
        <f t="shared" si="336"/>
        <v/>
      </c>
    </row>
    <row r="7024" spans="15:18" x14ac:dyDescent="0.2">
      <c r="O7024" s="134" t="str">
        <f t="shared" si="335"/>
        <v/>
      </c>
      <c r="P7024" s="91" t="str">
        <f t="shared" si="337"/>
        <v/>
      </c>
      <c r="R7024" s="91" t="str">
        <f t="shared" si="336"/>
        <v/>
      </c>
    </row>
    <row r="7025" spans="15:18" x14ac:dyDescent="0.2">
      <c r="O7025" s="134" t="str">
        <f t="shared" si="335"/>
        <v/>
      </c>
      <c r="P7025" s="91" t="str">
        <f t="shared" si="337"/>
        <v/>
      </c>
      <c r="R7025" s="91" t="str">
        <f t="shared" si="336"/>
        <v/>
      </c>
    </row>
    <row r="7026" spans="15:18" x14ac:dyDescent="0.2">
      <c r="O7026" s="134" t="str">
        <f t="shared" si="335"/>
        <v/>
      </c>
      <c r="P7026" s="91" t="str">
        <f t="shared" si="337"/>
        <v/>
      </c>
      <c r="R7026" s="91" t="str">
        <f t="shared" si="336"/>
        <v/>
      </c>
    </row>
    <row r="7027" spans="15:18" x14ac:dyDescent="0.2">
      <c r="O7027" s="134" t="str">
        <f t="shared" si="335"/>
        <v/>
      </c>
      <c r="P7027" s="91" t="str">
        <f t="shared" si="337"/>
        <v/>
      </c>
      <c r="R7027" s="91" t="str">
        <f t="shared" si="336"/>
        <v/>
      </c>
    </row>
    <row r="7028" spans="15:18" x14ac:dyDescent="0.2">
      <c r="O7028" s="134" t="str">
        <f t="shared" si="335"/>
        <v/>
      </c>
      <c r="P7028" s="91" t="str">
        <f t="shared" si="337"/>
        <v/>
      </c>
      <c r="R7028" s="91" t="str">
        <f t="shared" si="336"/>
        <v/>
      </c>
    </row>
    <row r="7029" spans="15:18" x14ac:dyDescent="0.2">
      <c r="O7029" s="134" t="str">
        <f t="shared" si="335"/>
        <v/>
      </c>
      <c r="P7029" s="91" t="str">
        <f t="shared" si="337"/>
        <v/>
      </c>
      <c r="R7029" s="91" t="str">
        <f t="shared" si="336"/>
        <v/>
      </c>
    </row>
    <row r="7030" spans="15:18" x14ac:dyDescent="0.2">
      <c r="O7030" s="134" t="str">
        <f t="shared" si="335"/>
        <v/>
      </c>
      <c r="P7030" s="91" t="str">
        <f t="shared" si="337"/>
        <v/>
      </c>
      <c r="R7030" s="91" t="str">
        <f t="shared" si="336"/>
        <v/>
      </c>
    </row>
    <row r="7031" spans="15:18" x14ac:dyDescent="0.2">
      <c r="O7031" s="134" t="str">
        <f t="shared" si="335"/>
        <v/>
      </c>
      <c r="P7031" s="91" t="str">
        <f t="shared" si="337"/>
        <v/>
      </c>
      <c r="R7031" s="91" t="str">
        <f t="shared" si="336"/>
        <v/>
      </c>
    </row>
    <row r="7032" spans="15:18" x14ac:dyDescent="0.2">
      <c r="O7032" s="134" t="str">
        <f t="shared" si="335"/>
        <v/>
      </c>
      <c r="P7032" s="91" t="str">
        <f t="shared" si="337"/>
        <v/>
      </c>
      <c r="R7032" s="91" t="str">
        <f t="shared" si="336"/>
        <v/>
      </c>
    </row>
    <row r="7033" spans="15:18" x14ac:dyDescent="0.2">
      <c r="O7033" s="134" t="str">
        <f t="shared" si="335"/>
        <v/>
      </c>
      <c r="P7033" s="91" t="str">
        <f t="shared" si="337"/>
        <v/>
      </c>
      <c r="R7033" s="91" t="str">
        <f t="shared" si="336"/>
        <v/>
      </c>
    </row>
    <row r="7034" spans="15:18" x14ac:dyDescent="0.2">
      <c r="O7034" s="134" t="str">
        <f t="shared" si="335"/>
        <v/>
      </c>
      <c r="P7034" s="91" t="str">
        <f t="shared" si="337"/>
        <v/>
      </c>
      <c r="R7034" s="91" t="str">
        <f t="shared" si="336"/>
        <v/>
      </c>
    </row>
    <row r="7035" spans="15:18" x14ac:dyDescent="0.2">
      <c r="O7035" s="134" t="str">
        <f t="shared" si="335"/>
        <v/>
      </c>
      <c r="P7035" s="91" t="str">
        <f t="shared" si="337"/>
        <v/>
      </c>
      <c r="R7035" s="91" t="str">
        <f t="shared" si="336"/>
        <v/>
      </c>
    </row>
    <row r="7036" spans="15:18" x14ac:dyDescent="0.2">
      <c r="O7036" s="134" t="str">
        <f t="shared" si="335"/>
        <v/>
      </c>
      <c r="P7036" s="91" t="str">
        <f t="shared" si="337"/>
        <v/>
      </c>
      <c r="R7036" s="91" t="str">
        <f t="shared" si="336"/>
        <v/>
      </c>
    </row>
    <row r="7037" spans="15:18" x14ac:dyDescent="0.2">
      <c r="O7037" s="134" t="str">
        <f t="shared" si="335"/>
        <v/>
      </c>
      <c r="P7037" s="91" t="str">
        <f t="shared" si="337"/>
        <v/>
      </c>
      <c r="R7037" s="91" t="str">
        <f t="shared" si="336"/>
        <v/>
      </c>
    </row>
    <row r="7038" spans="15:18" x14ac:dyDescent="0.2">
      <c r="O7038" s="134" t="str">
        <f t="shared" si="335"/>
        <v/>
      </c>
      <c r="P7038" s="91" t="str">
        <f t="shared" si="337"/>
        <v/>
      </c>
      <c r="R7038" s="91" t="str">
        <f t="shared" si="336"/>
        <v/>
      </c>
    </row>
    <row r="7039" spans="15:18" x14ac:dyDescent="0.2">
      <c r="O7039" s="134" t="str">
        <f t="shared" si="335"/>
        <v/>
      </c>
      <c r="P7039" s="91" t="str">
        <f t="shared" si="337"/>
        <v/>
      </c>
      <c r="R7039" s="91" t="str">
        <f t="shared" si="336"/>
        <v/>
      </c>
    </row>
    <row r="7040" spans="15:18" x14ac:dyDescent="0.2">
      <c r="O7040" s="134" t="str">
        <f t="shared" si="335"/>
        <v/>
      </c>
      <c r="P7040" s="91" t="str">
        <f t="shared" si="337"/>
        <v/>
      </c>
      <c r="R7040" s="91" t="str">
        <f t="shared" si="336"/>
        <v/>
      </c>
    </row>
    <row r="7041" spans="15:18" x14ac:dyDescent="0.2">
      <c r="O7041" s="134" t="str">
        <f t="shared" si="335"/>
        <v/>
      </c>
      <c r="P7041" s="91" t="str">
        <f t="shared" si="337"/>
        <v/>
      </c>
      <c r="R7041" s="91" t="str">
        <f t="shared" si="336"/>
        <v/>
      </c>
    </row>
    <row r="7042" spans="15:18" x14ac:dyDescent="0.2">
      <c r="O7042" s="134" t="str">
        <f t="shared" si="335"/>
        <v/>
      </c>
      <c r="P7042" s="91" t="str">
        <f t="shared" si="337"/>
        <v/>
      </c>
      <c r="R7042" s="91" t="str">
        <f t="shared" si="336"/>
        <v/>
      </c>
    </row>
    <row r="7043" spans="15:18" x14ac:dyDescent="0.2">
      <c r="O7043" s="134" t="str">
        <f t="shared" ref="O7043:O7106" si="338">IF(A7043="","",1)</f>
        <v/>
      </c>
      <c r="P7043" s="91" t="str">
        <f t="shared" si="337"/>
        <v/>
      </c>
      <c r="R7043" s="91" t="str">
        <f t="shared" ref="R7043:R7106" si="339">IF(S7043="AGENT",2,"")&amp;IF(S7043="CLIENT",1,"")</f>
        <v/>
      </c>
    </row>
    <row r="7044" spans="15:18" x14ac:dyDescent="0.2">
      <c r="O7044" s="134" t="str">
        <f t="shared" si="338"/>
        <v/>
      </c>
      <c r="P7044" s="91" t="str">
        <f t="shared" ref="P7044:P7107" si="340">IF(OR(L7044="TROP CHER ALL IN", L7044="TROP CHER FOB", L7044="TROP CHER FRET", L7044="REP HORS DELAIS", L7044="PDT NON ADAPTE", L7044="CDE ANNULEE", L7044="AUTRE"),1, "")</f>
        <v/>
      </c>
      <c r="R7044" s="91" t="str">
        <f t="shared" si="339"/>
        <v/>
      </c>
    </row>
    <row r="7045" spans="15:18" x14ac:dyDescent="0.2">
      <c r="O7045" s="134" t="str">
        <f t="shared" si="338"/>
        <v/>
      </c>
      <c r="P7045" s="91" t="str">
        <f t="shared" si="340"/>
        <v/>
      </c>
      <c r="R7045" s="91" t="str">
        <f t="shared" si="339"/>
        <v/>
      </c>
    </row>
    <row r="7046" spans="15:18" x14ac:dyDescent="0.2">
      <c r="O7046" s="134" t="str">
        <f t="shared" si="338"/>
        <v/>
      </c>
      <c r="P7046" s="91" t="str">
        <f t="shared" si="340"/>
        <v/>
      </c>
      <c r="R7046" s="91" t="str">
        <f t="shared" si="339"/>
        <v/>
      </c>
    </row>
    <row r="7047" spans="15:18" x14ac:dyDescent="0.2">
      <c r="O7047" s="134" t="str">
        <f t="shared" si="338"/>
        <v/>
      </c>
      <c r="P7047" s="91" t="str">
        <f t="shared" si="340"/>
        <v/>
      </c>
      <c r="R7047" s="91" t="str">
        <f t="shared" si="339"/>
        <v/>
      </c>
    </row>
    <row r="7048" spans="15:18" x14ac:dyDescent="0.2">
      <c r="O7048" s="134" t="str">
        <f t="shared" si="338"/>
        <v/>
      </c>
      <c r="P7048" s="91" t="str">
        <f t="shared" si="340"/>
        <v/>
      </c>
      <c r="R7048" s="91" t="str">
        <f t="shared" si="339"/>
        <v/>
      </c>
    </row>
    <row r="7049" spans="15:18" x14ac:dyDescent="0.2">
      <c r="O7049" s="134" t="str">
        <f t="shared" si="338"/>
        <v/>
      </c>
      <c r="P7049" s="91" t="str">
        <f t="shared" si="340"/>
        <v/>
      </c>
      <c r="R7049" s="91" t="str">
        <f t="shared" si="339"/>
        <v/>
      </c>
    </row>
    <row r="7050" spans="15:18" x14ac:dyDescent="0.2">
      <c r="O7050" s="134" t="str">
        <f t="shared" si="338"/>
        <v/>
      </c>
      <c r="P7050" s="91" t="str">
        <f t="shared" si="340"/>
        <v/>
      </c>
      <c r="R7050" s="91" t="str">
        <f t="shared" si="339"/>
        <v/>
      </c>
    </row>
    <row r="7051" spans="15:18" x14ac:dyDescent="0.2">
      <c r="O7051" s="134" t="str">
        <f t="shared" si="338"/>
        <v/>
      </c>
      <c r="P7051" s="91" t="str">
        <f t="shared" si="340"/>
        <v/>
      </c>
      <c r="R7051" s="91" t="str">
        <f t="shared" si="339"/>
        <v/>
      </c>
    </row>
    <row r="7052" spans="15:18" x14ac:dyDescent="0.2">
      <c r="O7052" s="134" t="str">
        <f t="shared" si="338"/>
        <v/>
      </c>
      <c r="P7052" s="91" t="str">
        <f t="shared" si="340"/>
        <v/>
      </c>
      <c r="R7052" s="91" t="str">
        <f t="shared" si="339"/>
        <v/>
      </c>
    </row>
    <row r="7053" spans="15:18" x14ac:dyDescent="0.2">
      <c r="O7053" s="134" t="str">
        <f t="shared" si="338"/>
        <v/>
      </c>
      <c r="P7053" s="91" t="str">
        <f t="shared" si="340"/>
        <v/>
      </c>
      <c r="R7053" s="91" t="str">
        <f t="shared" si="339"/>
        <v/>
      </c>
    </row>
    <row r="7054" spans="15:18" x14ac:dyDescent="0.2">
      <c r="O7054" s="134" t="str">
        <f t="shared" si="338"/>
        <v/>
      </c>
      <c r="P7054" s="91" t="str">
        <f t="shared" si="340"/>
        <v/>
      </c>
      <c r="R7054" s="91" t="str">
        <f t="shared" si="339"/>
        <v/>
      </c>
    </row>
    <row r="7055" spans="15:18" x14ac:dyDescent="0.2">
      <c r="O7055" s="134" t="str">
        <f t="shared" si="338"/>
        <v/>
      </c>
      <c r="P7055" s="91" t="str">
        <f t="shared" si="340"/>
        <v/>
      </c>
      <c r="R7055" s="91" t="str">
        <f t="shared" si="339"/>
        <v/>
      </c>
    </row>
    <row r="7056" spans="15:18" x14ac:dyDescent="0.2">
      <c r="O7056" s="134" t="str">
        <f t="shared" si="338"/>
        <v/>
      </c>
      <c r="P7056" s="91" t="str">
        <f t="shared" si="340"/>
        <v/>
      </c>
      <c r="R7056" s="91" t="str">
        <f t="shared" si="339"/>
        <v/>
      </c>
    </row>
    <row r="7057" spans="15:18" x14ac:dyDescent="0.2">
      <c r="O7057" s="134" t="str">
        <f t="shared" si="338"/>
        <v/>
      </c>
      <c r="P7057" s="91" t="str">
        <f t="shared" si="340"/>
        <v/>
      </c>
      <c r="R7057" s="91" t="str">
        <f t="shared" si="339"/>
        <v/>
      </c>
    </row>
    <row r="7058" spans="15:18" x14ac:dyDescent="0.2">
      <c r="O7058" s="134" t="str">
        <f t="shared" si="338"/>
        <v/>
      </c>
      <c r="P7058" s="91" t="str">
        <f t="shared" si="340"/>
        <v/>
      </c>
      <c r="R7058" s="91" t="str">
        <f t="shared" si="339"/>
        <v/>
      </c>
    </row>
    <row r="7059" spans="15:18" x14ac:dyDescent="0.2">
      <c r="O7059" s="134" t="str">
        <f t="shared" si="338"/>
        <v/>
      </c>
      <c r="P7059" s="91" t="str">
        <f t="shared" si="340"/>
        <v/>
      </c>
      <c r="R7059" s="91" t="str">
        <f t="shared" si="339"/>
        <v/>
      </c>
    </row>
    <row r="7060" spans="15:18" x14ac:dyDescent="0.2">
      <c r="O7060" s="134" t="str">
        <f t="shared" si="338"/>
        <v/>
      </c>
      <c r="P7060" s="91" t="str">
        <f t="shared" si="340"/>
        <v/>
      </c>
      <c r="R7060" s="91" t="str">
        <f t="shared" si="339"/>
        <v/>
      </c>
    </row>
    <row r="7061" spans="15:18" x14ac:dyDescent="0.2">
      <c r="O7061" s="134" t="str">
        <f t="shared" si="338"/>
        <v/>
      </c>
      <c r="P7061" s="91" t="str">
        <f t="shared" si="340"/>
        <v/>
      </c>
      <c r="R7061" s="91" t="str">
        <f t="shared" si="339"/>
        <v/>
      </c>
    </row>
    <row r="7062" spans="15:18" x14ac:dyDescent="0.2">
      <c r="O7062" s="134" t="str">
        <f t="shared" si="338"/>
        <v/>
      </c>
      <c r="P7062" s="91" t="str">
        <f t="shared" si="340"/>
        <v/>
      </c>
      <c r="R7062" s="91" t="str">
        <f t="shared" si="339"/>
        <v/>
      </c>
    </row>
    <row r="7063" spans="15:18" x14ac:dyDescent="0.2">
      <c r="O7063" s="134" t="str">
        <f t="shared" si="338"/>
        <v/>
      </c>
      <c r="P7063" s="91" t="str">
        <f t="shared" si="340"/>
        <v/>
      </c>
      <c r="R7063" s="91" t="str">
        <f t="shared" si="339"/>
        <v/>
      </c>
    </row>
    <row r="7064" spans="15:18" x14ac:dyDescent="0.2">
      <c r="O7064" s="134" t="str">
        <f t="shared" si="338"/>
        <v/>
      </c>
      <c r="P7064" s="91" t="str">
        <f t="shared" si="340"/>
        <v/>
      </c>
      <c r="R7064" s="91" t="str">
        <f t="shared" si="339"/>
        <v/>
      </c>
    </row>
    <row r="7065" spans="15:18" x14ac:dyDescent="0.2">
      <c r="O7065" s="134" t="str">
        <f t="shared" si="338"/>
        <v/>
      </c>
      <c r="P7065" s="91" t="str">
        <f t="shared" si="340"/>
        <v/>
      </c>
      <c r="R7065" s="91" t="str">
        <f t="shared" si="339"/>
        <v/>
      </c>
    </row>
    <row r="7066" spans="15:18" x14ac:dyDescent="0.2">
      <c r="O7066" s="134" t="str">
        <f t="shared" si="338"/>
        <v/>
      </c>
      <c r="P7066" s="91" t="str">
        <f t="shared" si="340"/>
        <v/>
      </c>
      <c r="R7066" s="91" t="str">
        <f t="shared" si="339"/>
        <v/>
      </c>
    </row>
    <row r="7067" spans="15:18" x14ac:dyDescent="0.2">
      <c r="O7067" s="134" t="str">
        <f t="shared" si="338"/>
        <v/>
      </c>
      <c r="P7067" s="91" t="str">
        <f t="shared" si="340"/>
        <v/>
      </c>
      <c r="R7067" s="91" t="str">
        <f t="shared" si="339"/>
        <v/>
      </c>
    </row>
    <row r="7068" spans="15:18" x14ac:dyDescent="0.2">
      <c r="O7068" s="134" t="str">
        <f t="shared" si="338"/>
        <v/>
      </c>
      <c r="P7068" s="91" t="str">
        <f t="shared" si="340"/>
        <v/>
      </c>
      <c r="R7068" s="91" t="str">
        <f t="shared" si="339"/>
        <v/>
      </c>
    </row>
    <row r="7069" spans="15:18" x14ac:dyDescent="0.2">
      <c r="O7069" s="134" t="str">
        <f t="shared" si="338"/>
        <v/>
      </c>
      <c r="P7069" s="91" t="str">
        <f t="shared" si="340"/>
        <v/>
      </c>
      <c r="R7069" s="91" t="str">
        <f t="shared" si="339"/>
        <v/>
      </c>
    </row>
    <row r="7070" spans="15:18" x14ac:dyDescent="0.2">
      <c r="O7070" s="134" t="str">
        <f t="shared" si="338"/>
        <v/>
      </c>
      <c r="P7070" s="91" t="str">
        <f t="shared" si="340"/>
        <v/>
      </c>
      <c r="R7070" s="91" t="str">
        <f t="shared" si="339"/>
        <v/>
      </c>
    </row>
    <row r="7071" spans="15:18" x14ac:dyDescent="0.2">
      <c r="O7071" s="134" t="str">
        <f t="shared" si="338"/>
        <v/>
      </c>
      <c r="P7071" s="91" t="str">
        <f t="shared" si="340"/>
        <v/>
      </c>
      <c r="R7071" s="91" t="str">
        <f t="shared" si="339"/>
        <v/>
      </c>
    </row>
    <row r="7072" spans="15:18" x14ac:dyDescent="0.2">
      <c r="O7072" s="134" t="str">
        <f t="shared" si="338"/>
        <v/>
      </c>
      <c r="P7072" s="91" t="str">
        <f t="shared" si="340"/>
        <v/>
      </c>
      <c r="R7072" s="91" t="str">
        <f t="shared" si="339"/>
        <v/>
      </c>
    </row>
    <row r="7073" spans="15:18" x14ac:dyDescent="0.2">
      <c r="O7073" s="134" t="str">
        <f t="shared" si="338"/>
        <v/>
      </c>
      <c r="P7073" s="91" t="str">
        <f t="shared" si="340"/>
        <v/>
      </c>
      <c r="R7073" s="91" t="str">
        <f t="shared" si="339"/>
        <v/>
      </c>
    </row>
    <row r="7074" spans="15:18" x14ac:dyDescent="0.2">
      <c r="O7074" s="134" t="str">
        <f t="shared" si="338"/>
        <v/>
      </c>
      <c r="P7074" s="91" t="str">
        <f t="shared" si="340"/>
        <v/>
      </c>
      <c r="R7074" s="91" t="str">
        <f t="shared" si="339"/>
        <v/>
      </c>
    </row>
    <row r="7075" spans="15:18" x14ac:dyDescent="0.2">
      <c r="O7075" s="134" t="str">
        <f t="shared" si="338"/>
        <v/>
      </c>
      <c r="P7075" s="91" t="str">
        <f t="shared" si="340"/>
        <v/>
      </c>
      <c r="R7075" s="91" t="str">
        <f t="shared" si="339"/>
        <v/>
      </c>
    </row>
    <row r="7076" spans="15:18" x14ac:dyDescent="0.2">
      <c r="O7076" s="134" t="str">
        <f t="shared" si="338"/>
        <v/>
      </c>
      <c r="P7076" s="91" t="str">
        <f t="shared" si="340"/>
        <v/>
      </c>
      <c r="R7076" s="91" t="str">
        <f t="shared" si="339"/>
        <v/>
      </c>
    </row>
    <row r="7077" spans="15:18" x14ac:dyDescent="0.2">
      <c r="O7077" s="134" t="str">
        <f t="shared" si="338"/>
        <v/>
      </c>
      <c r="P7077" s="91" t="str">
        <f t="shared" si="340"/>
        <v/>
      </c>
      <c r="R7077" s="91" t="str">
        <f t="shared" si="339"/>
        <v/>
      </c>
    </row>
    <row r="7078" spans="15:18" x14ac:dyDescent="0.2">
      <c r="O7078" s="134" t="str">
        <f t="shared" si="338"/>
        <v/>
      </c>
      <c r="P7078" s="91" t="str">
        <f t="shared" si="340"/>
        <v/>
      </c>
      <c r="R7078" s="91" t="str">
        <f t="shared" si="339"/>
        <v/>
      </c>
    </row>
    <row r="7079" spans="15:18" x14ac:dyDescent="0.2">
      <c r="O7079" s="134" t="str">
        <f t="shared" si="338"/>
        <v/>
      </c>
      <c r="P7079" s="91" t="str">
        <f t="shared" si="340"/>
        <v/>
      </c>
      <c r="R7079" s="91" t="str">
        <f t="shared" si="339"/>
        <v/>
      </c>
    </row>
    <row r="7080" spans="15:18" x14ac:dyDescent="0.2">
      <c r="O7080" s="134" t="str">
        <f t="shared" si="338"/>
        <v/>
      </c>
      <c r="P7080" s="91" t="str">
        <f t="shared" si="340"/>
        <v/>
      </c>
      <c r="R7080" s="91" t="str">
        <f t="shared" si="339"/>
        <v/>
      </c>
    </row>
    <row r="7081" spans="15:18" x14ac:dyDescent="0.2">
      <c r="O7081" s="134" t="str">
        <f t="shared" si="338"/>
        <v/>
      </c>
      <c r="P7081" s="91" t="str">
        <f t="shared" si="340"/>
        <v/>
      </c>
      <c r="R7081" s="91" t="str">
        <f t="shared" si="339"/>
        <v/>
      </c>
    </row>
    <row r="7082" spans="15:18" x14ac:dyDescent="0.2">
      <c r="O7082" s="134" t="str">
        <f t="shared" si="338"/>
        <v/>
      </c>
      <c r="P7082" s="91" t="str">
        <f t="shared" si="340"/>
        <v/>
      </c>
      <c r="R7082" s="91" t="str">
        <f t="shared" si="339"/>
        <v/>
      </c>
    </row>
    <row r="7083" spans="15:18" x14ac:dyDescent="0.2">
      <c r="O7083" s="134" t="str">
        <f t="shared" si="338"/>
        <v/>
      </c>
      <c r="P7083" s="91" t="str">
        <f t="shared" si="340"/>
        <v/>
      </c>
      <c r="R7083" s="91" t="str">
        <f t="shared" si="339"/>
        <v/>
      </c>
    </row>
    <row r="7084" spans="15:18" x14ac:dyDescent="0.2">
      <c r="O7084" s="134" t="str">
        <f t="shared" si="338"/>
        <v/>
      </c>
      <c r="P7084" s="91" t="str">
        <f t="shared" si="340"/>
        <v/>
      </c>
      <c r="R7084" s="91" t="str">
        <f t="shared" si="339"/>
        <v/>
      </c>
    </row>
    <row r="7085" spans="15:18" x14ac:dyDescent="0.2">
      <c r="O7085" s="134" t="str">
        <f t="shared" si="338"/>
        <v/>
      </c>
      <c r="P7085" s="91" t="str">
        <f t="shared" si="340"/>
        <v/>
      </c>
      <c r="R7085" s="91" t="str">
        <f t="shared" si="339"/>
        <v/>
      </c>
    </row>
    <row r="7086" spans="15:18" x14ac:dyDescent="0.2">
      <c r="O7086" s="134" t="str">
        <f t="shared" si="338"/>
        <v/>
      </c>
      <c r="P7086" s="91" t="str">
        <f t="shared" si="340"/>
        <v/>
      </c>
      <c r="R7086" s="91" t="str">
        <f t="shared" si="339"/>
        <v/>
      </c>
    </row>
    <row r="7087" spans="15:18" x14ac:dyDescent="0.2">
      <c r="O7087" s="134" t="str">
        <f t="shared" si="338"/>
        <v/>
      </c>
      <c r="P7087" s="91" t="str">
        <f t="shared" si="340"/>
        <v/>
      </c>
      <c r="R7087" s="91" t="str">
        <f t="shared" si="339"/>
        <v/>
      </c>
    </row>
    <row r="7088" spans="15:18" x14ac:dyDescent="0.2">
      <c r="O7088" s="134" t="str">
        <f t="shared" si="338"/>
        <v/>
      </c>
      <c r="P7088" s="91" t="str">
        <f t="shared" si="340"/>
        <v/>
      </c>
      <c r="R7088" s="91" t="str">
        <f t="shared" si="339"/>
        <v/>
      </c>
    </row>
    <row r="7089" spans="15:18" x14ac:dyDescent="0.2">
      <c r="O7089" s="134" t="str">
        <f t="shared" si="338"/>
        <v/>
      </c>
      <c r="P7089" s="91" t="str">
        <f t="shared" si="340"/>
        <v/>
      </c>
      <c r="R7089" s="91" t="str">
        <f t="shared" si="339"/>
        <v/>
      </c>
    </row>
    <row r="7090" spans="15:18" x14ac:dyDescent="0.2">
      <c r="O7090" s="134" t="str">
        <f t="shared" si="338"/>
        <v/>
      </c>
      <c r="P7090" s="91" t="str">
        <f t="shared" si="340"/>
        <v/>
      </c>
      <c r="R7090" s="91" t="str">
        <f t="shared" si="339"/>
        <v/>
      </c>
    </row>
    <row r="7091" spans="15:18" x14ac:dyDescent="0.2">
      <c r="O7091" s="134" t="str">
        <f t="shared" si="338"/>
        <v/>
      </c>
      <c r="P7091" s="91" t="str">
        <f t="shared" si="340"/>
        <v/>
      </c>
      <c r="R7091" s="91" t="str">
        <f t="shared" si="339"/>
        <v/>
      </c>
    </row>
    <row r="7092" spans="15:18" x14ac:dyDescent="0.2">
      <c r="O7092" s="134" t="str">
        <f t="shared" si="338"/>
        <v/>
      </c>
      <c r="P7092" s="91" t="str">
        <f t="shared" si="340"/>
        <v/>
      </c>
      <c r="R7092" s="91" t="str">
        <f t="shared" si="339"/>
        <v/>
      </c>
    </row>
    <row r="7093" spans="15:18" x14ac:dyDescent="0.2">
      <c r="O7093" s="134" t="str">
        <f t="shared" si="338"/>
        <v/>
      </c>
      <c r="P7093" s="91" t="str">
        <f t="shared" si="340"/>
        <v/>
      </c>
      <c r="R7093" s="91" t="str">
        <f t="shared" si="339"/>
        <v/>
      </c>
    </row>
    <row r="7094" spans="15:18" x14ac:dyDescent="0.2">
      <c r="O7094" s="134" t="str">
        <f t="shared" si="338"/>
        <v/>
      </c>
      <c r="P7094" s="91" t="str">
        <f t="shared" si="340"/>
        <v/>
      </c>
      <c r="R7094" s="91" t="str">
        <f t="shared" si="339"/>
        <v/>
      </c>
    </row>
    <row r="7095" spans="15:18" x14ac:dyDescent="0.2">
      <c r="O7095" s="134" t="str">
        <f t="shared" si="338"/>
        <v/>
      </c>
      <c r="P7095" s="91" t="str">
        <f t="shared" si="340"/>
        <v/>
      </c>
      <c r="R7095" s="91" t="str">
        <f t="shared" si="339"/>
        <v/>
      </c>
    </row>
    <row r="7096" spans="15:18" x14ac:dyDescent="0.2">
      <c r="O7096" s="134" t="str">
        <f t="shared" si="338"/>
        <v/>
      </c>
      <c r="P7096" s="91" t="str">
        <f t="shared" si="340"/>
        <v/>
      </c>
      <c r="R7096" s="91" t="str">
        <f t="shared" si="339"/>
        <v/>
      </c>
    </row>
    <row r="7097" spans="15:18" x14ac:dyDescent="0.2">
      <c r="O7097" s="134" t="str">
        <f t="shared" si="338"/>
        <v/>
      </c>
      <c r="P7097" s="91" t="str">
        <f t="shared" si="340"/>
        <v/>
      </c>
      <c r="R7097" s="91" t="str">
        <f t="shared" si="339"/>
        <v/>
      </c>
    </row>
    <row r="7098" spans="15:18" x14ac:dyDescent="0.2">
      <c r="O7098" s="134" t="str">
        <f t="shared" si="338"/>
        <v/>
      </c>
      <c r="P7098" s="91" t="str">
        <f t="shared" si="340"/>
        <v/>
      </c>
      <c r="R7098" s="91" t="str">
        <f t="shared" si="339"/>
        <v/>
      </c>
    </row>
    <row r="7099" spans="15:18" x14ac:dyDescent="0.2">
      <c r="O7099" s="134" t="str">
        <f t="shared" si="338"/>
        <v/>
      </c>
      <c r="P7099" s="91" t="str">
        <f t="shared" si="340"/>
        <v/>
      </c>
      <c r="R7099" s="91" t="str">
        <f t="shared" si="339"/>
        <v/>
      </c>
    </row>
    <row r="7100" spans="15:18" x14ac:dyDescent="0.2">
      <c r="O7100" s="134" t="str">
        <f t="shared" si="338"/>
        <v/>
      </c>
      <c r="P7100" s="91" t="str">
        <f t="shared" si="340"/>
        <v/>
      </c>
      <c r="R7100" s="91" t="str">
        <f t="shared" si="339"/>
        <v/>
      </c>
    </row>
    <row r="7101" spans="15:18" x14ac:dyDescent="0.2">
      <c r="O7101" s="134" t="str">
        <f t="shared" si="338"/>
        <v/>
      </c>
      <c r="P7101" s="91" t="str">
        <f t="shared" si="340"/>
        <v/>
      </c>
      <c r="R7101" s="91" t="str">
        <f t="shared" si="339"/>
        <v/>
      </c>
    </row>
    <row r="7102" spans="15:18" x14ac:dyDescent="0.2">
      <c r="O7102" s="134" t="str">
        <f t="shared" si="338"/>
        <v/>
      </c>
      <c r="P7102" s="91" t="str">
        <f t="shared" si="340"/>
        <v/>
      </c>
      <c r="R7102" s="91" t="str">
        <f t="shared" si="339"/>
        <v/>
      </c>
    </row>
    <row r="7103" spans="15:18" x14ac:dyDescent="0.2">
      <c r="O7103" s="134" t="str">
        <f t="shared" si="338"/>
        <v/>
      </c>
      <c r="P7103" s="91" t="str">
        <f t="shared" si="340"/>
        <v/>
      </c>
      <c r="R7103" s="91" t="str">
        <f t="shared" si="339"/>
        <v/>
      </c>
    </row>
    <row r="7104" spans="15:18" x14ac:dyDescent="0.2">
      <c r="O7104" s="134" t="str">
        <f t="shared" si="338"/>
        <v/>
      </c>
      <c r="P7104" s="91" t="str">
        <f t="shared" si="340"/>
        <v/>
      </c>
      <c r="R7104" s="91" t="str">
        <f t="shared" si="339"/>
        <v/>
      </c>
    </row>
    <row r="7105" spans="15:18" x14ac:dyDescent="0.2">
      <c r="O7105" s="134" t="str">
        <f t="shared" si="338"/>
        <v/>
      </c>
      <c r="P7105" s="91" t="str">
        <f t="shared" si="340"/>
        <v/>
      </c>
      <c r="R7105" s="91" t="str">
        <f t="shared" si="339"/>
        <v/>
      </c>
    </row>
    <row r="7106" spans="15:18" x14ac:dyDescent="0.2">
      <c r="O7106" s="134" t="str">
        <f t="shared" si="338"/>
        <v/>
      </c>
      <c r="P7106" s="91" t="str">
        <f t="shared" si="340"/>
        <v/>
      </c>
      <c r="R7106" s="91" t="str">
        <f t="shared" si="339"/>
        <v/>
      </c>
    </row>
    <row r="7107" spans="15:18" x14ac:dyDescent="0.2">
      <c r="O7107" s="134" t="str">
        <f t="shared" ref="O7107:O7170" si="341">IF(A7107="","",1)</f>
        <v/>
      </c>
      <c r="P7107" s="91" t="str">
        <f t="shared" si="340"/>
        <v/>
      </c>
      <c r="R7107" s="91" t="str">
        <f t="shared" ref="R7107:R7170" si="342">IF(S7107="AGENT",2,"")&amp;IF(S7107="CLIENT",1,"")</f>
        <v/>
      </c>
    </row>
    <row r="7108" spans="15:18" x14ac:dyDescent="0.2">
      <c r="O7108" s="134" t="str">
        <f t="shared" si="341"/>
        <v/>
      </c>
      <c r="P7108" s="91" t="str">
        <f t="shared" ref="P7108:P7171" si="343">IF(OR(L7108="TROP CHER ALL IN", L7108="TROP CHER FOB", L7108="TROP CHER FRET", L7108="REP HORS DELAIS", L7108="PDT NON ADAPTE", L7108="CDE ANNULEE", L7108="AUTRE"),1, "")</f>
        <v/>
      </c>
      <c r="R7108" s="91" t="str">
        <f t="shared" si="342"/>
        <v/>
      </c>
    </row>
    <row r="7109" spans="15:18" x14ac:dyDescent="0.2">
      <c r="O7109" s="134" t="str">
        <f t="shared" si="341"/>
        <v/>
      </c>
      <c r="P7109" s="91" t="str">
        <f t="shared" si="343"/>
        <v/>
      </c>
      <c r="R7109" s="91" t="str">
        <f t="shared" si="342"/>
        <v/>
      </c>
    </row>
    <row r="7110" spans="15:18" x14ac:dyDescent="0.2">
      <c r="O7110" s="134" t="str">
        <f t="shared" si="341"/>
        <v/>
      </c>
      <c r="P7110" s="91" t="str">
        <f t="shared" si="343"/>
        <v/>
      </c>
      <c r="R7110" s="91" t="str">
        <f t="shared" si="342"/>
        <v/>
      </c>
    </row>
    <row r="7111" spans="15:18" x14ac:dyDescent="0.2">
      <c r="O7111" s="134" t="str">
        <f t="shared" si="341"/>
        <v/>
      </c>
      <c r="P7111" s="91" t="str">
        <f t="shared" si="343"/>
        <v/>
      </c>
      <c r="R7111" s="91" t="str">
        <f t="shared" si="342"/>
        <v/>
      </c>
    </row>
    <row r="7112" spans="15:18" x14ac:dyDescent="0.2">
      <c r="O7112" s="134" t="str">
        <f t="shared" si="341"/>
        <v/>
      </c>
      <c r="P7112" s="91" t="str">
        <f t="shared" si="343"/>
        <v/>
      </c>
      <c r="R7112" s="91" t="str">
        <f t="shared" si="342"/>
        <v/>
      </c>
    </row>
    <row r="7113" spans="15:18" x14ac:dyDescent="0.2">
      <c r="O7113" s="134" t="str">
        <f t="shared" si="341"/>
        <v/>
      </c>
      <c r="P7113" s="91" t="str">
        <f t="shared" si="343"/>
        <v/>
      </c>
      <c r="R7113" s="91" t="str">
        <f t="shared" si="342"/>
        <v/>
      </c>
    </row>
    <row r="7114" spans="15:18" x14ac:dyDescent="0.2">
      <c r="O7114" s="134" t="str">
        <f t="shared" si="341"/>
        <v/>
      </c>
      <c r="P7114" s="91" t="str">
        <f t="shared" si="343"/>
        <v/>
      </c>
      <c r="R7114" s="91" t="str">
        <f t="shared" si="342"/>
        <v/>
      </c>
    </row>
    <row r="7115" spans="15:18" x14ac:dyDescent="0.2">
      <c r="O7115" s="134" t="str">
        <f t="shared" si="341"/>
        <v/>
      </c>
      <c r="P7115" s="91" t="str">
        <f t="shared" si="343"/>
        <v/>
      </c>
      <c r="R7115" s="91" t="str">
        <f t="shared" si="342"/>
        <v/>
      </c>
    </row>
    <row r="7116" spans="15:18" x14ac:dyDescent="0.2">
      <c r="O7116" s="134" t="str">
        <f t="shared" si="341"/>
        <v/>
      </c>
      <c r="P7116" s="91" t="str">
        <f t="shared" si="343"/>
        <v/>
      </c>
      <c r="R7116" s="91" t="str">
        <f t="shared" si="342"/>
        <v/>
      </c>
    </row>
    <row r="7117" spans="15:18" x14ac:dyDescent="0.2">
      <c r="O7117" s="134" t="str">
        <f t="shared" si="341"/>
        <v/>
      </c>
      <c r="P7117" s="91" t="str">
        <f t="shared" si="343"/>
        <v/>
      </c>
      <c r="R7117" s="91" t="str">
        <f t="shared" si="342"/>
        <v/>
      </c>
    </row>
    <row r="7118" spans="15:18" x14ac:dyDescent="0.2">
      <c r="O7118" s="134" t="str">
        <f t="shared" si="341"/>
        <v/>
      </c>
      <c r="P7118" s="91" t="str">
        <f t="shared" si="343"/>
        <v/>
      </c>
      <c r="R7118" s="91" t="str">
        <f t="shared" si="342"/>
        <v/>
      </c>
    </row>
    <row r="7119" spans="15:18" x14ac:dyDescent="0.2">
      <c r="O7119" s="134" t="str">
        <f t="shared" si="341"/>
        <v/>
      </c>
      <c r="P7119" s="91" t="str">
        <f t="shared" si="343"/>
        <v/>
      </c>
      <c r="R7119" s="91" t="str">
        <f t="shared" si="342"/>
        <v/>
      </c>
    </row>
    <row r="7120" spans="15:18" x14ac:dyDescent="0.2">
      <c r="O7120" s="134" t="str">
        <f t="shared" si="341"/>
        <v/>
      </c>
      <c r="P7120" s="91" t="str">
        <f t="shared" si="343"/>
        <v/>
      </c>
      <c r="R7120" s="91" t="str">
        <f t="shared" si="342"/>
        <v/>
      </c>
    </row>
    <row r="7121" spans="15:18" x14ac:dyDescent="0.2">
      <c r="O7121" s="134" t="str">
        <f t="shared" si="341"/>
        <v/>
      </c>
      <c r="P7121" s="91" t="str">
        <f t="shared" si="343"/>
        <v/>
      </c>
      <c r="R7121" s="91" t="str">
        <f t="shared" si="342"/>
        <v/>
      </c>
    </row>
    <row r="7122" spans="15:18" x14ac:dyDescent="0.2">
      <c r="O7122" s="134" t="str">
        <f t="shared" si="341"/>
        <v/>
      </c>
      <c r="P7122" s="91" t="str">
        <f t="shared" si="343"/>
        <v/>
      </c>
      <c r="R7122" s="91" t="str">
        <f t="shared" si="342"/>
        <v/>
      </c>
    </row>
    <row r="7123" spans="15:18" x14ac:dyDescent="0.2">
      <c r="O7123" s="134" t="str">
        <f t="shared" si="341"/>
        <v/>
      </c>
      <c r="P7123" s="91" t="str">
        <f t="shared" si="343"/>
        <v/>
      </c>
      <c r="R7123" s="91" t="str">
        <f t="shared" si="342"/>
        <v/>
      </c>
    </row>
    <row r="7124" spans="15:18" x14ac:dyDescent="0.2">
      <c r="O7124" s="134" t="str">
        <f t="shared" si="341"/>
        <v/>
      </c>
      <c r="P7124" s="91" t="str">
        <f t="shared" si="343"/>
        <v/>
      </c>
      <c r="R7124" s="91" t="str">
        <f t="shared" si="342"/>
        <v/>
      </c>
    </row>
    <row r="7125" spans="15:18" x14ac:dyDescent="0.2">
      <c r="O7125" s="134" t="str">
        <f t="shared" si="341"/>
        <v/>
      </c>
      <c r="P7125" s="91" t="str">
        <f t="shared" si="343"/>
        <v/>
      </c>
      <c r="R7125" s="91" t="str">
        <f t="shared" si="342"/>
        <v/>
      </c>
    </row>
    <row r="7126" spans="15:18" x14ac:dyDescent="0.2">
      <c r="O7126" s="134" t="str">
        <f t="shared" si="341"/>
        <v/>
      </c>
      <c r="P7126" s="91" t="str">
        <f t="shared" si="343"/>
        <v/>
      </c>
      <c r="R7126" s="91" t="str">
        <f t="shared" si="342"/>
        <v/>
      </c>
    </row>
    <row r="7127" spans="15:18" x14ac:dyDescent="0.2">
      <c r="O7127" s="134" t="str">
        <f t="shared" si="341"/>
        <v/>
      </c>
      <c r="P7127" s="91" t="str">
        <f t="shared" si="343"/>
        <v/>
      </c>
      <c r="R7127" s="91" t="str">
        <f t="shared" si="342"/>
        <v/>
      </c>
    </row>
    <row r="7128" spans="15:18" x14ac:dyDescent="0.2">
      <c r="O7128" s="134" t="str">
        <f t="shared" si="341"/>
        <v/>
      </c>
      <c r="P7128" s="91" t="str">
        <f t="shared" si="343"/>
        <v/>
      </c>
      <c r="R7128" s="91" t="str">
        <f t="shared" si="342"/>
        <v/>
      </c>
    </row>
    <row r="7129" spans="15:18" x14ac:dyDescent="0.2">
      <c r="O7129" s="134" t="str">
        <f t="shared" si="341"/>
        <v/>
      </c>
      <c r="P7129" s="91" t="str">
        <f t="shared" si="343"/>
        <v/>
      </c>
      <c r="R7129" s="91" t="str">
        <f t="shared" si="342"/>
        <v/>
      </c>
    </row>
    <row r="7130" spans="15:18" x14ac:dyDescent="0.2">
      <c r="O7130" s="134" t="str">
        <f t="shared" si="341"/>
        <v/>
      </c>
      <c r="P7130" s="91" t="str">
        <f t="shared" si="343"/>
        <v/>
      </c>
      <c r="R7130" s="91" t="str">
        <f t="shared" si="342"/>
        <v/>
      </c>
    </row>
    <row r="7131" spans="15:18" x14ac:dyDescent="0.2">
      <c r="O7131" s="134" t="str">
        <f t="shared" si="341"/>
        <v/>
      </c>
      <c r="P7131" s="91" t="str">
        <f t="shared" si="343"/>
        <v/>
      </c>
      <c r="R7131" s="91" t="str">
        <f t="shared" si="342"/>
        <v/>
      </c>
    </row>
    <row r="7132" spans="15:18" x14ac:dyDescent="0.2">
      <c r="O7132" s="134" t="str">
        <f t="shared" si="341"/>
        <v/>
      </c>
      <c r="P7132" s="91" t="str">
        <f t="shared" si="343"/>
        <v/>
      </c>
      <c r="R7132" s="91" t="str">
        <f t="shared" si="342"/>
        <v/>
      </c>
    </row>
    <row r="7133" spans="15:18" x14ac:dyDescent="0.2">
      <c r="O7133" s="134" t="str">
        <f t="shared" si="341"/>
        <v/>
      </c>
      <c r="P7133" s="91" t="str">
        <f t="shared" si="343"/>
        <v/>
      </c>
      <c r="R7133" s="91" t="str">
        <f t="shared" si="342"/>
        <v/>
      </c>
    </row>
    <row r="7134" spans="15:18" x14ac:dyDescent="0.2">
      <c r="O7134" s="134" t="str">
        <f t="shared" si="341"/>
        <v/>
      </c>
      <c r="P7134" s="91" t="str">
        <f t="shared" si="343"/>
        <v/>
      </c>
      <c r="R7134" s="91" t="str">
        <f t="shared" si="342"/>
        <v/>
      </c>
    </row>
    <row r="7135" spans="15:18" x14ac:dyDescent="0.2">
      <c r="O7135" s="134" t="str">
        <f t="shared" si="341"/>
        <v/>
      </c>
      <c r="P7135" s="91" t="str">
        <f t="shared" si="343"/>
        <v/>
      </c>
      <c r="R7135" s="91" t="str">
        <f t="shared" si="342"/>
        <v/>
      </c>
    </row>
    <row r="7136" spans="15:18" x14ac:dyDescent="0.2">
      <c r="O7136" s="134" t="str">
        <f t="shared" si="341"/>
        <v/>
      </c>
      <c r="P7136" s="91" t="str">
        <f t="shared" si="343"/>
        <v/>
      </c>
      <c r="R7136" s="91" t="str">
        <f t="shared" si="342"/>
        <v/>
      </c>
    </row>
    <row r="7137" spans="15:18" x14ac:dyDescent="0.2">
      <c r="O7137" s="134" t="str">
        <f t="shared" si="341"/>
        <v/>
      </c>
      <c r="P7137" s="91" t="str">
        <f t="shared" si="343"/>
        <v/>
      </c>
      <c r="R7137" s="91" t="str">
        <f t="shared" si="342"/>
        <v/>
      </c>
    </row>
    <row r="7138" spans="15:18" x14ac:dyDescent="0.2">
      <c r="O7138" s="134" t="str">
        <f t="shared" si="341"/>
        <v/>
      </c>
      <c r="P7138" s="91" t="str">
        <f t="shared" si="343"/>
        <v/>
      </c>
      <c r="R7138" s="91" t="str">
        <f t="shared" si="342"/>
        <v/>
      </c>
    </row>
    <row r="7139" spans="15:18" x14ac:dyDescent="0.2">
      <c r="O7139" s="134" t="str">
        <f t="shared" si="341"/>
        <v/>
      </c>
      <c r="P7139" s="91" t="str">
        <f t="shared" si="343"/>
        <v/>
      </c>
      <c r="R7139" s="91" t="str">
        <f t="shared" si="342"/>
        <v/>
      </c>
    </row>
    <row r="7140" spans="15:18" x14ac:dyDescent="0.2">
      <c r="O7140" s="134" t="str">
        <f t="shared" si="341"/>
        <v/>
      </c>
      <c r="P7140" s="91" t="str">
        <f t="shared" si="343"/>
        <v/>
      </c>
      <c r="R7140" s="91" t="str">
        <f t="shared" si="342"/>
        <v/>
      </c>
    </row>
    <row r="7141" spans="15:18" x14ac:dyDescent="0.2">
      <c r="O7141" s="134" t="str">
        <f t="shared" si="341"/>
        <v/>
      </c>
      <c r="P7141" s="91" t="str">
        <f t="shared" si="343"/>
        <v/>
      </c>
      <c r="R7141" s="91" t="str">
        <f t="shared" si="342"/>
        <v/>
      </c>
    </row>
    <row r="7142" spans="15:18" x14ac:dyDescent="0.2">
      <c r="O7142" s="134" t="str">
        <f t="shared" si="341"/>
        <v/>
      </c>
      <c r="P7142" s="91" t="str">
        <f t="shared" si="343"/>
        <v/>
      </c>
      <c r="R7142" s="91" t="str">
        <f t="shared" si="342"/>
        <v/>
      </c>
    </row>
    <row r="7143" spans="15:18" x14ac:dyDescent="0.2">
      <c r="O7143" s="134" t="str">
        <f t="shared" si="341"/>
        <v/>
      </c>
      <c r="P7143" s="91" t="str">
        <f t="shared" si="343"/>
        <v/>
      </c>
      <c r="R7143" s="91" t="str">
        <f t="shared" si="342"/>
        <v/>
      </c>
    </row>
    <row r="7144" spans="15:18" x14ac:dyDescent="0.2">
      <c r="O7144" s="134" t="str">
        <f t="shared" si="341"/>
        <v/>
      </c>
      <c r="P7144" s="91" t="str">
        <f t="shared" si="343"/>
        <v/>
      </c>
      <c r="R7144" s="91" t="str">
        <f t="shared" si="342"/>
        <v/>
      </c>
    </row>
    <row r="7145" spans="15:18" x14ac:dyDescent="0.2">
      <c r="O7145" s="134" t="str">
        <f t="shared" si="341"/>
        <v/>
      </c>
      <c r="P7145" s="91" t="str">
        <f t="shared" si="343"/>
        <v/>
      </c>
      <c r="R7145" s="91" t="str">
        <f t="shared" si="342"/>
        <v/>
      </c>
    </row>
    <row r="7146" spans="15:18" x14ac:dyDescent="0.2">
      <c r="O7146" s="134" t="str">
        <f t="shared" si="341"/>
        <v/>
      </c>
      <c r="P7146" s="91" t="str">
        <f t="shared" si="343"/>
        <v/>
      </c>
      <c r="R7146" s="91" t="str">
        <f t="shared" si="342"/>
        <v/>
      </c>
    </row>
    <row r="7147" spans="15:18" x14ac:dyDescent="0.2">
      <c r="O7147" s="134" t="str">
        <f t="shared" si="341"/>
        <v/>
      </c>
      <c r="P7147" s="91" t="str">
        <f t="shared" si="343"/>
        <v/>
      </c>
      <c r="R7147" s="91" t="str">
        <f t="shared" si="342"/>
        <v/>
      </c>
    </row>
    <row r="7148" spans="15:18" x14ac:dyDescent="0.2">
      <c r="O7148" s="134" t="str">
        <f t="shared" si="341"/>
        <v/>
      </c>
      <c r="P7148" s="91" t="str">
        <f t="shared" si="343"/>
        <v/>
      </c>
      <c r="R7148" s="91" t="str">
        <f t="shared" si="342"/>
        <v/>
      </c>
    </row>
    <row r="7149" spans="15:18" x14ac:dyDescent="0.2">
      <c r="O7149" s="134" t="str">
        <f t="shared" si="341"/>
        <v/>
      </c>
      <c r="P7149" s="91" t="str">
        <f t="shared" si="343"/>
        <v/>
      </c>
      <c r="R7149" s="91" t="str">
        <f t="shared" si="342"/>
        <v/>
      </c>
    </row>
    <row r="7150" spans="15:18" x14ac:dyDescent="0.2">
      <c r="O7150" s="134" t="str">
        <f t="shared" si="341"/>
        <v/>
      </c>
      <c r="P7150" s="91" t="str">
        <f t="shared" si="343"/>
        <v/>
      </c>
      <c r="R7150" s="91" t="str">
        <f t="shared" si="342"/>
        <v/>
      </c>
    </row>
    <row r="7151" spans="15:18" x14ac:dyDescent="0.2">
      <c r="O7151" s="134" t="str">
        <f t="shared" si="341"/>
        <v/>
      </c>
      <c r="P7151" s="91" t="str">
        <f t="shared" si="343"/>
        <v/>
      </c>
      <c r="R7151" s="91" t="str">
        <f t="shared" si="342"/>
        <v/>
      </c>
    </row>
    <row r="7152" spans="15:18" x14ac:dyDescent="0.2">
      <c r="O7152" s="134" t="str">
        <f t="shared" si="341"/>
        <v/>
      </c>
      <c r="P7152" s="91" t="str">
        <f t="shared" si="343"/>
        <v/>
      </c>
      <c r="R7152" s="91" t="str">
        <f t="shared" si="342"/>
        <v/>
      </c>
    </row>
    <row r="7153" spans="15:18" x14ac:dyDescent="0.2">
      <c r="O7153" s="134" t="str">
        <f t="shared" si="341"/>
        <v/>
      </c>
      <c r="P7153" s="91" t="str">
        <f t="shared" si="343"/>
        <v/>
      </c>
      <c r="R7153" s="91" t="str">
        <f t="shared" si="342"/>
        <v/>
      </c>
    </row>
    <row r="7154" spans="15:18" x14ac:dyDescent="0.2">
      <c r="O7154" s="134" t="str">
        <f t="shared" si="341"/>
        <v/>
      </c>
      <c r="P7154" s="91" t="str">
        <f t="shared" si="343"/>
        <v/>
      </c>
      <c r="R7154" s="91" t="str">
        <f t="shared" si="342"/>
        <v/>
      </c>
    </row>
    <row r="7155" spans="15:18" x14ac:dyDescent="0.2">
      <c r="O7155" s="134" t="str">
        <f t="shared" si="341"/>
        <v/>
      </c>
      <c r="P7155" s="91" t="str">
        <f t="shared" si="343"/>
        <v/>
      </c>
      <c r="R7155" s="91" t="str">
        <f t="shared" si="342"/>
        <v/>
      </c>
    </row>
    <row r="7156" spans="15:18" x14ac:dyDescent="0.2">
      <c r="O7156" s="134" t="str">
        <f t="shared" si="341"/>
        <v/>
      </c>
      <c r="P7156" s="91" t="str">
        <f t="shared" si="343"/>
        <v/>
      </c>
      <c r="R7156" s="91" t="str">
        <f t="shared" si="342"/>
        <v/>
      </c>
    </row>
    <row r="7157" spans="15:18" x14ac:dyDescent="0.2">
      <c r="O7157" s="134" t="str">
        <f t="shared" si="341"/>
        <v/>
      </c>
      <c r="P7157" s="91" t="str">
        <f t="shared" si="343"/>
        <v/>
      </c>
      <c r="R7157" s="91" t="str">
        <f t="shared" si="342"/>
        <v/>
      </c>
    </row>
    <row r="7158" spans="15:18" x14ac:dyDescent="0.2">
      <c r="O7158" s="134" t="str">
        <f t="shared" si="341"/>
        <v/>
      </c>
      <c r="P7158" s="91" t="str">
        <f t="shared" si="343"/>
        <v/>
      </c>
      <c r="R7158" s="91" t="str">
        <f t="shared" si="342"/>
        <v/>
      </c>
    </row>
    <row r="7159" spans="15:18" x14ac:dyDescent="0.2">
      <c r="O7159" s="134" t="str">
        <f t="shared" si="341"/>
        <v/>
      </c>
      <c r="P7159" s="91" t="str">
        <f t="shared" si="343"/>
        <v/>
      </c>
      <c r="R7159" s="91" t="str">
        <f t="shared" si="342"/>
        <v/>
      </c>
    </row>
    <row r="7160" spans="15:18" x14ac:dyDescent="0.2">
      <c r="O7160" s="134" t="str">
        <f t="shared" si="341"/>
        <v/>
      </c>
      <c r="P7160" s="91" t="str">
        <f t="shared" si="343"/>
        <v/>
      </c>
      <c r="R7160" s="91" t="str">
        <f t="shared" si="342"/>
        <v/>
      </c>
    </row>
    <row r="7161" spans="15:18" x14ac:dyDescent="0.2">
      <c r="O7161" s="134" t="str">
        <f t="shared" si="341"/>
        <v/>
      </c>
      <c r="P7161" s="91" t="str">
        <f t="shared" si="343"/>
        <v/>
      </c>
      <c r="R7161" s="91" t="str">
        <f t="shared" si="342"/>
        <v/>
      </c>
    </row>
    <row r="7162" spans="15:18" x14ac:dyDescent="0.2">
      <c r="O7162" s="134" t="str">
        <f t="shared" si="341"/>
        <v/>
      </c>
      <c r="P7162" s="91" t="str">
        <f t="shared" si="343"/>
        <v/>
      </c>
      <c r="R7162" s="91" t="str">
        <f t="shared" si="342"/>
        <v/>
      </c>
    </row>
    <row r="7163" spans="15:18" x14ac:dyDescent="0.2">
      <c r="O7163" s="134" t="str">
        <f t="shared" si="341"/>
        <v/>
      </c>
      <c r="P7163" s="91" t="str">
        <f t="shared" si="343"/>
        <v/>
      </c>
      <c r="R7163" s="91" t="str">
        <f t="shared" si="342"/>
        <v/>
      </c>
    </row>
    <row r="7164" spans="15:18" x14ac:dyDescent="0.2">
      <c r="O7164" s="134" t="str">
        <f t="shared" si="341"/>
        <v/>
      </c>
      <c r="P7164" s="91" t="str">
        <f t="shared" si="343"/>
        <v/>
      </c>
      <c r="R7164" s="91" t="str">
        <f t="shared" si="342"/>
        <v/>
      </c>
    </row>
    <row r="7165" spans="15:18" x14ac:dyDescent="0.2">
      <c r="O7165" s="134" t="str">
        <f t="shared" si="341"/>
        <v/>
      </c>
      <c r="P7165" s="91" t="str">
        <f t="shared" si="343"/>
        <v/>
      </c>
      <c r="R7165" s="91" t="str">
        <f t="shared" si="342"/>
        <v/>
      </c>
    </row>
    <row r="7166" spans="15:18" x14ac:dyDescent="0.2">
      <c r="O7166" s="134" t="str">
        <f t="shared" si="341"/>
        <v/>
      </c>
      <c r="P7166" s="91" t="str">
        <f t="shared" si="343"/>
        <v/>
      </c>
      <c r="R7166" s="91" t="str">
        <f t="shared" si="342"/>
        <v/>
      </c>
    </row>
    <row r="7167" spans="15:18" x14ac:dyDescent="0.2">
      <c r="O7167" s="134" t="str">
        <f t="shared" si="341"/>
        <v/>
      </c>
      <c r="P7167" s="91" t="str">
        <f t="shared" si="343"/>
        <v/>
      </c>
      <c r="R7167" s="91" t="str">
        <f t="shared" si="342"/>
        <v/>
      </c>
    </row>
    <row r="7168" spans="15:18" x14ac:dyDescent="0.2">
      <c r="O7168" s="134" t="str">
        <f t="shared" si="341"/>
        <v/>
      </c>
      <c r="P7168" s="91" t="str">
        <f t="shared" si="343"/>
        <v/>
      </c>
      <c r="R7168" s="91" t="str">
        <f t="shared" si="342"/>
        <v/>
      </c>
    </row>
    <row r="7169" spans="15:18" x14ac:dyDescent="0.2">
      <c r="O7169" s="134" t="str">
        <f t="shared" si="341"/>
        <v/>
      </c>
      <c r="P7169" s="91" t="str">
        <f t="shared" si="343"/>
        <v/>
      </c>
      <c r="R7169" s="91" t="str">
        <f t="shared" si="342"/>
        <v/>
      </c>
    </row>
    <row r="7170" spans="15:18" x14ac:dyDescent="0.2">
      <c r="O7170" s="134" t="str">
        <f t="shared" si="341"/>
        <v/>
      </c>
      <c r="P7170" s="91" t="str">
        <f t="shared" si="343"/>
        <v/>
      </c>
      <c r="R7170" s="91" t="str">
        <f t="shared" si="342"/>
        <v/>
      </c>
    </row>
    <row r="7171" spans="15:18" x14ac:dyDescent="0.2">
      <c r="O7171" s="134" t="str">
        <f t="shared" ref="O7171:O7234" si="344">IF(A7171="","",1)</f>
        <v/>
      </c>
      <c r="P7171" s="91" t="str">
        <f t="shared" si="343"/>
        <v/>
      </c>
      <c r="R7171" s="91" t="str">
        <f t="shared" ref="R7171:R7234" si="345">IF(S7171="AGENT",2,"")&amp;IF(S7171="CLIENT",1,"")</f>
        <v/>
      </c>
    </row>
    <row r="7172" spans="15:18" x14ac:dyDescent="0.2">
      <c r="O7172" s="134" t="str">
        <f t="shared" si="344"/>
        <v/>
      </c>
      <c r="P7172" s="91" t="str">
        <f t="shared" ref="P7172:P7235" si="346">IF(OR(L7172="TROP CHER ALL IN", L7172="TROP CHER FOB", L7172="TROP CHER FRET", L7172="REP HORS DELAIS", L7172="PDT NON ADAPTE", L7172="CDE ANNULEE", L7172="AUTRE"),1, "")</f>
        <v/>
      </c>
      <c r="R7172" s="91" t="str">
        <f t="shared" si="345"/>
        <v/>
      </c>
    </row>
    <row r="7173" spans="15:18" x14ac:dyDescent="0.2">
      <c r="O7173" s="134" t="str">
        <f t="shared" si="344"/>
        <v/>
      </c>
      <c r="P7173" s="91" t="str">
        <f t="shared" si="346"/>
        <v/>
      </c>
      <c r="R7173" s="91" t="str">
        <f t="shared" si="345"/>
        <v/>
      </c>
    </row>
    <row r="7174" spans="15:18" x14ac:dyDescent="0.2">
      <c r="O7174" s="134" t="str">
        <f t="shared" si="344"/>
        <v/>
      </c>
      <c r="P7174" s="91" t="str">
        <f t="shared" si="346"/>
        <v/>
      </c>
      <c r="R7174" s="91" t="str">
        <f t="shared" si="345"/>
        <v/>
      </c>
    </row>
    <row r="7175" spans="15:18" x14ac:dyDescent="0.2">
      <c r="O7175" s="134" t="str">
        <f t="shared" si="344"/>
        <v/>
      </c>
      <c r="P7175" s="91" t="str">
        <f t="shared" si="346"/>
        <v/>
      </c>
      <c r="R7175" s="91" t="str">
        <f t="shared" si="345"/>
        <v/>
      </c>
    </row>
    <row r="7176" spans="15:18" x14ac:dyDescent="0.2">
      <c r="O7176" s="134" t="str">
        <f t="shared" si="344"/>
        <v/>
      </c>
      <c r="P7176" s="91" t="str">
        <f t="shared" si="346"/>
        <v/>
      </c>
      <c r="R7176" s="91" t="str">
        <f t="shared" si="345"/>
        <v/>
      </c>
    </row>
    <row r="7177" spans="15:18" x14ac:dyDescent="0.2">
      <c r="O7177" s="134" t="str">
        <f t="shared" si="344"/>
        <v/>
      </c>
      <c r="P7177" s="91" t="str">
        <f t="shared" si="346"/>
        <v/>
      </c>
      <c r="R7177" s="91" t="str">
        <f t="shared" si="345"/>
        <v/>
      </c>
    </row>
    <row r="7178" spans="15:18" x14ac:dyDescent="0.2">
      <c r="O7178" s="134" t="str">
        <f t="shared" si="344"/>
        <v/>
      </c>
      <c r="P7178" s="91" t="str">
        <f t="shared" si="346"/>
        <v/>
      </c>
      <c r="R7178" s="91" t="str">
        <f t="shared" si="345"/>
        <v/>
      </c>
    </row>
    <row r="7179" spans="15:18" x14ac:dyDescent="0.2">
      <c r="O7179" s="134" t="str">
        <f t="shared" si="344"/>
        <v/>
      </c>
      <c r="P7179" s="91" t="str">
        <f t="shared" si="346"/>
        <v/>
      </c>
      <c r="R7179" s="91" t="str">
        <f t="shared" si="345"/>
        <v/>
      </c>
    </row>
    <row r="7180" spans="15:18" x14ac:dyDescent="0.2">
      <c r="O7180" s="134" t="str">
        <f t="shared" si="344"/>
        <v/>
      </c>
      <c r="P7180" s="91" t="str">
        <f t="shared" si="346"/>
        <v/>
      </c>
      <c r="R7180" s="91" t="str">
        <f t="shared" si="345"/>
        <v/>
      </c>
    </row>
    <row r="7181" spans="15:18" x14ac:dyDescent="0.2">
      <c r="O7181" s="134" t="str">
        <f t="shared" si="344"/>
        <v/>
      </c>
      <c r="P7181" s="91" t="str">
        <f t="shared" si="346"/>
        <v/>
      </c>
      <c r="R7181" s="91" t="str">
        <f t="shared" si="345"/>
        <v/>
      </c>
    </row>
    <row r="7182" spans="15:18" x14ac:dyDescent="0.2">
      <c r="O7182" s="134" t="str">
        <f t="shared" si="344"/>
        <v/>
      </c>
      <c r="P7182" s="91" t="str">
        <f t="shared" si="346"/>
        <v/>
      </c>
      <c r="R7182" s="91" t="str">
        <f t="shared" si="345"/>
        <v/>
      </c>
    </row>
    <row r="7183" spans="15:18" x14ac:dyDescent="0.2">
      <c r="O7183" s="134" t="str">
        <f t="shared" si="344"/>
        <v/>
      </c>
      <c r="P7183" s="91" t="str">
        <f t="shared" si="346"/>
        <v/>
      </c>
      <c r="R7183" s="91" t="str">
        <f t="shared" si="345"/>
        <v/>
      </c>
    </row>
    <row r="7184" spans="15:18" x14ac:dyDescent="0.2">
      <c r="O7184" s="134" t="str">
        <f t="shared" si="344"/>
        <v/>
      </c>
      <c r="P7184" s="91" t="str">
        <f t="shared" si="346"/>
        <v/>
      </c>
      <c r="R7184" s="91" t="str">
        <f t="shared" si="345"/>
        <v/>
      </c>
    </row>
    <row r="7185" spans="15:18" x14ac:dyDescent="0.2">
      <c r="O7185" s="134" t="str">
        <f t="shared" si="344"/>
        <v/>
      </c>
      <c r="P7185" s="91" t="str">
        <f t="shared" si="346"/>
        <v/>
      </c>
      <c r="R7185" s="91" t="str">
        <f t="shared" si="345"/>
        <v/>
      </c>
    </row>
    <row r="7186" spans="15:18" x14ac:dyDescent="0.2">
      <c r="O7186" s="134" t="str">
        <f t="shared" si="344"/>
        <v/>
      </c>
      <c r="P7186" s="91" t="str">
        <f t="shared" si="346"/>
        <v/>
      </c>
      <c r="R7186" s="91" t="str">
        <f t="shared" si="345"/>
        <v/>
      </c>
    </row>
    <row r="7187" spans="15:18" x14ac:dyDescent="0.2">
      <c r="O7187" s="134" t="str">
        <f t="shared" si="344"/>
        <v/>
      </c>
      <c r="P7187" s="91" t="str">
        <f t="shared" si="346"/>
        <v/>
      </c>
      <c r="R7187" s="91" t="str">
        <f t="shared" si="345"/>
        <v/>
      </c>
    </row>
    <row r="7188" spans="15:18" x14ac:dyDescent="0.2">
      <c r="O7188" s="134" t="str">
        <f t="shared" si="344"/>
        <v/>
      </c>
      <c r="P7188" s="91" t="str">
        <f t="shared" si="346"/>
        <v/>
      </c>
      <c r="R7188" s="91" t="str">
        <f t="shared" si="345"/>
        <v/>
      </c>
    </row>
    <row r="7189" spans="15:18" x14ac:dyDescent="0.2">
      <c r="O7189" s="134" t="str">
        <f t="shared" si="344"/>
        <v/>
      </c>
      <c r="P7189" s="91" t="str">
        <f t="shared" si="346"/>
        <v/>
      </c>
      <c r="R7189" s="91" t="str">
        <f t="shared" si="345"/>
        <v/>
      </c>
    </row>
    <row r="7190" spans="15:18" x14ac:dyDescent="0.2">
      <c r="O7190" s="134" t="str">
        <f t="shared" si="344"/>
        <v/>
      </c>
      <c r="P7190" s="91" t="str">
        <f t="shared" si="346"/>
        <v/>
      </c>
      <c r="R7190" s="91" t="str">
        <f t="shared" si="345"/>
        <v/>
      </c>
    </row>
    <row r="7191" spans="15:18" x14ac:dyDescent="0.2">
      <c r="O7191" s="134" t="str">
        <f t="shared" si="344"/>
        <v/>
      </c>
      <c r="P7191" s="91" t="str">
        <f t="shared" si="346"/>
        <v/>
      </c>
      <c r="R7191" s="91" t="str">
        <f t="shared" si="345"/>
        <v/>
      </c>
    </row>
    <row r="7192" spans="15:18" x14ac:dyDescent="0.2">
      <c r="O7192" s="134" t="str">
        <f t="shared" si="344"/>
        <v/>
      </c>
      <c r="P7192" s="91" t="str">
        <f t="shared" si="346"/>
        <v/>
      </c>
      <c r="R7192" s="91" t="str">
        <f t="shared" si="345"/>
        <v/>
      </c>
    </row>
    <row r="7193" spans="15:18" x14ac:dyDescent="0.2">
      <c r="O7193" s="134" t="str">
        <f t="shared" si="344"/>
        <v/>
      </c>
      <c r="P7193" s="91" t="str">
        <f t="shared" si="346"/>
        <v/>
      </c>
      <c r="R7193" s="91" t="str">
        <f t="shared" si="345"/>
        <v/>
      </c>
    </row>
    <row r="7194" spans="15:18" x14ac:dyDescent="0.2">
      <c r="O7194" s="134" t="str">
        <f t="shared" si="344"/>
        <v/>
      </c>
      <c r="P7194" s="91" t="str">
        <f t="shared" si="346"/>
        <v/>
      </c>
      <c r="R7194" s="91" t="str">
        <f t="shared" si="345"/>
        <v/>
      </c>
    </row>
    <row r="7195" spans="15:18" x14ac:dyDescent="0.2">
      <c r="O7195" s="134" t="str">
        <f t="shared" si="344"/>
        <v/>
      </c>
      <c r="P7195" s="91" t="str">
        <f t="shared" si="346"/>
        <v/>
      </c>
      <c r="R7195" s="91" t="str">
        <f t="shared" si="345"/>
        <v/>
      </c>
    </row>
    <row r="7196" spans="15:18" x14ac:dyDescent="0.2">
      <c r="O7196" s="134" t="str">
        <f t="shared" si="344"/>
        <v/>
      </c>
      <c r="P7196" s="91" t="str">
        <f t="shared" si="346"/>
        <v/>
      </c>
      <c r="R7196" s="91" t="str">
        <f t="shared" si="345"/>
        <v/>
      </c>
    </row>
    <row r="7197" spans="15:18" x14ac:dyDescent="0.2">
      <c r="O7197" s="134" t="str">
        <f t="shared" si="344"/>
        <v/>
      </c>
      <c r="P7197" s="91" t="str">
        <f t="shared" si="346"/>
        <v/>
      </c>
      <c r="R7197" s="91" t="str">
        <f t="shared" si="345"/>
        <v/>
      </c>
    </row>
    <row r="7198" spans="15:18" x14ac:dyDescent="0.2">
      <c r="O7198" s="134" t="str">
        <f t="shared" si="344"/>
        <v/>
      </c>
      <c r="P7198" s="91" t="str">
        <f t="shared" si="346"/>
        <v/>
      </c>
      <c r="R7198" s="91" t="str">
        <f t="shared" si="345"/>
        <v/>
      </c>
    </row>
    <row r="7199" spans="15:18" x14ac:dyDescent="0.2">
      <c r="O7199" s="134" t="str">
        <f t="shared" si="344"/>
        <v/>
      </c>
      <c r="P7199" s="91" t="str">
        <f t="shared" si="346"/>
        <v/>
      </c>
      <c r="R7199" s="91" t="str">
        <f t="shared" si="345"/>
        <v/>
      </c>
    </row>
    <row r="7200" spans="15:18" x14ac:dyDescent="0.2">
      <c r="O7200" s="134" t="str">
        <f t="shared" si="344"/>
        <v/>
      </c>
      <c r="P7200" s="91" t="str">
        <f t="shared" si="346"/>
        <v/>
      </c>
      <c r="R7200" s="91" t="str">
        <f t="shared" si="345"/>
        <v/>
      </c>
    </row>
    <row r="7201" spans="15:18" x14ac:dyDescent="0.2">
      <c r="O7201" s="134" t="str">
        <f t="shared" si="344"/>
        <v/>
      </c>
      <c r="P7201" s="91" t="str">
        <f t="shared" si="346"/>
        <v/>
      </c>
      <c r="R7201" s="91" t="str">
        <f t="shared" si="345"/>
        <v/>
      </c>
    </row>
    <row r="7202" spans="15:18" x14ac:dyDescent="0.2">
      <c r="O7202" s="134" t="str">
        <f t="shared" si="344"/>
        <v/>
      </c>
      <c r="P7202" s="91" t="str">
        <f t="shared" si="346"/>
        <v/>
      </c>
      <c r="R7202" s="91" t="str">
        <f t="shared" si="345"/>
        <v/>
      </c>
    </row>
    <row r="7203" spans="15:18" x14ac:dyDescent="0.2">
      <c r="O7203" s="134" t="str">
        <f t="shared" si="344"/>
        <v/>
      </c>
      <c r="P7203" s="91" t="str">
        <f t="shared" si="346"/>
        <v/>
      </c>
      <c r="R7203" s="91" t="str">
        <f t="shared" si="345"/>
        <v/>
      </c>
    </row>
    <row r="7204" spans="15:18" x14ac:dyDescent="0.2">
      <c r="O7204" s="134" t="str">
        <f t="shared" si="344"/>
        <v/>
      </c>
      <c r="P7204" s="91" t="str">
        <f t="shared" si="346"/>
        <v/>
      </c>
      <c r="R7204" s="91" t="str">
        <f t="shared" si="345"/>
        <v/>
      </c>
    </row>
    <row r="7205" spans="15:18" x14ac:dyDescent="0.2">
      <c r="O7205" s="134" t="str">
        <f t="shared" si="344"/>
        <v/>
      </c>
      <c r="P7205" s="91" t="str">
        <f t="shared" si="346"/>
        <v/>
      </c>
      <c r="R7205" s="91" t="str">
        <f t="shared" si="345"/>
        <v/>
      </c>
    </row>
    <row r="7206" spans="15:18" x14ac:dyDescent="0.2">
      <c r="O7206" s="134" t="str">
        <f t="shared" si="344"/>
        <v/>
      </c>
      <c r="P7206" s="91" t="str">
        <f t="shared" si="346"/>
        <v/>
      </c>
      <c r="R7206" s="91" t="str">
        <f t="shared" si="345"/>
        <v/>
      </c>
    </row>
    <row r="7207" spans="15:18" x14ac:dyDescent="0.2">
      <c r="O7207" s="134" t="str">
        <f t="shared" si="344"/>
        <v/>
      </c>
      <c r="P7207" s="91" t="str">
        <f t="shared" si="346"/>
        <v/>
      </c>
      <c r="R7207" s="91" t="str">
        <f t="shared" si="345"/>
        <v/>
      </c>
    </row>
    <row r="7208" spans="15:18" x14ac:dyDescent="0.2">
      <c r="O7208" s="134" t="str">
        <f t="shared" si="344"/>
        <v/>
      </c>
      <c r="P7208" s="91" t="str">
        <f t="shared" si="346"/>
        <v/>
      </c>
      <c r="R7208" s="91" t="str">
        <f t="shared" si="345"/>
        <v/>
      </c>
    </row>
    <row r="7209" spans="15:18" x14ac:dyDescent="0.2">
      <c r="O7209" s="134" t="str">
        <f t="shared" si="344"/>
        <v/>
      </c>
      <c r="P7209" s="91" t="str">
        <f t="shared" si="346"/>
        <v/>
      </c>
      <c r="R7209" s="91" t="str">
        <f t="shared" si="345"/>
        <v/>
      </c>
    </row>
    <row r="7210" spans="15:18" x14ac:dyDescent="0.2">
      <c r="O7210" s="134" t="str">
        <f t="shared" si="344"/>
        <v/>
      </c>
      <c r="P7210" s="91" t="str">
        <f t="shared" si="346"/>
        <v/>
      </c>
      <c r="R7210" s="91" t="str">
        <f t="shared" si="345"/>
        <v/>
      </c>
    </row>
    <row r="7211" spans="15:18" x14ac:dyDescent="0.2">
      <c r="O7211" s="134" t="str">
        <f t="shared" si="344"/>
        <v/>
      </c>
      <c r="P7211" s="91" t="str">
        <f t="shared" si="346"/>
        <v/>
      </c>
      <c r="R7211" s="91" t="str">
        <f t="shared" si="345"/>
        <v/>
      </c>
    </row>
    <row r="7212" spans="15:18" x14ac:dyDescent="0.2">
      <c r="O7212" s="134" t="str">
        <f t="shared" si="344"/>
        <v/>
      </c>
      <c r="P7212" s="91" t="str">
        <f t="shared" si="346"/>
        <v/>
      </c>
      <c r="R7212" s="91" t="str">
        <f t="shared" si="345"/>
        <v/>
      </c>
    </row>
    <row r="7213" spans="15:18" x14ac:dyDescent="0.2">
      <c r="O7213" s="134" t="str">
        <f t="shared" si="344"/>
        <v/>
      </c>
      <c r="P7213" s="91" t="str">
        <f t="shared" si="346"/>
        <v/>
      </c>
      <c r="R7213" s="91" t="str">
        <f t="shared" si="345"/>
        <v/>
      </c>
    </row>
    <row r="7214" spans="15:18" x14ac:dyDescent="0.2">
      <c r="O7214" s="134" t="str">
        <f t="shared" si="344"/>
        <v/>
      </c>
      <c r="P7214" s="91" t="str">
        <f t="shared" si="346"/>
        <v/>
      </c>
      <c r="R7214" s="91" t="str">
        <f t="shared" si="345"/>
        <v/>
      </c>
    </row>
    <row r="7215" spans="15:18" x14ac:dyDescent="0.2">
      <c r="O7215" s="134" t="str">
        <f t="shared" si="344"/>
        <v/>
      </c>
      <c r="P7215" s="91" t="str">
        <f t="shared" si="346"/>
        <v/>
      </c>
      <c r="R7215" s="91" t="str">
        <f t="shared" si="345"/>
        <v/>
      </c>
    </row>
    <row r="7216" spans="15:18" x14ac:dyDescent="0.2">
      <c r="O7216" s="134" t="str">
        <f t="shared" si="344"/>
        <v/>
      </c>
      <c r="P7216" s="91" t="str">
        <f t="shared" si="346"/>
        <v/>
      </c>
      <c r="R7216" s="91" t="str">
        <f t="shared" si="345"/>
        <v/>
      </c>
    </row>
    <row r="7217" spans="15:18" x14ac:dyDescent="0.2">
      <c r="O7217" s="134" t="str">
        <f t="shared" si="344"/>
        <v/>
      </c>
      <c r="P7217" s="91" t="str">
        <f t="shared" si="346"/>
        <v/>
      </c>
      <c r="R7217" s="91" t="str">
        <f t="shared" si="345"/>
        <v/>
      </c>
    </row>
    <row r="7218" spans="15:18" x14ac:dyDescent="0.2">
      <c r="O7218" s="134" t="str">
        <f t="shared" si="344"/>
        <v/>
      </c>
      <c r="P7218" s="91" t="str">
        <f t="shared" si="346"/>
        <v/>
      </c>
      <c r="R7218" s="91" t="str">
        <f t="shared" si="345"/>
        <v/>
      </c>
    </row>
    <row r="7219" spans="15:18" x14ac:dyDescent="0.2">
      <c r="O7219" s="134" t="str">
        <f t="shared" si="344"/>
        <v/>
      </c>
      <c r="P7219" s="91" t="str">
        <f t="shared" si="346"/>
        <v/>
      </c>
      <c r="R7219" s="91" t="str">
        <f t="shared" si="345"/>
        <v/>
      </c>
    </row>
    <row r="7220" spans="15:18" x14ac:dyDescent="0.2">
      <c r="O7220" s="134" t="str">
        <f t="shared" si="344"/>
        <v/>
      </c>
      <c r="P7220" s="91" t="str">
        <f t="shared" si="346"/>
        <v/>
      </c>
      <c r="R7220" s="91" t="str">
        <f t="shared" si="345"/>
        <v/>
      </c>
    </row>
    <row r="7221" spans="15:18" x14ac:dyDescent="0.2">
      <c r="O7221" s="134" t="str">
        <f t="shared" si="344"/>
        <v/>
      </c>
      <c r="P7221" s="91" t="str">
        <f t="shared" si="346"/>
        <v/>
      </c>
      <c r="R7221" s="91" t="str">
        <f t="shared" si="345"/>
        <v/>
      </c>
    </row>
    <row r="7222" spans="15:18" x14ac:dyDescent="0.2">
      <c r="O7222" s="134" t="str">
        <f t="shared" si="344"/>
        <v/>
      </c>
      <c r="P7222" s="91" t="str">
        <f t="shared" si="346"/>
        <v/>
      </c>
      <c r="R7222" s="91" t="str">
        <f t="shared" si="345"/>
        <v/>
      </c>
    </row>
    <row r="7223" spans="15:18" x14ac:dyDescent="0.2">
      <c r="O7223" s="134" t="str">
        <f t="shared" si="344"/>
        <v/>
      </c>
      <c r="P7223" s="91" t="str">
        <f t="shared" si="346"/>
        <v/>
      </c>
      <c r="R7223" s="91" t="str">
        <f t="shared" si="345"/>
        <v/>
      </c>
    </row>
    <row r="7224" spans="15:18" x14ac:dyDescent="0.2">
      <c r="O7224" s="134" t="str">
        <f t="shared" si="344"/>
        <v/>
      </c>
      <c r="P7224" s="91" t="str">
        <f t="shared" si="346"/>
        <v/>
      </c>
      <c r="R7224" s="91" t="str">
        <f t="shared" si="345"/>
        <v/>
      </c>
    </row>
    <row r="7225" spans="15:18" x14ac:dyDescent="0.2">
      <c r="O7225" s="134" t="str">
        <f t="shared" si="344"/>
        <v/>
      </c>
      <c r="P7225" s="91" t="str">
        <f t="shared" si="346"/>
        <v/>
      </c>
      <c r="R7225" s="91" t="str">
        <f t="shared" si="345"/>
        <v/>
      </c>
    </row>
    <row r="7226" spans="15:18" x14ac:dyDescent="0.2">
      <c r="O7226" s="134" t="str">
        <f t="shared" si="344"/>
        <v/>
      </c>
      <c r="P7226" s="91" t="str">
        <f t="shared" si="346"/>
        <v/>
      </c>
      <c r="R7226" s="91" t="str">
        <f t="shared" si="345"/>
        <v/>
      </c>
    </row>
    <row r="7227" spans="15:18" x14ac:dyDescent="0.2">
      <c r="O7227" s="134" t="str">
        <f t="shared" si="344"/>
        <v/>
      </c>
      <c r="P7227" s="91" t="str">
        <f t="shared" si="346"/>
        <v/>
      </c>
      <c r="R7227" s="91" t="str">
        <f t="shared" si="345"/>
        <v/>
      </c>
    </row>
    <row r="7228" spans="15:18" x14ac:dyDescent="0.2">
      <c r="O7228" s="134" t="str">
        <f t="shared" si="344"/>
        <v/>
      </c>
      <c r="P7228" s="91" t="str">
        <f t="shared" si="346"/>
        <v/>
      </c>
      <c r="R7228" s="91" t="str">
        <f t="shared" si="345"/>
        <v/>
      </c>
    </row>
    <row r="7229" spans="15:18" x14ac:dyDescent="0.2">
      <c r="O7229" s="134" t="str">
        <f t="shared" si="344"/>
        <v/>
      </c>
      <c r="P7229" s="91" t="str">
        <f t="shared" si="346"/>
        <v/>
      </c>
      <c r="R7229" s="91" t="str">
        <f t="shared" si="345"/>
        <v/>
      </c>
    </row>
    <row r="7230" spans="15:18" x14ac:dyDescent="0.2">
      <c r="O7230" s="134" t="str">
        <f t="shared" si="344"/>
        <v/>
      </c>
      <c r="P7230" s="91" t="str">
        <f t="shared" si="346"/>
        <v/>
      </c>
      <c r="R7230" s="91" t="str">
        <f t="shared" si="345"/>
        <v/>
      </c>
    </row>
    <row r="7231" spans="15:18" x14ac:dyDescent="0.2">
      <c r="O7231" s="134" t="str">
        <f t="shared" si="344"/>
        <v/>
      </c>
      <c r="P7231" s="91" t="str">
        <f t="shared" si="346"/>
        <v/>
      </c>
      <c r="R7231" s="91" t="str">
        <f t="shared" si="345"/>
        <v/>
      </c>
    </row>
    <row r="7232" spans="15:18" x14ac:dyDescent="0.2">
      <c r="O7232" s="134" t="str">
        <f t="shared" si="344"/>
        <v/>
      </c>
      <c r="P7232" s="91" t="str">
        <f t="shared" si="346"/>
        <v/>
      </c>
      <c r="R7232" s="91" t="str">
        <f t="shared" si="345"/>
        <v/>
      </c>
    </row>
    <row r="7233" spans="15:18" x14ac:dyDescent="0.2">
      <c r="O7233" s="134" t="str">
        <f t="shared" si="344"/>
        <v/>
      </c>
      <c r="P7233" s="91" t="str">
        <f t="shared" si="346"/>
        <v/>
      </c>
      <c r="R7233" s="91" t="str">
        <f t="shared" si="345"/>
        <v/>
      </c>
    </row>
    <row r="7234" spans="15:18" x14ac:dyDescent="0.2">
      <c r="O7234" s="134" t="str">
        <f t="shared" si="344"/>
        <v/>
      </c>
      <c r="P7234" s="91" t="str">
        <f t="shared" si="346"/>
        <v/>
      </c>
      <c r="R7234" s="91" t="str">
        <f t="shared" si="345"/>
        <v/>
      </c>
    </row>
    <row r="7235" spans="15:18" x14ac:dyDescent="0.2">
      <c r="O7235" s="134" t="str">
        <f t="shared" ref="O7235:O7298" si="347">IF(A7235="","",1)</f>
        <v/>
      </c>
      <c r="P7235" s="91" t="str">
        <f t="shared" si="346"/>
        <v/>
      </c>
      <c r="R7235" s="91" t="str">
        <f t="shared" ref="R7235:R7298" si="348">IF(S7235="AGENT",2,"")&amp;IF(S7235="CLIENT",1,"")</f>
        <v/>
      </c>
    </row>
    <row r="7236" spans="15:18" x14ac:dyDescent="0.2">
      <c r="O7236" s="134" t="str">
        <f t="shared" si="347"/>
        <v/>
      </c>
      <c r="P7236" s="91" t="str">
        <f t="shared" ref="P7236:P7299" si="349">IF(OR(L7236="TROP CHER ALL IN", L7236="TROP CHER FOB", L7236="TROP CHER FRET", L7236="REP HORS DELAIS", L7236="PDT NON ADAPTE", L7236="CDE ANNULEE", L7236="AUTRE"),1, "")</f>
        <v/>
      </c>
      <c r="R7236" s="91" t="str">
        <f t="shared" si="348"/>
        <v/>
      </c>
    </row>
    <row r="7237" spans="15:18" x14ac:dyDescent="0.2">
      <c r="O7237" s="134" t="str">
        <f t="shared" si="347"/>
        <v/>
      </c>
      <c r="P7237" s="91" t="str">
        <f t="shared" si="349"/>
        <v/>
      </c>
      <c r="R7237" s="91" t="str">
        <f t="shared" si="348"/>
        <v/>
      </c>
    </row>
    <row r="7238" spans="15:18" x14ac:dyDescent="0.2">
      <c r="O7238" s="134" t="str">
        <f t="shared" si="347"/>
        <v/>
      </c>
      <c r="P7238" s="91" t="str">
        <f t="shared" si="349"/>
        <v/>
      </c>
      <c r="R7238" s="91" t="str">
        <f t="shared" si="348"/>
        <v/>
      </c>
    </row>
    <row r="7239" spans="15:18" x14ac:dyDescent="0.2">
      <c r="O7239" s="134" t="str">
        <f t="shared" si="347"/>
        <v/>
      </c>
      <c r="P7239" s="91" t="str">
        <f t="shared" si="349"/>
        <v/>
      </c>
      <c r="R7239" s="91" t="str">
        <f t="shared" si="348"/>
        <v/>
      </c>
    </row>
    <row r="7240" spans="15:18" x14ac:dyDescent="0.2">
      <c r="O7240" s="134" t="str">
        <f t="shared" si="347"/>
        <v/>
      </c>
      <c r="P7240" s="91" t="str">
        <f t="shared" si="349"/>
        <v/>
      </c>
      <c r="R7240" s="91" t="str">
        <f t="shared" si="348"/>
        <v/>
      </c>
    </row>
    <row r="7241" spans="15:18" x14ac:dyDescent="0.2">
      <c r="O7241" s="134" t="str">
        <f t="shared" si="347"/>
        <v/>
      </c>
      <c r="P7241" s="91" t="str">
        <f t="shared" si="349"/>
        <v/>
      </c>
      <c r="R7241" s="91" t="str">
        <f t="shared" si="348"/>
        <v/>
      </c>
    </row>
    <row r="7242" spans="15:18" x14ac:dyDescent="0.2">
      <c r="O7242" s="134" t="str">
        <f t="shared" si="347"/>
        <v/>
      </c>
      <c r="P7242" s="91" t="str">
        <f t="shared" si="349"/>
        <v/>
      </c>
      <c r="R7242" s="91" t="str">
        <f t="shared" si="348"/>
        <v/>
      </c>
    </row>
    <row r="7243" spans="15:18" x14ac:dyDescent="0.2">
      <c r="O7243" s="134" t="str">
        <f t="shared" si="347"/>
        <v/>
      </c>
      <c r="P7243" s="91" t="str">
        <f t="shared" si="349"/>
        <v/>
      </c>
      <c r="R7243" s="91" t="str">
        <f t="shared" si="348"/>
        <v/>
      </c>
    </row>
    <row r="7244" spans="15:18" x14ac:dyDescent="0.2">
      <c r="O7244" s="134" t="str">
        <f t="shared" si="347"/>
        <v/>
      </c>
      <c r="P7244" s="91" t="str">
        <f t="shared" si="349"/>
        <v/>
      </c>
      <c r="R7244" s="91" t="str">
        <f t="shared" si="348"/>
        <v/>
      </c>
    </row>
    <row r="7245" spans="15:18" x14ac:dyDescent="0.2">
      <c r="O7245" s="134" t="str">
        <f t="shared" si="347"/>
        <v/>
      </c>
      <c r="P7245" s="91" t="str">
        <f t="shared" si="349"/>
        <v/>
      </c>
      <c r="R7245" s="91" t="str">
        <f t="shared" si="348"/>
        <v/>
      </c>
    </row>
    <row r="7246" spans="15:18" x14ac:dyDescent="0.2">
      <c r="O7246" s="134" t="str">
        <f t="shared" si="347"/>
        <v/>
      </c>
      <c r="P7246" s="91" t="str">
        <f t="shared" si="349"/>
        <v/>
      </c>
      <c r="R7246" s="91" t="str">
        <f t="shared" si="348"/>
        <v/>
      </c>
    </row>
    <row r="7247" spans="15:18" x14ac:dyDescent="0.2">
      <c r="O7247" s="134" t="str">
        <f t="shared" si="347"/>
        <v/>
      </c>
      <c r="P7247" s="91" t="str">
        <f t="shared" si="349"/>
        <v/>
      </c>
      <c r="R7247" s="91" t="str">
        <f t="shared" si="348"/>
        <v/>
      </c>
    </row>
    <row r="7248" spans="15:18" x14ac:dyDescent="0.2">
      <c r="O7248" s="134" t="str">
        <f t="shared" si="347"/>
        <v/>
      </c>
      <c r="P7248" s="91" t="str">
        <f t="shared" si="349"/>
        <v/>
      </c>
      <c r="R7248" s="91" t="str">
        <f t="shared" si="348"/>
        <v/>
      </c>
    </row>
    <row r="7249" spans="15:18" x14ac:dyDescent="0.2">
      <c r="O7249" s="134" t="str">
        <f t="shared" si="347"/>
        <v/>
      </c>
      <c r="P7249" s="91" t="str">
        <f t="shared" si="349"/>
        <v/>
      </c>
      <c r="R7249" s="91" t="str">
        <f t="shared" si="348"/>
        <v/>
      </c>
    </row>
    <row r="7250" spans="15:18" x14ac:dyDescent="0.2">
      <c r="O7250" s="134" t="str">
        <f t="shared" si="347"/>
        <v/>
      </c>
      <c r="P7250" s="91" t="str">
        <f t="shared" si="349"/>
        <v/>
      </c>
      <c r="R7250" s="91" t="str">
        <f t="shared" si="348"/>
        <v/>
      </c>
    </row>
    <row r="7251" spans="15:18" x14ac:dyDescent="0.2">
      <c r="O7251" s="134" t="str">
        <f t="shared" si="347"/>
        <v/>
      </c>
      <c r="P7251" s="91" t="str">
        <f t="shared" si="349"/>
        <v/>
      </c>
      <c r="R7251" s="91" t="str">
        <f t="shared" si="348"/>
        <v/>
      </c>
    </row>
    <row r="7252" spans="15:18" x14ac:dyDescent="0.2">
      <c r="O7252" s="134" t="str">
        <f t="shared" si="347"/>
        <v/>
      </c>
      <c r="P7252" s="91" t="str">
        <f t="shared" si="349"/>
        <v/>
      </c>
      <c r="R7252" s="91" t="str">
        <f t="shared" si="348"/>
        <v/>
      </c>
    </row>
    <row r="7253" spans="15:18" x14ac:dyDescent="0.2">
      <c r="O7253" s="134" t="str">
        <f t="shared" si="347"/>
        <v/>
      </c>
      <c r="P7253" s="91" t="str">
        <f t="shared" si="349"/>
        <v/>
      </c>
      <c r="R7253" s="91" t="str">
        <f t="shared" si="348"/>
        <v/>
      </c>
    </row>
    <row r="7254" spans="15:18" x14ac:dyDescent="0.2">
      <c r="O7254" s="134" t="str">
        <f t="shared" si="347"/>
        <v/>
      </c>
      <c r="P7254" s="91" t="str">
        <f t="shared" si="349"/>
        <v/>
      </c>
      <c r="R7254" s="91" t="str">
        <f t="shared" si="348"/>
        <v/>
      </c>
    </row>
    <row r="7255" spans="15:18" x14ac:dyDescent="0.2">
      <c r="O7255" s="134" t="str">
        <f t="shared" si="347"/>
        <v/>
      </c>
      <c r="P7255" s="91" t="str">
        <f t="shared" si="349"/>
        <v/>
      </c>
      <c r="R7255" s="91" t="str">
        <f t="shared" si="348"/>
        <v/>
      </c>
    </row>
    <row r="7256" spans="15:18" x14ac:dyDescent="0.2">
      <c r="O7256" s="134" t="str">
        <f t="shared" si="347"/>
        <v/>
      </c>
      <c r="P7256" s="91" t="str">
        <f t="shared" si="349"/>
        <v/>
      </c>
      <c r="R7256" s="91" t="str">
        <f t="shared" si="348"/>
        <v/>
      </c>
    </row>
    <row r="7257" spans="15:18" x14ac:dyDescent="0.2">
      <c r="O7257" s="134" t="str">
        <f t="shared" si="347"/>
        <v/>
      </c>
      <c r="P7257" s="91" t="str">
        <f t="shared" si="349"/>
        <v/>
      </c>
      <c r="R7257" s="91" t="str">
        <f t="shared" si="348"/>
        <v/>
      </c>
    </row>
    <row r="7258" spans="15:18" x14ac:dyDescent="0.2">
      <c r="O7258" s="134" t="str">
        <f t="shared" si="347"/>
        <v/>
      </c>
      <c r="P7258" s="91" t="str">
        <f t="shared" si="349"/>
        <v/>
      </c>
      <c r="R7258" s="91" t="str">
        <f t="shared" si="348"/>
        <v/>
      </c>
    </row>
    <row r="7259" spans="15:18" x14ac:dyDescent="0.2">
      <c r="O7259" s="134" t="str">
        <f t="shared" si="347"/>
        <v/>
      </c>
      <c r="P7259" s="91" t="str">
        <f t="shared" si="349"/>
        <v/>
      </c>
      <c r="R7259" s="91" t="str">
        <f t="shared" si="348"/>
        <v/>
      </c>
    </row>
    <row r="7260" spans="15:18" x14ac:dyDescent="0.2">
      <c r="O7260" s="134" t="str">
        <f t="shared" si="347"/>
        <v/>
      </c>
      <c r="P7260" s="91" t="str">
        <f t="shared" si="349"/>
        <v/>
      </c>
      <c r="R7260" s="91" t="str">
        <f t="shared" si="348"/>
        <v/>
      </c>
    </row>
    <row r="7261" spans="15:18" x14ac:dyDescent="0.2">
      <c r="O7261" s="134" t="str">
        <f t="shared" si="347"/>
        <v/>
      </c>
      <c r="P7261" s="91" t="str">
        <f t="shared" si="349"/>
        <v/>
      </c>
      <c r="R7261" s="91" t="str">
        <f t="shared" si="348"/>
        <v/>
      </c>
    </row>
    <row r="7262" spans="15:18" x14ac:dyDescent="0.2">
      <c r="O7262" s="134" t="str">
        <f t="shared" si="347"/>
        <v/>
      </c>
      <c r="P7262" s="91" t="str">
        <f t="shared" si="349"/>
        <v/>
      </c>
      <c r="R7262" s="91" t="str">
        <f t="shared" si="348"/>
        <v/>
      </c>
    </row>
    <row r="7263" spans="15:18" x14ac:dyDescent="0.2">
      <c r="O7263" s="134" t="str">
        <f t="shared" si="347"/>
        <v/>
      </c>
      <c r="P7263" s="91" t="str">
        <f t="shared" si="349"/>
        <v/>
      </c>
      <c r="R7263" s="91" t="str">
        <f t="shared" si="348"/>
        <v/>
      </c>
    </row>
    <row r="7264" spans="15:18" x14ac:dyDescent="0.2">
      <c r="O7264" s="134" t="str">
        <f t="shared" si="347"/>
        <v/>
      </c>
      <c r="P7264" s="91" t="str">
        <f t="shared" si="349"/>
        <v/>
      </c>
      <c r="R7264" s="91" t="str">
        <f t="shared" si="348"/>
        <v/>
      </c>
    </row>
    <row r="7265" spans="15:18" x14ac:dyDescent="0.2">
      <c r="O7265" s="134" t="str">
        <f t="shared" si="347"/>
        <v/>
      </c>
      <c r="P7265" s="91" t="str">
        <f t="shared" si="349"/>
        <v/>
      </c>
      <c r="R7265" s="91" t="str">
        <f t="shared" si="348"/>
        <v/>
      </c>
    </row>
    <row r="7266" spans="15:18" x14ac:dyDescent="0.2">
      <c r="O7266" s="134" t="str">
        <f t="shared" si="347"/>
        <v/>
      </c>
      <c r="P7266" s="91" t="str">
        <f t="shared" si="349"/>
        <v/>
      </c>
      <c r="R7266" s="91" t="str">
        <f t="shared" si="348"/>
        <v/>
      </c>
    </row>
    <row r="7267" spans="15:18" x14ac:dyDescent="0.2">
      <c r="O7267" s="134" t="str">
        <f t="shared" si="347"/>
        <v/>
      </c>
      <c r="P7267" s="91" t="str">
        <f t="shared" si="349"/>
        <v/>
      </c>
      <c r="R7267" s="91" t="str">
        <f t="shared" si="348"/>
        <v/>
      </c>
    </row>
    <row r="7268" spans="15:18" x14ac:dyDescent="0.2">
      <c r="O7268" s="134" t="str">
        <f t="shared" si="347"/>
        <v/>
      </c>
      <c r="P7268" s="91" t="str">
        <f t="shared" si="349"/>
        <v/>
      </c>
      <c r="R7268" s="91" t="str">
        <f t="shared" si="348"/>
        <v/>
      </c>
    </row>
    <row r="7269" spans="15:18" x14ac:dyDescent="0.2">
      <c r="O7269" s="134" t="str">
        <f t="shared" si="347"/>
        <v/>
      </c>
      <c r="P7269" s="91" t="str">
        <f t="shared" si="349"/>
        <v/>
      </c>
      <c r="R7269" s="91" t="str">
        <f t="shared" si="348"/>
        <v/>
      </c>
    </row>
    <row r="7270" spans="15:18" x14ac:dyDescent="0.2">
      <c r="O7270" s="134" t="str">
        <f t="shared" si="347"/>
        <v/>
      </c>
      <c r="P7270" s="91" t="str">
        <f t="shared" si="349"/>
        <v/>
      </c>
      <c r="R7270" s="91" t="str">
        <f t="shared" si="348"/>
        <v/>
      </c>
    </row>
    <row r="7271" spans="15:18" x14ac:dyDescent="0.2">
      <c r="O7271" s="134" t="str">
        <f t="shared" si="347"/>
        <v/>
      </c>
      <c r="P7271" s="91" t="str">
        <f t="shared" si="349"/>
        <v/>
      </c>
      <c r="R7271" s="91" t="str">
        <f t="shared" si="348"/>
        <v/>
      </c>
    </row>
    <row r="7272" spans="15:18" x14ac:dyDescent="0.2">
      <c r="O7272" s="134" t="str">
        <f t="shared" si="347"/>
        <v/>
      </c>
      <c r="P7272" s="91" t="str">
        <f t="shared" si="349"/>
        <v/>
      </c>
      <c r="R7272" s="91" t="str">
        <f t="shared" si="348"/>
        <v/>
      </c>
    </row>
    <row r="7273" spans="15:18" x14ac:dyDescent="0.2">
      <c r="O7273" s="134" t="str">
        <f t="shared" si="347"/>
        <v/>
      </c>
      <c r="P7273" s="91" t="str">
        <f t="shared" si="349"/>
        <v/>
      </c>
      <c r="R7273" s="91" t="str">
        <f t="shared" si="348"/>
        <v/>
      </c>
    </row>
    <row r="7274" spans="15:18" x14ac:dyDescent="0.2">
      <c r="O7274" s="134" t="str">
        <f t="shared" si="347"/>
        <v/>
      </c>
      <c r="P7274" s="91" t="str">
        <f t="shared" si="349"/>
        <v/>
      </c>
      <c r="R7274" s="91" t="str">
        <f t="shared" si="348"/>
        <v/>
      </c>
    </row>
    <row r="7275" spans="15:18" x14ac:dyDescent="0.2">
      <c r="O7275" s="134" t="str">
        <f t="shared" si="347"/>
        <v/>
      </c>
      <c r="P7275" s="91" t="str">
        <f t="shared" si="349"/>
        <v/>
      </c>
      <c r="R7275" s="91" t="str">
        <f t="shared" si="348"/>
        <v/>
      </c>
    </row>
    <row r="7276" spans="15:18" x14ac:dyDescent="0.2">
      <c r="O7276" s="134" t="str">
        <f t="shared" si="347"/>
        <v/>
      </c>
      <c r="P7276" s="91" t="str">
        <f t="shared" si="349"/>
        <v/>
      </c>
      <c r="R7276" s="91" t="str">
        <f t="shared" si="348"/>
        <v/>
      </c>
    </row>
    <row r="7277" spans="15:18" x14ac:dyDescent="0.2">
      <c r="O7277" s="134" t="str">
        <f t="shared" si="347"/>
        <v/>
      </c>
      <c r="P7277" s="91" t="str">
        <f t="shared" si="349"/>
        <v/>
      </c>
      <c r="R7277" s="91" t="str">
        <f t="shared" si="348"/>
        <v/>
      </c>
    </row>
    <row r="7278" spans="15:18" x14ac:dyDescent="0.2">
      <c r="O7278" s="134" t="str">
        <f t="shared" si="347"/>
        <v/>
      </c>
      <c r="P7278" s="91" t="str">
        <f t="shared" si="349"/>
        <v/>
      </c>
      <c r="R7278" s="91" t="str">
        <f t="shared" si="348"/>
        <v/>
      </c>
    </row>
    <row r="7279" spans="15:18" x14ac:dyDescent="0.2">
      <c r="O7279" s="134" t="str">
        <f t="shared" si="347"/>
        <v/>
      </c>
      <c r="P7279" s="91" t="str">
        <f t="shared" si="349"/>
        <v/>
      </c>
      <c r="R7279" s="91" t="str">
        <f t="shared" si="348"/>
        <v/>
      </c>
    </row>
    <row r="7280" spans="15:18" x14ac:dyDescent="0.2">
      <c r="O7280" s="134" t="str">
        <f t="shared" si="347"/>
        <v/>
      </c>
      <c r="P7280" s="91" t="str">
        <f t="shared" si="349"/>
        <v/>
      </c>
      <c r="R7280" s="91" t="str">
        <f t="shared" si="348"/>
        <v/>
      </c>
    </row>
    <row r="7281" spans="15:18" x14ac:dyDescent="0.2">
      <c r="O7281" s="134" t="str">
        <f t="shared" si="347"/>
        <v/>
      </c>
      <c r="P7281" s="91" t="str">
        <f t="shared" si="349"/>
        <v/>
      </c>
      <c r="R7281" s="91" t="str">
        <f t="shared" si="348"/>
        <v/>
      </c>
    </row>
    <row r="7282" spans="15:18" x14ac:dyDescent="0.2">
      <c r="O7282" s="134" t="str">
        <f t="shared" si="347"/>
        <v/>
      </c>
      <c r="P7282" s="91" t="str">
        <f t="shared" si="349"/>
        <v/>
      </c>
      <c r="R7282" s="91" t="str">
        <f t="shared" si="348"/>
        <v/>
      </c>
    </row>
    <row r="7283" spans="15:18" x14ac:dyDescent="0.2">
      <c r="O7283" s="134" t="str">
        <f t="shared" si="347"/>
        <v/>
      </c>
      <c r="P7283" s="91" t="str">
        <f t="shared" si="349"/>
        <v/>
      </c>
      <c r="R7283" s="91" t="str">
        <f t="shared" si="348"/>
        <v/>
      </c>
    </row>
    <row r="7284" spans="15:18" x14ac:dyDescent="0.2">
      <c r="O7284" s="134" t="str">
        <f t="shared" si="347"/>
        <v/>
      </c>
      <c r="P7284" s="91" t="str">
        <f t="shared" si="349"/>
        <v/>
      </c>
      <c r="R7284" s="91" t="str">
        <f t="shared" si="348"/>
        <v/>
      </c>
    </row>
    <row r="7285" spans="15:18" x14ac:dyDescent="0.2">
      <c r="O7285" s="134" t="str">
        <f t="shared" si="347"/>
        <v/>
      </c>
      <c r="P7285" s="91" t="str">
        <f t="shared" si="349"/>
        <v/>
      </c>
      <c r="R7285" s="91" t="str">
        <f t="shared" si="348"/>
        <v/>
      </c>
    </row>
    <row r="7286" spans="15:18" x14ac:dyDescent="0.2">
      <c r="O7286" s="134" t="str">
        <f t="shared" si="347"/>
        <v/>
      </c>
      <c r="P7286" s="91" t="str">
        <f t="shared" si="349"/>
        <v/>
      </c>
      <c r="R7286" s="91" t="str">
        <f t="shared" si="348"/>
        <v/>
      </c>
    </row>
    <row r="7287" spans="15:18" x14ac:dyDescent="0.2">
      <c r="O7287" s="134" t="str">
        <f t="shared" si="347"/>
        <v/>
      </c>
      <c r="P7287" s="91" t="str">
        <f t="shared" si="349"/>
        <v/>
      </c>
      <c r="R7287" s="91" t="str">
        <f t="shared" si="348"/>
        <v/>
      </c>
    </row>
    <row r="7288" spans="15:18" x14ac:dyDescent="0.2">
      <c r="O7288" s="134" t="str">
        <f t="shared" si="347"/>
        <v/>
      </c>
      <c r="P7288" s="91" t="str">
        <f t="shared" si="349"/>
        <v/>
      </c>
      <c r="R7288" s="91" t="str">
        <f t="shared" si="348"/>
        <v/>
      </c>
    </row>
    <row r="7289" spans="15:18" x14ac:dyDescent="0.2">
      <c r="O7289" s="134" t="str">
        <f t="shared" si="347"/>
        <v/>
      </c>
      <c r="P7289" s="91" t="str">
        <f t="shared" si="349"/>
        <v/>
      </c>
      <c r="R7289" s="91" t="str">
        <f t="shared" si="348"/>
        <v/>
      </c>
    </row>
    <row r="7290" spans="15:18" x14ac:dyDescent="0.2">
      <c r="O7290" s="134" t="str">
        <f t="shared" si="347"/>
        <v/>
      </c>
      <c r="P7290" s="91" t="str">
        <f t="shared" si="349"/>
        <v/>
      </c>
      <c r="R7290" s="91" t="str">
        <f t="shared" si="348"/>
        <v/>
      </c>
    </row>
    <row r="7291" spans="15:18" x14ac:dyDescent="0.2">
      <c r="O7291" s="134" t="str">
        <f t="shared" si="347"/>
        <v/>
      </c>
      <c r="P7291" s="91" t="str">
        <f t="shared" si="349"/>
        <v/>
      </c>
      <c r="R7291" s="91" t="str">
        <f t="shared" si="348"/>
        <v/>
      </c>
    </row>
    <row r="7292" spans="15:18" x14ac:dyDescent="0.2">
      <c r="O7292" s="134" t="str">
        <f t="shared" si="347"/>
        <v/>
      </c>
      <c r="P7292" s="91" t="str">
        <f t="shared" si="349"/>
        <v/>
      </c>
      <c r="R7292" s="91" t="str">
        <f t="shared" si="348"/>
        <v/>
      </c>
    </row>
    <row r="7293" spans="15:18" x14ac:dyDescent="0.2">
      <c r="O7293" s="134" t="str">
        <f t="shared" si="347"/>
        <v/>
      </c>
      <c r="P7293" s="91" t="str">
        <f t="shared" si="349"/>
        <v/>
      </c>
      <c r="R7293" s="91" t="str">
        <f t="shared" si="348"/>
        <v/>
      </c>
    </row>
    <row r="7294" spans="15:18" x14ac:dyDescent="0.2">
      <c r="O7294" s="134" t="str">
        <f t="shared" si="347"/>
        <v/>
      </c>
      <c r="P7294" s="91" t="str">
        <f t="shared" si="349"/>
        <v/>
      </c>
      <c r="R7294" s="91" t="str">
        <f t="shared" si="348"/>
        <v/>
      </c>
    </row>
    <row r="7295" spans="15:18" x14ac:dyDescent="0.2">
      <c r="O7295" s="134" t="str">
        <f t="shared" si="347"/>
        <v/>
      </c>
      <c r="P7295" s="91" t="str">
        <f t="shared" si="349"/>
        <v/>
      </c>
      <c r="R7295" s="91" t="str">
        <f t="shared" si="348"/>
        <v/>
      </c>
    </row>
    <row r="7296" spans="15:18" x14ac:dyDescent="0.2">
      <c r="O7296" s="134" t="str">
        <f t="shared" si="347"/>
        <v/>
      </c>
      <c r="P7296" s="91" t="str">
        <f t="shared" si="349"/>
        <v/>
      </c>
      <c r="R7296" s="91" t="str">
        <f t="shared" si="348"/>
        <v/>
      </c>
    </row>
    <row r="7297" spans="15:18" x14ac:dyDescent="0.2">
      <c r="O7297" s="134" t="str">
        <f t="shared" si="347"/>
        <v/>
      </c>
      <c r="P7297" s="91" t="str">
        <f t="shared" si="349"/>
        <v/>
      </c>
      <c r="R7297" s="91" t="str">
        <f t="shared" si="348"/>
        <v/>
      </c>
    </row>
    <row r="7298" spans="15:18" x14ac:dyDescent="0.2">
      <c r="O7298" s="134" t="str">
        <f t="shared" si="347"/>
        <v/>
      </c>
      <c r="P7298" s="91" t="str">
        <f t="shared" si="349"/>
        <v/>
      </c>
      <c r="R7298" s="91" t="str">
        <f t="shared" si="348"/>
        <v/>
      </c>
    </row>
    <row r="7299" spans="15:18" x14ac:dyDescent="0.2">
      <c r="O7299" s="134" t="str">
        <f t="shared" ref="O7299:O7362" si="350">IF(A7299="","",1)</f>
        <v/>
      </c>
      <c r="P7299" s="91" t="str">
        <f t="shared" si="349"/>
        <v/>
      </c>
      <c r="R7299" s="91" t="str">
        <f t="shared" ref="R7299:R7362" si="351">IF(S7299="AGENT",2,"")&amp;IF(S7299="CLIENT",1,"")</f>
        <v/>
      </c>
    </row>
    <row r="7300" spans="15:18" x14ac:dyDescent="0.2">
      <c r="O7300" s="134" t="str">
        <f t="shared" si="350"/>
        <v/>
      </c>
      <c r="P7300" s="91" t="str">
        <f t="shared" ref="P7300:P7363" si="352">IF(OR(L7300="TROP CHER ALL IN", L7300="TROP CHER FOB", L7300="TROP CHER FRET", L7300="REP HORS DELAIS", L7300="PDT NON ADAPTE", L7300="CDE ANNULEE", L7300="AUTRE"),1, "")</f>
        <v/>
      </c>
      <c r="R7300" s="91" t="str">
        <f t="shared" si="351"/>
        <v/>
      </c>
    </row>
    <row r="7301" spans="15:18" x14ac:dyDescent="0.2">
      <c r="O7301" s="134" t="str">
        <f t="shared" si="350"/>
        <v/>
      </c>
      <c r="P7301" s="91" t="str">
        <f t="shared" si="352"/>
        <v/>
      </c>
      <c r="R7301" s="91" t="str">
        <f t="shared" si="351"/>
        <v/>
      </c>
    </row>
    <row r="7302" spans="15:18" x14ac:dyDescent="0.2">
      <c r="O7302" s="134" t="str">
        <f t="shared" si="350"/>
        <v/>
      </c>
      <c r="P7302" s="91" t="str">
        <f t="shared" si="352"/>
        <v/>
      </c>
      <c r="R7302" s="91" t="str">
        <f t="shared" si="351"/>
        <v/>
      </c>
    </row>
    <row r="7303" spans="15:18" x14ac:dyDescent="0.2">
      <c r="O7303" s="134" t="str">
        <f t="shared" si="350"/>
        <v/>
      </c>
      <c r="P7303" s="91" t="str">
        <f t="shared" si="352"/>
        <v/>
      </c>
      <c r="R7303" s="91" t="str">
        <f t="shared" si="351"/>
        <v/>
      </c>
    </row>
    <row r="7304" spans="15:18" x14ac:dyDescent="0.2">
      <c r="O7304" s="134" t="str">
        <f t="shared" si="350"/>
        <v/>
      </c>
      <c r="P7304" s="91" t="str">
        <f t="shared" si="352"/>
        <v/>
      </c>
      <c r="R7304" s="91" t="str">
        <f t="shared" si="351"/>
        <v/>
      </c>
    </row>
    <row r="7305" spans="15:18" x14ac:dyDescent="0.2">
      <c r="O7305" s="134" t="str">
        <f t="shared" si="350"/>
        <v/>
      </c>
      <c r="P7305" s="91" t="str">
        <f t="shared" si="352"/>
        <v/>
      </c>
      <c r="R7305" s="91" t="str">
        <f t="shared" si="351"/>
        <v/>
      </c>
    </row>
    <row r="7306" spans="15:18" x14ac:dyDescent="0.2">
      <c r="O7306" s="134" t="str">
        <f t="shared" si="350"/>
        <v/>
      </c>
      <c r="P7306" s="91" t="str">
        <f t="shared" si="352"/>
        <v/>
      </c>
      <c r="R7306" s="91" t="str">
        <f t="shared" si="351"/>
        <v/>
      </c>
    </row>
    <row r="7307" spans="15:18" x14ac:dyDescent="0.2">
      <c r="O7307" s="134" t="str">
        <f t="shared" si="350"/>
        <v/>
      </c>
      <c r="P7307" s="91" t="str">
        <f t="shared" si="352"/>
        <v/>
      </c>
      <c r="R7307" s="91" t="str">
        <f t="shared" si="351"/>
        <v/>
      </c>
    </row>
    <row r="7308" spans="15:18" x14ac:dyDescent="0.2">
      <c r="O7308" s="134" t="str">
        <f t="shared" si="350"/>
        <v/>
      </c>
      <c r="P7308" s="91" t="str">
        <f t="shared" si="352"/>
        <v/>
      </c>
      <c r="R7308" s="91" t="str">
        <f t="shared" si="351"/>
        <v/>
      </c>
    </row>
    <row r="7309" spans="15:18" x14ac:dyDescent="0.2">
      <c r="O7309" s="134" t="str">
        <f t="shared" si="350"/>
        <v/>
      </c>
      <c r="P7309" s="91" t="str">
        <f t="shared" si="352"/>
        <v/>
      </c>
      <c r="R7309" s="91" t="str">
        <f t="shared" si="351"/>
        <v/>
      </c>
    </row>
    <row r="7310" spans="15:18" x14ac:dyDescent="0.2">
      <c r="O7310" s="134" t="str">
        <f t="shared" si="350"/>
        <v/>
      </c>
      <c r="P7310" s="91" t="str">
        <f t="shared" si="352"/>
        <v/>
      </c>
      <c r="R7310" s="91" t="str">
        <f t="shared" si="351"/>
        <v/>
      </c>
    </row>
    <row r="7311" spans="15:18" x14ac:dyDescent="0.2">
      <c r="O7311" s="134" t="str">
        <f t="shared" si="350"/>
        <v/>
      </c>
      <c r="P7311" s="91" t="str">
        <f t="shared" si="352"/>
        <v/>
      </c>
      <c r="R7311" s="91" t="str">
        <f t="shared" si="351"/>
        <v/>
      </c>
    </row>
    <row r="7312" spans="15:18" x14ac:dyDescent="0.2">
      <c r="O7312" s="134" t="str">
        <f t="shared" si="350"/>
        <v/>
      </c>
      <c r="P7312" s="91" t="str">
        <f t="shared" si="352"/>
        <v/>
      </c>
      <c r="R7312" s="91" t="str">
        <f t="shared" si="351"/>
        <v/>
      </c>
    </row>
    <row r="7313" spans="15:18" x14ac:dyDescent="0.2">
      <c r="O7313" s="134" t="str">
        <f t="shared" si="350"/>
        <v/>
      </c>
      <c r="P7313" s="91" t="str">
        <f t="shared" si="352"/>
        <v/>
      </c>
      <c r="R7313" s="91" t="str">
        <f t="shared" si="351"/>
        <v/>
      </c>
    </row>
    <row r="7314" spans="15:18" x14ac:dyDescent="0.2">
      <c r="O7314" s="134" t="str">
        <f t="shared" si="350"/>
        <v/>
      </c>
      <c r="P7314" s="91" t="str">
        <f t="shared" si="352"/>
        <v/>
      </c>
      <c r="R7314" s="91" t="str">
        <f t="shared" si="351"/>
        <v/>
      </c>
    </row>
    <row r="7315" spans="15:18" x14ac:dyDescent="0.2">
      <c r="O7315" s="134" t="str">
        <f t="shared" si="350"/>
        <v/>
      </c>
      <c r="P7315" s="91" t="str">
        <f t="shared" si="352"/>
        <v/>
      </c>
      <c r="R7315" s="91" t="str">
        <f t="shared" si="351"/>
        <v/>
      </c>
    </row>
    <row r="7316" spans="15:18" x14ac:dyDescent="0.2">
      <c r="O7316" s="134" t="str">
        <f t="shared" si="350"/>
        <v/>
      </c>
      <c r="P7316" s="91" t="str">
        <f t="shared" si="352"/>
        <v/>
      </c>
      <c r="R7316" s="91" t="str">
        <f t="shared" si="351"/>
        <v/>
      </c>
    </row>
    <row r="7317" spans="15:18" x14ac:dyDescent="0.2">
      <c r="O7317" s="134" t="str">
        <f t="shared" si="350"/>
        <v/>
      </c>
      <c r="P7317" s="91" t="str">
        <f t="shared" si="352"/>
        <v/>
      </c>
      <c r="R7317" s="91" t="str">
        <f t="shared" si="351"/>
        <v/>
      </c>
    </row>
    <row r="7318" spans="15:18" x14ac:dyDescent="0.2">
      <c r="O7318" s="134" t="str">
        <f t="shared" si="350"/>
        <v/>
      </c>
      <c r="P7318" s="91" t="str">
        <f t="shared" si="352"/>
        <v/>
      </c>
      <c r="R7318" s="91" t="str">
        <f t="shared" si="351"/>
        <v/>
      </c>
    </row>
    <row r="7319" spans="15:18" x14ac:dyDescent="0.2">
      <c r="O7319" s="134" t="str">
        <f t="shared" si="350"/>
        <v/>
      </c>
      <c r="P7319" s="91" t="str">
        <f t="shared" si="352"/>
        <v/>
      </c>
      <c r="R7319" s="91" t="str">
        <f t="shared" si="351"/>
        <v/>
      </c>
    </row>
    <row r="7320" spans="15:18" x14ac:dyDescent="0.2">
      <c r="O7320" s="134" t="str">
        <f t="shared" si="350"/>
        <v/>
      </c>
      <c r="P7320" s="91" t="str">
        <f t="shared" si="352"/>
        <v/>
      </c>
      <c r="R7320" s="91" t="str">
        <f t="shared" si="351"/>
        <v/>
      </c>
    </row>
    <row r="7321" spans="15:18" x14ac:dyDescent="0.2">
      <c r="O7321" s="134" t="str">
        <f t="shared" si="350"/>
        <v/>
      </c>
      <c r="P7321" s="91" t="str">
        <f t="shared" si="352"/>
        <v/>
      </c>
      <c r="R7321" s="91" t="str">
        <f t="shared" si="351"/>
        <v/>
      </c>
    </row>
    <row r="7322" spans="15:18" x14ac:dyDescent="0.2">
      <c r="O7322" s="134" t="str">
        <f t="shared" si="350"/>
        <v/>
      </c>
      <c r="P7322" s="91" t="str">
        <f t="shared" si="352"/>
        <v/>
      </c>
      <c r="R7322" s="91" t="str">
        <f t="shared" si="351"/>
        <v/>
      </c>
    </row>
    <row r="7323" spans="15:18" x14ac:dyDescent="0.2">
      <c r="O7323" s="134" t="str">
        <f t="shared" si="350"/>
        <v/>
      </c>
      <c r="P7323" s="91" t="str">
        <f t="shared" si="352"/>
        <v/>
      </c>
      <c r="R7323" s="91" t="str">
        <f t="shared" si="351"/>
        <v/>
      </c>
    </row>
    <row r="7324" spans="15:18" x14ac:dyDescent="0.2">
      <c r="O7324" s="134" t="str">
        <f t="shared" si="350"/>
        <v/>
      </c>
      <c r="P7324" s="91" t="str">
        <f t="shared" si="352"/>
        <v/>
      </c>
      <c r="R7324" s="91" t="str">
        <f t="shared" si="351"/>
        <v/>
      </c>
    </row>
    <row r="7325" spans="15:18" x14ac:dyDescent="0.2">
      <c r="O7325" s="134" t="str">
        <f t="shared" si="350"/>
        <v/>
      </c>
      <c r="P7325" s="91" t="str">
        <f t="shared" si="352"/>
        <v/>
      </c>
      <c r="R7325" s="91" t="str">
        <f t="shared" si="351"/>
        <v/>
      </c>
    </row>
    <row r="7326" spans="15:18" x14ac:dyDescent="0.2">
      <c r="O7326" s="134" t="str">
        <f t="shared" si="350"/>
        <v/>
      </c>
      <c r="P7326" s="91" t="str">
        <f t="shared" si="352"/>
        <v/>
      </c>
      <c r="R7326" s="91" t="str">
        <f t="shared" si="351"/>
        <v/>
      </c>
    </row>
    <row r="7327" spans="15:18" x14ac:dyDescent="0.2">
      <c r="O7327" s="134" t="str">
        <f t="shared" si="350"/>
        <v/>
      </c>
      <c r="P7327" s="91" t="str">
        <f t="shared" si="352"/>
        <v/>
      </c>
      <c r="R7327" s="91" t="str">
        <f t="shared" si="351"/>
        <v/>
      </c>
    </row>
    <row r="7328" spans="15:18" x14ac:dyDescent="0.2">
      <c r="O7328" s="134" t="str">
        <f t="shared" si="350"/>
        <v/>
      </c>
      <c r="P7328" s="91" t="str">
        <f t="shared" si="352"/>
        <v/>
      </c>
      <c r="R7328" s="91" t="str">
        <f t="shared" si="351"/>
        <v/>
      </c>
    </row>
    <row r="7329" spans="15:18" x14ac:dyDescent="0.2">
      <c r="O7329" s="134" t="str">
        <f t="shared" si="350"/>
        <v/>
      </c>
      <c r="P7329" s="91" t="str">
        <f t="shared" si="352"/>
        <v/>
      </c>
      <c r="R7329" s="91" t="str">
        <f t="shared" si="351"/>
        <v/>
      </c>
    </row>
    <row r="7330" spans="15:18" x14ac:dyDescent="0.2">
      <c r="O7330" s="134" t="str">
        <f t="shared" si="350"/>
        <v/>
      </c>
      <c r="P7330" s="91" t="str">
        <f t="shared" si="352"/>
        <v/>
      </c>
      <c r="R7330" s="91" t="str">
        <f t="shared" si="351"/>
        <v/>
      </c>
    </row>
    <row r="7331" spans="15:18" x14ac:dyDescent="0.2">
      <c r="O7331" s="134" t="str">
        <f t="shared" si="350"/>
        <v/>
      </c>
      <c r="P7331" s="91" t="str">
        <f t="shared" si="352"/>
        <v/>
      </c>
      <c r="R7331" s="91" t="str">
        <f t="shared" si="351"/>
        <v/>
      </c>
    </row>
    <row r="7332" spans="15:18" x14ac:dyDescent="0.2">
      <c r="O7332" s="134" t="str">
        <f t="shared" si="350"/>
        <v/>
      </c>
      <c r="P7332" s="91" t="str">
        <f t="shared" si="352"/>
        <v/>
      </c>
      <c r="R7332" s="91" t="str">
        <f t="shared" si="351"/>
        <v/>
      </c>
    </row>
    <row r="7333" spans="15:18" x14ac:dyDescent="0.2">
      <c r="O7333" s="134" t="str">
        <f t="shared" si="350"/>
        <v/>
      </c>
      <c r="P7333" s="91" t="str">
        <f t="shared" si="352"/>
        <v/>
      </c>
      <c r="R7333" s="91" t="str">
        <f t="shared" si="351"/>
        <v/>
      </c>
    </row>
    <row r="7334" spans="15:18" x14ac:dyDescent="0.2">
      <c r="O7334" s="134" t="str">
        <f t="shared" si="350"/>
        <v/>
      </c>
      <c r="P7334" s="91" t="str">
        <f t="shared" si="352"/>
        <v/>
      </c>
      <c r="R7334" s="91" t="str">
        <f t="shared" si="351"/>
        <v/>
      </c>
    </row>
    <row r="7335" spans="15:18" x14ac:dyDescent="0.2">
      <c r="O7335" s="134" t="str">
        <f t="shared" si="350"/>
        <v/>
      </c>
      <c r="P7335" s="91" t="str">
        <f t="shared" si="352"/>
        <v/>
      </c>
      <c r="R7335" s="91" t="str">
        <f t="shared" si="351"/>
        <v/>
      </c>
    </row>
    <row r="7336" spans="15:18" x14ac:dyDescent="0.2">
      <c r="O7336" s="134" t="str">
        <f t="shared" si="350"/>
        <v/>
      </c>
      <c r="P7336" s="91" t="str">
        <f t="shared" si="352"/>
        <v/>
      </c>
      <c r="R7336" s="91" t="str">
        <f t="shared" si="351"/>
        <v/>
      </c>
    </row>
    <row r="7337" spans="15:18" x14ac:dyDescent="0.2">
      <c r="O7337" s="134" t="str">
        <f t="shared" si="350"/>
        <v/>
      </c>
      <c r="P7337" s="91" t="str">
        <f t="shared" si="352"/>
        <v/>
      </c>
      <c r="R7337" s="91" t="str">
        <f t="shared" si="351"/>
        <v/>
      </c>
    </row>
    <row r="7338" spans="15:18" x14ac:dyDescent="0.2">
      <c r="O7338" s="134" t="str">
        <f t="shared" si="350"/>
        <v/>
      </c>
      <c r="P7338" s="91" t="str">
        <f t="shared" si="352"/>
        <v/>
      </c>
      <c r="R7338" s="91" t="str">
        <f t="shared" si="351"/>
        <v/>
      </c>
    </row>
    <row r="7339" spans="15:18" x14ac:dyDescent="0.2">
      <c r="O7339" s="134" t="str">
        <f t="shared" si="350"/>
        <v/>
      </c>
      <c r="P7339" s="91" t="str">
        <f t="shared" si="352"/>
        <v/>
      </c>
      <c r="R7339" s="91" t="str">
        <f t="shared" si="351"/>
        <v/>
      </c>
    </row>
    <row r="7340" spans="15:18" x14ac:dyDescent="0.2">
      <c r="O7340" s="134" t="str">
        <f t="shared" si="350"/>
        <v/>
      </c>
      <c r="P7340" s="91" t="str">
        <f t="shared" si="352"/>
        <v/>
      </c>
      <c r="R7340" s="91" t="str">
        <f t="shared" si="351"/>
        <v/>
      </c>
    </row>
    <row r="7341" spans="15:18" x14ac:dyDescent="0.2">
      <c r="O7341" s="134" t="str">
        <f t="shared" si="350"/>
        <v/>
      </c>
      <c r="P7341" s="91" t="str">
        <f t="shared" si="352"/>
        <v/>
      </c>
      <c r="R7341" s="91" t="str">
        <f t="shared" si="351"/>
        <v/>
      </c>
    </row>
    <row r="7342" spans="15:18" x14ac:dyDescent="0.2">
      <c r="O7342" s="134" t="str">
        <f t="shared" si="350"/>
        <v/>
      </c>
      <c r="P7342" s="91" t="str">
        <f t="shared" si="352"/>
        <v/>
      </c>
      <c r="R7342" s="91" t="str">
        <f t="shared" si="351"/>
        <v/>
      </c>
    </row>
    <row r="7343" spans="15:18" x14ac:dyDescent="0.2">
      <c r="O7343" s="134" t="str">
        <f t="shared" si="350"/>
        <v/>
      </c>
      <c r="P7343" s="91" t="str">
        <f t="shared" si="352"/>
        <v/>
      </c>
      <c r="R7343" s="91" t="str">
        <f t="shared" si="351"/>
        <v/>
      </c>
    </row>
    <row r="7344" spans="15:18" x14ac:dyDescent="0.2">
      <c r="O7344" s="134" t="str">
        <f t="shared" si="350"/>
        <v/>
      </c>
      <c r="P7344" s="91" t="str">
        <f t="shared" si="352"/>
        <v/>
      </c>
      <c r="R7344" s="91" t="str">
        <f t="shared" si="351"/>
        <v/>
      </c>
    </row>
    <row r="7345" spans="15:18" x14ac:dyDescent="0.2">
      <c r="O7345" s="134" t="str">
        <f t="shared" si="350"/>
        <v/>
      </c>
      <c r="P7345" s="91" t="str">
        <f t="shared" si="352"/>
        <v/>
      </c>
      <c r="R7345" s="91" t="str">
        <f t="shared" si="351"/>
        <v/>
      </c>
    </row>
    <row r="7346" spans="15:18" x14ac:dyDescent="0.2">
      <c r="O7346" s="134" t="str">
        <f t="shared" si="350"/>
        <v/>
      </c>
      <c r="P7346" s="91" t="str">
        <f t="shared" si="352"/>
        <v/>
      </c>
      <c r="R7346" s="91" t="str">
        <f t="shared" si="351"/>
        <v/>
      </c>
    </row>
    <row r="7347" spans="15:18" x14ac:dyDescent="0.2">
      <c r="O7347" s="134" t="str">
        <f t="shared" si="350"/>
        <v/>
      </c>
      <c r="P7347" s="91" t="str">
        <f t="shared" si="352"/>
        <v/>
      </c>
      <c r="R7347" s="91" t="str">
        <f t="shared" si="351"/>
        <v/>
      </c>
    </row>
    <row r="7348" spans="15:18" x14ac:dyDescent="0.2">
      <c r="O7348" s="134" t="str">
        <f t="shared" si="350"/>
        <v/>
      </c>
      <c r="P7348" s="91" t="str">
        <f t="shared" si="352"/>
        <v/>
      </c>
      <c r="R7348" s="91" t="str">
        <f t="shared" si="351"/>
        <v/>
      </c>
    </row>
    <row r="7349" spans="15:18" x14ac:dyDescent="0.2">
      <c r="O7349" s="134" t="str">
        <f t="shared" si="350"/>
        <v/>
      </c>
      <c r="P7349" s="91" t="str">
        <f t="shared" si="352"/>
        <v/>
      </c>
      <c r="R7349" s="91" t="str">
        <f t="shared" si="351"/>
        <v/>
      </c>
    </row>
    <row r="7350" spans="15:18" x14ac:dyDescent="0.2">
      <c r="O7350" s="134" t="str">
        <f t="shared" si="350"/>
        <v/>
      </c>
      <c r="P7350" s="91" t="str">
        <f t="shared" si="352"/>
        <v/>
      </c>
      <c r="R7350" s="91" t="str">
        <f t="shared" si="351"/>
        <v/>
      </c>
    </row>
    <row r="7351" spans="15:18" x14ac:dyDescent="0.2">
      <c r="O7351" s="134" t="str">
        <f t="shared" si="350"/>
        <v/>
      </c>
      <c r="P7351" s="91" t="str">
        <f t="shared" si="352"/>
        <v/>
      </c>
      <c r="R7351" s="91" t="str">
        <f t="shared" si="351"/>
        <v/>
      </c>
    </row>
    <row r="7352" spans="15:18" x14ac:dyDescent="0.2">
      <c r="O7352" s="134" t="str">
        <f t="shared" si="350"/>
        <v/>
      </c>
      <c r="P7352" s="91" t="str">
        <f t="shared" si="352"/>
        <v/>
      </c>
      <c r="R7352" s="91" t="str">
        <f t="shared" si="351"/>
        <v/>
      </c>
    </row>
    <row r="7353" spans="15:18" x14ac:dyDescent="0.2">
      <c r="O7353" s="134" t="str">
        <f t="shared" si="350"/>
        <v/>
      </c>
      <c r="P7353" s="91" t="str">
        <f t="shared" si="352"/>
        <v/>
      </c>
      <c r="R7353" s="91" t="str">
        <f t="shared" si="351"/>
        <v/>
      </c>
    </row>
    <row r="7354" spans="15:18" x14ac:dyDescent="0.2">
      <c r="O7354" s="134" t="str">
        <f t="shared" si="350"/>
        <v/>
      </c>
      <c r="P7354" s="91" t="str">
        <f t="shared" si="352"/>
        <v/>
      </c>
      <c r="R7354" s="91" t="str">
        <f t="shared" si="351"/>
        <v/>
      </c>
    </row>
    <row r="7355" spans="15:18" x14ac:dyDescent="0.2">
      <c r="O7355" s="134" t="str">
        <f t="shared" si="350"/>
        <v/>
      </c>
      <c r="P7355" s="91" t="str">
        <f t="shared" si="352"/>
        <v/>
      </c>
      <c r="R7355" s="91" t="str">
        <f t="shared" si="351"/>
        <v/>
      </c>
    </row>
    <row r="7356" spans="15:18" x14ac:dyDescent="0.2">
      <c r="O7356" s="134" t="str">
        <f t="shared" si="350"/>
        <v/>
      </c>
      <c r="P7356" s="91" t="str">
        <f t="shared" si="352"/>
        <v/>
      </c>
      <c r="R7356" s="91" t="str">
        <f t="shared" si="351"/>
        <v/>
      </c>
    </row>
    <row r="7357" spans="15:18" x14ac:dyDescent="0.2">
      <c r="O7357" s="134" t="str">
        <f t="shared" si="350"/>
        <v/>
      </c>
      <c r="P7357" s="91" t="str">
        <f t="shared" si="352"/>
        <v/>
      </c>
      <c r="R7357" s="91" t="str">
        <f t="shared" si="351"/>
        <v/>
      </c>
    </row>
    <row r="7358" spans="15:18" x14ac:dyDescent="0.2">
      <c r="O7358" s="134" t="str">
        <f t="shared" si="350"/>
        <v/>
      </c>
      <c r="P7358" s="91" t="str">
        <f t="shared" si="352"/>
        <v/>
      </c>
      <c r="R7358" s="91" t="str">
        <f t="shared" si="351"/>
        <v/>
      </c>
    </row>
    <row r="7359" spans="15:18" x14ac:dyDescent="0.2">
      <c r="O7359" s="134" t="str">
        <f t="shared" si="350"/>
        <v/>
      </c>
      <c r="P7359" s="91" t="str">
        <f t="shared" si="352"/>
        <v/>
      </c>
      <c r="R7359" s="91" t="str">
        <f t="shared" si="351"/>
        <v/>
      </c>
    </row>
    <row r="7360" spans="15:18" x14ac:dyDescent="0.2">
      <c r="O7360" s="134" t="str">
        <f t="shared" si="350"/>
        <v/>
      </c>
      <c r="P7360" s="91" t="str">
        <f t="shared" si="352"/>
        <v/>
      </c>
      <c r="R7360" s="91" t="str">
        <f t="shared" si="351"/>
        <v/>
      </c>
    </row>
    <row r="7361" spans="15:18" x14ac:dyDescent="0.2">
      <c r="O7361" s="134" t="str">
        <f t="shared" si="350"/>
        <v/>
      </c>
      <c r="P7361" s="91" t="str">
        <f t="shared" si="352"/>
        <v/>
      </c>
      <c r="R7361" s="91" t="str">
        <f t="shared" si="351"/>
        <v/>
      </c>
    </row>
    <row r="7362" spans="15:18" x14ac:dyDescent="0.2">
      <c r="O7362" s="134" t="str">
        <f t="shared" si="350"/>
        <v/>
      </c>
      <c r="P7362" s="91" t="str">
        <f t="shared" si="352"/>
        <v/>
      </c>
      <c r="R7362" s="91" t="str">
        <f t="shared" si="351"/>
        <v/>
      </c>
    </row>
    <row r="7363" spans="15:18" x14ac:dyDescent="0.2">
      <c r="O7363" s="134" t="str">
        <f t="shared" ref="O7363:O7426" si="353">IF(A7363="","",1)</f>
        <v/>
      </c>
      <c r="P7363" s="91" t="str">
        <f t="shared" si="352"/>
        <v/>
      </c>
      <c r="R7363" s="91" t="str">
        <f t="shared" ref="R7363:R7426" si="354">IF(S7363="AGENT",2,"")&amp;IF(S7363="CLIENT",1,"")</f>
        <v/>
      </c>
    </row>
    <row r="7364" spans="15:18" x14ac:dyDescent="0.2">
      <c r="O7364" s="134" t="str">
        <f t="shared" si="353"/>
        <v/>
      </c>
      <c r="P7364" s="91" t="str">
        <f t="shared" ref="P7364:P7427" si="355">IF(OR(L7364="TROP CHER ALL IN", L7364="TROP CHER FOB", L7364="TROP CHER FRET", L7364="REP HORS DELAIS", L7364="PDT NON ADAPTE", L7364="CDE ANNULEE", L7364="AUTRE"),1, "")</f>
        <v/>
      </c>
      <c r="R7364" s="91" t="str">
        <f t="shared" si="354"/>
        <v/>
      </c>
    </row>
    <row r="7365" spans="15:18" x14ac:dyDescent="0.2">
      <c r="O7365" s="134" t="str">
        <f t="shared" si="353"/>
        <v/>
      </c>
      <c r="P7365" s="91" t="str">
        <f t="shared" si="355"/>
        <v/>
      </c>
      <c r="R7365" s="91" t="str">
        <f t="shared" si="354"/>
        <v/>
      </c>
    </row>
    <row r="7366" spans="15:18" x14ac:dyDescent="0.2">
      <c r="O7366" s="134" t="str">
        <f t="shared" si="353"/>
        <v/>
      </c>
      <c r="P7366" s="91" t="str">
        <f t="shared" si="355"/>
        <v/>
      </c>
      <c r="R7366" s="91" t="str">
        <f t="shared" si="354"/>
        <v/>
      </c>
    </row>
    <row r="7367" spans="15:18" x14ac:dyDescent="0.2">
      <c r="O7367" s="134" t="str">
        <f t="shared" si="353"/>
        <v/>
      </c>
      <c r="P7367" s="91" t="str">
        <f t="shared" si="355"/>
        <v/>
      </c>
      <c r="R7367" s="91" t="str">
        <f t="shared" si="354"/>
        <v/>
      </c>
    </row>
    <row r="7368" spans="15:18" x14ac:dyDescent="0.2">
      <c r="O7368" s="134" t="str">
        <f t="shared" si="353"/>
        <v/>
      </c>
      <c r="P7368" s="91" t="str">
        <f t="shared" si="355"/>
        <v/>
      </c>
      <c r="R7368" s="91" t="str">
        <f t="shared" si="354"/>
        <v/>
      </c>
    </row>
    <row r="7369" spans="15:18" x14ac:dyDescent="0.2">
      <c r="O7369" s="134" t="str">
        <f t="shared" si="353"/>
        <v/>
      </c>
      <c r="P7369" s="91" t="str">
        <f t="shared" si="355"/>
        <v/>
      </c>
      <c r="R7369" s="91" t="str">
        <f t="shared" si="354"/>
        <v/>
      </c>
    </row>
    <row r="7370" spans="15:18" x14ac:dyDescent="0.2">
      <c r="O7370" s="134" t="str">
        <f t="shared" si="353"/>
        <v/>
      </c>
      <c r="P7370" s="91" t="str">
        <f t="shared" si="355"/>
        <v/>
      </c>
      <c r="R7370" s="91" t="str">
        <f t="shared" si="354"/>
        <v/>
      </c>
    </row>
    <row r="7371" spans="15:18" x14ac:dyDescent="0.2">
      <c r="O7371" s="134" t="str">
        <f t="shared" si="353"/>
        <v/>
      </c>
      <c r="P7371" s="91" t="str">
        <f t="shared" si="355"/>
        <v/>
      </c>
      <c r="R7371" s="91" t="str">
        <f t="shared" si="354"/>
        <v/>
      </c>
    </row>
    <row r="7372" spans="15:18" x14ac:dyDescent="0.2">
      <c r="O7372" s="134" t="str">
        <f t="shared" si="353"/>
        <v/>
      </c>
      <c r="P7372" s="91" t="str">
        <f t="shared" si="355"/>
        <v/>
      </c>
      <c r="R7372" s="91" t="str">
        <f t="shared" si="354"/>
        <v/>
      </c>
    </row>
    <row r="7373" spans="15:18" x14ac:dyDescent="0.2">
      <c r="O7373" s="134" t="str">
        <f t="shared" si="353"/>
        <v/>
      </c>
      <c r="P7373" s="91" t="str">
        <f t="shared" si="355"/>
        <v/>
      </c>
      <c r="R7373" s="91" t="str">
        <f t="shared" si="354"/>
        <v/>
      </c>
    </row>
    <row r="7374" spans="15:18" x14ac:dyDescent="0.2">
      <c r="O7374" s="134" t="str">
        <f t="shared" si="353"/>
        <v/>
      </c>
      <c r="P7374" s="91" t="str">
        <f t="shared" si="355"/>
        <v/>
      </c>
      <c r="R7374" s="91" t="str">
        <f t="shared" si="354"/>
        <v/>
      </c>
    </row>
    <row r="7375" spans="15:18" x14ac:dyDescent="0.2">
      <c r="O7375" s="134" t="str">
        <f t="shared" si="353"/>
        <v/>
      </c>
      <c r="P7375" s="91" t="str">
        <f t="shared" si="355"/>
        <v/>
      </c>
      <c r="R7375" s="91" t="str">
        <f t="shared" si="354"/>
        <v/>
      </c>
    </row>
    <row r="7376" spans="15:18" x14ac:dyDescent="0.2">
      <c r="O7376" s="134" t="str">
        <f t="shared" si="353"/>
        <v/>
      </c>
      <c r="P7376" s="91" t="str">
        <f t="shared" si="355"/>
        <v/>
      </c>
      <c r="R7376" s="91" t="str">
        <f t="shared" si="354"/>
        <v/>
      </c>
    </row>
    <row r="7377" spans="15:18" x14ac:dyDescent="0.2">
      <c r="O7377" s="134" t="str">
        <f t="shared" si="353"/>
        <v/>
      </c>
      <c r="P7377" s="91" t="str">
        <f t="shared" si="355"/>
        <v/>
      </c>
      <c r="R7377" s="91" t="str">
        <f t="shared" si="354"/>
        <v/>
      </c>
    </row>
    <row r="7378" spans="15:18" x14ac:dyDescent="0.2">
      <c r="O7378" s="134" t="str">
        <f t="shared" si="353"/>
        <v/>
      </c>
      <c r="P7378" s="91" t="str">
        <f t="shared" si="355"/>
        <v/>
      </c>
      <c r="R7378" s="91" t="str">
        <f t="shared" si="354"/>
        <v/>
      </c>
    </row>
    <row r="7379" spans="15:18" x14ac:dyDescent="0.2">
      <c r="O7379" s="134" t="str">
        <f t="shared" si="353"/>
        <v/>
      </c>
      <c r="P7379" s="91" t="str">
        <f t="shared" si="355"/>
        <v/>
      </c>
      <c r="R7379" s="91" t="str">
        <f t="shared" si="354"/>
        <v/>
      </c>
    </row>
    <row r="7380" spans="15:18" x14ac:dyDescent="0.2">
      <c r="O7380" s="134" t="str">
        <f t="shared" si="353"/>
        <v/>
      </c>
      <c r="P7380" s="91" t="str">
        <f t="shared" si="355"/>
        <v/>
      </c>
      <c r="R7380" s="91" t="str">
        <f t="shared" si="354"/>
        <v/>
      </c>
    </row>
    <row r="7381" spans="15:18" x14ac:dyDescent="0.2">
      <c r="O7381" s="134" t="str">
        <f t="shared" si="353"/>
        <v/>
      </c>
      <c r="P7381" s="91" t="str">
        <f t="shared" si="355"/>
        <v/>
      </c>
      <c r="R7381" s="91" t="str">
        <f t="shared" si="354"/>
        <v/>
      </c>
    </row>
    <row r="7382" spans="15:18" x14ac:dyDescent="0.2">
      <c r="O7382" s="134" t="str">
        <f t="shared" si="353"/>
        <v/>
      </c>
      <c r="P7382" s="91" t="str">
        <f t="shared" si="355"/>
        <v/>
      </c>
      <c r="R7382" s="91" t="str">
        <f t="shared" si="354"/>
        <v/>
      </c>
    </row>
    <row r="7383" spans="15:18" x14ac:dyDescent="0.2">
      <c r="O7383" s="134" t="str">
        <f t="shared" si="353"/>
        <v/>
      </c>
      <c r="P7383" s="91" t="str">
        <f t="shared" si="355"/>
        <v/>
      </c>
      <c r="R7383" s="91" t="str">
        <f t="shared" si="354"/>
        <v/>
      </c>
    </row>
    <row r="7384" spans="15:18" x14ac:dyDescent="0.2">
      <c r="O7384" s="134" t="str">
        <f t="shared" si="353"/>
        <v/>
      </c>
      <c r="P7384" s="91" t="str">
        <f t="shared" si="355"/>
        <v/>
      </c>
      <c r="R7384" s="91" t="str">
        <f t="shared" si="354"/>
        <v/>
      </c>
    </row>
    <row r="7385" spans="15:18" x14ac:dyDescent="0.2">
      <c r="O7385" s="134" t="str">
        <f t="shared" si="353"/>
        <v/>
      </c>
      <c r="P7385" s="91" t="str">
        <f t="shared" si="355"/>
        <v/>
      </c>
      <c r="R7385" s="91" t="str">
        <f t="shared" si="354"/>
        <v/>
      </c>
    </row>
    <row r="7386" spans="15:18" x14ac:dyDescent="0.2">
      <c r="O7386" s="134" t="str">
        <f t="shared" si="353"/>
        <v/>
      </c>
      <c r="P7386" s="91" t="str">
        <f t="shared" si="355"/>
        <v/>
      </c>
      <c r="R7386" s="91" t="str">
        <f t="shared" si="354"/>
        <v/>
      </c>
    </row>
    <row r="7387" spans="15:18" x14ac:dyDescent="0.2">
      <c r="O7387" s="134" t="str">
        <f t="shared" si="353"/>
        <v/>
      </c>
      <c r="P7387" s="91" t="str">
        <f t="shared" si="355"/>
        <v/>
      </c>
      <c r="R7387" s="91" t="str">
        <f t="shared" si="354"/>
        <v/>
      </c>
    </row>
    <row r="7388" spans="15:18" x14ac:dyDescent="0.2">
      <c r="O7388" s="134" t="str">
        <f t="shared" si="353"/>
        <v/>
      </c>
      <c r="P7388" s="91" t="str">
        <f t="shared" si="355"/>
        <v/>
      </c>
      <c r="R7388" s="91" t="str">
        <f t="shared" si="354"/>
        <v/>
      </c>
    </row>
    <row r="7389" spans="15:18" x14ac:dyDescent="0.2">
      <c r="O7389" s="134" t="str">
        <f t="shared" si="353"/>
        <v/>
      </c>
      <c r="P7389" s="91" t="str">
        <f t="shared" si="355"/>
        <v/>
      </c>
      <c r="R7389" s="91" t="str">
        <f t="shared" si="354"/>
        <v/>
      </c>
    </row>
    <row r="7390" spans="15:18" x14ac:dyDescent="0.2">
      <c r="O7390" s="134" t="str">
        <f t="shared" si="353"/>
        <v/>
      </c>
      <c r="P7390" s="91" t="str">
        <f t="shared" si="355"/>
        <v/>
      </c>
      <c r="R7390" s="91" t="str">
        <f t="shared" si="354"/>
        <v/>
      </c>
    </row>
    <row r="7391" spans="15:18" x14ac:dyDescent="0.2">
      <c r="O7391" s="134" t="str">
        <f t="shared" si="353"/>
        <v/>
      </c>
      <c r="P7391" s="91" t="str">
        <f t="shared" si="355"/>
        <v/>
      </c>
      <c r="R7391" s="91" t="str">
        <f t="shared" si="354"/>
        <v/>
      </c>
    </row>
    <row r="7392" spans="15:18" x14ac:dyDescent="0.2">
      <c r="O7392" s="134" t="str">
        <f t="shared" si="353"/>
        <v/>
      </c>
      <c r="P7392" s="91" t="str">
        <f t="shared" si="355"/>
        <v/>
      </c>
      <c r="R7392" s="91" t="str">
        <f t="shared" si="354"/>
        <v/>
      </c>
    </row>
    <row r="7393" spans="15:18" x14ac:dyDescent="0.2">
      <c r="O7393" s="134" t="str">
        <f t="shared" si="353"/>
        <v/>
      </c>
      <c r="P7393" s="91" t="str">
        <f t="shared" si="355"/>
        <v/>
      </c>
      <c r="R7393" s="91" t="str">
        <f t="shared" si="354"/>
        <v/>
      </c>
    </row>
    <row r="7394" spans="15:18" x14ac:dyDescent="0.2">
      <c r="O7394" s="134" t="str">
        <f t="shared" si="353"/>
        <v/>
      </c>
      <c r="P7394" s="91" t="str">
        <f t="shared" si="355"/>
        <v/>
      </c>
      <c r="R7394" s="91" t="str">
        <f t="shared" si="354"/>
        <v/>
      </c>
    </row>
    <row r="7395" spans="15:18" x14ac:dyDescent="0.2">
      <c r="O7395" s="134" t="str">
        <f t="shared" si="353"/>
        <v/>
      </c>
      <c r="P7395" s="91" t="str">
        <f t="shared" si="355"/>
        <v/>
      </c>
      <c r="R7395" s="91" t="str">
        <f t="shared" si="354"/>
        <v/>
      </c>
    </row>
    <row r="7396" spans="15:18" x14ac:dyDescent="0.2">
      <c r="O7396" s="134" t="str">
        <f t="shared" si="353"/>
        <v/>
      </c>
      <c r="P7396" s="91" t="str">
        <f t="shared" si="355"/>
        <v/>
      </c>
      <c r="R7396" s="91" t="str">
        <f t="shared" si="354"/>
        <v/>
      </c>
    </row>
    <row r="7397" spans="15:18" x14ac:dyDescent="0.2">
      <c r="O7397" s="134" t="str">
        <f t="shared" si="353"/>
        <v/>
      </c>
      <c r="P7397" s="91" t="str">
        <f t="shared" si="355"/>
        <v/>
      </c>
      <c r="R7397" s="91" t="str">
        <f t="shared" si="354"/>
        <v/>
      </c>
    </row>
    <row r="7398" spans="15:18" x14ac:dyDescent="0.2">
      <c r="O7398" s="134" t="str">
        <f t="shared" si="353"/>
        <v/>
      </c>
      <c r="P7398" s="91" t="str">
        <f t="shared" si="355"/>
        <v/>
      </c>
      <c r="R7398" s="91" t="str">
        <f t="shared" si="354"/>
        <v/>
      </c>
    </row>
    <row r="7399" spans="15:18" x14ac:dyDescent="0.2">
      <c r="O7399" s="134" t="str">
        <f t="shared" si="353"/>
        <v/>
      </c>
      <c r="P7399" s="91" t="str">
        <f t="shared" si="355"/>
        <v/>
      </c>
      <c r="R7399" s="91" t="str">
        <f t="shared" si="354"/>
        <v/>
      </c>
    </row>
    <row r="7400" spans="15:18" x14ac:dyDescent="0.2">
      <c r="O7400" s="134" t="str">
        <f t="shared" si="353"/>
        <v/>
      </c>
      <c r="P7400" s="91" t="str">
        <f t="shared" si="355"/>
        <v/>
      </c>
      <c r="R7400" s="91" t="str">
        <f t="shared" si="354"/>
        <v/>
      </c>
    </row>
    <row r="7401" spans="15:18" x14ac:dyDescent="0.2">
      <c r="O7401" s="134" t="str">
        <f t="shared" si="353"/>
        <v/>
      </c>
      <c r="P7401" s="91" t="str">
        <f t="shared" si="355"/>
        <v/>
      </c>
      <c r="R7401" s="91" t="str">
        <f t="shared" si="354"/>
        <v/>
      </c>
    </row>
    <row r="7402" spans="15:18" x14ac:dyDescent="0.2">
      <c r="O7402" s="134" t="str">
        <f t="shared" si="353"/>
        <v/>
      </c>
      <c r="P7402" s="91" t="str">
        <f t="shared" si="355"/>
        <v/>
      </c>
      <c r="R7402" s="91" t="str">
        <f t="shared" si="354"/>
        <v/>
      </c>
    </row>
    <row r="7403" spans="15:18" x14ac:dyDescent="0.2">
      <c r="O7403" s="134" t="str">
        <f t="shared" si="353"/>
        <v/>
      </c>
      <c r="P7403" s="91" t="str">
        <f t="shared" si="355"/>
        <v/>
      </c>
      <c r="R7403" s="91" t="str">
        <f t="shared" si="354"/>
        <v/>
      </c>
    </row>
    <row r="7404" spans="15:18" x14ac:dyDescent="0.2">
      <c r="O7404" s="134" t="str">
        <f t="shared" si="353"/>
        <v/>
      </c>
      <c r="P7404" s="91" t="str">
        <f t="shared" si="355"/>
        <v/>
      </c>
      <c r="R7404" s="91" t="str">
        <f t="shared" si="354"/>
        <v/>
      </c>
    </row>
    <row r="7405" spans="15:18" x14ac:dyDescent="0.2">
      <c r="O7405" s="134" t="str">
        <f t="shared" si="353"/>
        <v/>
      </c>
      <c r="P7405" s="91" t="str">
        <f t="shared" si="355"/>
        <v/>
      </c>
      <c r="R7405" s="91" t="str">
        <f t="shared" si="354"/>
        <v/>
      </c>
    </row>
    <row r="7406" spans="15:18" x14ac:dyDescent="0.2">
      <c r="O7406" s="134" t="str">
        <f t="shared" si="353"/>
        <v/>
      </c>
      <c r="P7406" s="91" t="str">
        <f t="shared" si="355"/>
        <v/>
      </c>
      <c r="R7406" s="91" t="str">
        <f t="shared" si="354"/>
        <v/>
      </c>
    </row>
    <row r="7407" spans="15:18" x14ac:dyDescent="0.2">
      <c r="O7407" s="134" t="str">
        <f t="shared" si="353"/>
        <v/>
      </c>
      <c r="P7407" s="91" t="str">
        <f t="shared" si="355"/>
        <v/>
      </c>
      <c r="R7407" s="91" t="str">
        <f t="shared" si="354"/>
        <v/>
      </c>
    </row>
    <row r="7408" spans="15:18" x14ac:dyDescent="0.2">
      <c r="O7408" s="134" t="str">
        <f t="shared" si="353"/>
        <v/>
      </c>
      <c r="P7408" s="91" t="str">
        <f t="shared" si="355"/>
        <v/>
      </c>
      <c r="R7408" s="91" t="str">
        <f t="shared" si="354"/>
        <v/>
      </c>
    </row>
    <row r="7409" spans="15:18" x14ac:dyDescent="0.2">
      <c r="O7409" s="134" t="str">
        <f t="shared" si="353"/>
        <v/>
      </c>
      <c r="P7409" s="91" t="str">
        <f t="shared" si="355"/>
        <v/>
      </c>
      <c r="R7409" s="91" t="str">
        <f t="shared" si="354"/>
        <v/>
      </c>
    </row>
    <row r="7410" spans="15:18" x14ac:dyDescent="0.2">
      <c r="O7410" s="134" t="str">
        <f t="shared" si="353"/>
        <v/>
      </c>
      <c r="P7410" s="91" t="str">
        <f t="shared" si="355"/>
        <v/>
      </c>
      <c r="R7410" s="91" t="str">
        <f t="shared" si="354"/>
        <v/>
      </c>
    </row>
    <row r="7411" spans="15:18" x14ac:dyDescent="0.2">
      <c r="O7411" s="134" t="str">
        <f t="shared" si="353"/>
        <v/>
      </c>
      <c r="P7411" s="91" t="str">
        <f t="shared" si="355"/>
        <v/>
      </c>
      <c r="R7411" s="91" t="str">
        <f t="shared" si="354"/>
        <v/>
      </c>
    </row>
    <row r="7412" spans="15:18" x14ac:dyDescent="0.2">
      <c r="O7412" s="134" t="str">
        <f t="shared" si="353"/>
        <v/>
      </c>
      <c r="P7412" s="91" t="str">
        <f t="shared" si="355"/>
        <v/>
      </c>
      <c r="R7412" s="91" t="str">
        <f t="shared" si="354"/>
        <v/>
      </c>
    </row>
    <row r="7413" spans="15:18" x14ac:dyDescent="0.2">
      <c r="O7413" s="134" t="str">
        <f t="shared" si="353"/>
        <v/>
      </c>
      <c r="P7413" s="91" t="str">
        <f t="shared" si="355"/>
        <v/>
      </c>
      <c r="R7413" s="91" t="str">
        <f t="shared" si="354"/>
        <v/>
      </c>
    </row>
    <row r="7414" spans="15:18" x14ac:dyDescent="0.2">
      <c r="O7414" s="134" t="str">
        <f t="shared" si="353"/>
        <v/>
      </c>
      <c r="P7414" s="91" t="str">
        <f t="shared" si="355"/>
        <v/>
      </c>
      <c r="R7414" s="91" t="str">
        <f t="shared" si="354"/>
        <v/>
      </c>
    </row>
    <row r="7415" spans="15:18" x14ac:dyDescent="0.2">
      <c r="O7415" s="134" t="str">
        <f t="shared" si="353"/>
        <v/>
      </c>
      <c r="P7415" s="91" t="str">
        <f t="shared" si="355"/>
        <v/>
      </c>
      <c r="R7415" s="91" t="str">
        <f t="shared" si="354"/>
        <v/>
      </c>
    </row>
    <row r="7416" spans="15:18" x14ac:dyDescent="0.2">
      <c r="O7416" s="134" t="str">
        <f t="shared" si="353"/>
        <v/>
      </c>
      <c r="P7416" s="91" t="str">
        <f t="shared" si="355"/>
        <v/>
      </c>
      <c r="R7416" s="91" t="str">
        <f t="shared" si="354"/>
        <v/>
      </c>
    </row>
    <row r="7417" spans="15:18" x14ac:dyDescent="0.2">
      <c r="O7417" s="134" t="str">
        <f t="shared" si="353"/>
        <v/>
      </c>
      <c r="P7417" s="91" t="str">
        <f t="shared" si="355"/>
        <v/>
      </c>
      <c r="R7417" s="91" t="str">
        <f t="shared" si="354"/>
        <v/>
      </c>
    </row>
    <row r="7418" spans="15:18" x14ac:dyDescent="0.2">
      <c r="O7418" s="134" t="str">
        <f t="shared" si="353"/>
        <v/>
      </c>
      <c r="P7418" s="91" t="str">
        <f t="shared" si="355"/>
        <v/>
      </c>
      <c r="R7418" s="91" t="str">
        <f t="shared" si="354"/>
        <v/>
      </c>
    </row>
    <row r="7419" spans="15:18" x14ac:dyDescent="0.2">
      <c r="O7419" s="134" t="str">
        <f t="shared" si="353"/>
        <v/>
      </c>
      <c r="P7419" s="91" t="str">
        <f t="shared" si="355"/>
        <v/>
      </c>
      <c r="R7419" s="91" t="str">
        <f t="shared" si="354"/>
        <v/>
      </c>
    </row>
    <row r="7420" spans="15:18" x14ac:dyDescent="0.2">
      <c r="O7420" s="134" t="str">
        <f t="shared" si="353"/>
        <v/>
      </c>
      <c r="P7420" s="91" t="str">
        <f t="shared" si="355"/>
        <v/>
      </c>
      <c r="R7420" s="91" t="str">
        <f t="shared" si="354"/>
        <v/>
      </c>
    </row>
    <row r="7421" spans="15:18" x14ac:dyDescent="0.2">
      <c r="O7421" s="134" t="str">
        <f t="shared" si="353"/>
        <v/>
      </c>
      <c r="P7421" s="91" t="str">
        <f t="shared" si="355"/>
        <v/>
      </c>
      <c r="R7421" s="91" t="str">
        <f t="shared" si="354"/>
        <v/>
      </c>
    </row>
    <row r="7422" spans="15:18" x14ac:dyDescent="0.2">
      <c r="O7422" s="134" t="str">
        <f t="shared" si="353"/>
        <v/>
      </c>
      <c r="P7422" s="91" t="str">
        <f t="shared" si="355"/>
        <v/>
      </c>
      <c r="R7422" s="91" t="str">
        <f t="shared" si="354"/>
        <v/>
      </c>
    </row>
    <row r="7423" spans="15:18" x14ac:dyDescent="0.2">
      <c r="O7423" s="134" t="str">
        <f t="shared" si="353"/>
        <v/>
      </c>
      <c r="P7423" s="91" t="str">
        <f t="shared" si="355"/>
        <v/>
      </c>
      <c r="R7423" s="91" t="str">
        <f t="shared" si="354"/>
        <v/>
      </c>
    </row>
    <row r="7424" spans="15:18" x14ac:dyDescent="0.2">
      <c r="O7424" s="134" t="str">
        <f t="shared" si="353"/>
        <v/>
      </c>
      <c r="P7424" s="91" t="str">
        <f t="shared" si="355"/>
        <v/>
      </c>
      <c r="R7424" s="91" t="str">
        <f t="shared" si="354"/>
        <v/>
      </c>
    </row>
    <row r="7425" spans="15:18" x14ac:dyDescent="0.2">
      <c r="O7425" s="134" t="str">
        <f t="shared" si="353"/>
        <v/>
      </c>
      <c r="P7425" s="91" t="str">
        <f t="shared" si="355"/>
        <v/>
      </c>
      <c r="R7425" s="91" t="str">
        <f t="shared" si="354"/>
        <v/>
      </c>
    </row>
    <row r="7426" spans="15:18" x14ac:dyDescent="0.2">
      <c r="O7426" s="134" t="str">
        <f t="shared" si="353"/>
        <v/>
      </c>
      <c r="P7426" s="91" t="str">
        <f t="shared" si="355"/>
        <v/>
      </c>
      <c r="R7426" s="91" t="str">
        <f t="shared" si="354"/>
        <v/>
      </c>
    </row>
    <row r="7427" spans="15:18" x14ac:dyDescent="0.2">
      <c r="O7427" s="134" t="str">
        <f t="shared" ref="O7427:O7490" si="356">IF(A7427="","",1)</f>
        <v/>
      </c>
      <c r="P7427" s="91" t="str">
        <f t="shared" si="355"/>
        <v/>
      </c>
      <c r="R7427" s="91" t="str">
        <f t="shared" ref="R7427:R7490" si="357">IF(S7427="AGENT",2,"")&amp;IF(S7427="CLIENT",1,"")</f>
        <v/>
      </c>
    </row>
    <row r="7428" spans="15:18" x14ac:dyDescent="0.2">
      <c r="O7428" s="134" t="str">
        <f t="shared" si="356"/>
        <v/>
      </c>
      <c r="P7428" s="91" t="str">
        <f t="shared" ref="P7428:P7491" si="358">IF(OR(L7428="TROP CHER ALL IN", L7428="TROP CHER FOB", L7428="TROP CHER FRET", L7428="REP HORS DELAIS", L7428="PDT NON ADAPTE", L7428="CDE ANNULEE", L7428="AUTRE"),1, "")</f>
        <v/>
      </c>
      <c r="R7428" s="91" t="str">
        <f t="shared" si="357"/>
        <v/>
      </c>
    </row>
    <row r="7429" spans="15:18" x14ac:dyDescent="0.2">
      <c r="O7429" s="134" t="str">
        <f t="shared" si="356"/>
        <v/>
      </c>
      <c r="P7429" s="91" t="str">
        <f t="shared" si="358"/>
        <v/>
      </c>
      <c r="R7429" s="91" t="str">
        <f t="shared" si="357"/>
        <v/>
      </c>
    </row>
    <row r="7430" spans="15:18" x14ac:dyDescent="0.2">
      <c r="O7430" s="134" t="str">
        <f t="shared" si="356"/>
        <v/>
      </c>
      <c r="P7430" s="91" t="str">
        <f t="shared" si="358"/>
        <v/>
      </c>
      <c r="R7430" s="91" t="str">
        <f t="shared" si="357"/>
        <v/>
      </c>
    </row>
    <row r="7431" spans="15:18" x14ac:dyDescent="0.2">
      <c r="O7431" s="134" t="str">
        <f t="shared" si="356"/>
        <v/>
      </c>
      <c r="P7431" s="91" t="str">
        <f t="shared" si="358"/>
        <v/>
      </c>
      <c r="R7431" s="91" t="str">
        <f t="shared" si="357"/>
        <v/>
      </c>
    </row>
    <row r="7432" spans="15:18" x14ac:dyDescent="0.2">
      <c r="O7432" s="134" t="str">
        <f t="shared" si="356"/>
        <v/>
      </c>
      <c r="P7432" s="91" t="str">
        <f t="shared" si="358"/>
        <v/>
      </c>
      <c r="R7432" s="91" t="str">
        <f t="shared" si="357"/>
        <v/>
      </c>
    </row>
    <row r="7433" spans="15:18" x14ac:dyDescent="0.2">
      <c r="O7433" s="134" t="str">
        <f t="shared" si="356"/>
        <v/>
      </c>
      <c r="P7433" s="91" t="str">
        <f t="shared" si="358"/>
        <v/>
      </c>
      <c r="R7433" s="91" t="str">
        <f t="shared" si="357"/>
        <v/>
      </c>
    </row>
    <row r="7434" spans="15:18" x14ac:dyDescent="0.2">
      <c r="O7434" s="134" t="str">
        <f t="shared" si="356"/>
        <v/>
      </c>
      <c r="P7434" s="91" t="str">
        <f t="shared" si="358"/>
        <v/>
      </c>
      <c r="R7434" s="91" t="str">
        <f t="shared" si="357"/>
        <v/>
      </c>
    </row>
    <row r="7435" spans="15:18" x14ac:dyDescent="0.2">
      <c r="O7435" s="134" t="str">
        <f t="shared" si="356"/>
        <v/>
      </c>
      <c r="P7435" s="91" t="str">
        <f t="shared" si="358"/>
        <v/>
      </c>
      <c r="R7435" s="91" t="str">
        <f t="shared" si="357"/>
        <v/>
      </c>
    </row>
    <row r="7436" spans="15:18" x14ac:dyDescent="0.2">
      <c r="O7436" s="134" t="str">
        <f t="shared" si="356"/>
        <v/>
      </c>
      <c r="P7436" s="91" t="str">
        <f t="shared" si="358"/>
        <v/>
      </c>
      <c r="R7436" s="91" t="str">
        <f t="shared" si="357"/>
        <v/>
      </c>
    </row>
    <row r="7437" spans="15:18" x14ac:dyDescent="0.2">
      <c r="O7437" s="134" t="str">
        <f t="shared" si="356"/>
        <v/>
      </c>
      <c r="P7437" s="91" t="str">
        <f t="shared" si="358"/>
        <v/>
      </c>
      <c r="R7437" s="91" t="str">
        <f t="shared" si="357"/>
        <v/>
      </c>
    </row>
    <row r="7438" spans="15:18" x14ac:dyDescent="0.2">
      <c r="O7438" s="134" t="str">
        <f t="shared" si="356"/>
        <v/>
      </c>
      <c r="P7438" s="91" t="str">
        <f t="shared" si="358"/>
        <v/>
      </c>
      <c r="R7438" s="91" t="str">
        <f t="shared" si="357"/>
        <v/>
      </c>
    </row>
    <row r="7439" spans="15:18" x14ac:dyDescent="0.2">
      <c r="O7439" s="134" t="str">
        <f t="shared" si="356"/>
        <v/>
      </c>
      <c r="P7439" s="91" t="str">
        <f t="shared" si="358"/>
        <v/>
      </c>
      <c r="R7439" s="91" t="str">
        <f t="shared" si="357"/>
        <v/>
      </c>
    </row>
    <row r="7440" spans="15:18" x14ac:dyDescent="0.2">
      <c r="O7440" s="134" t="str">
        <f t="shared" si="356"/>
        <v/>
      </c>
      <c r="P7440" s="91" t="str">
        <f t="shared" si="358"/>
        <v/>
      </c>
      <c r="R7440" s="91" t="str">
        <f t="shared" si="357"/>
        <v/>
      </c>
    </row>
    <row r="7441" spans="15:18" x14ac:dyDescent="0.2">
      <c r="O7441" s="134" t="str">
        <f t="shared" si="356"/>
        <v/>
      </c>
      <c r="P7441" s="91" t="str">
        <f t="shared" si="358"/>
        <v/>
      </c>
      <c r="R7441" s="91" t="str">
        <f t="shared" si="357"/>
        <v/>
      </c>
    </row>
    <row r="7442" spans="15:18" x14ac:dyDescent="0.2">
      <c r="O7442" s="134" t="str">
        <f t="shared" si="356"/>
        <v/>
      </c>
      <c r="P7442" s="91" t="str">
        <f t="shared" si="358"/>
        <v/>
      </c>
      <c r="R7442" s="91" t="str">
        <f t="shared" si="357"/>
        <v/>
      </c>
    </row>
    <row r="7443" spans="15:18" x14ac:dyDescent="0.2">
      <c r="O7443" s="134" t="str">
        <f t="shared" si="356"/>
        <v/>
      </c>
      <c r="P7443" s="91" t="str">
        <f t="shared" si="358"/>
        <v/>
      </c>
      <c r="R7443" s="91" t="str">
        <f t="shared" si="357"/>
        <v/>
      </c>
    </row>
    <row r="7444" spans="15:18" x14ac:dyDescent="0.2">
      <c r="O7444" s="134" t="str">
        <f t="shared" si="356"/>
        <v/>
      </c>
      <c r="P7444" s="91" t="str">
        <f t="shared" si="358"/>
        <v/>
      </c>
      <c r="R7444" s="91" t="str">
        <f t="shared" si="357"/>
        <v/>
      </c>
    </row>
    <row r="7445" spans="15:18" x14ac:dyDescent="0.2">
      <c r="O7445" s="134" t="str">
        <f t="shared" si="356"/>
        <v/>
      </c>
      <c r="P7445" s="91" t="str">
        <f t="shared" si="358"/>
        <v/>
      </c>
      <c r="R7445" s="91" t="str">
        <f t="shared" si="357"/>
        <v/>
      </c>
    </row>
    <row r="7446" spans="15:18" x14ac:dyDescent="0.2">
      <c r="O7446" s="134" t="str">
        <f t="shared" si="356"/>
        <v/>
      </c>
      <c r="P7446" s="91" t="str">
        <f t="shared" si="358"/>
        <v/>
      </c>
      <c r="R7446" s="91" t="str">
        <f t="shared" si="357"/>
        <v/>
      </c>
    </row>
    <row r="7447" spans="15:18" x14ac:dyDescent="0.2">
      <c r="O7447" s="134" t="str">
        <f t="shared" si="356"/>
        <v/>
      </c>
      <c r="P7447" s="91" t="str">
        <f t="shared" si="358"/>
        <v/>
      </c>
      <c r="R7447" s="91" t="str">
        <f t="shared" si="357"/>
        <v/>
      </c>
    </row>
    <row r="7448" spans="15:18" x14ac:dyDescent="0.2">
      <c r="O7448" s="134" t="str">
        <f t="shared" si="356"/>
        <v/>
      </c>
      <c r="P7448" s="91" t="str">
        <f t="shared" si="358"/>
        <v/>
      </c>
      <c r="R7448" s="91" t="str">
        <f t="shared" si="357"/>
        <v/>
      </c>
    </row>
    <row r="7449" spans="15:18" x14ac:dyDescent="0.2">
      <c r="O7449" s="134" t="str">
        <f t="shared" si="356"/>
        <v/>
      </c>
      <c r="P7449" s="91" t="str">
        <f t="shared" si="358"/>
        <v/>
      </c>
      <c r="R7449" s="91" t="str">
        <f t="shared" si="357"/>
        <v/>
      </c>
    </row>
    <row r="7450" spans="15:18" x14ac:dyDescent="0.2">
      <c r="O7450" s="134" t="str">
        <f t="shared" si="356"/>
        <v/>
      </c>
      <c r="P7450" s="91" t="str">
        <f t="shared" si="358"/>
        <v/>
      </c>
      <c r="R7450" s="91" t="str">
        <f t="shared" si="357"/>
        <v/>
      </c>
    </row>
    <row r="7451" spans="15:18" x14ac:dyDescent="0.2">
      <c r="O7451" s="134" t="str">
        <f t="shared" si="356"/>
        <v/>
      </c>
      <c r="P7451" s="91" t="str">
        <f t="shared" si="358"/>
        <v/>
      </c>
      <c r="R7451" s="91" t="str">
        <f t="shared" si="357"/>
        <v/>
      </c>
    </row>
    <row r="7452" spans="15:18" x14ac:dyDescent="0.2">
      <c r="O7452" s="134" t="str">
        <f t="shared" si="356"/>
        <v/>
      </c>
      <c r="P7452" s="91" t="str">
        <f t="shared" si="358"/>
        <v/>
      </c>
      <c r="R7452" s="91" t="str">
        <f t="shared" si="357"/>
        <v/>
      </c>
    </row>
    <row r="7453" spans="15:18" x14ac:dyDescent="0.2">
      <c r="O7453" s="134" t="str">
        <f t="shared" si="356"/>
        <v/>
      </c>
      <c r="P7453" s="91" t="str">
        <f t="shared" si="358"/>
        <v/>
      </c>
      <c r="R7453" s="91" t="str">
        <f t="shared" si="357"/>
        <v/>
      </c>
    </row>
    <row r="7454" spans="15:18" x14ac:dyDescent="0.2">
      <c r="O7454" s="134" t="str">
        <f t="shared" si="356"/>
        <v/>
      </c>
      <c r="P7454" s="91" t="str">
        <f t="shared" si="358"/>
        <v/>
      </c>
      <c r="R7454" s="91" t="str">
        <f t="shared" si="357"/>
        <v/>
      </c>
    </row>
    <row r="7455" spans="15:18" x14ac:dyDescent="0.2">
      <c r="O7455" s="134" t="str">
        <f t="shared" si="356"/>
        <v/>
      </c>
      <c r="P7455" s="91" t="str">
        <f t="shared" si="358"/>
        <v/>
      </c>
      <c r="R7455" s="91" t="str">
        <f t="shared" si="357"/>
        <v/>
      </c>
    </row>
    <row r="7456" spans="15:18" x14ac:dyDescent="0.2">
      <c r="O7456" s="134" t="str">
        <f t="shared" si="356"/>
        <v/>
      </c>
      <c r="P7456" s="91" t="str">
        <f t="shared" si="358"/>
        <v/>
      </c>
      <c r="R7456" s="91" t="str">
        <f t="shared" si="357"/>
        <v/>
      </c>
    </row>
    <row r="7457" spans="15:18" x14ac:dyDescent="0.2">
      <c r="O7457" s="134" t="str">
        <f t="shared" si="356"/>
        <v/>
      </c>
      <c r="P7457" s="91" t="str">
        <f t="shared" si="358"/>
        <v/>
      </c>
      <c r="R7457" s="91" t="str">
        <f t="shared" si="357"/>
        <v/>
      </c>
    </row>
    <row r="7458" spans="15:18" x14ac:dyDescent="0.2">
      <c r="O7458" s="134" t="str">
        <f t="shared" si="356"/>
        <v/>
      </c>
      <c r="P7458" s="91" t="str">
        <f t="shared" si="358"/>
        <v/>
      </c>
      <c r="R7458" s="91" t="str">
        <f t="shared" si="357"/>
        <v/>
      </c>
    </row>
    <row r="7459" spans="15:18" x14ac:dyDescent="0.2">
      <c r="O7459" s="134" t="str">
        <f t="shared" si="356"/>
        <v/>
      </c>
      <c r="P7459" s="91" t="str">
        <f t="shared" si="358"/>
        <v/>
      </c>
      <c r="R7459" s="91" t="str">
        <f t="shared" si="357"/>
        <v/>
      </c>
    </row>
    <row r="7460" spans="15:18" x14ac:dyDescent="0.2">
      <c r="O7460" s="134" t="str">
        <f t="shared" si="356"/>
        <v/>
      </c>
      <c r="P7460" s="91" t="str">
        <f t="shared" si="358"/>
        <v/>
      </c>
      <c r="R7460" s="91" t="str">
        <f t="shared" si="357"/>
        <v/>
      </c>
    </row>
    <row r="7461" spans="15:18" x14ac:dyDescent="0.2">
      <c r="O7461" s="134" t="str">
        <f t="shared" si="356"/>
        <v/>
      </c>
      <c r="P7461" s="91" t="str">
        <f t="shared" si="358"/>
        <v/>
      </c>
      <c r="R7461" s="91" t="str">
        <f t="shared" si="357"/>
        <v/>
      </c>
    </row>
    <row r="7462" spans="15:18" x14ac:dyDescent="0.2">
      <c r="O7462" s="134" t="str">
        <f t="shared" si="356"/>
        <v/>
      </c>
      <c r="P7462" s="91" t="str">
        <f t="shared" si="358"/>
        <v/>
      </c>
      <c r="R7462" s="91" t="str">
        <f t="shared" si="357"/>
        <v/>
      </c>
    </row>
    <row r="7463" spans="15:18" x14ac:dyDescent="0.2">
      <c r="O7463" s="134" t="str">
        <f t="shared" si="356"/>
        <v/>
      </c>
      <c r="P7463" s="91" t="str">
        <f t="shared" si="358"/>
        <v/>
      </c>
      <c r="R7463" s="91" t="str">
        <f t="shared" si="357"/>
        <v/>
      </c>
    </row>
    <row r="7464" spans="15:18" x14ac:dyDescent="0.2">
      <c r="O7464" s="134" t="str">
        <f t="shared" si="356"/>
        <v/>
      </c>
      <c r="P7464" s="91" t="str">
        <f t="shared" si="358"/>
        <v/>
      </c>
      <c r="R7464" s="91" t="str">
        <f t="shared" si="357"/>
        <v/>
      </c>
    </row>
    <row r="7465" spans="15:18" x14ac:dyDescent="0.2">
      <c r="O7465" s="134" t="str">
        <f t="shared" si="356"/>
        <v/>
      </c>
      <c r="P7465" s="91" t="str">
        <f t="shared" si="358"/>
        <v/>
      </c>
      <c r="R7465" s="91" t="str">
        <f t="shared" si="357"/>
        <v/>
      </c>
    </row>
    <row r="7466" spans="15:18" x14ac:dyDescent="0.2">
      <c r="O7466" s="134" t="str">
        <f t="shared" si="356"/>
        <v/>
      </c>
      <c r="P7466" s="91" t="str">
        <f t="shared" si="358"/>
        <v/>
      </c>
      <c r="R7466" s="91" t="str">
        <f t="shared" si="357"/>
        <v/>
      </c>
    </row>
    <row r="7467" spans="15:18" x14ac:dyDescent="0.2">
      <c r="O7467" s="134" t="str">
        <f t="shared" si="356"/>
        <v/>
      </c>
      <c r="P7467" s="91" t="str">
        <f t="shared" si="358"/>
        <v/>
      </c>
      <c r="R7467" s="91" t="str">
        <f t="shared" si="357"/>
        <v/>
      </c>
    </row>
    <row r="7468" spans="15:18" x14ac:dyDescent="0.2">
      <c r="O7468" s="134" t="str">
        <f t="shared" si="356"/>
        <v/>
      </c>
      <c r="P7468" s="91" t="str">
        <f t="shared" si="358"/>
        <v/>
      </c>
      <c r="R7468" s="91" t="str">
        <f t="shared" si="357"/>
        <v/>
      </c>
    </row>
    <row r="7469" spans="15:18" x14ac:dyDescent="0.2">
      <c r="O7469" s="134" t="str">
        <f t="shared" si="356"/>
        <v/>
      </c>
      <c r="P7469" s="91" t="str">
        <f t="shared" si="358"/>
        <v/>
      </c>
      <c r="R7469" s="91" t="str">
        <f t="shared" si="357"/>
        <v/>
      </c>
    </row>
    <row r="7470" spans="15:18" x14ac:dyDescent="0.2">
      <c r="O7470" s="134" t="str">
        <f t="shared" si="356"/>
        <v/>
      </c>
      <c r="P7470" s="91" t="str">
        <f t="shared" si="358"/>
        <v/>
      </c>
      <c r="R7470" s="91" t="str">
        <f t="shared" si="357"/>
        <v/>
      </c>
    </row>
    <row r="7471" spans="15:18" x14ac:dyDescent="0.2">
      <c r="O7471" s="134" t="str">
        <f t="shared" si="356"/>
        <v/>
      </c>
      <c r="P7471" s="91" t="str">
        <f t="shared" si="358"/>
        <v/>
      </c>
      <c r="R7471" s="91" t="str">
        <f t="shared" si="357"/>
        <v/>
      </c>
    </row>
    <row r="7472" spans="15:18" x14ac:dyDescent="0.2">
      <c r="O7472" s="134" t="str">
        <f t="shared" si="356"/>
        <v/>
      </c>
      <c r="P7472" s="91" t="str">
        <f t="shared" si="358"/>
        <v/>
      </c>
      <c r="R7472" s="91" t="str">
        <f t="shared" si="357"/>
        <v/>
      </c>
    </row>
    <row r="7473" spans="15:18" x14ac:dyDescent="0.2">
      <c r="O7473" s="134" t="str">
        <f t="shared" si="356"/>
        <v/>
      </c>
      <c r="P7473" s="91" t="str">
        <f t="shared" si="358"/>
        <v/>
      </c>
      <c r="R7473" s="91" t="str">
        <f t="shared" si="357"/>
        <v/>
      </c>
    </row>
    <row r="7474" spans="15:18" x14ac:dyDescent="0.2">
      <c r="O7474" s="134" t="str">
        <f t="shared" si="356"/>
        <v/>
      </c>
      <c r="P7474" s="91" t="str">
        <f t="shared" si="358"/>
        <v/>
      </c>
      <c r="R7474" s="91" t="str">
        <f t="shared" si="357"/>
        <v/>
      </c>
    </row>
    <row r="7475" spans="15:18" x14ac:dyDescent="0.2">
      <c r="O7475" s="134" t="str">
        <f t="shared" si="356"/>
        <v/>
      </c>
      <c r="P7475" s="91" t="str">
        <f t="shared" si="358"/>
        <v/>
      </c>
      <c r="R7475" s="91" t="str">
        <f t="shared" si="357"/>
        <v/>
      </c>
    </row>
    <row r="7476" spans="15:18" x14ac:dyDescent="0.2">
      <c r="O7476" s="134" t="str">
        <f t="shared" si="356"/>
        <v/>
      </c>
      <c r="P7476" s="91" t="str">
        <f t="shared" si="358"/>
        <v/>
      </c>
      <c r="R7476" s="91" t="str">
        <f t="shared" si="357"/>
        <v/>
      </c>
    </row>
    <row r="7477" spans="15:18" x14ac:dyDescent="0.2">
      <c r="O7477" s="134" t="str">
        <f t="shared" si="356"/>
        <v/>
      </c>
      <c r="P7477" s="91" t="str">
        <f t="shared" si="358"/>
        <v/>
      </c>
      <c r="R7477" s="91" t="str">
        <f t="shared" si="357"/>
        <v/>
      </c>
    </row>
    <row r="7478" spans="15:18" x14ac:dyDescent="0.2">
      <c r="O7478" s="134" t="str">
        <f t="shared" si="356"/>
        <v/>
      </c>
      <c r="P7478" s="91" t="str">
        <f t="shared" si="358"/>
        <v/>
      </c>
      <c r="R7478" s="91" t="str">
        <f t="shared" si="357"/>
        <v/>
      </c>
    </row>
    <row r="7479" spans="15:18" x14ac:dyDescent="0.2">
      <c r="O7479" s="134" t="str">
        <f t="shared" si="356"/>
        <v/>
      </c>
      <c r="P7479" s="91" t="str">
        <f t="shared" si="358"/>
        <v/>
      </c>
      <c r="R7479" s="91" t="str">
        <f t="shared" si="357"/>
        <v/>
      </c>
    </row>
    <row r="7480" spans="15:18" x14ac:dyDescent="0.2">
      <c r="O7480" s="134" t="str">
        <f t="shared" si="356"/>
        <v/>
      </c>
      <c r="P7480" s="91" t="str">
        <f t="shared" si="358"/>
        <v/>
      </c>
      <c r="R7480" s="91" t="str">
        <f t="shared" si="357"/>
        <v/>
      </c>
    </row>
    <row r="7481" spans="15:18" x14ac:dyDescent="0.2">
      <c r="O7481" s="134" t="str">
        <f t="shared" si="356"/>
        <v/>
      </c>
      <c r="P7481" s="91" t="str">
        <f t="shared" si="358"/>
        <v/>
      </c>
      <c r="R7481" s="91" t="str">
        <f t="shared" si="357"/>
        <v/>
      </c>
    </row>
    <row r="7482" spans="15:18" x14ac:dyDescent="0.2">
      <c r="O7482" s="134" t="str">
        <f t="shared" si="356"/>
        <v/>
      </c>
      <c r="P7482" s="91" t="str">
        <f t="shared" si="358"/>
        <v/>
      </c>
      <c r="R7482" s="91" t="str">
        <f t="shared" si="357"/>
        <v/>
      </c>
    </row>
    <row r="7483" spans="15:18" x14ac:dyDescent="0.2">
      <c r="O7483" s="134" t="str">
        <f t="shared" si="356"/>
        <v/>
      </c>
      <c r="P7483" s="91" t="str">
        <f t="shared" si="358"/>
        <v/>
      </c>
      <c r="R7483" s="91" t="str">
        <f t="shared" si="357"/>
        <v/>
      </c>
    </row>
    <row r="7484" spans="15:18" x14ac:dyDescent="0.2">
      <c r="O7484" s="134" t="str">
        <f t="shared" si="356"/>
        <v/>
      </c>
      <c r="P7484" s="91" t="str">
        <f t="shared" si="358"/>
        <v/>
      </c>
      <c r="R7484" s="91" t="str">
        <f t="shared" si="357"/>
        <v/>
      </c>
    </row>
    <row r="7485" spans="15:18" x14ac:dyDescent="0.2">
      <c r="O7485" s="134" t="str">
        <f t="shared" si="356"/>
        <v/>
      </c>
      <c r="P7485" s="91" t="str">
        <f t="shared" si="358"/>
        <v/>
      </c>
      <c r="R7485" s="91" t="str">
        <f t="shared" si="357"/>
        <v/>
      </c>
    </row>
    <row r="7486" spans="15:18" x14ac:dyDescent="0.2">
      <c r="O7486" s="134" t="str">
        <f t="shared" si="356"/>
        <v/>
      </c>
      <c r="P7486" s="91" t="str">
        <f t="shared" si="358"/>
        <v/>
      </c>
      <c r="R7486" s="91" t="str">
        <f t="shared" si="357"/>
        <v/>
      </c>
    </row>
    <row r="7487" spans="15:18" x14ac:dyDescent="0.2">
      <c r="O7487" s="134" t="str">
        <f t="shared" si="356"/>
        <v/>
      </c>
      <c r="P7487" s="91" t="str">
        <f t="shared" si="358"/>
        <v/>
      </c>
      <c r="R7487" s="91" t="str">
        <f t="shared" si="357"/>
        <v/>
      </c>
    </row>
    <row r="7488" spans="15:18" x14ac:dyDescent="0.2">
      <c r="O7488" s="134" t="str">
        <f t="shared" si="356"/>
        <v/>
      </c>
      <c r="P7488" s="91" t="str">
        <f t="shared" si="358"/>
        <v/>
      </c>
      <c r="R7488" s="91" t="str">
        <f t="shared" si="357"/>
        <v/>
      </c>
    </row>
    <row r="7489" spans="15:18" x14ac:dyDescent="0.2">
      <c r="O7489" s="134" t="str">
        <f t="shared" si="356"/>
        <v/>
      </c>
      <c r="P7489" s="91" t="str">
        <f t="shared" si="358"/>
        <v/>
      </c>
      <c r="R7489" s="91" t="str">
        <f t="shared" si="357"/>
        <v/>
      </c>
    </row>
    <row r="7490" spans="15:18" x14ac:dyDescent="0.2">
      <c r="O7490" s="134" t="str">
        <f t="shared" si="356"/>
        <v/>
      </c>
      <c r="P7490" s="91" t="str">
        <f t="shared" si="358"/>
        <v/>
      </c>
      <c r="R7490" s="91" t="str">
        <f t="shared" si="357"/>
        <v/>
      </c>
    </row>
    <row r="7491" spans="15:18" x14ac:dyDescent="0.2">
      <c r="O7491" s="134" t="str">
        <f t="shared" ref="O7491:O7554" si="359">IF(A7491="","",1)</f>
        <v/>
      </c>
      <c r="P7491" s="91" t="str">
        <f t="shared" si="358"/>
        <v/>
      </c>
      <c r="R7491" s="91" t="str">
        <f t="shared" ref="R7491:R7554" si="360">IF(S7491="AGENT",2,"")&amp;IF(S7491="CLIENT",1,"")</f>
        <v/>
      </c>
    </row>
    <row r="7492" spans="15:18" x14ac:dyDescent="0.2">
      <c r="O7492" s="134" t="str">
        <f t="shared" si="359"/>
        <v/>
      </c>
      <c r="P7492" s="91" t="str">
        <f t="shared" ref="P7492:P7555" si="361">IF(OR(L7492="TROP CHER ALL IN", L7492="TROP CHER FOB", L7492="TROP CHER FRET", L7492="REP HORS DELAIS", L7492="PDT NON ADAPTE", L7492="CDE ANNULEE", L7492="AUTRE"),1, "")</f>
        <v/>
      </c>
      <c r="R7492" s="91" t="str">
        <f t="shared" si="360"/>
        <v/>
      </c>
    </row>
    <row r="7493" spans="15:18" x14ac:dyDescent="0.2">
      <c r="O7493" s="134" t="str">
        <f t="shared" si="359"/>
        <v/>
      </c>
      <c r="P7493" s="91" t="str">
        <f t="shared" si="361"/>
        <v/>
      </c>
      <c r="R7493" s="91" t="str">
        <f t="shared" si="360"/>
        <v/>
      </c>
    </row>
    <row r="7494" spans="15:18" x14ac:dyDescent="0.2">
      <c r="O7494" s="134" t="str">
        <f t="shared" si="359"/>
        <v/>
      </c>
      <c r="P7494" s="91" t="str">
        <f t="shared" si="361"/>
        <v/>
      </c>
      <c r="R7494" s="91" t="str">
        <f t="shared" si="360"/>
        <v/>
      </c>
    </row>
    <row r="7495" spans="15:18" x14ac:dyDescent="0.2">
      <c r="O7495" s="134" t="str">
        <f t="shared" si="359"/>
        <v/>
      </c>
      <c r="P7495" s="91" t="str">
        <f t="shared" si="361"/>
        <v/>
      </c>
      <c r="R7495" s="91" t="str">
        <f t="shared" si="360"/>
        <v/>
      </c>
    </row>
    <row r="7496" spans="15:18" x14ac:dyDescent="0.2">
      <c r="O7496" s="134" t="str">
        <f t="shared" si="359"/>
        <v/>
      </c>
      <c r="P7496" s="91" t="str">
        <f t="shared" si="361"/>
        <v/>
      </c>
      <c r="R7496" s="91" t="str">
        <f t="shared" si="360"/>
        <v/>
      </c>
    </row>
    <row r="7497" spans="15:18" x14ac:dyDescent="0.2">
      <c r="O7497" s="134" t="str">
        <f t="shared" si="359"/>
        <v/>
      </c>
      <c r="P7497" s="91" t="str">
        <f t="shared" si="361"/>
        <v/>
      </c>
      <c r="R7497" s="91" t="str">
        <f t="shared" si="360"/>
        <v/>
      </c>
    </row>
    <row r="7498" spans="15:18" x14ac:dyDescent="0.2">
      <c r="O7498" s="134" t="str">
        <f t="shared" si="359"/>
        <v/>
      </c>
      <c r="P7498" s="91" t="str">
        <f t="shared" si="361"/>
        <v/>
      </c>
      <c r="R7498" s="91" t="str">
        <f t="shared" si="360"/>
        <v/>
      </c>
    </row>
    <row r="7499" spans="15:18" x14ac:dyDescent="0.2">
      <c r="O7499" s="134" t="str">
        <f t="shared" si="359"/>
        <v/>
      </c>
      <c r="P7499" s="91" t="str">
        <f t="shared" si="361"/>
        <v/>
      </c>
      <c r="R7499" s="91" t="str">
        <f t="shared" si="360"/>
        <v/>
      </c>
    </row>
    <row r="7500" spans="15:18" x14ac:dyDescent="0.2">
      <c r="O7500" s="134" t="str">
        <f t="shared" si="359"/>
        <v/>
      </c>
      <c r="P7500" s="91" t="str">
        <f t="shared" si="361"/>
        <v/>
      </c>
      <c r="R7500" s="91" t="str">
        <f t="shared" si="360"/>
        <v/>
      </c>
    </row>
    <row r="7501" spans="15:18" x14ac:dyDescent="0.2">
      <c r="O7501" s="134" t="str">
        <f t="shared" si="359"/>
        <v/>
      </c>
      <c r="P7501" s="91" t="str">
        <f t="shared" si="361"/>
        <v/>
      </c>
      <c r="R7501" s="91" t="str">
        <f t="shared" si="360"/>
        <v/>
      </c>
    </row>
    <row r="7502" spans="15:18" x14ac:dyDescent="0.2">
      <c r="O7502" s="134" t="str">
        <f t="shared" si="359"/>
        <v/>
      </c>
      <c r="P7502" s="91" t="str">
        <f t="shared" si="361"/>
        <v/>
      </c>
      <c r="R7502" s="91" t="str">
        <f t="shared" si="360"/>
        <v/>
      </c>
    </row>
    <row r="7503" spans="15:18" x14ac:dyDescent="0.2">
      <c r="O7503" s="134" t="str">
        <f t="shared" si="359"/>
        <v/>
      </c>
      <c r="P7503" s="91" t="str">
        <f t="shared" si="361"/>
        <v/>
      </c>
      <c r="R7503" s="91" t="str">
        <f t="shared" si="360"/>
        <v/>
      </c>
    </row>
    <row r="7504" spans="15:18" x14ac:dyDescent="0.2">
      <c r="O7504" s="134" t="str">
        <f t="shared" si="359"/>
        <v/>
      </c>
      <c r="P7504" s="91" t="str">
        <f t="shared" si="361"/>
        <v/>
      </c>
      <c r="R7504" s="91" t="str">
        <f t="shared" si="360"/>
        <v/>
      </c>
    </row>
    <row r="7505" spans="15:18" x14ac:dyDescent="0.2">
      <c r="O7505" s="134" t="str">
        <f t="shared" si="359"/>
        <v/>
      </c>
      <c r="P7505" s="91" t="str">
        <f t="shared" si="361"/>
        <v/>
      </c>
      <c r="R7505" s="91" t="str">
        <f t="shared" si="360"/>
        <v/>
      </c>
    </row>
    <row r="7506" spans="15:18" x14ac:dyDescent="0.2">
      <c r="O7506" s="134" t="str">
        <f t="shared" si="359"/>
        <v/>
      </c>
      <c r="P7506" s="91" t="str">
        <f t="shared" si="361"/>
        <v/>
      </c>
      <c r="R7506" s="91" t="str">
        <f t="shared" si="360"/>
        <v/>
      </c>
    </row>
    <row r="7507" spans="15:18" x14ac:dyDescent="0.2">
      <c r="O7507" s="134" t="str">
        <f t="shared" si="359"/>
        <v/>
      </c>
      <c r="P7507" s="91" t="str">
        <f t="shared" si="361"/>
        <v/>
      </c>
      <c r="R7507" s="91" t="str">
        <f t="shared" si="360"/>
        <v/>
      </c>
    </row>
    <row r="7508" spans="15:18" x14ac:dyDescent="0.2">
      <c r="O7508" s="134" t="str">
        <f t="shared" si="359"/>
        <v/>
      </c>
      <c r="P7508" s="91" t="str">
        <f t="shared" si="361"/>
        <v/>
      </c>
      <c r="R7508" s="91" t="str">
        <f t="shared" si="360"/>
        <v/>
      </c>
    </row>
    <row r="7509" spans="15:18" x14ac:dyDescent="0.2">
      <c r="O7509" s="134" t="str">
        <f t="shared" si="359"/>
        <v/>
      </c>
      <c r="P7509" s="91" t="str">
        <f t="shared" si="361"/>
        <v/>
      </c>
      <c r="R7509" s="91" t="str">
        <f t="shared" si="360"/>
        <v/>
      </c>
    </row>
    <row r="7510" spans="15:18" x14ac:dyDescent="0.2">
      <c r="O7510" s="134" t="str">
        <f t="shared" si="359"/>
        <v/>
      </c>
      <c r="P7510" s="91" t="str">
        <f t="shared" si="361"/>
        <v/>
      </c>
      <c r="R7510" s="91" t="str">
        <f t="shared" si="360"/>
        <v/>
      </c>
    </row>
    <row r="7511" spans="15:18" x14ac:dyDescent="0.2">
      <c r="O7511" s="134" t="str">
        <f t="shared" si="359"/>
        <v/>
      </c>
      <c r="P7511" s="91" t="str">
        <f t="shared" si="361"/>
        <v/>
      </c>
      <c r="R7511" s="91" t="str">
        <f t="shared" si="360"/>
        <v/>
      </c>
    </row>
    <row r="7512" spans="15:18" x14ac:dyDescent="0.2">
      <c r="O7512" s="134" t="str">
        <f t="shared" si="359"/>
        <v/>
      </c>
      <c r="P7512" s="91" t="str">
        <f t="shared" si="361"/>
        <v/>
      </c>
      <c r="R7512" s="91" t="str">
        <f t="shared" si="360"/>
        <v/>
      </c>
    </row>
    <row r="7513" spans="15:18" x14ac:dyDescent="0.2">
      <c r="O7513" s="134" t="str">
        <f t="shared" si="359"/>
        <v/>
      </c>
      <c r="P7513" s="91" t="str">
        <f t="shared" si="361"/>
        <v/>
      </c>
      <c r="R7513" s="91" t="str">
        <f t="shared" si="360"/>
        <v/>
      </c>
    </row>
    <row r="7514" spans="15:18" x14ac:dyDescent="0.2">
      <c r="O7514" s="134" t="str">
        <f t="shared" si="359"/>
        <v/>
      </c>
      <c r="P7514" s="91" t="str">
        <f t="shared" si="361"/>
        <v/>
      </c>
      <c r="R7514" s="91" t="str">
        <f t="shared" si="360"/>
        <v/>
      </c>
    </row>
    <row r="7515" spans="15:18" x14ac:dyDescent="0.2">
      <c r="O7515" s="134" t="str">
        <f t="shared" si="359"/>
        <v/>
      </c>
      <c r="P7515" s="91" t="str">
        <f t="shared" si="361"/>
        <v/>
      </c>
      <c r="R7515" s="91" t="str">
        <f t="shared" si="360"/>
        <v/>
      </c>
    </row>
    <row r="7516" spans="15:18" x14ac:dyDescent="0.2">
      <c r="O7516" s="134" t="str">
        <f t="shared" si="359"/>
        <v/>
      </c>
      <c r="P7516" s="91" t="str">
        <f t="shared" si="361"/>
        <v/>
      </c>
      <c r="R7516" s="91" t="str">
        <f t="shared" si="360"/>
        <v/>
      </c>
    </row>
    <row r="7517" spans="15:18" x14ac:dyDescent="0.2">
      <c r="O7517" s="134" t="str">
        <f t="shared" si="359"/>
        <v/>
      </c>
      <c r="P7517" s="91" t="str">
        <f t="shared" si="361"/>
        <v/>
      </c>
      <c r="R7517" s="91" t="str">
        <f t="shared" si="360"/>
        <v/>
      </c>
    </row>
    <row r="7518" spans="15:18" x14ac:dyDescent="0.2">
      <c r="O7518" s="134" t="str">
        <f t="shared" si="359"/>
        <v/>
      </c>
      <c r="P7518" s="91" t="str">
        <f t="shared" si="361"/>
        <v/>
      </c>
      <c r="R7518" s="91" t="str">
        <f t="shared" si="360"/>
        <v/>
      </c>
    </row>
    <row r="7519" spans="15:18" x14ac:dyDescent="0.2">
      <c r="O7519" s="134" t="str">
        <f t="shared" si="359"/>
        <v/>
      </c>
      <c r="P7519" s="91" t="str">
        <f t="shared" si="361"/>
        <v/>
      </c>
      <c r="R7519" s="91" t="str">
        <f t="shared" si="360"/>
        <v/>
      </c>
    </row>
    <row r="7520" spans="15:18" x14ac:dyDescent="0.2">
      <c r="O7520" s="134" t="str">
        <f t="shared" si="359"/>
        <v/>
      </c>
      <c r="P7520" s="91" t="str">
        <f t="shared" si="361"/>
        <v/>
      </c>
      <c r="R7520" s="91" t="str">
        <f t="shared" si="360"/>
        <v/>
      </c>
    </row>
    <row r="7521" spans="15:18" x14ac:dyDescent="0.2">
      <c r="O7521" s="134" t="str">
        <f t="shared" si="359"/>
        <v/>
      </c>
      <c r="P7521" s="91" t="str">
        <f t="shared" si="361"/>
        <v/>
      </c>
      <c r="R7521" s="91" t="str">
        <f t="shared" si="360"/>
        <v/>
      </c>
    </row>
    <row r="7522" spans="15:18" x14ac:dyDescent="0.2">
      <c r="O7522" s="134" t="str">
        <f t="shared" si="359"/>
        <v/>
      </c>
      <c r="P7522" s="91" t="str">
        <f t="shared" si="361"/>
        <v/>
      </c>
      <c r="R7522" s="91" t="str">
        <f t="shared" si="360"/>
        <v/>
      </c>
    </row>
    <row r="7523" spans="15:18" x14ac:dyDescent="0.2">
      <c r="O7523" s="134" t="str">
        <f t="shared" si="359"/>
        <v/>
      </c>
      <c r="P7523" s="91" t="str">
        <f t="shared" si="361"/>
        <v/>
      </c>
      <c r="R7523" s="91" t="str">
        <f t="shared" si="360"/>
        <v/>
      </c>
    </row>
    <row r="7524" spans="15:18" x14ac:dyDescent="0.2">
      <c r="O7524" s="134" t="str">
        <f t="shared" si="359"/>
        <v/>
      </c>
      <c r="P7524" s="91" t="str">
        <f t="shared" si="361"/>
        <v/>
      </c>
      <c r="R7524" s="91" t="str">
        <f t="shared" si="360"/>
        <v/>
      </c>
    </row>
    <row r="7525" spans="15:18" x14ac:dyDescent="0.2">
      <c r="O7525" s="134" t="str">
        <f t="shared" si="359"/>
        <v/>
      </c>
      <c r="P7525" s="91" t="str">
        <f t="shared" si="361"/>
        <v/>
      </c>
      <c r="R7525" s="91" t="str">
        <f t="shared" si="360"/>
        <v/>
      </c>
    </row>
    <row r="7526" spans="15:18" x14ac:dyDescent="0.2">
      <c r="O7526" s="134" t="str">
        <f t="shared" si="359"/>
        <v/>
      </c>
      <c r="P7526" s="91" t="str">
        <f t="shared" si="361"/>
        <v/>
      </c>
      <c r="R7526" s="91" t="str">
        <f t="shared" si="360"/>
        <v/>
      </c>
    </row>
    <row r="7527" spans="15:18" x14ac:dyDescent="0.2">
      <c r="O7527" s="134" t="str">
        <f t="shared" si="359"/>
        <v/>
      </c>
      <c r="P7527" s="91" t="str">
        <f t="shared" si="361"/>
        <v/>
      </c>
      <c r="R7527" s="91" t="str">
        <f t="shared" si="360"/>
        <v/>
      </c>
    </row>
    <row r="7528" spans="15:18" x14ac:dyDescent="0.2">
      <c r="O7528" s="134" t="str">
        <f t="shared" si="359"/>
        <v/>
      </c>
      <c r="P7528" s="91" t="str">
        <f t="shared" si="361"/>
        <v/>
      </c>
      <c r="R7528" s="91" t="str">
        <f t="shared" si="360"/>
        <v/>
      </c>
    </row>
    <row r="7529" spans="15:18" x14ac:dyDescent="0.2">
      <c r="O7529" s="134" t="str">
        <f t="shared" si="359"/>
        <v/>
      </c>
      <c r="P7529" s="91" t="str">
        <f t="shared" si="361"/>
        <v/>
      </c>
      <c r="R7529" s="91" t="str">
        <f t="shared" si="360"/>
        <v/>
      </c>
    </row>
    <row r="7530" spans="15:18" x14ac:dyDescent="0.2">
      <c r="O7530" s="134" t="str">
        <f t="shared" si="359"/>
        <v/>
      </c>
      <c r="P7530" s="91" t="str">
        <f t="shared" si="361"/>
        <v/>
      </c>
      <c r="R7530" s="91" t="str">
        <f t="shared" si="360"/>
        <v/>
      </c>
    </row>
    <row r="7531" spans="15:18" x14ac:dyDescent="0.2">
      <c r="O7531" s="134" t="str">
        <f t="shared" si="359"/>
        <v/>
      </c>
      <c r="P7531" s="91" t="str">
        <f t="shared" si="361"/>
        <v/>
      </c>
      <c r="R7531" s="91" t="str">
        <f t="shared" si="360"/>
        <v/>
      </c>
    </row>
    <row r="7532" spans="15:18" x14ac:dyDescent="0.2">
      <c r="O7532" s="134" t="str">
        <f t="shared" si="359"/>
        <v/>
      </c>
      <c r="P7532" s="91" t="str">
        <f t="shared" si="361"/>
        <v/>
      </c>
      <c r="R7532" s="91" t="str">
        <f t="shared" si="360"/>
        <v/>
      </c>
    </row>
    <row r="7533" spans="15:18" x14ac:dyDescent="0.2">
      <c r="O7533" s="134" t="str">
        <f t="shared" si="359"/>
        <v/>
      </c>
      <c r="P7533" s="91" t="str">
        <f t="shared" si="361"/>
        <v/>
      </c>
      <c r="R7533" s="91" t="str">
        <f t="shared" si="360"/>
        <v/>
      </c>
    </row>
    <row r="7534" spans="15:18" x14ac:dyDescent="0.2">
      <c r="O7534" s="134" t="str">
        <f t="shared" si="359"/>
        <v/>
      </c>
      <c r="P7534" s="91" t="str">
        <f t="shared" si="361"/>
        <v/>
      </c>
      <c r="R7534" s="91" t="str">
        <f t="shared" si="360"/>
        <v/>
      </c>
    </row>
    <row r="7535" spans="15:18" x14ac:dyDescent="0.2">
      <c r="O7535" s="134" t="str">
        <f t="shared" si="359"/>
        <v/>
      </c>
      <c r="P7535" s="91" t="str">
        <f t="shared" si="361"/>
        <v/>
      </c>
      <c r="R7535" s="91" t="str">
        <f t="shared" si="360"/>
        <v/>
      </c>
    </row>
    <row r="7536" spans="15:18" x14ac:dyDescent="0.2">
      <c r="O7536" s="134" t="str">
        <f t="shared" si="359"/>
        <v/>
      </c>
      <c r="P7536" s="91" t="str">
        <f t="shared" si="361"/>
        <v/>
      </c>
      <c r="R7536" s="91" t="str">
        <f t="shared" si="360"/>
        <v/>
      </c>
    </row>
    <row r="7537" spans="15:18" x14ac:dyDescent="0.2">
      <c r="O7537" s="134" t="str">
        <f t="shared" si="359"/>
        <v/>
      </c>
      <c r="P7537" s="91" t="str">
        <f t="shared" si="361"/>
        <v/>
      </c>
      <c r="R7537" s="91" t="str">
        <f t="shared" si="360"/>
        <v/>
      </c>
    </row>
    <row r="7538" spans="15:18" x14ac:dyDescent="0.2">
      <c r="O7538" s="134" t="str">
        <f t="shared" si="359"/>
        <v/>
      </c>
      <c r="P7538" s="91" t="str">
        <f t="shared" si="361"/>
        <v/>
      </c>
      <c r="R7538" s="91" t="str">
        <f t="shared" si="360"/>
        <v/>
      </c>
    </row>
    <row r="7539" spans="15:18" x14ac:dyDescent="0.2">
      <c r="O7539" s="134" t="str">
        <f t="shared" si="359"/>
        <v/>
      </c>
      <c r="P7539" s="91" t="str">
        <f t="shared" si="361"/>
        <v/>
      </c>
      <c r="R7539" s="91" t="str">
        <f t="shared" si="360"/>
        <v/>
      </c>
    </row>
    <row r="7540" spans="15:18" x14ac:dyDescent="0.2">
      <c r="O7540" s="134" t="str">
        <f t="shared" si="359"/>
        <v/>
      </c>
      <c r="P7540" s="91" t="str">
        <f t="shared" si="361"/>
        <v/>
      </c>
      <c r="R7540" s="91" t="str">
        <f t="shared" si="360"/>
        <v/>
      </c>
    </row>
    <row r="7541" spans="15:18" x14ac:dyDescent="0.2">
      <c r="O7541" s="134" t="str">
        <f t="shared" si="359"/>
        <v/>
      </c>
      <c r="P7541" s="91" t="str">
        <f t="shared" si="361"/>
        <v/>
      </c>
      <c r="R7541" s="91" t="str">
        <f t="shared" si="360"/>
        <v/>
      </c>
    </row>
    <row r="7542" spans="15:18" x14ac:dyDescent="0.2">
      <c r="O7542" s="134" t="str">
        <f t="shared" si="359"/>
        <v/>
      </c>
      <c r="P7542" s="91" t="str">
        <f t="shared" si="361"/>
        <v/>
      </c>
      <c r="R7542" s="91" t="str">
        <f t="shared" si="360"/>
        <v/>
      </c>
    </row>
    <row r="7543" spans="15:18" x14ac:dyDescent="0.2">
      <c r="O7543" s="134" t="str">
        <f t="shared" si="359"/>
        <v/>
      </c>
      <c r="P7543" s="91" t="str">
        <f t="shared" si="361"/>
        <v/>
      </c>
      <c r="R7543" s="91" t="str">
        <f t="shared" si="360"/>
        <v/>
      </c>
    </row>
    <row r="7544" spans="15:18" x14ac:dyDescent="0.2">
      <c r="O7544" s="134" t="str">
        <f t="shared" si="359"/>
        <v/>
      </c>
      <c r="P7544" s="91" t="str">
        <f t="shared" si="361"/>
        <v/>
      </c>
      <c r="R7544" s="91" t="str">
        <f t="shared" si="360"/>
        <v/>
      </c>
    </row>
    <row r="7545" spans="15:18" x14ac:dyDescent="0.2">
      <c r="O7545" s="134" t="str">
        <f t="shared" si="359"/>
        <v/>
      </c>
      <c r="P7545" s="91" t="str">
        <f t="shared" si="361"/>
        <v/>
      </c>
      <c r="R7545" s="91" t="str">
        <f t="shared" si="360"/>
        <v/>
      </c>
    </row>
    <row r="7546" spans="15:18" x14ac:dyDescent="0.2">
      <c r="O7546" s="134" t="str">
        <f t="shared" si="359"/>
        <v/>
      </c>
      <c r="P7546" s="91" t="str">
        <f t="shared" si="361"/>
        <v/>
      </c>
      <c r="R7546" s="91" t="str">
        <f t="shared" si="360"/>
        <v/>
      </c>
    </row>
    <row r="7547" spans="15:18" x14ac:dyDescent="0.2">
      <c r="O7547" s="134" t="str">
        <f t="shared" si="359"/>
        <v/>
      </c>
      <c r="P7547" s="91" t="str">
        <f t="shared" si="361"/>
        <v/>
      </c>
      <c r="R7547" s="91" t="str">
        <f t="shared" si="360"/>
        <v/>
      </c>
    </row>
    <row r="7548" spans="15:18" x14ac:dyDescent="0.2">
      <c r="O7548" s="134" t="str">
        <f t="shared" si="359"/>
        <v/>
      </c>
      <c r="P7548" s="91" t="str">
        <f t="shared" si="361"/>
        <v/>
      </c>
      <c r="R7548" s="91" t="str">
        <f t="shared" si="360"/>
        <v/>
      </c>
    </row>
    <row r="7549" spans="15:18" x14ac:dyDescent="0.2">
      <c r="O7549" s="134" t="str">
        <f t="shared" si="359"/>
        <v/>
      </c>
      <c r="P7549" s="91" t="str">
        <f t="shared" si="361"/>
        <v/>
      </c>
      <c r="R7549" s="91" t="str">
        <f t="shared" si="360"/>
        <v/>
      </c>
    </row>
    <row r="7550" spans="15:18" x14ac:dyDescent="0.2">
      <c r="O7550" s="134" t="str">
        <f t="shared" si="359"/>
        <v/>
      </c>
      <c r="P7550" s="91" t="str">
        <f t="shared" si="361"/>
        <v/>
      </c>
      <c r="R7550" s="91" t="str">
        <f t="shared" si="360"/>
        <v/>
      </c>
    </row>
    <row r="7551" spans="15:18" x14ac:dyDescent="0.2">
      <c r="O7551" s="134" t="str">
        <f t="shared" si="359"/>
        <v/>
      </c>
      <c r="P7551" s="91" t="str">
        <f t="shared" si="361"/>
        <v/>
      </c>
      <c r="R7551" s="91" t="str">
        <f t="shared" si="360"/>
        <v/>
      </c>
    </row>
    <row r="7552" spans="15:18" x14ac:dyDescent="0.2">
      <c r="O7552" s="134" t="str">
        <f t="shared" si="359"/>
        <v/>
      </c>
      <c r="P7552" s="91" t="str">
        <f t="shared" si="361"/>
        <v/>
      </c>
      <c r="R7552" s="91" t="str">
        <f t="shared" si="360"/>
        <v/>
      </c>
    </row>
    <row r="7553" spans="15:18" x14ac:dyDescent="0.2">
      <c r="O7553" s="134" t="str">
        <f t="shared" si="359"/>
        <v/>
      </c>
      <c r="P7553" s="91" t="str">
        <f t="shared" si="361"/>
        <v/>
      </c>
      <c r="R7553" s="91" t="str">
        <f t="shared" si="360"/>
        <v/>
      </c>
    </row>
    <row r="7554" spans="15:18" x14ac:dyDescent="0.2">
      <c r="O7554" s="134" t="str">
        <f t="shared" si="359"/>
        <v/>
      </c>
      <c r="P7554" s="91" t="str">
        <f t="shared" si="361"/>
        <v/>
      </c>
      <c r="R7554" s="91" t="str">
        <f t="shared" si="360"/>
        <v/>
      </c>
    </row>
    <row r="7555" spans="15:18" x14ac:dyDescent="0.2">
      <c r="O7555" s="134" t="str">
        <f t="shared" ref="O7555:O7618" si="362">IF(A7555="","",1)</f>
        <v/>
      </c>
      <c r="P7555" s="91" t="str">
        <f t="shared" si="361"/>
        <v/>
      </c>
      <c r="R7555" s="91" t="str">
        <f t="shared" ref="R7555:R7618" si="363">IF(S7555="AGENT",2,"")&amp;IF(S7555="CLIENT",1,"")</f>
        <v/>
      </c>
    </row>
    <row r="7556" spans="15:18" x14ac:dyDescent="0.2">
      <c r="O7556" s="134" t="str">
        <f t="shared" si="362"/>
        <v/>
      </c>
      <c r="P7556" s="91" t="str">
        <f t="shared" ref="P7556:P7619" si="364">IF(OR(L7556="TROP CHER ALL IN", L7556="TROP CHER FOB", L7556="TROP CHER FRET", L7556="REP HORS DELAIS", L7556="PDT NON ADAPTE", L7556="CDE ANNULEE", L7556="AUTRE"),1, "")</f>
        <v/>
      </c>
      <c r="R7556" s="91" t="str">
        <f t="shared" si="363"/>
        <v/>
      </c>
    </row>
    <row r="7557" spans="15:18" x14ac:dyDescent="0.2">
      <c r="O7557" s="134" t="str">
        <f t="shared" si="362"/>
        <v/>
      </c>
      <c r="P7557" s="91" t="str">
        <f t="shared" si="364"/>
        <v/>
      </c>
      <c r="R7557" s="91" t="str">
        <f t="shared" si="363"/>
        <v/>
      </c>
    </row>
    <row r="7558" spans="15:18" x14ac:dyDescent="0.2">
      <c r="O7558" s="134" t="str">
        <f t="shared" si="362"/>
        <v/>
      </c>
      <c r="P7558" s="91" t="str">
        <f t="shared" si="364"/>
        <v/>
      </c>
      <c r="R7558" s="91" t="str">
        <f t="shared" si="363"/>
        <v/>
      </c>
    </row>
    <row r="7559" spans="15:18" x14ac:dyDescent="0.2">
      <c r="O7559" s="134" t="str">
        <f t="shared" si="362"/>
        <v/>
      </c>
      <c r="P7559" s="91" t="str">
        <f t="shared" si="364"/>
        <v/>
      </c>
      <c r="R7559" s="91" t="str">
        <f t="shared" si="363"/>
        <v/>
      </c>
    </row>
    <row r="7560" spans="15:18" x14ac:dyDescent="0.2">
      <c r="O7560" s="134" t="str">
        <f t="shared" si="362"/>
        <v/>
      </c>
      <c r="P7560" s="91" t="str">
        <f t="shared" si="364"/>
        <v/>
      </c>
      <c r="R7560" s="91" t="str">
        <f t="shared" si="363"/>
        <v/>
      </c>
    </row>
    <row r="7561" spans="15:18" x14ac:dyDescent="0.2">
      <c r="O7561" s="134" t="str">
        <f t="shared" si="362"/>
        <v/>
      </c>
      <c r="P7561" s="91" t="str">
        <f t="shared" si="364"/>
        <v/>
      </c>
      <c r="R7561" s="91" t="str">
        <f t="shared" si="363"/>
        <v/>
      </c>
    </row>
    <row r="7562" spans="15:18" x14ac:dyDescent="0.2">
      <c r="O7562" s="134" t="str">
        <f t="shared" si="362"/>
        <v/>
      </c>
      <c r="P7562" s="91" t="str">
        <f t="shared" si="364"/>
        <v/>
      </c>
      <c r="R7562" s="91" t="str">
        <f t="shared" si="363"/>
        <v/>
      </c>
    </row>
    <row r="7563" spans="15:18" x14ac:dyDescent="0.2">
      <c r="O7563" s="134" t="str">
        <f t="shared" si="362"/>
        <v/>
      </c>
      <c r="P7563" s="91" t="str">
        <f t="shared" si="364"/>
        <v/>
      </c>
      <c r="R7563" s="91" t="str">
        <f t="shared" si="363"/>
        <v/>
      </c>
    </row>
    <row r="7564" spans="15:18" x14ac:dyDescent="0.2">
      <c r="O7564" s="134" t="str">
        <f t="shared" si="362"/>
        <v/>
      </c>
      <c r="P7564" s="91" t="str">
        <f t="shared" si="364"/>
        <v/>
      </c>
      <c r="R7564" s="91" t="str">
        <f t="shared" si="363"/>
        <v/>
      </c>
    </row>
    <row r="7565" spans="15:18" x14ac:dyDescent="0.2">
      <c r="O7565" s="134" t="str">
        <f t="shared" si="362"/>
        <v/>
      </c>
      <c r="P7565" s="91" t="str">
        <f t="shared" si="364"/>
        <v/>
      </c>
      <c r="R7565" s="91" t="str">
        <f t="shared" si="363"/>
        <v/>
      </c>
    </row>
    <row r="7566" spans="15:18" x14ac:dyDescent="0.2">
      <c r="O7566" s="134" t="str">
        <f t="shared" si="362"/>
        <v/>
      </c>
      <c r="P7566" s="91" t="str">
        <f t="shared" si="364"/>
        <v/>
      </c>
      <c r="R7566" s="91" t="str">
        <f t="shared" si="363"/>
        <v/>
      </c>
    </row>
    <row r="7567" spans="15:18" x14ac:dyDescent="0.2">
      <c r="O7567" s="134" t="str">
        <f t="shared" si="362"/>
        <v/>
      </c>
      <c r="P7567" s="91" t="str">
        <f t="shared" si="364"/>
        <v/>
      </c>
      <c r="R7567" s="91" t="str">
        <f t="shared" si="363"/>
        <v/>
      </c>
    </row>
    <row r="7568" spans="15:18" x14ac:dyDescent="0.2">
      <c r="O7568" s="134" t="str">
        <f t="shared" si="362"/>
        <v/>
      </c>
      <c r="P7568" s="91" t="str">
        <f t="shared" si="364"/>
        <v/>
      </c>
      <c r="R7568" s="91" t="str">
        <f t="shared" si="363"/>
        <v/>
      </c>
    </row>
    <row r="7569" spans="15:18" x14ac:dyDescent="0.2">
      <c r="O7569" s="134" t="str">
        <f t="shared" si="362"/>
        <v/>
      </c>
      <c r="P7569" s="91" t="str">
        <f t="shared" si="364"/>
        <v/>
      </c>
      <c r="R7569" s="91" t="str">
        <f t="shared" si="363"/>
        <v/>
      </c>
    </row>
    <row r="7570" spans="15:18" x14ac:dyDescent="0.2">
      <c r="O7570" s="134" t="str">
        <f t="shared" si="362"/>
        <v/>
      </c>
      <c r="P7570" s="91" t="str">
        <f t="shared" si="364"/>
        <v/>
      </c>
      <c r="R7570" s="91" t="str">
        <f t="shared" si="363"/>
        <v/>
      </c>
    </row>
    <row r="7571" spans="15:18" x14ac:dyDescent="0.2">
      <c r="O7571" s="134" t="str">
        <f t="shared" si="362"/>
        <v/>
      </c>
      <c r="P7571" s="91" t="str">
        <f t="shared" si="364"/>
        <v/>
      </c>
      <c r="R7571" s="91" t="str">
        <f t="shared" si="363"/>
        <v/>
      </c>
    </row>
    <row r="7572" spans="15:18" x14ac:dyDescent="0.2">
      <c r="O7572" s="134" t="str">
        <f t="shared" si="362"/>
        <v/>
      </c>
      <c r="P7572" s="91" t="str">
        <f t="shared" si="364"/>
        <v/>
      </c>
      <c r="R7572" s="91" t="str">
        <f t="shared" si="363"/>
        <v/>
      </c>
    </row>
    <row r="7573" spans="15:18" x14ac:dyDescent="0.2">
      <c r="O7573" s="134" t="str">
        <f t="shared" si="362"/>
        <v/>
      </c>
      <c r="P7573" s="91" t="str">
        <f t="shared" si="364"/>
        <v/>
      </c>
      <c r="R7573" s="91" t="str">
        <f t="shared" si="363"/>
        <v/>
      </c>
    </row>
    <row r="7574" spans="15:18" x14ac:dyDescent="0.2">
      <c r="O7574" s="134" t="str">
        <f t="shared" si="362"/>
        <v/>
      </c>
      <c r="P7574" s="91" t="str">
        <f t="shared" si="364"/>
        <v/>
      </c>
      <c r="R7574" s="91" t="str">
        <f t="shared" si="363"/>
        <v/>
      </c>
    </row>
    <row r="7575" spans="15:18" x14ac:dyDescent="0.2">
      <c r="O7575" s="134" t="str">
        <f t="shared" si="362"/>
        <v/>
      </c>
      <c r="P7575" s="91" t="str">
        <f t="shared" si="364"/>
        <v/>
      </c>
      <c r="R7575" s="91" t="str">
        <f t="shared" si="363"/>
        <v/>
      </c>
    </row>
    <row r="7576" spans="15:18" x14ac:dyDescent="0.2">
      <c r="O7576" s="134" t="str">
        <f t="shared" si="362"/>
        <v/>
      </c>
      <c r="P7576" s="91" t="str">
        <f t="shared" si="364"/>
        <v/>
      </c>
      <c r="R7576" s="91" t="str">
        <f t="shared" si="363"/>
        <v/>
      </c>
    </row>
    <row r="7577" spans="15:18" x14ac:dyDescent="0.2">
      <c r="O7577" s="134" t="str">
        <f t="shared" si="362"/>
        <v/>
      </c>
      <c r="P7577" s="91" t="str">
        <f t="shared" si="364"/>
        <v/>
      </c>
      <c r="R7577" s="91" t="str">
        <f t="shared" si="363"/>
        <v/>
      </c>
    </row>
    <row r="7578" spans="15:18" x14ac:dyDescent="0.2">
      <c r="O7578" s="134" t="str">
        <f t="shared" si="362"/>
        <v/>
      </c>
      <c r="P7578" s="91" t="str">
        <f t="shared" si="364"/>
        <v/>
      </c>
      <c r="R7578" s="91" t="str">
        <f t="shared" si="363"/>
        <v/>
      </c>
    </row>
    <row r="7579" spans="15:18" x14ac:dyDescent="0.2">
      <c r="O7579" s="134" t="str">
        <f t="shared" si="362"/>
        <v/>
      </c>
      <c r="P7579" s="91" t="str">
        <f t="shared" si="364"/>
        <v/>
      </c>
      <c r="R7579" s="91" t="str">
        <f t="shared" si="363"/>
        <v/>
      </c>
    </row>
    <row r="7580" spans="15:18" x14ac:dyDescent="0.2">
      <c r="O7580" s="134" t="str">
        <f t="shared" si="362"/>
        <v/>
      </c>
      <c r="P7580" s="91" t="str">
        <f t="shared" si="364"/>
        <v/>
      </c>
      <c r="R7580" s="91" t="str">
        <f t="shared" si="363"/>
        <v/>
      </c>
    </row>
    <row r="7581" spans="15:18" x14ac:dyDescent="0.2">
      <c r="O7581" s="134" t="str">
        <f t="shared" si="362"/>
        <v/>
      </c>
      <c r="P7581" s="91" t="str">
        <f t="shared" si="364"/>
        <v/>
      </c>
      <c r="R7581" s="91" t="str">
        <f t="shared" si="363"/>
        <v/>
      </c>
    </row>
    <row r="7582" spans="15:18" x14ac:dyDescent="0.2">
      <c r="O7582" s="134" t="str">
        <f t="shared" si="362"/>
        <v/>
      </c>
      <c r="P7582" s="91" t="str">
        <f t="shared" si="364"/>
        <v/>
      </c>
      <c r="R7582" s="91" t="str">
        <f t="shared" si="363"/>
        <v/>
      </c>
    </row>
    <row r="7583" spans="15:18" x14ac:dyDescent="0.2">
      <c r="O7583" s="134" t="str">
        <f t="shared" si="362"/>
        <v/>
      </c>
      <c r="P7583" s="91" t="str">
        <f t="shared" si="364"/>
        <v/>
      </c>
      <c r="R7583" s="91" t="str">
        <f t="shared" si="363"/>
        <v/>
      </c>
    </row>
    <row r="7584" spans="15:18" x14ac:dyDescent="0.2">
      <c r="O7584" s="134" t="str">
        <f t="shared" si="362"/>
        <v/>
      </c>
      <c r="P7584" s="91" t="str">
        <f t="shared" si="364"/>
        <v/>
      </c>
      <c r="R7584" s="91" t="str">
        <f t="shared" si="363"/>
        <v/>
      </c>
    </row>
    <row r="7585" spans="15:18" x14ac:dyDescent="0.2">
      <c r="O7585" s="134" t="str">
        <f t="shared" si="362"/>
        <v/>
      </c>
      <c r="P7585" s="91" t="str">
        <f t="shared" si="364"/>
        <v/>
      </c>
      <c r="R7585" s="91" t="str">
        <f t="shared" si="363"/>
        <v/>
      </c>
    </row>
    <row r="7586" spans="15:18" x14ac:dyDescent="0.2">
      <c r="O7586" s="134" t="str">
        <f t="shared" si="362"/>
        <v/>
      </c>
      <c r="P7586" s="91" t="str">
        <f t="shared" si="364"/>
        <v/>
      </c>
      <c r="R7586" s="91" t="str">
        <f t="shared" si="363"/>
        <v/>
      </c>
    </row>
    <row r="7587" spans="15:18" x14ac:dyDescent="0.2">
      <c r="O7587" s="134" t="str">
        <f t="shared" si="362"/>
        <v/>
      </c>
      <c r="P7587" s="91" t="str">
        <f t="shared" si="364"/>
        <v/>
      </c>
      <c r="R7587" s="91" t="str">
        <f t="shared" si="363"/>
        <v/>
      </c>
    </row>
    <row r="7588" spans="15:18" x14ac:dyDescent="0.2">
      <c r="O7588" s="134" t="str">
        <f t="shared" si="362"/>
        <v/>
      </c>
      <c r="P7588" s="91" t="str">
        <f t="shared" si="364"/>
        <v/>
      </c>
      <c r="R7588" s="91" t="str">
        <f t="shared" si="363"/>
        <v/>
      </c>
    </row>
    <row r="7589" spans="15:18" x14ac:dyDescent="0.2">
      <c r="O7589" s="134" t="str">
        <f t="shared" si="362"/>
        <v/>
      </c>
      <c r="P7589" s="91" t="str">
        <f t="shared" si="364"/>
        <v/>
      </c>
      <c r="R7589" s="91" t="str">
        <f t="shared" si="363"/>
        <v/>
      </c>
    </row>
    <row r="7590" spans="15:18" x14ac:dyDescent="0.2">
      <c r="O7590" s="134" t="str">
        <f t="shared" si="362"/>
        <v/>
      </c>
      <c r="P7590" s="91" t="str">
        <f t="shared" si="364"/>
        <v/>
      </c>
      <c r="R7590" s="91" t="str">
        <f t="shared" si="363"/>
        <v/>
      </c>
    </row>
    <row r="7591" spans="15:18" x14ac:dyDescent="0.2">
      <c r="O7591" s="134" t="str">
        <f t="shared" si="362"/>
        <v/>
      </c>
      <c r="P7591" s="91" t="str">
        <f t="shared" si="364"/>
        <v/>
      </c>
      <c r="R7591" s="91" t="str">
        <f t="shared" si="363"/>
        <v/>
      </c>
    </row>
    <row r="7592" spans="15:18" x14ac:dyDescent="0.2">
      <c r="O7592" s="134" t="str">
        <f t="shared" si="362"/>
        <v/>
      </c>
      <c r="P7592" s="91" t="str">
        <f t="shared" si="364"/>
        <v/>
      </c>
      <c r="R7592" s="91" t="str">
        <f t="shared" si="363"/>
        <v/>
      </c>
    </row>
    <row r="7593" spans="15:18" x14ac:dyDescent="0.2">
      <c r="O7593" s="134" t="str">
        <f t="shared" si="362"/>
        <v/>
      </c>
      <c r="P7593" s="91" t="str">
        <f t="shared" si="364"/>
        <v/>
      </c>
      <c r="R7593" s="91" t="str">
        <f t="shared" si="363"/>
        <v/>
      </c>
    </row>
    <row r="7594" spans="15:18" x14ac:dyDescent="0.2">
      <c r="O7594" s="134" t="str">
        <f t="shared" si="362"/>
        <v/>
      </c>
      <c r="P7594" s="91" t="str">
        <f t="shared" si="364"/>
        <v/>
      </c>
      <c r="R7594" s="91" t="str">
        <f t="shared" si="363"/>
        <v/>
      </c>
    </row>
    <row r="7595" spans="15:18" x14ac:dyDescent="0.2">
      <c r="O7595" s="134" t="str">
        <f t="shared" si="362"/>
        <v/>
      </c>
      <c r="P7595" s="91" t="str">
        <f t="shared" si="364"/>
        <v/>
      </c>
      <c r="R7595" s="91" t="str">
        <f t="shared" si="363"/>
        <v/>
      </c>
    </row>
    <row r="7596" spans="15:18" x14ac:dyDescent="0.2">
      <c r="O7596" s="134" t="str">
        <f t="shared" si="362"/>
        <v/>
      </c>
      <c r="P7596" s="91" t="str">
        <f t="shared" si="364"/>
        <v/>
      </c>
      <c r="R7596" s="91" t="str">
        <f t="shared" si="363"/>
        <v/>
      </c>
    </row>
    <row r="7597" spans="15:18" x14ac:dyDescent="0.2">
      <c r="O7597" s="134" t="str">
        <f t="shared" si="362"/>
        <v/>
      </c>
      <c r="P7597" s="91" t="str">
        <f t="shared" si="364"/>
        <v/>
      </c>
      <c r="R7597" s="91" t="str">
        <f t="shared" si="363"/>
        <v/>
      </c>
    </row>
    <row r="7598" spans="15:18" x14ac:dyDescent="0.2">
      <c r="O7598" s="134" t="str">
        <f t="shared" si="362"/>
        <v/>
      </c>
      <c r="P7598" s="91" t="str">
        <f t="shared" si="364"/>
        <v/>
      </c>
      <c r="R7598" s="91" t="str">
        <f t="shared" si="363"/>
        <v/>
      </c>
    </row>
    <row r="7599" spans="15:18" x14ac:dyDescent="0.2">
      <c r="O7599" s="134" t="str">
        <f t="shared" si="362"/>
        <v/>
      </c>
      <c r="P7599" s="91" t="str">
        <f t="shared" si="364"/>
        <v/>
      </c>
      <c r="R7599" s="91" t="str">
        <f t="shared" si="363"/>
        <v/>
      </c>
    </row>
    <row r="7600" spans="15:18" x14ac:dyDescent="0.2">
      <c r="O7600" s="134" t="str">
        <f t="shared" si="362"/>
        <v/>
      </c>
      <c r="P7600" s="91" t="str">
        <f t="shared" si="364"/>
        <v/>
      </c>
      <c r="R7600" s="91" t="str">
        <f t="shared" si="363"/>
        <v/>
      </c>
    </row>
    <row r="7601" spans="15:18" x14ac:dyDescent="0.2">
      <c r="O7601" s="134" t="str">
        <f t="shared" si="362"/>
        <v/>
      </c>
      <c r="P7601" s="91" t="str">
        <f t="shared" si="364"/>
        <v/>
      </c>
      <c r="R7601" s="91" t="str">
        <f t="shared" si="363"/>
        <v/>
      </c>
    </row>
    <row r="7602" spans="15:18" x14ac:dyDescent="0.2">
      <c r="O7602" s="134" t="str">
        <f t="shared" si="362"/>
        <v/>
      </c>
      <c r="P7602" s="91" t="str">
        <f t="shared" si="364"/>
        <v/>
      </c>
      <c r="R7602" s="91" t="str">
        <f t="shared" si="363"/>
        <v/>
      </c>
    </row>
    <row r="7603" spans="15:18" x14ac:dyDescent="0.2">
      <c r="O7603" s="134" t="str">
        <f t="shared" si="362"/>
        <v/>
      </c>
      <c r="P7603" s="91" t="str">
        <f t="shared" si="364"/>
        <v/>
      </c>
      <c r="R7603" s="91" t="str">
        <f t="shared" si="363"/>
        <v/>
      </c>
    </row>
    <row r="7604" spans="15:18" x14ac:dyDescent="0.2">
      <c r="O7604" s="134" t="str">
        <f t="shared" si="362"/>
        <v/>
      </c>
      <c r="P7604" s="91" t="str">
        <f t="shared" si="364"/>
        <v/>
      </c>
      <c r="R7604" s="91" t="str">
        <f t="shared" si="363"/>
        <v/>
      </c>
    </row>
    <row r="7605" spans="15:18" x14ac:dyDescent="0.2">
      <c r="O7605" s="134" t="str">
        <f t="shared" si="362"/>
        <v/>
      </c>
      <c r="P7605" s="91" t="str">
        <f t="shared" si="364"/>
        <v/>
      </c>
      <c r="R7605" s="91" t="str">
        <f t="shared" si="363"/>
        <v/>
      </c>
    </row>
    <row r="7606" spans="15:18" x14ac:dyDescent="0.2">
      <c r="O7606" s="134" t="str">
        <f t="shared" si="362"/>
        <v/>
      </c>
      <c r="P7606" s="91" t="str">
        <f t="shared" si="364"/>
        <v/>
      </c>
      <c r="R7606" s="91" t="str">
        <f t="shared" si="363"/>
        <v/>
      </c>
    </row>
    <row r="7607" spans="15:18" x14ac:dyDescent="0.2">
      <c r="O7607" s="134" t="str">
        <f t="shared" si="362"/>
        <v/>
      </c>
      <c r="P7607" s="91" t="str">
        <f t="shared" si="364"/>
        <v/>
      </c>
      <c r="R7607" s="91" t="str">
        <f t="shared" si="363"/>
        <v/>
      </c>
    </row>
    <row r="7608" spans="15:18" x14ac:dyDescent="0.2">
      <c r="O7608" s="134" t="str">
        <f t="shared" si="362"/>
        <v/>
      </c>
      <c r="P7608" s="91" t="str">
        <f t="shared" si="364"/>
        <v/>
      </c>
      <c r="R7608" s="91" t="str">
        <f t="shared" si="363"/>
        <v/>
      </c>
    </row>
    <row r="7609" spans="15:18" x14ac:dyDescent="0.2">
      <c r="O7609" s="134" t="str">
        <f t="shared" si="362"/>
        <v/>
      </c>
      <c r="P7609" s="91" t="str">
        <f t="shared" si="364"/>
        <v/>
      </c>
      <c r="R7609" s="91" t="str">
        <f t="shared" si="363"/>
        <v/>
      </c>
    </row>
    <row r="7610" spans="15:18" x14ac:dyDescent="0.2">
      <c r="O7610" s="134" t="str">
        <f t="shared" si="362"/>
        <v/>
      </c>
      <c r="P7610" s="91" t="str">
        <f t="shared" si="364"/>
        <v/>
      </c>
      <c r="R7610" s="91" t="str">
        <f t="shared" si="363"/>
        <v/>
      </c>
    </row>
    <row r="7611" spans="15:18" x14ac:dyDescent="0.2">
      <c r="O7611" s="134" t="str">
        <f t="shared" si="362"/>
        <v/>
      </c>
      <c r="P7611" s="91" t="str">
        <f t="shared" si="364"/>
        <v/>
      </c>
      <c r="R7611" s="91" t="str">
        <f t="shared" si="363"/>
        <v/>
      </c>
    </row>
    <row r="7612" spans="15:18" x14ac:dyDescent="0.2">
      <c r="O7612" s="134" t="str">
        <f t="shared" si="362"/>
        <v/>
      </c>
      <c r="P7612" s="91" t="str">
        <f t="shared" si="364"/>
        <v/>
      </c>
      <c r="R7612" s="91" t="str">
        <f t="shared" si="363"/>
        <v/>
      </c>
    </row>
    <row r="7613" spans="15:18" x14ac:dyDescent="0.2">
      <c r="O7613" s="134" t="str">
        <f t="shared" si="362"/>
        <v/>
      </c>
      <c r="P7613" s="91" t="str">
        <f t="shared" si="364"/>
        <v/>
      </c>
      <c r="R7613" s="91" t="str">
        <f t="shared" si="363"/>
        <v/>
      </c>
    </row>
    <row r="7614" spans="15:18" x14ac:dyDescent="0.2">
      <c r="O7614" s="134" t="str">
        <f t="shared" si="362"/>
        <v/>
      </c>
      <c r="P7614" s="91" t="str">
        <f t="shared" si="364"/>
        <v/>
      </c>
      <c r="R7614" s="91" t="str">
        <f t="shared" si="363"/>
        <v/>
      </c>
    </row>
    <row r="7615" spans="15:18" x14ac:dyDescent="0.2">
      <c r="O7615" s="134" t="str">
        <f t="shared" si="362"/>
        <v/>
      </c>
      <c r="P7615" s="91" t="str">
        <f t="shared" si="364"/>
        <v/>
      </c>
      <c r="R7615" s="91" t="str">
        <f t="shared" si="363"/>
        <v/>
      </c>
    </row>
    <row r="7616" spans="15:18" x14ac:dyDescent="0.2">
      <c r="O7616" s="134" t="str">
        <f t="shared" si="362"/>
        <v/>
      </c>
      <c r="P7616" s="91" t="str">
        <f t="shared" si="364"/>
        <v/>
      </c>
      <c r="R7616" s="91" t="str">
        <f t="shared" si="363"/>
        <v/>
      </c>
    </row>
    <row r="7617" spans="15:18" x14ac:dyDescent="0.2">
      <c r="O7617" s="134" t="str">
        <f t="shared" si="362"/>
        <v/>
      </c>
      <c r="P7617" s="91" t="str">
        <f t="shared" si="364"/>
        <v/>
      </c>
      <c r="R7617" s="91" t="str">
        <f t="shared" si="363"/>
        <v/>
      </c>
    </row>
    <row r="7618" spans="15:18" x14ac:dyDescent="0.2">
      <c r="O7618" s="134" t="str">
        <f t="shared" si="362"/>
        <v/>
      </c>
      <c r="P7618" s="91" t="str">
        <f t="shared" si="364"/>
        <v/>
      </c>
      <c r="R7618" s="91" t="str">
        <f t="shared" si="363"/>
        <v/>
      </c>
    </row>
    <row r="7619" spans="15:18" x14ac:dyDescent="0.2">
      <c r="O7619" s="134" t="str">
        <f t="shared" ref="O7619:O7682" si="365">IF(A7619="","",1)</f>
        <v/>
      </c>
      <c r="P7619" s="91" t="str">
        <f t="shared" si="364"/>
        <v/>
      </c>
      <c r="R7619" s="91" t="str">
        <f t="shared" ref="R7619:R7682" si="366">IF(S7619="AGENT",2,"")&amp;IF(S7619="CLIENT",1,"")</f>
        <v/>
      </c>
    </row>
    <row r="7620" spans="15:18" x14ac:dyDescent="0.2">
      <c r="O7620" s="134" t="str">
        <f t="shared" si="365"/>
        <v/>
      </c>
      <c r="P7620" s="91" t="str">
        <f t="shared" ref="P7620:P7683" si="367">IF(OR(L7620="TROP CHER ALL IN", L7620="TROP CHER FOB", L7620="TROP CHER FRET", L7620="REP HORS DELAIS", L7620="PDT NON ADAPTE", L7620="CDE ANNULEE", L7620="AUTRE"),1, "")</f>
        <v/>
      </c>
      <c r="R7620" s="91" t="str">
        <f t="shared" si="366"/>
        <v/>
      </c>
    </row>
    <row r="7621" spans="15:18" x14ac:dyDescent="0.2">
      <c r="O7621" s="134" t="str">
        <f t="shared" si="365"/>
        <v/>
      </c>
      <c r="P7621" s="91" t="str">
        <f t="shared" si="367"/>
        <v/>
      </c>
      <c r="R7621" s="91" t="str">
        <f t="shared" si="366"/>
        <v/>
      </c>
    </row>
    <row r="7622" spans="15:18" x14ac:dyDescent="0.2">
      <c r="O7622" s="134" t="str">
        <f t="shared" si="365"/>
        <v/>
      </c>
      <c r="P7622" s="91" t="str">
        <f t="shared" si="367"/>
        <v/>
      </c>
      <c r="R7622" s="91" t="str">
        <f t="shared" si="366"/>
        <v/>
      </c>
    </row>
    <row r="7623" spans="15:18" x14ac:dyDescent="0.2">
      <c r="O7623" s="134" t="str">
        <f t="shared" si="365"/>
        <v/>
      </c>
      <c r="P7623" s="91" t="str">
        <f t="shared" si="367"/>
        <v/>
      </c>
      <c r="R7623" s="91" t="str">
        <f t="shared" si="366"/>
        <v/>
      </c>
    </row>
    <row r="7624" spans="15:18" x14ac:dyDescent="0.2">
      <c r="O7624" s="134" t="str">
        <f t="shared" si="365"/>
        <v/>
      </c>
      <c r="P7624" s="91" t="str">
        <f t="shared" si="367"/>
        <v/>
      </c>
      <c r="R7624" s="91" t="str">
        <f t="shared" si="366"/>
        <v/>
      </c>
    </row>
    <row r="7625" spans="15:18" x14ac:dyDescent="0.2">
      <c r="O7625" s="134" t="str">
        <f t="shared" si="365"/>
        <v/>
      </c>
      <c r="P7625" s="91" t="str">
        <f t="shared" si="367"/>
        <v/>
      </c>
      <c r="R7625" s="91" t="str">
        <f t="shared" si="366"/>
        <v/>
      </c>
    </row>
    <row r="7626" spans="15:18" x14ac:dyDescent="0.2">
      <c r="O7626" s="134" t="str">
        <f t="shared" si="365"/>
        <v/>
      </c>
      <c r="P7626" s="91" t="str">
        <f t="shared" si="367"/>
        <v/>
      </c>
      <c r="R7626" s="91" t="str">
        <f t="shared" si="366"/>
        <v/>
      </c>
    </row>
    <row r="7627" spans="15:18" x14ac:dyDescent="0.2">
      <c r="O7627" s="134" t="str">
        <f t="shared" si="365"/>
        <v/>
      </c>
      <c r="P7627" s="91" t="str">
        <f t="shared" si="367"/>
        <v/>
      </c>
      <c r="R7627" s="91" t="str">
        <f t="shared" si="366"/>
        <v/>
      </c>
    </row>
    <row r="7628" spans="15:18" x14ac:dyDescent="0.2">
      <c r="O7628" s="134" t="str">
        <f t="shared" si="365"/>
        <v/>
      </c>
      <c r="P7628" s="91" t="str">
        <f t="shared" si="367"/>
        <v/>
      </c>
      <c r="R7628" s="91" t="str">
        <f t="shared" si="366"/>
        <v/>
      </c>
    </row>
    <row r="7629" spans="15:18" x14ac:dyDescent="0.2">
      <c r="O7629" s="134" t="str">
        <f t="shared" si="365"/>
        <v/>
      </c>
      <c r="P7629" s="91" t="str">
        <f t="shared" si="367"/>
        <v/>
      </c>
      <c r="R7629" s="91" t="str">
        <f t="shared" si="366"/>
        <v/>
      </c>
    </row>
    <row r="7630" spans="15:18" x14ac:dyDescent="0.2">
      <c r="O7630" s="134" t="str">
        <f t="shared" si="365"/>
        <v/>
      </c>
      <c r="P7630" s="91" t="str">
        <f t="shared" si="367"/>
        <v/>
      </c>
      <c r="R7630" s="91" t="str">
        <f t="shared" si="366"/>
        <v/>
      </c>
    </row>
    <row r="7631" spans="15:18" x14ac:dyDescent="0.2">
      <c r="O7631" s="134" t="str">
        <f t="shared" si="365"/>
        <v/>
      </c>
      <c r="P7631" s="91" t="str">
        <f t="shared" si="367"/>
        <v/>
      </c>
      <c r="R7631" s="91" t="str">
        <f t="shared" si="366"/>
        <v/>
      </c>
    </row>
    <row r="7632" spans="15:18" x14ac:dyDescent="0.2">
      <c r="O7632" s="134" t="str">
        <f t="shared" si="365"/>
        <v/>
      </c>
      <c r="P7632" s="91" t="str">
        <f t="shared" si="367"/>
        <v/>
      </c>
      <c r="R7632" s="91" t="str">
        <f t="shared" si="366"/>
        <v/>
      </c>
    </row>
    <row r="7633" spans="15:18" x14ac:dyDescent="0.2">
      <c r="O7633" s="134" t="str">
        <f t="shared" si="365"/>
        <v/>
      </c>
      <c r="P7633" s="91" t="str">
        <f t="shared" si="367"/>
        <v/>
      </c>
      <c r="R7633" s="91" t="str">
        <f t="shared" si="366"/>
        <v/>
      </c>
    </row>
    <row r="7634" spans="15:18" x14ac:dyDescent="0.2">
      <c r="O7634" s="134" t="str">
        <f t="shared" si="365"/>
        <v/>
      </c>
      <c r="P7634" s="91" t="str">
        <f t="shared" si="367"/>
        <v/>
      </c>
      <c r="R7634" s="91" t="str">
        <f t="shared" si="366"/>
        <v/>
      </c>
    </row>
    <row r="7635" spans="15:18" x14ac:dyDescent="0.2">
      <c r="O7635" s="134" t="str">
        <f t="shared" si="365"/>
        <v/>
      </c>
      <c r="P7635" s="91" t="str">
        <f t="shared" si="367"/>
        <v/>
      </c>
      <c r="R7635" s="91" t="str">
        <f t="shared" si="366"/>
        <v/>
      </c>
    </row>
    <row r="7636" spans="15:18" x14ac:dyDescent="0.2">
      <c r="O7636" s="134" t="str">
        <f t="shared" si="365"/>
        <v/>
      </c>
      <c r="P7636" s="91" t="str">
        <f t="shared" si="367"/>
        <v/>
      </c>
      <c r="R7636" s="91" t="str">
        <f t="shared" si="366"/>
        <v/>
      </c>
    </row>
    <row r="7637" spans="15:18" x14ac:dyDescent="0.2">
      <c r="O7637" s="134" t="str">
        <f t="shared" si="365"/>
        <v/>
      </c>
      <c r="P7637" s="91" t="str">
        <f t="shared" si="367"/>
        <v/>
      </c>
      <c r="R7637" s="91" t="str">
        <f t="shared" si="366"/>
        <v/>
      </c>
    </row>
    <row r="7638" spans="15:18" x14ac:dyDescent="0.2">
      <c r="O7638" s="134" t="str">
        <f t="shared" si="365"/>
        <v/>
      </c>
      <c r="P7638" s="91" t="str">
        <f t="shared" si="367"/>
        <v/>
      </c>
      <c r="R7638" s="91" t="str">
        <f t="shared" si="366"/>
        <v/>
      </c>
    </row>
    <row r="7639" spans="15:18" x14ac:dyDescent="0.2">
      <c r="O7639" s="134" t="str">
        <f t="shared" si="365"/>
        <v/>
      </c>
      <c r="P7639" s="91" t="str">
        <f t="shared" si="367"/>
        <v/>
      </c>
      <c r="R7639" s="91" t="str">
        <f t="shared" si="366"/>
        <v/>
      </c>
    </row>
    <row r="7640" spans="15:18" x14ac:dyDescent="0.2">
      <c r="O7640" s="134" t="str">
        <f t="shared" si="365"/>
        <v/>
      </c>
      <c r="P7640" s="91" t="str">
        <f t="shared" si="367"/>
        <v/>
      </c>
      <c r="R7640" s="91" t="str">
        <f t="shared" si="366"/>
        <v/>
      </c>
    </row>
    <row r="7641" spans="15:18" x14ac:dyDescent="0.2">
      <c r="O7641" s="134" t="str">
        <f t="shared" si="365"/>
        <v/>
      </c>
      <c r="P7641" s="91" t="str">
        <f t="shared" si="367"/>
        <v/>
      </c>
      <c r="R7641" s="91" t="str">
        <f t="shared" si="366"/>
        <v/>
      </c>
    </row>
    <row r="7642" spans="15:18" x14ac:dyDescent="0.2">
      <c r="O7642" s="134" t="str">
        <f t="shared" si="365"/>
        <v/>
      </c>
      <c r="P7642" s="91" t="str">
        <f t="shared" si="367"/>
        <v/>
      </c>
      <c r="R7642" s="91" t="str">
        <f t="shared" si="366"/>
        <v/>
      </c>
    </row>
    <row r="7643" spans="15:18" x14ac:dyDescent="0.2">
      <c r="O7643" s="134" t="str">
        <f t="shared" si="365"/>
        <v/>
      </c>
      <c r="P7643" s="91" t="str">
        <f t="shared" si="367"/>
        <v/>
      </c>
      <c r="R7643" s="91" t="str">
        <f t="shared" si="366"/>
        <v/>
      </c>
    </row>
    <row r="7644" spans="15:18" x14ac:dyDescent="0.2">
      <c r="O7644" s="134" t="str">
        <f t="shared" si="365"/>
        <v/>
      </c>
      <c r="P7644" s="91" t="str">
        <f t="shared" si="367"/>
        <v/>
      </c>
      <c r="R7644" s="91" t="str">
        <f t="shared" si="366"/>
        <v/>
      </c>
    </row>
    <row r="7645" spans="15:18" x14ac:dyDescent="0.2">
      <c r="O7645" s="134" t="str">
        <f t="shared" si="365"/>
        <v/>
      </c>
      <c r="P7645" s="91" t="str">
        <f t="shared" si="367"/>
        <v/>
      </c>
      <c r="R7645" s="91" t="str">
        <f t="shared" si="366"/>
        <v/>
      </c>
    </row>
    <row r="7646" spans="15:18" x14ac:dyDescent="0.2">
      <c r="O7646" s="134" t="str">
        <f t="shared" si="365"/>
        <v/>
      </c>
      <c r="P7646" s="91" t="str">
        <f t="shared" si="367"/>
        <v/>
      </c>
      <c r="R7646" s="91" t="str">
        <f t="shared" si="366"/>
        <v/>
      </c>
    </row>
    <row r="7647" spans="15:18" x14ac:dyDescent="0.2">
      <c r="O7647" s="134" t="str">
        <f t="shared" si="365"/>
        <v/>
      </c>
      <c r="P7647" s="91" t="str">
        <f t="shared" si="367"/>
        <v/>
      </c>
      <c r="R7647" s="91" t="str">
        <f t="shared" si="366"/>
        <v/>
      </c>
    </row>
    <row r="7648" spans="15:18" x14ac:dyDescent="0.2">
      <c r="O7648" s="134" t="str">
        <f t="shared" si="365"/>
        <v/>
      </c>
      <c r="P7648" s="91" t="str">
        <f t="shared" si="367"/>
        <v/>
      </c>
      <c r="R7648" s="91" t="str">
        <f t="shared" si="366"/>
        <v/>
      </c>
    </row>
    <row r="7649" spans="15:18" x14ac:dyDescent="0.2">
      <c r="O7649" s="134" t="str">
        <f t="shared" si="365"/>
        <v/>
      </c>
      <c r="P7649" s="91" t="str">
        <f t="shared" si="367"/>
        <v/>
      </c>
      <c r="R7649" s="91" t="str">
        <f t="shared" si="366"/>
        <v/>
      </c>
    </row>
    <row r="7650" spans="15:18" x14ac:dyDescent="0.2">
      <c r="O7650" s="134" t="str">
        <f t="shared" si="365"/>
        <v/>
      </c>
      <c r="P7650" s="91" t="str">
        <f t="shared" si="367"/>
        <v/>
      </c>
      <c r="R7650" s="91" t="str">
        <f t="shared" si="366"/>
        <v/>
      </c>
    </row>
    <row r="7651" spans="15:18" x14ac:dyDescent="0.2">
      <c r="O7651" s="134" t="str">
        <f t="shared" si="365"/>
        <v/>
      </c>
      <c r="P7651" s="91" t="str">
        <f t="shared" si="367"/>
        <v/>
      </c>
      <c r="R7651" s="91" t="str">
        <f t="shared" si="366"/>
        <v/>
      </c>
    </row>
    <row r="7652" spans="15:18" x14ac:dyDescent="0.2">
      <c r="O7652" s="134" t="str">
        <f t="shared" si="365"/>
        <v/>
      </c>
      <c r="P7652" s="91" t="str">
        <f t="shared" si="367"/>
        <v/>
      </c>
      <c r="R7652" s="91" t="str">
        <f t="shared" si="366"/>
        <v/>
      </c>
    </row>
    <row r="7653" spans="15:18" x14ac:dyDescent="0.2">
      <c r="O7653" s="134" t="str">
        <f t="shared" si="365"/>
        <v/>
      </c>
      <c r="P7653" s="91" t="str">
        <f t="shared" si="367"/>
        <v/>
      </c>
      <c r="R7653" s="91" t="str">
        <f t="shared" si="366"/>
        <v/>
      </c>
    </row>
    <row r="7654" spans="15:18" x14ac:dyDescent="0.2">
      <c r="O7654" s="134" t="str">
        <f t="shared" si="365"/>
        <v/>
      </c>
      <c r="P7654" s="91" t="str">
        <f t="shared" si="367"/>
        <v/>
      </c>
      <c r="R7654" s="91" t="str">
        <f t="shared" si="366"/>
        <v/>
      </c>
    </row>
    <row r="7655" spans="15:18" x14ac:dyDescent="0.2">
      <c r="O7655" s="134" t="str">
        <f t="shared" si="365"/>
        <v/>
      </c>
      <c r="P7655" s="91" t="str">
        <f t="shared" si="367"/>
        <v/>
      </c>
      <c r="R7655" s="91" t="str">
        <f t="shared" si="366"/>
        <v/>
      </c>
    </row>
    <row r="7656" spans="15:18" x14ac:dyDescent="0.2">
      <c r="O7656" s="134" t="str">
        <f t="shared" si="365"/>
        <v/>
      </c>
      <c r="P7656" s="91" t="str">
        <f t="shared" si="367"/>
        <v/>
      </c>
      <c r="R7656" s="91" t="str">
        <f t="shared" si="366"/>
        <v/>
      </c>
    </row>
    <row r="7657" spans="15:18" x14ac:dyDescent="0.2">
      <c r="O7657" s="134" t="str">
        <f t="shared" si="365"/>
        <v/>
      </c>
      <c r="P7657" s="91" t="str">
        <f t="shared" si="367"/>
        <v/>
      </c>
      <c r="R7657" s="91" t="str">
        <f t="shared" si="366"/>
        <v/>
      </c>
    </row>
    <row r="7658" spans="15:18" x14ac:dyDescent="0.2">
      <c r="O7658" s="134" t="str">
        <f t="shared" si="365"/>
        <v/>
      </c>
      <c r="P7658" s="91" t="str">
        <f t="shared" si="367"/>
        <v/>
      </c>
      <c r="R7658" s="91" t="str">
        <f t="shared" si="366"/>
        <v/>
      </c>
    </row>
    <row r="7659" spans="15:18" x14ac:dyDescent="0.2">
      <c r="O7659" s="134" t="str">
        <f t="shared" si="365"/>
        <v/>
      </c>
      <c r="P7659" s="91" t="str">
        <f t="shared" si="367"/>
        <v/>
      </c>
      <c r="R7659" s="91" t="str">
        <f t="shared" si="366"/>
        <v/>
      </c>
    </row>
    <row r="7660" spans="15:18" x14ac:dyDescent="0.2">
      <c r="O7660" s="134" t="str">
        <f t="shared" si="365"/>
        <v/>
      </c>
      <c r="P7660" s="91" t="str">
        <f t="shared" si="367"/>
        <v/>
      </c>
      <c r="R7660" s="91" t="str">
        <f t="shared" si="366"/>
        <v/>
      </c>
    </row>
    <row r="7661" spans="15:18" x14ac:dyDescent="0.2">
      <c r="O7661" s="134" t="str">
        <f t="shared" si="365"/>
        <v/>
      </c>
      <c r="P7661" s="91" t="str">
        <f t="shared" si="367"/>
        <v/>
      </c>
      <c r="R7661" s="91" t="str">
        <f t="shared" si="366"/>
        <v/>
      </c>
    </row>
    <row r="7662" spans="15:18" x14ac:dyDescent="0.2">
      <c r="O7662" s="134" t="str">
        <f t="shared" si="365"/>
        <v/>
      </c>
      <c r="P7662" s="91" t="str">
        <f t="shared" si="367"/>
        <v/>
      </c>
      <c r="R7662" s="91" t="str">
        <f t="shared" si="366"/>
        <v/>
      </c>
    </row>
    <row r="7663" spans="15:18" x14ac:dyDescent="0.2">
      <c r="O7663" s="134" t="str">
        <f t="shared" si="365"/>
        <v/>
      </c>
      <c r="P7663" s="91" t="str">
        <f t="shared" si="367"/>
        <v/>
      </c>
      <c r="R7663" s="91" t="str">
        <f t="shared" si="366"/>
        <v/>
      </c>
    </row>
    <row r="7664" spans="15:18" x14ac:dyDescent="0.2">
      <c r="O7664" s="134" t="str">
        <f t="shared" si="365"/>
        <v/>
      </c>
      <c r="P7664" s="91" t="str">
        <f t="shared" si="367"/>
        <v/>
      </c>
      <c r="R7664" s="91" t="str">
        <f t="shared" si="366"/>
        <v/>
      </c>
    </row>
    <row r="7665" spans="15:18" x14ac:dyDescent="0.2">
      <c r="O7665" s="134" t="str">
        <f t="shared" si="365"/>
        <v/>
      </c>
      <c r="P7665" s="91" t="str">
        <f t="shared" si="367"/>
        <v/>
      </c>
      <c r="R7665" s="91" t="str">
        <f t="shared" si="366"/>
        <v/>
      </c>
    </row>
    <row r="7666" spans="15:18" x14ac:dyDescent="0.2">
      <c r="O7666" s="134" t="str">
        <f t="shared" si="365"/>
        <v/>
      </c>
      <c r="P7666" s="91" t="str">
        <f t="shared" si="367"/>
        <v/>
      </c>
      <c r="R7666" s="91" t="str">
        <f t="shared" si="366"/>
        <v/>
      </c>
    </row>
    <row r="7667" spans="15:18" x14ac:dyDescent="0.2">
      <c r="O7667" s="134" t="str">
        <f t="shared" si="365"/>
        <v/>
      </c>
      <c r="P7667" s="91" t="str">
        <f t="shared" si="367"/>
        <v/>
      </c>
      <c r="R7667" s="91" t="str">
        <f t="shared" si="366"/>
        <v/>
      </c>
    </row>
    <row r="7668" spans="15:18" x14ac:dyDescent="0.2">
      <c r="O7668" s="134" t="str">
        <f t="shared" si="365"/>
        <v/>
      </c>
      <c r="P7668" s="91" t="str">
        <f t="shared" si="367"/>
        <v/>
      </c>
      <c r="R7668" s="91" t="str">
        <f t="shared" si="366"/>
        <v/>
      </c>
    </row>
    <row r="7669" spans="15:18" x14ac:dyDescent="0.2">
      <c r="O7669" s="134" t="str">
        <f t="shared" si="365"/>
        <v/>
      </c>
      <c r="P7669" s="91" t="str">
        <f t="shared" si="367"/>
        <v/>
      </c>
      <c r="R7669" s="91" t="str">
        <f t="shared" si="366"/>
        <v/>
      </c>
    </row>
    <row r="7670" spans="15:18" x14ac:dyDescent="0.2">
      <c r="O7670" s="134" t="str">
        <f t="shared" si="365"/>
        <v/>
      </c>
      <c r="P7670" s="91" t="str">
        <f t="shared" si="367"/>
        <v/>
      </c>
      <c r="R7670" s="91" t="str">
        <f t="shared" si="366"/>
        <v/>
      </c>
    </row>
    <row r="7671" spans="15:18" x14ac:dyDescent="0.2">
      <c r="O7671" s="134" t="str">
        <f t="shared" si="365"/>
        <v/>
      </c>
      <c r="P7671" s="91" t="str">
        <f t="shared" si="367"/>
        <v/>
      </c>
      <c r="R7671" s="91" t="str">
        <f t="shared" si="366"/>
        <v/>
      </c>
    </row>
    <row r="7672" spans="15:18" x14ac:dyDescent="0.2">
      <c r="O7672" s="134" t="str">
        <f t="shared" si="365"/>
        <v/>
      </c>
      <c r="P7672" s="91" t="str">
        <f t="shared" si="367"/>
        <v/>
      </c>
      <c r="R7672" s="91" t="str">
        <f t="shared" si="366"/>
        <v/>
      </c>
    </row>
    <row r="7673" spans="15:18" x14ac:dyDescent="0.2">
      <c r="O7673" s="134" t="str">
        <f t="shared" si="365"/>
        <v/>
      </c>
      <c r="P7673" s="91" t="str">
        <f t="shared" si="367"/>
        <v/>
      </c>
      <c r="R7673" s="91" t="str">
        <f t="shared" si="366"/>
        <v/>
      </c>
    </row>
    <row r="7674" spans="15:18" x14ac:dyDescent="0.2">
      <c r="O7674" s="134" t="str">
        <f t="shared" si="365"/>
        <v/>
      </c>
      <c r="P7674" s="91" t="str">
        <f t="shared" si="367"/>
        <v/>
      </c>
      <c r="R7674" s="91" t="str">
        <f t="shared" si="366"/>
        <v/>
      </c>
    </row>
    <row r="7675" spans="15:18" x14ac:dyDescent="0.2">
      <c r="O7675" s="134" t="str">
        <f t="shared" si="365"/>
        <v/>
      </c>
      <c r="P7675" s="91" t="str">
        <f t="shared" si="367"/>
        <v/>
      </c>
      <c r="R7675" s="91" t="str">
        <f t="shared" si="366"/>
        <v/>
      </c>
    </row>
    <row r="7676" spans="15:18" x14ac:dyDescent="0.2">
      <c r="O7676" s="134" t="str">
        <f t="shared" si="365"/>
        <v/>
      </c>
      <c r="P7676" s="91" t="str">
        <f t="shared" si="367"/>
        <v/>
      </c>
      <c r="R7676" s="91" t="str">
        <f t="shared" si="366"/>
        <v/>
      </c>
    </row>
    <row r="7677" spans="15:18" x14ac:dyDescent="0.2">
      <c r="O7677" s="134" t="str">
        <f t="shared" si="365"/>
        <v/>
      </c>
      <c r="P7677" s="91" t="str">
        <f t="shared" si="367"/>
        <v/>
      </c>
      <c r="R7677" s="91" t="str">
        <f t="shared" si="366"/>
        <v/>
      </c>
    </row>
    <row r="7678" spans="15:18" x14ac:dyDescent="0.2">
      <c r="O7678" s="134" t="str">
        <f t="shared" si="365"/>
        <v/>
      </c>
      <c r="P7678" s="91" t="str">
        <f t="shared" si="367"/>
        <v/>
      </c>
      <c r="R7678" s="91" t="str">
        <f t="shared" si="366"/>
        <v/>
      </c>
    </row>
    <row r="7679" spans="15:18" x14ac:dyDescent="0.2">
      <c r="O7679" s="134" t="str">
        <f t="shared" si="365"/>
        <v/>
      </c>
      <c r="P7679" s="91" t="str">
        <f t="shared" si="367"/>
        <v/>
      </c>
      <c r="R7679" s="91" t="str">
        <f t="shared" si="366"/>
        <v/>
      </c>
    </row>
    <row r="7680" spans="15:18" x14ac:dyDescent="0.2">
      <c r="O7680" s="134" t="str">
        <f t="shared" si="365"/>
        <v/>
      </c>
      <c r="P7680" s="91" t="str">
        <f t="shared" si="367"/>
        <v/>
      </c>
      <c r="R7680" s="91" t="str">
        <f t="shared" si="366"/>
        <v/>
      </c>
    </row>
    <row r="7681" spans="15:18" x14ac:dyDescent="0.2">
      <c r="O7681" s="134" t="str">
        <f t="shared" si="365"/>
        <v/>
      </c>
      <c r="P7681" s="91" t="str">
        <f t="shared" si="367"/>
        <v/>
      </c>
      <c r="R7681" s="91" t="str">
        <f t="shared" si="366"/>
        <v/>
      </c>
    </row>
    <row r="7682" spans="15:18" x14ac:dyDescent="0.2">
      <c r="O7682" s="134" t="str">
        <f t="shared" si="365"/>
        <v/>
      </c>
      <c r="P7682" s="91" t="str">
        <f t="shared" si="367"/>
        <v/>
      </c>
      <c r="R7682" s="91" t="str">
        <f t="shared" si="366"/>
        <v/>
      </c>
    </row>
    <row r="7683" spans="15:18" x14ac:dyDescent="0.2">
      <c r="O7683" s="134" t="str">
        <f t="shared" ref="O7683:O7746" si="368">IF(A7683="","",1)</f>
        <v/>
      </c>
      <c r="P7683" s="91" t="str">
        <f t="shared" si="367"/>
        <v/>
      </c>
      <c r="R7683" s="91" t="str">
        <f t="shared" ref="R7683:R7746" si="369">IF(S7683="AGENT",2,"")&amp;IF(S7683="CLIENT",1,"")</f>
        <v/>
      </c>
    </row>
    <row r="7684" spans="15:18" x14ac:dyDescent="0.2">
      <c r="O7684" s="134" t="str">
        <f t="shared" si="368"/>
        <v/>
      </c>
      <c r="P7684" s="91" t="str">
        <f t="shared" ref="P7684:P7747" si="370">IF(OR(L7684="TROP CHER ALL IN", L7684="TROP CHER FOB", L7684="TROP CHER FRET", L7684="REP HORS DELAIS", L7684="PDT NON ADAPTE", L7684="CDE ANNULEE", L7684="AUTRE"),1, "")</f>
        <v/>
      </c>
      <c r="R7684" s="91" t="str">
        <f t="shared" si="369"/>
        <v/>
      </c>
    </row>
    <row r="7685" spans="15:18" x14ac:dyDescent="0.2">
      <c r="O7685" s="134" t="str">
        <f t="shared" si="368"/>
        <v/>
      </c>
      <c r="P7685" s="91" t="str">
        <f t="shared" si="370"/>
        <v/>
      </c>
      <c r="R7685" s="91" t="str">
        <f t="shared" si="369"/>
        <v/>
      </c>
    </row>
    <row r="7686" spans="15:18" x14ac:dyDescent="0.2">
      <c r="O7686" s="134" t="str">
        <f t="shared" si="368"/>
        <v/>
      </c>
      <c r="P7686" s="91" t="str">
        <f t="shared" si="370"/>
        <v/>
      </c>
      <c r="R7686" s="91" t="str">
        <f t="shared" si="369"/>
        <v/>
      </c>
    </row>
    <row r="7687" spans="15:18" x14ac:dyDescent="0.2">
      <c r="O7687" s="134" t="str">
        <f t="shared" si="368"/>
        <v/>
      </c>
      <c r="P7687" s="91" t="str">
        <f t="shared" si="370"/>
        <v/>
      </c>
      <c r="R7687" s="91" t="str">
        <f t="shared" si="369"/>
        <v/>
      </c>
    </row>
    <row r="7688" spans="15:18" x14ac:dyDescent="0.2">
      <c r="O7688" s="134" t="str">
        <f t="shared" si="368"/>
        <v/>
      </c>
      <c r="P7688" s="91" t="str">
        <f t="shared" si="370"/>
        <v/>
      </c>
      <c r="R7688" s="91" t="str">
        <f t="shared" si="369"/>
        <v/>
      </c>
    </row>
    <row r="7689" spans="15:18" x14ac:dyDescent="0.2">
      <c r="O7689" s="134" t="str">
        <f t="shared" si="368"/>
        <v/>
      </c>
      <c r="P7689" s="91" t="str">
        <f t="shared" si="370"/>
        <v/>
      </c>
      <c r="R7689" s="91" t="str">
        <f t="shared" si="369"/>
        <v/>
      </c>
    </row>
    <row r="7690" spans="15:18" x14ac:dyDescent="0.2">
      <c r="O7690" s="134" t="str">
        <f t="shared" si="368"/>
        <v/>
      </c>
      <c r="P7690" s="91" t="str">
        <f t="shared" si="370"/>
        <v/>
      </c>
      <c r="R7690" s="91" t="str">
        <f t="shared" si="369"/>
        <v/>
      </c>
    </row>
    <row r="7691" spans="15:18" x14ac:dyDescent="0.2">
      <c r="O7691" s="134" t="str">
        <f t="shared" si="368"/>
        <v/>
      </c>
      <c r="P7691" s="91" t="str">
        <f t="shared" si="370"/>
        <v/>
      </c>
      <c r="R7691" s="91" t="str">
        <f t="shared" si="369"/>
        <v/>
      </c>
    </row>
    <row r="7692" spans="15:18" x14ac:dyDescent="0.2">
      <c r="O7692" s="134" t="str">
        <f t="shared" si="368"/>
        <v/>
      </c>
      <c r="P7692" s="91" t="str">
        <f t="shared" si="370"/>
        <v/>
      </c>
      <c r="R7692" s="91" t="str">
        <f t="shared" si="369"/>
        <v/>
      </c>
    </row>
    <row r="7693" spans="15:18" x14ac:dyDescent="0.2">
      <c r="O7693" s="134" t="str">
        <f t="shared" si="368"/>
        <v/>
      </c>
      <c r="P7693" s="91" t="str">
        <f t="shared" si="370"/>
        <v/>
      </c>
      <c r="R7693" s="91" t="str">
        <f t="shared" si="369"/>
        <v/>
      </c>
    </row>
    <row r="7694" spans="15:18" x14ac:dyDescent="0.2">
      <c r="O7694" s="134" t="str">
        <f t="shared" si="368"/>
        <v/>
      </c>
      <c r="P7694" s="91" t="str">
        <f t="shared" si="370"/>
        <v/>
      </c>
      <c r="R7694" s="91" t="str">
        <f t="shared" si="369"/>
        <v/>
      </c>
    </row>
    <row r="7695" spans="15:18" x14ac:dyDescent="0.2">
      <c r="O7695" s="134" t="str">
        <f t="shared" si="368"/>
        <v/>
      </c>
      <c r="P7695" s="91" t="str">
        <f t="shared" si="370"/>
        <v/>
      </c>
      <c r="R7695" s="91" t="str">
        <f t="shared" si="369"/>
        <v/>
      </c>
    </row>
    <row r="7696" spans="15:18" x14ac:dyDescent="0.2">
      <c r="O7696" s="134" t="str">
        <f t="shared" si="368"/>
        <v/>
      </c>
      <c r="P7696" s="91" t="str">
        <f t="shared" si="370"/>
        <v/>
      </c>
      <c r="R7696" s="91" t="str">
        <f t="shared" si="369"/>
        <v/>
      </c>
    </row>
    <row r="7697" spans="15:18" x14ac:dyDescent="0.2">
      <c r="O7697" s="134" t="str">
        <f t="shared" si="368"/>
        <v/>
      </c>
      <c r="P7697" s="91" t="str">
        <f t="shared" si="370"/>
        <v/>
      </c>
      <c r="R7697" s="91" t="str">
        <f t="shared" si="369"/>
        <v/>
      </c>
    </row>
    <row r="7698" spans="15:18" x14ac:dyDescent="0.2">
      <c r="O7698" s="134" t="str">
        <f t="shared" si="368"/>
        <v/>
      </c>
      <c r="P7698" s="91" t="str">
        <f t="shared" si="370"/>
        <v/>
      </c>
      <c r="R7698" s="91" t="str">
        <f t="shared" si="369"/>
        <v/>
      </c>
    </row>
    <row r="7699" spans="15:18" x14ac:dyDescent="0.2">
      <c r="O7699" s="134" t="str">
        <f t="shared" si="368"/>
        <v/>
      </c>
      <c r="P7699" s="91" t="str">
        <f t="shared" si="370"/>
        <v/>
      </c>
      <c r="R7699" s="91" t="str">
        <f t="shared" si="369"/>
        <v/>
      </c>
    </row>
    <row r="7700" spans="15:18" x14ac:dyDescent="0.2">
      <c r="O7700" s="134" t="str">
        <f t="shared" si="368"/>
        <v/>
      </c>
      <c r="P7700" s="91" t="str">
        <f t="shared" si="370"/>
        <v/>
      </c>
      <c r="R7700" s="91" t="str">
        <f t="shared" si="369"/>
        <v/>
      </c>
    </row>
    <row r="7701" spans="15:18" x14ac:dyDescent="0.2">
      <c r="O7701" s="134" t="str">
        <f t="shared" si="368"/>
        <v/>
      </c>
      <c r="P7701" s="91" t="str">
        <f t="shared" si="370"/>
        <v/>
      </c>
      <c r="R7701" s="91" t="str">
        <f t="shared" si="369"/>
        <v/>
      </c>
    </row>
    <row r="7702" spans="15:18" x14ac:dyDescent="0.2">
      <c r="O7702" s="134" t="str">
        <f t="shared" si="368"/>
        <v/>
      </c>
      <c r="P7702" s="91" t="str">
        <f t="shared" si="370"/>
        <v/>
      </c>
      <c r="R7702" s="91" t="str">
        <f t="shared" si="369"/>
        <v/>
      </c>
    </row>
    <row r="7703" spans="15:18" x14ac:dyDescent="0.2">
      <c r="O7703" s="134" t="str">
        <f t="shared" si="368"/>
        <v/>
      </c>
      <c r="P7703" s="91" t="str">
        <f t="shared" si="370"/>
        <v/>
      </c>
      <c r="R7703" s="91" t="str">
        <f t="shared" si="369"/>
        <v/>
      </c>
    </row>
    <row r="7704" spans="15:18" x14ac:dyDescent="0.2">
      <c r="O7704" s="134" t="str">
        <f t="shared" si="368"/>
        <v/>
      </c>
      <c r="P7704" s="91" t="str">
        <f t="shared" si="370"/>
        <v/>
      </c>
      <c r="R7704" s="91" t="str">
        <f t="shared" si="369"/>
        <v/>
      </c>
    </row>
    <row r="7705" spans="15:18" x14ac:dyDescent="0.2">
      <c r="O7705" s="134" t="str">
        <f t="shared" si="368"/>
        <v/>
      </c>
      <c r="P7705" s="91" t="str">
        <f t="shared" si="370"/>
        <v/>
      </c>
      <c r="R7705" s="91" t="str">
        <f t="shared" si="369"/>
        <v/>
      </c>
    </row>
    <row r="7706" spans="15:18" x14ac:dyDescent="0.2">
      <c r="O7706" s="134" t="str">
        <f t="shared" si="368"/>
        <v/>
      </c>
      <c r="P7706" s="91" t="str">
        <f t="shared" si="370"/>
        <v/>
      </c>
      <c r="R7706" s="91" t="str">
        <f t="shared" si="369"/>
        <v/>
      </c>
    </row>
    <row r="7707" spans="15:18" x14ac:dyDescent="0.2">
      <c r="O7707" s="134" t="str">
        <f t="shared" si="368"/>
        <v/>
      </c>
      <c r="P7707" s="91" t="str">
        <f t="shared" si="370"/>
        <v/>
      </c>
      <c r="R7707" s="91" t="str">
        <f t="shared" si="369"/>
        <v/>
      </c>
    </row>
    <row r="7708" spans="15:18" x14ac:dyDescent="0.2">
      <c r="O7708" s="134" t="str">
        <f t="shared" si="368"/>
        <v/>
      </c>
      <c r="P7708" s="91" t="str">
        <f t="shared" si="370"/>
        <v/>
      </c>
      <c r="R7708" s="91" t="str">
        <f t="shared" si="369"/>
        <v/>
      </c>
    </row>
    <row r="7709" spans="15:18" x14ac:dyDescent="0.2">
      <c r="O7709" s="134" t="str">
        <f t="shared" si="368"/>
        <v/>
      </c>
      <c r="P7709" s="91" t="str">
        <f t="shared" si="370"/>
        <v/>
      </c>
      <c r="R7709" s="91" t="str">
        <f t="shared" si="369"/>
        <v/>
      </c>
    </row>
    <row r="7710" spans="15:18" x14ac:dyDescent="0.2">
      <c r="O7710" s="134" t="str">
        <f t="shared" si="368"/>
        <v/>
      </c>
      <c r="P7710" s="91" t="str">
        <f t="shared" si="370"/>
        <v/>
      </c>
      <c r="R7710" s="91" t="str">
        <f t="shared" si="369"/>
        <v/>
      </c>
    </row>
    <row r="7711" spans="15:18" x14ac:dyDescent="0.2">
      <c r="O7711" s="134" t="str">
        <f t="shared" si="368"/>
        <v/>
      </c>
      <c r="P7711" s="91" t="str">
        <f t="shared" si="370"/>
        <v/>
      </c>
      <c r="R7711" s="91" t="str">
        <f t="shared" si="369"/>
        <v/>
      </c>
    </row>
    <row r="7712" spans="15:18" x14ac:dyDescent="0.2">
      <c r="O7712" s="134" t="str">
        <f t="shared" si="368"/>
        <v/>
      </c>
      <c r="P7712" s="91" t="str">
        <f t="shared" si="370"/>
        <v/>
      </c>
      <c r="R7712" s="91" t="str">
        <f t="shared" si="369"/>
        <v/>
      </c>
    </row>
    <row r="7713" spans="15:18" x14ac:dyDescent="0.2">
      <c r="O7713" s="134" t="str">
        <f t="shared" si="368"/>
        <v/>
      </c>
      <c r="P7713" s="91" t="str">
        <f t="shared" si="370"/>
        <v/>
      </c>
      <c r="R7713" s="91" t="str">
        <f t="shared" si="369"/>
        <v/>
      </c>
    </row>
    <row r="7714" spans="15:18" x14ac:dyDescent="0.2">
      <c r="O7714" s="134" t="str">
        <f t="shared" si="368"/>
        <v/>
      </c>
      <c r="P7714" s="91" t="str">
        <f t="shared" si="370"/>
        <v/>
      </c>
      <c r="R7714" s="91" t="str">
        <f t="shared" si="369"/>
        <v/>
      </c>
    </row>
    <row r="7715" spans="15:18" x14ac:dyDescent="0.2">
      <c r="O7715" s="134" t="str">
        <f t="shared" si="368"/>
        <v/>
      </c>
      <c r="P7715" s="91" t="str">
        <f t="shared" si="370"/>
        <v/>
      </c>
      <c r="R7715" s="91" t="str">
        <f t="shared" si="369"/>
        <v/>
      </c>
    </row>
    <row r="7716" spans="15:18" x14ac:dyDescent="0.2">
      <c r="O7716" s="134" t="str">
        <f t="shared" si="368"/>
        <v/>
      </c>
      <c r="P7716" s="91" t="str">
        <f t="shared" si="370"/>
        <v/>
      </c>
      <c r="R7716" s="91" t="str">
        <f t="shared" si="369"/>
        <v/>
      </c>
    </row>
    <row r="7717" spans="15:18" x14ac:dyDescent="0.2">
      <c r="O7717" s="134" t="str">
        <f t="shared" si="368"/>
        <v/>
      </c>
      <c r="P7717" s="91" t="str">
        <f t="shared" si="370"/>
        <v/>
      </c>
      <c r="R7717" s="91" t="str">
        <f t="shared" si="369"/>
        <v/>
      </c>
    </row>
    <row r="7718" spans="15:18" x14ac:dyDescent="0.2">
      <c r="O7718" s="134" t="str">
        <f t="shared" si="368"/>
        <v/>
      </c>
      <c r="P7718" s="91" t="str">
        <f t="shared" si="370"/>
        <v/>
      </c>
      <c r="R7718" s="91" t="str">
        <f t="shared" si="369"/>
        <v/>
      </c>
    </row>
    <row r="7719" spans="15:18" x14ac:dyDescent="0.2">
      <c r="O7719" s="134" t="str">
        <f t="shared" si="368"/>
        <v/>
      </c>
      <c r="P7719" s="91" t="str">
        <f t="shared" si="370"/>
        <v/>
      </c>
      <c r="R7719" s="91" t="str">
        <f t="shared" si="369"/>
        <v/>
      </c>
    </row>
    <row r="7720" spans="15:18" x14ac:dyDescent="0.2">
      <c r="O7720" s="134" t="str">
        <f t="shared" si="368"/>
        <v/>
      </c>
      <c r="P7720" s="91" t="str">
        <f t="shared" si="370"/>
        <v/>
      </c>
      <c r="R7720" s="91" t="str">
        <f t="shared" si="369"/>
        <v/>
      </c>
    </row>
    <row r="7721" spans="15:18" x14ac:dyDescent="0.2">
      <c r="O7721" s="134" t="str">
        <f t="shared" si="368"/>
        <v/>
      </c>
      <c r="P7721" s="91" t="str">
        <f t="shared" si="370"/>
        <v/>
      </c>
      <c r="R7721" s="91" t="str">
        <f t="shared" si="369"/>
        <v/>
      </c>
    </row>
    <row r="7722" spans="15:18" x14ac:dyDescent="0.2">
      <c r="O7722" s="134" t="str">
        <f t="shared" si="368"/>
        <v/>
      </c>
      <c r="P7722" s="91" t="str">
        <f t="shared" si="370"/>
        <v/>
      </c>
      <c r="R7722" s="91" t="str">
        <f t="shared" si="369"/>
        <v/>
      </c>
    </row>
    <row r="7723" spans="15:18" x14ac:dyDescent="0.2">
      <c r="O7723" s="134" t="str">
        <f t="shared" si="368"/>
        <v/>
      </c>
      <c r="P7723" s="91" t="str">
        <f t="shared" si="370"/>
        <v/>
      </c>
      <c r="R7723" s="91" t="str">
        <f t="shared" si="369"/>
        <v/>
      </c>
    </row>
    <row r="7724" spans="15:18" x14ac:dyDescent="0.2">
      <c r="O7724" s="134" t="str">
        <f t="shared" si="368"/>
        <v/>
      </c>
      <c r="P7724" s="91" t="str">
        <f t="shared" si="370"/>
        <v/>
      </c>
      <c r="R7724" s="91" t="str">
        <f t="shared" si="369"/>
        <v/>
      </c>
    </row>
    <row r="7725" spans="15:18" x14ac:dyDescent="0.2">
      <c r="O7725" s="134" t="str">
        <f t="shared" si="368"/>
        <v/>
      </c>
      <c r="P7725" s="91" t="str">
        <f t="shared" si="370"/>
        <v/>
      </c>
      <c r="R7725" s="91" t="str">
        <f t="shared" si="369"/>
        <v/>
      </c>
    </row>
    <row r="7726" spans="15:18" x14ac:dyDescent="0.2">
      <c r="O7726" s="134" t="str">
        <f t="shared" si="368"/>
        <v/>
      </c>
      <c r="P7726" s="91" t="str">
        <f t="shared" si="370"/>
        <v/>
      </c>
      <c r="R7726" s="91" t="str">
        <f t="shared" si="369"/>
        <v/>
      </c>
    </row>
    <row r="7727" spans="15:18" x14ac:dyDescent="0.2">
      <c r="O7727" s="134" t="str">
        <f t="shared" si="368"/>
        <v/>
      </c>
      <c r="P7727" s="91" t="str">
        <f t="shared" si="370"/>
        <v/>
      </c>
      <c r="R7727" s="91" t="str">
        <f t="shared" si="369"/>
        <v/>
      </c>
    </row>
    <row r="7728" spans="15:18" x14ac:dyDescent="0.2">
      <c r="O7728" s="134" t="str">
        <f t="shared" si="368"/>
        <v/>
      </c>
      <c r="P7728" s="91" t="str">
        <f t="shared" si="370"/>
        <v/>
      </c>
      <c r="R7728" s="91" t="str">
        <f t="shared" si="369"/>
        <v/>
      </c>
    </row>
    <row r="7729" spans="15:18" x14ac:dyDescent="0.2">
      <c r="O7729" s="134" t="str">
        <f t="shared" si="368"/>
        <v/>
      </c>
      <c r="P7729" s="91" t="str">
        <f t="shared" si="370"/>
        <v/>
      </c>
      <c r="R7729" s="91" t="str">
        <f t="shared" si="369"/>
        <v/>
      </c>
    </row>
    <row r="7730" spans="15:18" x14ac:dyDescent="0.2">
      <c r="O7730" s="134" t="str">
        <f t="shared" si="368"/>
        <v/>
      </c>
      <c r="P7730" s="91" t="str">
        <f t="shared" si="370"/>
        <v/>
      </c>
      <c r="R7730" s="91" t="str">
        <f t="shared" si="369"/>
        <v/>
      </c>
    </row>
    <row r="7731" spans="15:18" x14ac:dyDescent="0.2">
      <c r="O7731" s="134" t="str">
        <f t="shared" si="368"/>
        <v/>
      </c>
      <c r="P7731" s="91" t="str">
        <f t="shared" si="370"/>
        <v/>
      </c>
      <c r="R7731" s="91" t="str">
        <f t="shared" si="369"/>
        <v/>
      </c>
    </row>
    <row r="7732" spans="15:18" x14ac:dyDescent="0.2">
      <c r="O7732" s="134" t="str">
        <f t="shared" si="368"/>
        <v/>
      </c>
      <c r="P7732" s="91" t="str">
        <f t="shared" si="370"/>
        <v/>
      </c>
      <c r="R7732" s="91" t="str">
        <f t="shared" si="369"/>
        <v/>
      </c>
    </row>
    <row r="7733" spans="15:18" x14ac:dyDescent="0.2">
      <c r="O7733" s="134" t="str">
        <f t="shared" si="368"/>
        <v/>
      </c>
      <c r="P7733" s="91" t="str">
        <f t="shared" si="370"/>
        <v/>
      </c>
      <c r="R7733" s="91" t="str">
        <f t="shared" si="369"/>
        <v/>
      </c>
    </row>
    <row r="7734" spans="15:18" x14ac:dyDescent="0.2">
      <c r="O7734" s="134" t="str">
        <f t="shared" si="368"/>
        <v/>
      </c>
      <c r="P7734" s="91" t="str">
        <f t="shared" si="370"/>
        <v/>
      </c>
      <c r="R7734" s="91" t="str">
        <f t="shared" si="369"/>
        <v/>
      </c>
    </row>
    <row r="7735" spans="15:18" x14ac:dyDescent="0.2">
      <c r="O7735" s="134" t="str">
        <f t="shared" si="368"/>
        <v/>
      </c>
      <c r="P7735" s="91" t="str">
        <f t="shared" si="370"/>
        <v/>
      </c>
      <c r="R7735" s="91" t="str">
        <f t="shared" si="369"/>
        <v/>
      </c>
    </row>
    <row r="7736" spans="15:18" x14ac:dyDescent="0.2">
      <c r="O7736" s="134" t="str">
        <f t="shared" si="368"/>
        <v/>
      </c>
      <c r="P7736" s="91" t="str">
        <f t="shared" si="370"/>
        <v/>
      </c>
      <c r="R7736" s="91" t="str">
        <f t="shared" si="369"/>
        <v/>
      </c>
    </row>
    <row r="7737" spans="15:18" x14ac:dyDescent="0.2">
      <c r="O7737" s="134" t="str">
        <f t="shared" si="368"/>
        <v/>
      </c>
      <c r="P7737" s="91" t="str">
        <f t="shared" si="370"/>
        <v/>
      </c>
      <c r="R7737" s="91" t="str">
        <f t="shared" si="369"/>
        <v/>
      </c>
    </row>
    <row r="7738" spans="15:18" x14ac:dyDescent="0.2">
      <c r="O7738" s="134" t="str">
        <f t="shared" si="368"/>
        <v/>
      </c>
      <c r="P7738" s="91" t="str">
        <f t="shared" si="370"/>
        <v/>
      </c>
      <c r="R7738" s="91" t="str">
        <f t="shared" si="369"/>
        <v/>
      </c>
    </row>
    <row r="7739" spans="15:18" x14ac:dyDescent="0.2">
      <c r="O7739" s="134" t="str">
        <f t="shared" si="368"/>
        <v/>
      </c>
      <c r="P7739" s="91" t="str">
        <f t="shared" si="370"/>
        <v/>
      </c>
      <c r="R7739" s="91" t="str">
        <f t="shared" si="369"/>
        <v/>
      </c>
    </row>
    <row r="7740" spans="15:18" x14ac:dyDescent="0.2">
      <c r="O7740" s="134" t="str">
        <f t="shared" si="368"/>
        <v/>
      </c>
      <c r="P7740" s="91" t="str">
        <f t="shared" si="370"/>
        <v/>
      </c>
      <c r="R7740" s="91" t="str">
        <f t="shared" si="369"/>
        <v/>
      </c>
    </row>
    <row r="7741" spans="15:18" x14ac:dyDescent="0.2">
      <c r="O7741" s="134" t="str">
        <f t="shared" si="368"/>
        <v/>
      </c>
      <c r="P7741" s="91" t="str">
        <f t="shared" si="370"/>
        <v/>
      </c>
      <c r="R7741" s="91" t="str">
        <f t="shared" si="369"/>
        <v/>
      </c>
    </row>
    <row r="7742" spans="15:18" x14ac:dyDescent="0.2">
      <c r="O7742" s="134" t="str">
        <f t="shared" si="368"/>
        <v/>
      </c>
      <c r="P7742" s="91" t="str">
        <f t="shared" si="370"/>
        <v/>
      </c>
      <c r="R7742" s="91" t="str">
        <f t="shared" si="369"/>
        <v/>
      </c>
    </row>
    <row r="7743" spans="15:18" x14ac:dyDescent="0.2">
      <c r="O7743" s="134" t="str">
        <f t="shared" si="368"/>
        <v/>
      </c>
      <c r="P7743" s="91" t="str">
        <f t="shared" si="370"/>
        <v/>
      </c>
      <c r="R7743" s="91" t="str">
        <f t="shared" si="369"/>
        <v/>
      </c>
    </row>
    <row r="7744" spans="15:18" x14ac:dyDescent="0.2">
      <c r="O7744" s="134" t="str">
        <f t="shared" si="368"/>
        <v/>
      </c>
      <c r="P7744" s="91" t="str">
        <f t="shared" si="370"/>
        <v/>
      </c>
      <c r="R7744" s="91" t="str">
        <f t="shared" si="369"/>
        <v/>
      </c>
    </row>
    <row r="7745" spans="15:18" x14ac:dyDescent="0.2">
      <c r="O7745" s="134" t="str">
        <f t="shared" si="368"/>
        <v/>
      </c>
      <c r="P7745" s="91" t="str">
        <f t="shared" si="370"/>
        <v/>
      </c>
      <c r="R7745" s="91" t="str">
        <f t="shared" si="369"/>
        <v/>
      </c>
    </row>
    <row r="7746" spans="15:18" x14ac:dyDescent="0.2">
      <c r="O7746" s="134" t="str">
        <f t="shared" si="368"/>
        <v/>
      </c>
      <c r="P7746" s="91" t="str">
        <f t="shared" si="370"/>
        <v/>
      </c>
      <c r="R7746" s="91" t="str">
        <f t="shared" si="369"/>
        <v/>
      </c>
    </row>
    <row r="7747" spans="15:18" x14ac:dyDescent="0.2">
      <c r="O7747" s="134" t="str">
        <f t="shared" ref="O7747:O7810" si="371">IF(A7747="","",1)</f>
        <v/>
      </c>
      <c r="P7747" s="91" t="str">
        <f t="shared" si="370"/>
        <v/>
      </c>
      <c r="R7747" s="91" t="str">
        <f t="shared" ref="R7747:R7810" si="372">IF(S7747="AGENT",2,"")&amp;IF(S7747="CLIENT",1,"")</f>
        <v/>
      </c>
    </row>
    <row r="7748" spans="15:18" x14ac:dyDescent="0.2">
      <c r="O7748" s="134" t="str">
        <f t="shared" si="371"/>
        <v/>
      </c>
      <c r="P7748" s="91" t="str">
        <f t="shared" ref="P7748:P7811" si="373">IF(OR(L7748="TROP CHER ALL IN", L7748="TROP CHER FOB", L7748="TROP CHER FRET", L7748="REP HORS DELAIS", L7748="PDT NON ADAPTE", L7748="CDE ANNULEE", L7748="AUTRE"),1, "")</f>
        <v/>
      </c>
      <c r="R7748" s="91" t="str">
        <f t="shared" si="372"/>
        <v/>
      </c>
    </row>
    <row r="7749" spans="15:18" x14ac:dyDescent="0.2">
      <c r="O7749" s="134" t="str">
        <f t="shared" si="371"/>
        <v/>
      </c>
      <c r="P7749" s="91" t="str">
        <f t="shared" si="373"/>
        <v/>
      </c>
      <c r="R7749" s="91" t="str">
        <f t="shared" si="372"/>
        <v/>
      </c>
    </row>
    <row r="7750" spans="15:18" x14ac:dyDescent="0.2">
      <c r="O7750" s="134" t="str">
        <f t="shared" si="371"/>
        <v/>
      </c>
      <c r="P7750" s="91" t="str">
        <f t="shared" si="373"/>
        <v/>
      </c>
      <c r="R7750" s="91" t="str">
        <f t="shared" si="372"/>
        <v/>
      </c>
    </row>
    <row r="7751" spans="15:18" x14ac:dyDescent="0.2">
      <c r="O7751" s="134" t="str">
        <f t="shared" si="371"/>
        <v/>
      </c>
      <c r="P7751" s="91" t="str">
        <f t="shared" si="373"/>
        <v/>
      </c>
      <c r="R7751" s="91" t="str">
        <f t="shared" si="372"/>
        <v/>
      </c>
    </row>
    <row r="7752" spans="15:18" x14ac:dyDescent="0.2">
      <c r="O7752" s="134" t="str">
        <f t="shared" si="371"/>
        <v/>
      </c>
      <c r="P7752" s="91" t="str">
        <f t="shared" si="373"/>
        <v/>
      </c>
      <c r="R7752" s="91" t="str">
        <f t="shared" si="372"/>
        <v/>
      </c>
    </row>
    <row r="7753" spans="15:18" x14ac:dyDescent="0.2">
      <c r="O7753" s="134" t="str">
        <f t="shared" si="371"/>
        <v/>
      </c>
      <c r="P7753" s="91" t="str">
        <f t="shared" si="373"/>
        <v/>
      </c>
      <c r="R7753" s="91" t="str">
        <f t="shared" si="372"/>
        <v/>
      </c>
    </row>
    <row r="7754" spans="15:18" x14ac:dyDescent="0.2">
      <c r="O7754" s="134" t="str">
        <f t="shared" si="371"/>
        <v/>
      </c>
      <c r="P7754" s="91" t="str">
        <f t="shared" si="373"/>
        <v/>
      </c>
      <c r="R7754" s="91" t="str">
        <f t="shared" si="372"/>
        <v/>
      </c>
    </row>
    <row r="7755" spans="15:18" x14ac:dyDescent="0.2">
      <c r="O7755" s="134" t="str">
        <f t="shared" si="371"/>
        <v/>
      </c>
      <c r="P7755" s="91" t="str">
        <f t="shared" si="373"/>
        <v/>
      </c>
      <c r="R7755" s="91" t="str">
        <f t="shared" si="372"/>
        <v/>
      </c>
    </row>
    <row r="7756" spans="15:18" x14ac:dyDescent="0.2">
      <c r="O7756" s="134" t="str">
        <f t="shared" si="371"/>
        <v/>
      </c>
      <c r="P7756" s="91" t="str">
        <f t="shared" si="373"/>
        <v/>
      </c>
      <c r="R7756" s="91" t="str">
        <f t="shared" si="372"/>
        <v/>
      </c>
    </row>
    <row r="7757" spans="15:18" x14ac:dyDescent="0.2">
      <c r="O7757" s="134" t="str">
        <f t="shared" si="371"/>
        <v/>
      </c>
      <c r="P7757" s="91" t="str">
        <f t="shared" si="373"/>
        <v/>
      </c>
      <c r="R7757" s="91" t="str">
        <f t="shared" si="372"/>
        <v/>
      </c>
    </row>
    <row r="7758" spans="15:18" x14ac:dyDescent="0.2">
      <c r="O7758" s="134" t="str">
        <f t="shared" si="371"/>
        <v/>
      </c>
      <c r="P7758" s="91" t="str">
        <f t="shared" si="373"/>
        <v/>
      </c>
      <c r="R7758" s="91" t="str">
        <f t="shared" si="372"/>
        <v/>
      </c>
    </row>
    <row r="7759" spans="15:18" x14ac:dyDescent="0.2">
      <c r="O7759" s="134" t="str">
        <f t="shared" si="371"/>
        <v/>
      </c>
      <c r="P7759" s="91" t="str">
        <f t="shared" si="373"/>
        <v/>
      </c>
      <c r="R7759" s="91" t="str">
        <f t="shared" si="372"/>
        <v/>
      </c>
    </row>
    <row r="7760" spans="15:18" x14ac:dyDescent="0.2">
      <c r="O7760" s="134" t="str">
        <f t="shared" si="371"/>
        <v/>
      </c>
      <c r="P7760" s="91" t="str">
        <f t="shared" si="373"/>
        <v/>
      </c>
      <c r="R7760" s="91" t="str">
        <f t="shared" si="372"/>
        <v/>
      </c>
    </row>
    <row r="7761" spans="15:18" x14ac:dyDescent="0.2">
      <c r="O7761" s="134" t="str">
        <f t="shared" si="371"/>
        <v/>
      </c>
      <c r="P7761" s="91" t="str">
        <f t="shared" si="373"/>
        <v/>
      </c>
      <c r="R7761" s="91" t="str">
        <f t="shared" si="372"/>
        <v/>
      </c>
    </row>
    <row r="7762" spans="15:18" x14ac:dyDescent="0.2">
      <c r="O7762" s="134" t="str">
        <f t="shared" si="371"/>
        <v/>
      </c>
      <c r="P7762" s="91" t="str">
        <f t="shared" si="373"/>
        <v/>
      </c>
      <c r="R7762" s="91" t="str">
        <f t="shared" si="372"/>
        <v/>
      </c>
    </row>
    <row r="7763" spans="15:18" x14ac:dyDescent="0.2">
      <c r="O7763" s="134" t="str">
        <f t="shared" si="371"/>
        <v/>
      </c>
      <c r="P7763" s="91" t="str">
        <f t="shared" si="373"/>
        <v/>
      </c>
      <c r="R7763" s="91" t="str">
        <f t="shared" si="372"/>
        <v/>
      </c>
    </row>
    <row r="7764" spans="15:18" x14ac:dyDescent="0.2">
      <c r="O7764" s="134" t="str">
        <f t="shared" si="371"/>
        <v/>
      </c>
      <c r="P7764" s="91" t="str">
        <f t="shared" si="373"/>
        <v/>
      </c>
      <c r="R7764" s="91" t="str">
        <f t="shared" si="372"/>
        <v/>
      </c>
    </row>
    <row r="7765" spans="15:18" x14ac:dyDescent="0.2">
      <c r="O7765" s="134" t="str">
        <f t="shared" si="371"/>
        <v/>
      </c>
      <c r="P7765" s="91" t="str">
        <f t="shared" si="373"/>
        <v/>
      </c>
      <c r="R7765" s="91" t="str">
        <f t="shared" si="372"/>
        <v/>
      </c>
    </row>
    <row r="7766" spans="15:18" x14ac:dyDescent="0.2">
      <c r="O7766" s="134" t="str">
        <f t="shared" si="371"/>
        <v/>
      </c>
      <c r="P7766" s="91" t="str">
        <f t="shared" si="373"/>
        <v/>
      </c>
      <c r="R7766" s="91" t="str">
        <f t="shared" si="372"/>
        <v/>
      </c>
    </row>
    <row r="7767" spans="15:18" x14ac:dyDescent="0.2">
      <c r="O7767" s="134" t="str">
        <f t="shared" si="371"/>
        <v/>
      </c>
      <c r="P7767" s="91" t="str">
        <f t="shared" si="373"/>
        <v/>
      </c>
      <c r="R7767" s="91" t="str">
        <f t="shared" si="372"/>
        <v/>
      </c>
    </row>
    <row r="7768" spans="15:18" x14ac:dyDescent="0.2">
      <c r="O7768" s="134" t="str">
        <f t="shared" si="371"/>
        <v/>
      </c>
      <c r="P7768" s="91" t="str">
        <f t="shared" si="373"/>
        <v/>
      </c>
      <c r="R7768" s="91" t="str">
        <f t="shared" si="372"/>
        <v/>
      </c>
    </row>
    <row r="7769" spans="15:18" x14ac:dyDescent="0.2">
      <c r="O7769" s="134" t="str">
        <f t="shared" si="371"/>
        <v/>
      </c>
      <c r="P7769" s="91" t="str">
        <f t="shared" si="373"/>
        <v/>
      </c>
      <c r="R7769" s="91" t="str">
        <f t="shared" si="372"/>
        <v/>
      </c>
    </row>
    <row r="7770" spans="15:18" x14ac:dyDescent="0.2">
      <c r="O7770" s="134" t="str">
        <f t="shared" si="371"/>
        <v/>
      </c>
      <c r="P7770" s="91" t="str">
        <f t="shared" si="373"/>
        <v/>
      </c>
      <c r="R7770" s="91" t="str">
        <f t="shared" si="372"/>
        <v/>
      </c>
    </row>
    <row r="7771" spans="15:18" x14ac:dyDescent="0.2">
      <c r="O7771" s="134" t="str">
        <f t="shared" si="371"/>
        <v/>
      </c>
      <c r="P7771" s="91" t="str">
        <f t="shared" si="373"/>
        <v/>
      </c>
      <c r="R7771" s="91" t="str">
        <f t="shared" si="372"/>
        <v/>
      </c>
    </row>
    <row r="7772" spans="15:18" x14ac:dyDescent="0.2">
      <c r="O7772" s="134" t="str">
        <f t="shared" si="371"/>
        <v/>
      </c>
      <c r="P7772" s="91" t="str">
        <f t="shared" si="373"/>
        <v/>
      </c>
      <c r="R7772" s="91" t="str">
        <f t="shared" si="372"/>
        <v/>
      </c>
    </row>
    <row r="7773" spans="15:18" x14ac:dyDescent="0.2">
      <c r="O7773" s="134" t="str">
        <f t="shared" si="371"/>
        <v/>
      </c>
      <c r="P7773" s="91" t="str">
        <f t="shared" si="373"/>
        <v/>
      </c>
      <c r="R7773" s="91" t="str">
        <f t="shared" si="372"/>
        <v/>
      </c>
    </row>
    <row r="7774" spans="15:18" x14ac:dyDescent="0.2">
      <c r="O7774" s="134" t="str">
        <f t="shared" si="371"/>
        <v/>
      </c>
      <c r="P7774" s="91" t="str">
        <f t="shared" si="373"/>
        <v/>
      </c>
      <c r="R7774" s="91" t="str">
        <f t="shared" si="372"/>
        <v/>
      </c>
    </row>
    <row r="7775" spans="15:18" x14ac:dyDescent="0.2">
      <c r="O7775" s="134" t="str">
        <f t="shared" si="371"/>
        <v/>
      </c>
      <c r="P7775" s="91" t="str">
        <f t="shared" si="373"/>
        <v/>
      </c>
      <c r="R7775" s="91" t="str">
        <f t="shared" si="372"/>
        <v/>
      </c>
    </row>
    <row r="7776" spans="15:18" x14ac:dyDescent="0.2">
      <c r="O7776" s="134" t="str">
        <f t="shared" si="371"/>
        <v/>
      </c>
      <c r="P7776" s="91" t="str">
        <f t="shared" si="373"/>
        <v/>
      </c>
      <c r="R7776" s="91" t="str">
        <f t="shared" si="372"/>
        <v/>
      </c>
    </row>
    <row r="7777" spans="15:18" x14ac:dyDescent="0.2">
      <c r="O7777" s="134" t="str">
        <f t="shared" si="371"/>
        <v/>
      </c>
      <c r="P7777" s="91" t="str">
        <f t="shared" si="373"/>
        <v/>
      </c>
      <c r="R7777" s="91" t="str">
        <f t="shared" si="372"/>
        <v/>
      </c>
    </row>
    <row r="7778" spans="15:18" x14ac:dyDescent="0.2">
      <c r="O7778" s="134" t="str">
        <f t="shared" si="371"/>
        <v/>
      </c>
      <c r="P7778" s="91" t="str">
        <f t="shared" si="373"/>
        <v/>
      </c>
      <c r="R7778" s="91" t="str">
        <f t="shared" si="372"/>
        <v/>
      </c>
    </row>
    <row r="7779" spans="15:18" x14ac:dyDescent="0.2">
      <c r="O7779" s="134" t="str">
        <f t="shared" si="371"/>
        <v/>
      </c>
      <c r="P7779" s="91" t="str">
        <f t="shared" si="373"/>
        <v/>
      </c>
      <c r="R7779" s="91" t="str">
        <f t="shared" si="372"/>
        <v/>
      </c>
    </row>
    <row r="7780" spans="15:18" x14ac:dyDescent="0.2">
      <c r="O7780" s="134" t="str">
        <f t="shared" si="371"/>
        <v/>
      </c>
      <c r="P7780" s="91" t="str">
        <f t="shared" si="373"/>
        <v/>
      </c>
      <c r="R7780" s="91" t="str">
        <f t="shared" si="372"/>
        <v/>
      </c>
    </row>
    <row r="7781" spans="15:18" x14ac:dyDescent="0.2">
      <c r="O7781" s="134" t="str">
        <f t="shared" si="371"/>
        <v/>
      </c>
      <c r="P7781" s="91" t="str">
        <f t="shared" si="373"/>
        <v/>
      </c>
      <c r="R7781" s="91" t="str">
        <f t="shared" si="372"/>
        <v/>
      </c>
    </row>
    <row r="7782" spans="15:18" x14ac:dyDescent="0.2">
      <c r="O7782" s="134" t="str">
        <f t="shared" si="371"/>
        <v/>
      </c>
      <c r="P7782" s="91" t="str">
        <f t="shared" si="373"/>
        <v/>
      </c>
      <c r="R7782" s="91" t="str">
        <f t="shared" si="372"/>
        <v/>
      </c>
    </row>
    <row r="7783" spans="15:18" x14ac:dyDescent="0.2">
      <c r="O7783" s="134" t="str">
        <f t="shared" si="371"/>
        <v/>
      </c>
      <c r="P7783" s="91" t="str">
        <f t="shared" si="373"/>
        <v/>
      </c>
      <c r="R7783" s="91" t="str">
        <f t="shared" si="372"/>
        <v/>
      </c>
    </row>
    <row r="7784" spans="15:18" x14ac:dyDescent="0.2">
      <c r="O7784" s="134" t="str">
        <f t="shared" si="371"/>
        <v/>
      </c>
      <c r="P7784" s="91" t="str">
        <f t="shared" si="373"/>
        <v/>
      </c>
      <c r="R7784" s="91" t="str">
        <f t="shared" si="372"/>
        <v/>
      </c>
    </row>
    <row r="7785" spans="15:18" x14ac:dyDescent="0.2">
      <c r="O7785" s="134" t="str">
        <f t="shared" si="371"/>
        <v/>
      </c>
      <c r="P7785" s="91" t="str">
        <f t="shared" si="373"/>
        <v/>
      </c>
      <c r="R7785" s="91" t="str">
        <f t="shared" si="372"/>
        <v/>
      </c>
    </row>
    <row r="7786" spans="15:18" x14ac:dyDescent="0.2">
      <c r="O7786" s="134" t="str">
        <f t="shared" si="371"/>
        <v/>
      </c>
      <c r="P7786" s="91" t="str">
        <f t="shared" si="373"/>
        <v/>
      </c>
      <c r="R7786" s="91" t="str">
        <f t="shared" si="372"/>
        <v/>
      </c>
    </row>
    <row r="7787" spans="15:18" x14ac:dyDescent="0.2">
      <c r="O7787" s="134" t="str">
        <f t="shared" si="371"/>
        <v/>
      </c>
      <c r="P7787" s="91" t="str">
        <f t="shared" si="373"/>
        <v/>
      </c>
      <c r="R7787" s="91" t="str">
        <f t="shared" si="372"/>
        <v/>
      </c>
    </row>
    <row r="7788" spans="15:18" x14ac:dyDescent="0.2">
      <c r="O7788" s="134" t="str">
        <f t="shared" si="371"/>
        <v/>
      </c>
      <c r="P7788" s="91" t="str">
        <f t="shared" si="373"/>
        <v/>
      </c>
      <c r="R7788" s="91" t="str">
        <f t="shared" si="372"/>
        <v/>
      </c>
    </row>
    <row r="7789" spans="15:18" x14ac:dyDescent="0.2">
      <c r="O7789" s="134" t="str">
        <f t="shared" si="371"/>
        <v/>
      </c>
      <c r="P7789" s="91" t="str">
        <f t="shared" si="373"/>
        <v/>
      </c>
      <c r="R7789" s="91" t="str">
        <f t="shared" si="372"/>
        <v/>
      </c>
    </row>
    <row r="7790" spans="15:18" x14ac:dyDescent="0.2">
      <c r="O7790" s="134" t="str">
        <f t="shared" si="371"/>
        <v/>
      </c>
      <c r="P7790" s="91" t="str">
        <f t="shared" si="373"/>
        <v/>
      </c>
      <c r="R7790" s="91" t="str">
        <f t="shared" si="372"/>
        <v/>
      </c>
    </row>
    <row r="7791" spans="15:18" x14ac:dyDescent="0.2">
      <c r="O7791" s="134" t="str">
        <f t="shared" si="371"/>
        <v/>
      </c>
      <c r="P7791" s="91" t="str">
        <f t="shared" si="373"/>
        <v/>
      </c>
      <c r="R7791" s="91" t="str">
        <f t="shared" si="372"/>
        <v/>
      </c>
    </row>
    <row r="7792" spans="15:18" x14ac:dyDescent="0.2">
      <c r="O7792" s="134" t="str">
        <f t="shared" si="371"/>
        <v/>
      </c>
      <c r="P7792" s="91" t="str">
        <f t="shared" si="373"/>
        <v/>
      </c>
      <c r="R7792" s="91" t="str">
        <f t="shared" si="372"/>
        <v/>
      </c>
    </row>
    <row r="7793" spans="15:18" x14ac:dyDescent="0.2">
      <c r="O7793" s="134" t="str">
        <f t="shared" si="371"/>
        <v/>
      </c>
      <c r="P7793" s="91" t="str">
        <f t="shared" si="373"/>
        <v/>
      </c>
      <c r="R7793" s="91" t="str">
        <f t="shared" si="372"/>
        <v/>
      </c>
    </row>
    <row r="7794" spans="15:18" x14ac:dyDescent="0.2">
      <c r="O7794" s="134" t="str">
        <f t="shared" si="371"/>
        <v/>
      </c>
      <c r="P7794" s="91" t="str">
        <f t="shared" si="373"/>
        <v/>
      </c>
      <c r="R7794" s="91" t="str">
        <f t="shared" si="372"/>
        <v/>
      </c>
    </row>
    <row r="7795" spans="15:18" x14ac:dyDescent="0.2">
      <c r="O7795" s="134" t="str">
        <f t="shared" si="371"/>
        <v/>
      </c>
      <c r="P7795" s="91" t="str">
        <f t="shared" si="373"/>
        <v/>
      </c>
      <c r="R7795" s="91" t="str">
        <f t="shared" si="372"/>
        <v/>
      </c>
    </row>
    <row r="7796" spans="15:18" x14ac:dyDescent="0.2">
      <c r="O7796" s="134" t="str">
        <f t="shared" si="371"/>
        <v/>
      </c>
      <c r="P7796" s="91" t="str">
        <f t="shared" si="373"/>
        <v/>
      </c>
      <c r="R7796" s="91" t="str">
        <f t="shared" si="372"/>
        <v/>
      </c>
    </row>
    <row r="7797" spans="15:18" x14ac:dyDescent="0.2">
      <c r="O7797" s="134" t="str">
        <f t="shared" si="371"/>
        <v/>
      </c>
      <c r="P7797" s="91" t="str">
        <f t="shared" si="373"/>
        <v/>
      </c>
      <c r="R7797" s="91" t="str">
        <f t="shared" si="372"/>
        <v/>
      </c>
    </row>
    <row r="7798" spans="15:18" x14ac:dyDescent="0.2">
      <c r="O7798" s="134" t="str">
        <f t="shared" si="371"/>
        <v/>
      </c>
      <c r="P7798" s="91" t="str">
        <f t="shared" si="373"/>
        <v/>
      </c>
      <c r="R7798" s="91" t="str">
        <f t="shared" si="372"/>
        <v/>
      </c>
    </row>
    <row r="7799" spans="15:18" x14ac:dyDescent="0.2">
      <c r="O7799" s="134" t="str">
        <f t="shared" si="371"/>
        <v/>
      </c>
      <c r="P7799" s="91" t="str">
        <f t="shared" si="373"/>
        <v/>
      </c>
      <c r="R7799" s="91" t="str">
        <f t="shared" si="372"/>
        <v/>
      </c>
    </row>
    <row r="7800" spans="15:18" x14ac:dyDescent="0.2">
      <c r="O7800" s="134" t="str">
        <f t="shared" si="371"/>
        <v/>
      </c>
      <c r="P7800" s="91" t="str">
        <f t="shared" si="373"/>
        <v/>
      </c>
      <c r="R7800" s="91" t="str">
        <f t="shared" si="372"/>
        <v/>
      </c>
    </row>
    <row r="7801" spans="15:18" x14ac:dyDescent="0.2">
      <c r="O7801" s="134" t="str">
        <f t="shared" si="371"/>
        <v/>
      </c>
      <c r="P7801" s="91" t="str">
        <f t="shared" si="373"/>
        <v/>
      </c>
      <c r="R7801" s="91" t="str">
        <f t="shared" si="372"/>
        <v/>
      </c>
    </row>
    <row r="7802" spans="15:18" x14ac:dyDescent="0.2">
      <c r="O7802" s="134" t="str">
        <f t="shared" si="371"/>
        <v/>
      </c>
      <c r="P7802" s="91" t="str">
        <f t="shared" si="373"/>
        <v/>
      </c>
      <c r="R7802" s="91" t="str">
        <f t="shared" si="372"/>
        <v/>
      </c>
    </row>
    <row r="7803" spans="15:18" x14ac:dyDescent="0.2">
      <c r="O7803" s="134" t="str">
        <f t="shared" si="371"/>
        <v/>
      </c>
      <c r="P7803" s="91" t="str">
        <f t="shared" si="373"/>
        <v/>
      </c>
      <c r="R7803" s="91" t="str">
        <f t="shared" si="372"/>
        <v/>
      </c>
    </row>
    <row r="7804" spans="15:18" x14ac:dyDescent="0.2">
      <c r="O7804" s="134" t="str">
        <f t="shared" si="371"/>
        <v/>
      </c>
      <c r="P7804" s="91" t="str">
        <f t="shared" si="373"/>
        <v/>
      </c>
      <c r="R7804" s="91" t="str">
        <f t="shared" si="372"/>
        <v/>
      </c>
    </row>
    <row r="7805" spans="15:18" x14ac:dyDescent="0.2">
      <c r="O7805" s="134" t="str">
        <f t="shared" si="371"/>
        <v/>
      </c>
      <c r="P7805" s="91" t="str">
        <f t="shared" si="373"/>
        <v/>
      </c>
      <c r="R7805" s="91" t="str">
        <f t="shared" si="372"/>
        <v/>
      </c>
    </row>
    <row r="7806" spans="15:18" x14ac:dyDescent="0.2">
      <c r="O7806" s="134" t="str">
        <f t="shared" si="371"/>
        <v/>
      </c>
      <c r="P7806" s="91" t="str">
        <f t="shared" si="373"/>
        <v/>
      </c>
      <c r="R7806" s="91" t="str">
        <f t="shared" si="372"/>
        <v/>
      </c>
    </row>
    <row r="7807" spans="15:18" x14ac:dyDescent="0.2">
      <c r="O7807" s="134" t="str">
        <f t="shared" si="371"/>
        <v/>
      </c>
      <c r="P7807" s="91" t="str">
        <f t="shared" si="373"/>
        <v/>
      </c>
      <c r="R7807" s="91" t="str">
        <f t="shared" si="372"/>
        <v/>
      </c>
    </row>
    <row r="7808" spans="15:18" x14ac:dyDescent="0.2">
      <c r="O7808" s="134" t="str">
        <f t="shared" si="371"/>
        <v/>
      </c>
      <c r="P7808" s="91" t="str">
        <f t="shared" si="373"/>
        <v/>
      </c>
      <c r="R7808" s="91" t="str">
        <f t="shared" si="372"/>
        <v/>
      </c>
    </row>
    <row r="7809" spans="15:18" x14ac:dyDescent="0.2">
      <c r="O7809" s="134" t="str">
        <f t="shared" si="371"/>
        <v/>
      </c>
      <c r="P7809" s="91" t="str">
        <f t="shared" si="373"/>
        <v/>
      </c>
      <c r="R7809" s="91" t="str">
        <f t="shared" si="372"/>
        <v/>
      </c>
    </row>
    <row r="7810" spans="15:18" x14ac:dyDescent="0.2">
      <c r="O7810" s="134" t="str">
        <f t="shared" si="371"/>
        <v/>
      </c>
      <c r="P7810" s="91" t="str">
        <f t="shared" si="373"/>
        <v/>
      </c>
      <c r="R7810" s="91" t="str">
        <f t="shared" si="372"/>
        <v/>
      </c>
    </row>
    <row r="7811" spans="15:18" x14ac:dyDescent="0.2">
      <c r="O7811" s="134" t="str">
        <f t="shared" ref="O7811:O7874" si="374">IF(A7811="","",1)</f>
        <v/>
      </c>
      <c r="P7811" s="91" t="str">
        <f t="shared" si="373"/>
        <v/>
      </c>
      <c r="R7811" s="91" t="str">
        <f t="shared" ref="R7811:R7874" si="375">IF(S7811="AGENT",2,"")&amp;IF(S7811="CLIENT",1,"")</f>
        <v/>
      </c>
    </row>
    <row r="7812" spans="15:18" x14ac:dyDescent="0.2">
      <c r="O7812" s="134" t="str">
        <f t="shared" si="374"/>
        <v/>
      </c>
      <c r="P7812" s="91" t="str">
        <f t="shared" ref="P7812:P7875" si="376">IF(OR(L7812="TROP CHER ALL IN", L7812="TROP CHER FOB", L7812="TROP CHER FRET", L7812="REP HORS DELAIS", L7812="PDT NON ADAPTE", L7812="CDE ANNULEE", L7812="AUTRE"),1, "")</f>
        <v/>
      </c>
      <c r="R7812" s="91" t="str">
        <f t="shared" si="375"/>
        <v/>
      </c>
    </row>
    <row r="7813" spans="15:18" x14ac:dyDescent="0.2">
      <c r="O7813" s="134" t="str">
        <f t="shared" si="374"/>
        <v/>
      </c>
      <c r="P7813" s="91" t="str">
        <f t="shared" si="376"/>
        <v/>
      </c>
      <c r="R7813" s="91" t="str">
        <f t="shared" si="375"/>
        <v/>
      </c>
    </row>
    <row r="7814" spans="15:18" x14ac:dyDescent="0.2">
      <c r="O7814" s="134" t="str">
        <f t="shared" si="374"/>
        <v/>
      </c>
      <c r="P7814" s="91" t="str">
        <f t="shared" si="376"/>
        <v/>
      </c>
      <c r="R7814" s="91" t="str">
        <f t="shared" si="375"/>
        <v/>
      </c>
    </row>
    <row r="7815" spans="15:18" x14ac:dyDescent="0.2">
      <c r="O7815" s="134" t="str">
        <f t="shared" si="374"/>
        <v/>
      </c>
      <c r="P7815" s="91" t="str">
        <f t="shared" si="376"/>
        <v/>
      </c>
      <c r="R7815" s="91" t="str">
        <f t="shared" si="375"/>
        <v/>
      </c>
    </row>
    <row r="7816" spans="15:18" x14ac:dyDescent="0.2">
      <c r="O7816" s="134" t="str">
        <f t="shared" si="374"/>
        <v/>
      </c>
      <c r="P7816" s="91" t="str">
        <f t="shared" si="376"/>
        <v/>
      </c>
      <c r="R7816" s="91" t="str">
        <f t="shared" si="375"/>
        <v/>
      </c>
    </row>
    <row r="7817" spans="15:18" x14ac:dyDescent="0.2">
      <c r="O7817" s="134" t="str">
        <f t="shared" si="374"/>
        <v/>
      </c>
      <c r="P7817" s="91" t="str">
        <f t="shared" si="376"/>
        <v/>
      </c>
      <c r="R7817" s="91" t="str">
        <f t="shared" si="375"/>
        <v/>
      </c>
    </row>
    <row r="7818" spans="15:18" x14ac:dyDescent="0.2">
      <c r="O7818" s="134" t="str">
        <f t="shared" si="374"/>
        <v/>
      </c>
      <c r="P7818" s="91" t="str">
        <f t="shared" si="376"/>
        <v/>
      </c>
      <c r="R7818" s="91" t="str">
        <f t="shared" si="375"/>
        <v/>
      </c>
    </row>
    <row r="7819" spans="15:18" x14ac:dyDescent="0.2">
      <c r="O7819" s="134" t="str">
        <f t="shared" si="374"/>
        <v/>
      </c>
      <c r="P7819" s="91" t="str">
        <f t="shared" si="376"/>
        <v/>
      </c>
      <c r="R7819" s="91" t="str">
        <f t="shared" si="375"/>
        <v/>
      </c>
    </row>
    <row r="7820" spans="15:18" x14ac:dyDescent="0.2">
      <c r="O7820" s="134" t="str">
        <f t="shared" si="374"/>
        <v/>
      </c>
      <c r="P7820" s="91" t="str">
        <f t="shared" si="376"/>
        <v/>
      </c>
      <c r="R7820" s="91" t="str">
        <f t="shared" si="375"/>
        <v/>
      </c>
    </row>
    <row r="7821" spans="15:18" x14ac:dyDescent="0.2">
      <c r="O7821" s="134" t="str">
        <f t="shared" si="374"/>
        <v/>
      </c>
      <c r="P7821" s="91" t="str">
        <f t="shared" si="376"/>
        <v/>
      </c>
      <c r="R7821" s="91" t="str">
        <f t="shared" si="375"/>
        <v/>
      </c>
    </row>
    <row r="7822" spans="15:18" x14ac:dyDescent="0.2">
      <c r="O7822" s="134" t="str">
        <f t="shared" si="374"/>
        <v/>
      </c>
      <c r="P7822" s="91" t="str">
        <f t="shared" si="376"/>
        <v/>
      </c>
      <c r="R7822" s="91" t="str">
        <f t="shared" si="375"/>
        <v/>
      </c>
    </row>
    <row r="7823" spans="15:18" x14ac:dyDescent="0.2">
      <c r="O7823" s="134" t="str">
        <f t="shared" si="374"/>
        <v/>
      </c>
      <c r="P7823" s="91" t="str">
        <f t="shared" si="376"/>
        <v/>
      </c>
      <c r="R7823" s="91" t="str">
        <f t="shared" si="375"/>
        <v/>
      </c>
    </row>
    <row r="7824" spans="15:18" x14ac:dyDescent="0.2">
      <c r="O7824" s="134" t="str">
        <f t="shared" si="374"/>
        <v/>
      </c>
      <c r="P7824" s="91" t="str">
        <f t="shared" si="376"/>
        <v/>
      </c>
      <c r="R7824" s="91" t="str">
        <f t="shared" si="375"/>
        <v/>
      </c>
    </row>
    <row r="7825" spans="15:18" x14ac:dyDescent="0.2">
      <c r="O7825" s="134" t="str">
        <f t="shared" si="374"/>
        <v/>
      </c>
      <c r="P7825" s="91" t="str">
        <f t="shared" si="376"/>
        <v/>
      </c>
      <c r="R7825" s="91" t="str">
        <f t="shared" si="375"/>
        <v/>
      </c>
    </row>
    <row r="7826" spans="15:18" x14ac:dyDescent="0.2">
      <c r="O7826" s="134" t="str">
        <f t="shared" si="374"/>
        <v/>
      </c>
      <c r="P7826" s="91" t="str">
        <f t="shared" si="376"/>
        <v/>
      </c>
      <c r="R7826" s="91" t="str">
        <f t="shared" si="375"/>
        <v/>
      </c>
    </row>
    <row r="7827" spans="15:18" x14ac:dyDescent="0.2">
      <c r="O7827" s="134" t="str">
        <f t="shared" si="374"/>
        <v/>
      </c>
      <c r="P7827" s="91" t="str">
        <f t="shared" si="376"/>
        <v/>
      </c>
      <c r="R7827" s="91" t="str">
        <f t="shared" si="375"/>
        <v/>
      </c>
    </row>
    <row r="7828" spans="15:18" x14ac:dyDescent="0.2">
      <c r="O7828" s="134" t="str">
        <f t="shared" si="374"/>
        <v/>
      </c>
      <c r="P7828" s="91" t="str">
        <f t="shared" si="376"/>
        <v/>
      </c>
      <c r="R7828" s="91" t="str">
        <f t="shared" si="375"/>
        <v/>
      </c>
    </row>
    <row r="7829" spans="15:18" x14ac:dyDescent="0.2">
      <c r="O7829" s="134" t="str">
        <f t="shared" si="374"/>
        <v/>
      </c>
      <c r="P7829" s="91" t="str">
        <f t="shared" si="376"/>
        <v/>
      </c>
      <c r="R7829" s="91" t="str">
        <f t="shared" si="375"/>
        <v/>
      </c>
    </row>
    <row r="7830" spans="15:18" x14ac:dyDescent="0.2">
      <c r="O7830" s="134" t="str">
        <f t="shared" si="374"/>
        <v/>
      </c>
      <c r="P7830" s="91" t="str">
        <f t="shared" si="376"/>
        <v/>
      </c>
      <c r="R7830" s="91" t="str">
        <f t="shared" si="375"/>
        <v/>
      </c>
    </row>
    <row r="7831" spans="15:18" x14ac:dyDescent="0.2">
      <c r="O7831" s="134" t="str">
        <f t="shared" si="374"/>
        <v/>
      </c>
      <c r="P7831" s="91" t="str">
        <f t="shared" si="376"/>
        <v/>
      </c>
      <c r="R7831" s="91" t="str">
        <f t="shared" si="375"/>
        <v/>
      </c>
    </row>
    <row r="7832" spans="15:18" x14ac:dyDescent="0.2">
      <c r="O7832" s="134" t="str">
        <f t="shared" si="374"/>
        <v/>
      </c>
      <c r="P7832" s="91" t="str">
        <f t="shared" si="376"/>
        <v/>
      </c>
      <c r="R7832" s="91" t="str">
        <f t="shared" si="375"/>
        <v/>
      </c>
    </row>
    <row r="7833" spans="15:18" x14ac:dyDescent="0.2">
      <c r="O7833" s="134" t="str">
        <f t="shared" si="374"/>
        <v/>
      </c>
      <c r="P7833" s="91" t="str">
        <f t="shared" si="376"/>
        <v/>
      </c>
      <c r="R7833" s="91" t="str">
        <f t="shared" si="375"/>
        <v/>
      </c>
    </row>
    <row r="7834" spans="15:18" x14ac:dyDescent="0.2">
      <c r="O7834" s="134" t="str">
        <f t="shared" si="374"/>
        <v/>
      </c>
      <c r="P7834" s="91" t="str">
        <f t="shared" si="376"/>
        <v/>
      </c>
      <c r="R7834" s="91" t="str">
        <f t="shared" si="375"/>
        <v/>
      </c>
    </row>
    <row r="7835" spans="15:18" x14ac:dyDescent="0.2">
      <c r="O7835" s="134" t="str">
        <f t="shared" si="374"/>
        <v/>
      </c>
      <c r="P7835" s="91" t="str">
        <f t="shared" si="376"/>
        <v/>
      </c>
      <c r="R7835" s="91" t="str">
        <f t="shared" si="375"/>
        <v/>
      </c>
    </row>
    <row r="7836" spans="15:18" x14ac:dyDescent="0.2">
      <c r="O7836" s="134" t="str">
        <f t="shared" si="374"/>
        <v/>
      </c>
      <c r="P7836" s="91" t="str">
        <f t="shared" si="376"/>
        <v/>
      </c>
      <c r="R7836" s="91" t="str">
        <f t="shared" si="375"/>
        <v/>
      </c>
    </row>
    <row r="7837" spans="15:18" x14ac:dyDescent="0.2">
      <c r="O7837" s="134" t="str">
        <f t="shared" si="374"/>
        <v/>
      </c>
      <c r="P7837" s="91" t="str">
        <f t="shared" si="376"/>
        <v/>
      </c>
      <c r="R7837" s="91" t="str">
        <f t="shared" si="375"/>
        <v/>
      </c>
    </row>
    <row r="7838" spans="15:18" x14ac:dyDescent="0.2">
      <c r="O7838" s="134" t="str">
        <f t="shared" si="374"/>
        <v/>
      </c>
      <c r="P7838" s="91" t="str">
        <f t="shared" si="376"/>
        <v/>
      </c>
      <c r="R7838" s="91" t="str">
        <f t="shared" si="375"/>
        <v/>
      </c>
    </row>
    <row r="7839" spans="15:18" x14ac:dyDescent="0.2">
      <c r="O7839" s="134" t="str">
        <f t="shared" si="374"/>
        <v/>
      </c>
      <c r="P7839" s="91" t="str">
        <f t="shared" si="376"/>
        <v/>
      </c>
      <c r="R7839" s="91" t="str">
        <f t="shared" si="375"/>
        <v/>
      </c>
    </row>
    <row r="7840" spans="15:18" x14ac:dyDescent="0.2">
      <c r="O7840" s="134" t="str">
        <f t="shared" si="374"/>
        <v/>
      </c>
      <c r="P7840" s="91" t="str">
        <f t="shared" si="376"/>
        <v/>
      </c>
      <c r="R7840" s="91" t="str">
        <f t="shared" si="375"/>
        <v/>
      </c>
    </row>
    <row r="7841" spans="15:18" x14ac:dyDescent="0.2">
      <c r="O7841" s="134" t="str">
        <f t="shared" si="374"/>
        <v/>
      </c>
      <c r="P7841" s="91" t="str">
        <f t="shared" si="376"/>
        <v/>
      </c>
      <c r="R7841" s="91" t="str">
        <f t="shared" si="375"/>
        <v/>
      </c>
    </row>
    <row r="7842" spans="15:18" x14ac:dyDescent="0.2">
      <c r="O7842" s="134" t="str">
        <f t="shared" si="374"/>
        <v/>
      </c>
      <c r="P7842" s="91" t="str">
        <f t="shared" si="376"/>
        <v/>
      </c>
      <c r="R7842" s="91" t="str">
        <f t="shared" si="375"/>
        <v/>
      </c>
    </row>
    <row r="7843" spans="15:18" x14ac:dyDescent="0.2">
      <c r="O7843" s="134" t="str">
        <f t="shared" si="374"/>
        <v/>
      </c>
      <c r="P7843" s="91" t="str">
        <f t="shared" si="376"/>
        <v/>
      </c>
      <c r="R7843" s="91" t="str">
        <f t="shared" si="375"/>
        <v/>
      </c>
    </row>
    <row r="7844" spans="15:18" x14ac:dyDescent="0.2">
      <c r="O7844" s="134" t="str">
        <f t="shared" si="374"/>
        <v/>
      </c>
      <c r="P7844" s="91" t="str">
        <f t="shared" si="376"/>
        <v/>
      </c>
      <c r="R7844" s="91" t="str">
        <f t="shared" si="375"/>
        <v/>
      </c>
    </row>
    <row r="7845" spans="15:18" x14ac:dyDescent="0.2">
      <c r="O7845" s="134" t="str">
        <f t="shared" si="374"/>
        <v/>
      </c>
      <c r="P7845" s="91" t="str">
        <f t="shared" si="376"/>
        <v/>
      </c>
      <c r="R7845" s="91" t="str">
        <f t="shared" si="375"/>
        <v/>
      </c>
    </row>
    <row r="7846" spans="15:18" x14ac:dyDescent="0.2">
      <c r="O7846" s="134" t="str">
        <f t="shared" si="374"/>
        <v/>
      </c>
      <c r="P7846" s="91" t="str">
        <f t="shared" si="376"/>
        <v/>
      </c>
      <c r="R7846" s="91" t="str">
        <f t="shared" si="375"/>
        <v/>
      </c>
    </row>
    <row r="7847" spans="15:18" x14ac:dyDescent="0.2">
      <c r="O7847" s="134" t="str">
        <f t="shared" si="374"/>
        <v/>
      </c>
      <c r="P7847" s="91" t="str">
        <f t="shared" si="376"/>
        <v/>
      </c>
      <c r="R7847" s="91" t="str">
        <f t="shared" si="375"/>
        <v/>
      </c>
    </row>
    <row r="7848" spans="15:18" x14ac:dyDescent="0.2">
      <c r="O7848" s="134" t="str">
        <f t="shared" si="374"/>
        <v/>
      </c>
      <c r="P7848" s="91" t="str">
        <f t="shared" si="376"/>
        <v/>
      </c>
      <c r="R7848" s="91" t="str">
        <f t="shared" si="375"/>
        <v/>
      </c>
    </row>
    <row r="7849" spans="15:18" x14ac:dyDescent="0.2">
      <c r="O7849" s="134" t="str">
        <f t="shared" si="374"/>
        <v/>
      </c>
      <c r="P7849" s="91" t="str">
        <f t="shared" si="376"/>
        <v/>
      </c>
      <c r="R7849" s="91" t="str">
        <f t="shared" si="375"/>
        <v/>
      </c>
    </row>
    <row r="7850" spans="15:18" x14ac:dyDescent="0.2">
      <c r="O7850" s="134" t="str">
        <f t="shared" si="374"/>
        <v/>
      </c>
      <c r="P7850" s="91" t="str">
        <f t="shared" si="376"/>
        <v/>
      </c>
      <c r="R7850" s="91" t="str">
        <f t="shared" si="375"/>
        <v/>
      </c>
    </row>
    <row r="7851" spans="15:18" x14ac:dyDescent="0.2">
      <c r="O7851" s="134" t="str">
        <f t="shared" si="374"/>
        <v/>
      </c>
      <c r="P7851" s="91" t="str">
        <f t="shared" si="376"/>
        <v/>
      </c>
      <c r="R7851" s="91" t="str">
        <f t="shared" si="375"/>
        <v/>
      </c>
    </row>
    <row r="7852" spans="15:18" x14ac:dyDescent="0.2">
      <c r="O7852" s="134" t="str">
        <f t="shared" si="374"/>
        <v/>
      </c>
      <c r="P7852" s="91" t="str">
        <f t="shared" si="376"/>
        <v/>
      </c>
      <c r="R7852" s="91" t="str">
        <f t="shared" si="375"/>
        <v/>
      </c>
    </row>
    <row r="7853" spans="15:18" x14ac:dyDescent="0.2">
      <c r="O7853" s="134" t="str">
        <f t="shared" si="374"/>
        <v/>
      </c>
      <c r="P7853" s="91" t="str">
        <f t="shared" si="376"/>
        <v/>
      </c>
      <c r="R7853" s="91" t="str">
        <f t="shared" si="375"/>
        <v/>
      </c>
    </row>
    <row r="7854" spans="15:18" x14ac:dyDescent="0.2">
      <c r="O7854" s="134" t="str">
        <f t="shared" si="374"/>
        <v/>
      </c>
      <c r="P7854" s="91" t="str">
        <f t="shared" si="376"/>
        <v/>
      </c>
      <c r="R7854" s="91" t="str">
        <f t="shared" si="375"/>
        <v/>
      </c>
    </row>
    <row r="7855" spans="15:18" x14ac:dyDescent="0.2">
      <c r="O7855" s="134" t="str">
        <f t="shared" si="374"/>
        <v/>
      </c>
      <c r="P7855" s="91" t="str">
        <f t="shared" si="376"/>
        <v/>
      </c>
      <c r="R7855" s="91" t="str">
        <f t="shared" si="375"/>
        <v/>
      </c>
    </row>
    <row r="7856" spans="15:18" x14ac:dyDescent="0.2">
      <c r="O7856" s="134" t="str">
        <f t="shared" si="374"/>
        <v/>
      </c>
      <c r="P7856" s="91" t="str">
        <f t="shared" si="376"/>
        <v/>
      </c>
      <c r="R7856" s="91" t="str">
        <f t="shared" si="375"/>
        <v/>
      </c>
    </row>
    <row r="7857" spans="15:18" x14ac:dyDescent="0.2">
      <c r="O7857" s="134" t="str">
        <f t="shared" si="374"/>
        <v/>
      </c>
      <c r="P7857" s="91" t="str">
        <f t="shared" si="376"/>
        <v/>
      </c>
      <c r="R7857" s="91" t="str">
        <f t="shared" si="375"/>
        <v/>
      </c>
    </row>
    <row r="7858" spans="15:18" x14ac:dyDescent="0.2">
      <c r="O7858" s="134" t="str">
        <f t="shared" si="374"/>
        <v/>
      </c>
      <c r="P7858" s="91" t="str">
        <f t="shared" si="376"/>
        <v/>
      </c>
      <c r="R7858" s="91" t="str">
        <f t="shared" si="375"/>
        <v/>
      </c>
    </row>
    <row r="7859" spans="15:18" x14ac:dyDescent="0.2">
      <c r="O7859" s="134" t="str">
        <f t="shared" si="374"/>
        <v/>
      </c>
      <c r="P7859" s="91" t="str">
        <f t="shared" si="376"/>
        <v/>
      </c>
      <c r="R7859" s="91" t="str">
        <f t="shared" si="375"/>
        <v/>
      </c>
    </row>
    <row r="7860" spans="15:18" x14ac:dyDescent="0.2">
      <c r="O7860" s="134" t="str">
        <f t="shared" si="374"/>
        <v/>
      </c>
      <c r="P7860" s="91" t="str">
        <f t="shared" si="376"/>
        <v/>
      </c>
      <c r="R7860" s="91" t="str">
        <f t="shared" si="375"/>
        <v/>
      </c>
    </row>
    <row r="7861" spans="15:18" x14ac:dyDescent="0.2">
      <c r="O7861" s="134" t="str">
        <f t="shared" si="374"/>
        <v/>
      </c>
      <c r="P7861" s="91" t="str">
        <f t="shared" si="376"/>
        <v/>
      </c>
      <c r="R7861" s="91" t="str">
        <f t="shared" si="375"/>
        <v/>
      </c>
    </row>
    <row r="7862" spans="15:18" x14ac:dyDescent="0.2">
      <c r="O7862" s="134" t="str">
        <f t="shared" si="374"/>
        <v/>
      </c>
      <c r="P7862" s="91" t="str">
        <f t="shared" si="376"/>
        <v/>
      </c>
      <c r="R7862" s="91" t="str">
        <f t="shared" si="375"/>
        <v/>
      </c>
    </row>
    <row r="7863" spans="15:18" x14ac:dyDescent="0.2">
      <c r="O7863" s="134" t="str">
        <f t="shared" si="374"/>
        <v/>
      </c>
      <c r="P7863" s="91" t="str">
        <f t="shared" si="376"/>
        <v/>
      </c>
      <c r="R7863" s="91" t="str">
        <f t="shared" si="375"/>
        <v/>
      </c>
    </row>
    <row r="7864" spans="15:18" x14ac:dyDescent="0.2">
      <c r="O7864" s="134" t="str">
        <f t="shared" si="374"/>
        <v/>
      </c>
      <c r="P7864" s="91" t="str">
        <f t="shared" si="376"/>
        <v/>
      </c>
      <c r="R7864" s="91" t="str">
        <f t="shared" si="375"/>
        <v/>
      </c>
    </row>
    <row r="7865" spans="15:18" x14ac:dyDescent="0.2">
      <c r="O7865" s="134" t="str">
        <f t="shared" si="374"/>
        <v/>
      </c>
      <c r="P7865" s="91" t="str">
        <f t="shared" si="376"/>
        <v/>
      </c>
      <c r="R7865" s="91" t="str">
        <f t="shared" si="375"/>
        <v/>
      </c>
    </row>
    <row r="7866" spans="15:18" x14ac:dyDescent="0.2">
      <c r="O7866" s="134" t="str">
        <f t="shared" si="374"/>
        <v/>
      </c>
      <c r="P7866" s="91" t="str">
        <f t="shared" si="376"/>
        <v/>
      </c>
      <c r="R7866" s="91" t="str">
        <f t="shared" si="375"/>
        <v/>
      </c>
    </row>
    <row r="7867" spans="15:18" x14ac:dyDescent="0.2">
      <c r="O7867" s="134" t="str">
        <f t="shared" si="374"/>
        <v/>
      </c>
      <c r="P7867" s="91" t="str">
        <f t="shared" si="376"/>
        <v/>
      </c>
      <c r="R7867" s="91" t="str">
        <f t="shared" si="375"/>
        <v/>
      </c>
    </row>
    <row r="7868" spans="15:18" x14ac:dyDescent="0.2">
      <c r="O7868" s="134" t="str">
        <f t="shared" si="374"/>
        <v/>
      </c>
      <c r="P7868" s="91" t="str">
        <f t="shared" si="376"/>
        <v/>
      </c>
      <c r="R7868" s="91" t="str">
        <f t="shared" si="375"/>
        <v/>
      </c>
    </row>
    <row r="7869" spans="15:18" x14ac:dyDescent="0.2">
      <c r="O7869" s="134" t="str">
        <f t="shared" si="374"/>
        <v/>
      </c>
      <c r="P7869" s="91" t="str">
        <f t="shared" si="376"/>
        <v/>
      </c>
      <c r="R7869" s="91" t="str">
        <f t="shared" si="375"/>
        <v/>
      </c>
    </row>
    <row r="7870" spans="15:18" x14ac:dyDescent="0.2">
      <c r="O7870" s="134" t="str">
        <f t="shared" si="374"/>
        <v/>
      </c>
      <c r="P7870" s="91" t="str">
        <f t="shared" si="376"/>
        <v/>
      </c>
      <c r="R7870" s="91" t="str">
        <f t="shared" si="375"/>
        <v/>
      </c>
    </row>
    <row r="7871" spans="15:18" x14ac:dyDescent="0.2">
      <c r="O7871" s="134" t="str">
        <f t="shared" si="374"/>
        <v/>
      </c>
      <c r="P7871" s="91" t="str">
        <f t="shared" si="376"/>
        <v/>
      </c>
      <c r="R7871" s="91" t="str">
        <f t="shared" si="375"/>
        <v/>
      </c>
    </row>
    <row r="7872" spans="15:18" x14ac:dyDescent="0.2">
      <c r="O7872" s="134" t="str">
        <f t="shared" si="374"/>
        <v/>
      </c>
      <c r="P7872" s="91" t="str">
        <f t="shared" si="376"/>
        <v/>
      </c>
      <c r="R7872" s="91" t="str">
        <f t="shared" si="375"/>
        <v/>
      </c>
    </row>
    <row r="7873" spans="15:18" x14ac:dyDescent="0.2">
      <c r="O7873" s="134" t="str">
        <f t="shared" si="374"/>
        <v/>
      </c>
      <c r="P7873" s="91" t="str">
        <f t="shared" si="376"/>
        <v/>
      </c>
      <c r="R7873" s="91" t="str">
        <f t="shared" si="375"/>
        <v/>
      </c>
    </row>
    <row r="7874" spans="15:18" x14ac:dyDescent="0.2">
      <c r="O7874" s="134" t="str">
        <f t="shared" si="374"/>
        <v/>
      </c>
      <c r="P7874" s="91" t="str">
        <f t="shared" si="376"/>
        <v/>
      </c>
      <c r="R7874" s="91" t="str">
        <f t="shared" si="375"/>
        <v/>
      </c>
    </row>
    <row r="7875" spans="15:18" x14ac:dyDescent="0.2">
      <c r="O7875" s="134" t="str">
        <f t="shared" ref="O7875:O7938" si="377">IF(A7875="","",1)</f>
        <v/>
      </c>
      <c r="P7875" s="91" t="str">
        <f t="shared" si="376"/>
        <v/>
      </c>
      <c r="R7875" s="91" t="str">
        <f t="shared" ref="R7875:R7938" si="378">IF(S7875="AGENT",2,"")&amp;IF(S7875="CLIENT",1,"")</f>
        <v/>
      </c>
    </row>
    <row r="7876" spans="15:18" x14ac:dyDescent="0.2">
      <c r="O7876" s="134" t="str">
        <f t="shared" si="377"/>
        <v/>
      </c>
      <c r="P7876" s="91" t="str">
        <f t="shared" ref="P7876:P7939" si="379">IF(OR(L7876="TROP CHER ALL IN", L7876="TROP CHER FOB", L7876="TROP CHER FRET", L7876="REP HORS DELAIS", L7876="PDT NON ADAPTE", L7876="CDE ANNULEE", L7876="AUTRE"),1, "")</f>
        <v/>
      </c>
      <c r="R7876" s="91" t="str">
        <f t="shared" si="378"/>
        <v/>
      </c>
    </row>
    <row r="7877" spans="15:18" x14ac:dyDescent="0.2">
      <c r="O7877" s="134" t="str">
        <f t="shared" si="377"/>
        <v/>
      </c>
      <c r="P7877" s="91" t="str">
        <f t="shared" si="379"/>
        <v/>
      </c>
      <c r="R7877" s="91" t="str">
        <f t="shared" si="378"/>
        <v/>
      </c>
    </row>
    <row r="7878" spans="15:18" x14ac:dyDescent="0.2">
      <c r="O7878" s="134" t="str">
        <f t="shared" si="377"/>
        <v/>
      </c>
      <c r="P7878" s="91" t="str">
        <f t="shared" si="379"/>
        <v/>
      </c>
      <c r="R7878" s="91" t="str">
        <f t="shared" si="378"/>
        <v/>
      </c>
    </row>
    <row r="7879" spans="15:18" x14ac:dyDescent="0.2">
      <c r="O7879" s="134" t="str">
        <f t="shared" si="377"/>
        <v/>
      </c>
      <c r="P7879" s="91" t="str">
        <f t="shared" si="379"/>
        <v/>
      </c>
      <c r="R7879" s="91" t="str">
        <f t="shared" si="378"/>
        <v/>
      </c>
    </row>
    <row r="7880" spans="15:18" x14ac:dyDescent="0.2">
      <c r="O7880" s="134" t="str">
        <f t="shared" si="377"/>
        <v/>
      </c>
      <c r="P7880" s="91" t="str">
        <f t="shared" si="379"/>
        <v/>
      </c>
      <c r="R7880" s="91" t="str">
        <f t="shared" si="378"/>
        <v/>
      </c>
    </row>
    <row r="7881" spans="15:18" x14ac:dyDescent="0.2">
      <c r="O7881" s="134" t="str">
        <f t="shared" si="377"/>
        <v/>
      </c>
      <c r="P7881" s="91" t="str">
        <f t="shared" si="379"/>
        <v/>
      </c>
      <c r="R7881" s="91" t="str">
        <f t="shared" si="378"/>
        <v/>
      </c>
    </row>
    <row r="7882" spans="15:18" x14ac:dyDescent="0.2">
      <c r="O7882" s="134" t="str">
        <f t="shared" si="377"/>
        <v/>
      </c>
      <c r="P7882" s="91" t="str">
        <f t="shared" si="379"/>
        <v/>
      </c>
      <c r="R7882" s="91" t="str">
        <f t="shared" si="378"/>
        <v/>
      </c>
    </row>
    <row r="7883" spans="15:18" x14ac:dyDescent="0.2">
      <c r="O7883" s="134" t="str">
        <f t="shared" si="377"/>
        <v/>
      </c>
      <c r="P7883" s="91" t="str">
        <f t="shared" si="379"/>
        <v/>
      </c>
      <c r="R7883" s="91" t="str">
        <f t="shared" si="378"/>
        <v/>
      </c>
    </row>
    <row r="7884" spans="15:18" x14ac:dyDescent="0.2">
      <c r="O7884" s="134" t="str">
        <f t="shared" si="377"/>
        <v/>
      </c>
      <c r="P7884" s="91" t="str">
        <f t="shared" si="379"/>
        <v/>
      </c>
      <c r="R7884" s="91" t="str">
        <f t="shared" si="378"/>
        <v/>
      </c>
    </row>
    <row r="7885" spans="15:18" x14ac:dyDescent="0.2">
      <c r="O7885" s="134" t="str">
        <f t="shared" si="377"/>
        <v/>
      </c>
      <c r="P7885" s="91" t="str">
        <f t="shared" si="379"/>
        <v/>
      </c>
      <c r="R7885" s="91" t="str">
        <f t="shared" si="378"/>
        <v/>
      </c>
    </row>
    <row r="7886" spans="15:18" x14ac:dyDescent="0.2">
      <c r="O7886" s="134" t="str">
        <f t="shared" si="377"/>
        <v/>
      </c>
      <c r="P7886" s="91" t="str">
        <f t="shared" si="379"/>
        <v/>
      </c>
      <c r="R7886" s="91" t="str">
        <f t="shared" si="378"/>
        <v/>
      </c>
    </row>
    <row r="7887" spans="15:18" x14ac:dyDescent="0.2">
      <c r="O7887" s="134" t="str">
        <f t="shared" si="377"/>
        <v/>
      </c>
      <c r="P7887" s="91" t="str">
        <f t="shared" si="379"/>
        <v/>
      </c>
      <c r="R7887" s="91" t="str">
        <f t="shared" si="378"/>
        <v/>
      </c>
    </row>
    <row r="7888" spans="15:18" x14ac:dyDescent="0.2">
      <c r="O7888" s="134" t="str">
        <f t="shared" si="377"/>
        <v/>
      </c>
      <c r="P7888" s="91" t="str">
        <f t="shared" si="379"/>
        <v/>
      </c>
      <c r="R7888" s="91" t="str">
        <f t="shared" si="378"/>
        <v/>
      </c>
    </row>
    <row r="7889" spans="15:18" x14ac:dyDescent="0.2">
      <c r="O7889" s="134" t="str">
        <f t="shared" si="377"/>
        <v/>
      </c>
      <c r="P7889" s="91" t="str">
        <f t="shared" si="379"/>
        <v/>
      </c>
      <c r="R7889" s="91" t="str">
        <f t="shared" si="378"/>
        <v/>
      </c>
    </row>
    <row r="7890" spans="15:18" x14ac:dyDescent="0.2">
      <c r="O7890" s="134" t="str">
        <f t="shared" si="377"/>
        <v/>
      </c>
      <c r="P7890" s="91" t="str">
        <f t="shared" si="379"/>
        <v/>
      </c>
      <c r="R7890" s="91" t="str">
        <f t="shared" si="378"/>
        <v/>
      </c>
    </row>
    <row r="7891" spans="15:18" x14ac:dyDescent="0.2">
      <c r="O7891" s="134" t="str">
        <f t="shared" si="377"/>
        <v/>
      </c>
      <c r="P7891" s="91" t="str">
        <f t="shared" si="379"/>
        <v/>
      </c>
      <c r="R7891" s="91" t="str">
        <f t="shared" si="378"/>
        <v/>
      </c>
    </row>
    <row r="7892" spans="15:18" x14ac:dyDescent="0.2">
      <c r="O7892" s="134" t="str">
        <f t="shared" si="377"/>
        <v/>
      </c>
      <c r="P7892" s="91" t="str">
        <f t="shared" si="379"/>
        <v/>
      </c>
      <c r="R7892" s="91" t="str">
        <f t="shared" si="378"/>
        <v/>
      </c>
    </row>
    <row r="7893" spans="15:18" x14ac:dyDescent="0.2">
      <c r="O7893" s="134" t="str">
        <f t="shared" si="377"/>
        <v/>
      </c>
      <c r="P7893" s="91" t="str">
        <f t="shared" si="379"/>
        <v/>
      </c>
      <c r="R7893" s="91" t="str">
        <f t="shared" si="378"/>
        <v/>
      </c>
    </row>
    <row r="7894" spans="15:18" x14ac:dyDescent="0.2">
      <c r="O7894" s="134" t="str">
        <f t="shared" si="377"/>
        <v/>
      </c>
      <c r="P7894" s="91" t="str">
        <f t="shared" si="379"/>
        <v/>
      </c>
      <c r="R7894" s="91" t="str">
        <f t="shared" si="378"/>
        <v/>
      </c>
    </row>
    <row r="7895" spans="15:18" x14ac:dyDescent="0.2">
      <c r="O7895" s="134" t="str">
        <f t="shared" si="377"/>
        <v/>
      </c>
      <c r="P7895" s="91" t="str">
        <f t="shared" si="379"/>
        <v/>
      </c>
      <c r="R7895" s="91" t="str">
        <f t="shared" si="378"/>
        <v/>
      </c>
    </row>
    <row r="7896" spans="15:18" x14ac:dyDescent="0.2">
      <c r="O7896" s="134" t="str">
        <f t="shared" si="377"/>
        <v/>
      </c>
      <c r="P7896" s="91" t="str">
        <f t="shared" si="379"/>
        <v/>
      </c>
      <c r="R7896" s="91" t="str">
        <f t="shared" si="378"/>
        <v/>
      </c>
    </row>
    <row r="7897" spans="15:18" x14ac:dyDescent="0.2">
      <c r="O7897" s="134" t="str">
        <f t="shared" si="377"/>
        <v/>
      </c>
      <c r="P7897" s="91" t="str">
        <f t="shared" si="379"/>
        <v/>
      </c>
      <c r="R7897" s="91" t="str">
        <f t="shared" si="378"/>
        <v/>
      </c>
    </row>
    <row r="7898" spans="15:18" x14ac:dyDescent="0.2">
      <c r="O7898" s="134" t="str">
        <f t="shared" si="377"/>
        <v/>
      </c>
      <c r="P7898" s="91" t="str">
        <f t="shared" si="379"/>
        <v/>
      </c>
      <c r="R7898" s="91" t="str">
        <f t="shared" si="378"/>
        <v/>
      </c>
    </row>
    <row r="7899" spans="15:18" x14ac:dyDescent="0.2">
      <c r="O7899" s="134" t="str">
        <f t="shared" si="377"/>
        <v/>
      </c>
      <c r="P7899" s="91" t="str">
        <f t="shared" si="379"/>
        <v/>
      </c>
      <c r="R7899" s="91" t="str">
        <f t="shared" si="378"/>
        <v/>
      </c>
    </row>
    <row r="7900" spans="15:18" x14ac:dyDescent="0.2">
      <c r="O7900" s="134" t="str">
        <f t="shared" si="377"/>
        <v/>
      </c>
      <c r="P7900" s="91" t="str">
        <f t="shared" si="379"/>
        <v/>
      </c>
      <c r="R7900" s="91" t="str">
        <f t="shared" si="378"/>
        <v/>
      </c>
    </row>
    <row r="7901" spans="15:18" x14ac:dyDescent="0.2">
      <c r="O7901" s="134" t="str">
        <f t="shared" si="377"/>
        <v/>
      </c>
      <c r="P7901" s="91" t="str">
        <f t="shared" si="379"/>
        <v/>
      </c>
      <c r="R7901" s="91" t="str">
        <f t="shared" si="378"/>
        <v/>
      </c>
    </row>
    <row r="7902" spans="15:18" x14ac:dyDescent="0.2">
      <c r="O7902" s="134" t="str">
        <f t="shared" si="377"/>
        <v/>
      </c>
      <c r="P7902" s="91" t="str">
        <f t="shared" si="379"/>
        <v/>
      </c>
      <c r="R7902" s="91" t="str">
        <f t="shared" si="378"/>
        <v/>
      </c>
    </row>
    <row r="7903" spans="15:18" x14ac:dyDescent="0.2">
      <c r="O7903" s="134" t="str">
        <f t="shared" si="377"/>
        <v/>
      </c>
      <c r="P7903" s="91" t="str">
        <f t="shared" si="379"/>
        <v/>
      </c>
      <c r="R7903" s="91" t="str">
        <f t="shared" si="378"/>
        <v/>
      </c>
    </row>
    <row r="7904" spans="15:18" x14ac:dyDescent="0.2">
      <c r="O7904" s="134" t="str">
        <f t="shared" si="377"/>
        <v/>
      </c>
      <c r="P7904" s="91" t="str">
        <f t="shared" si="379"/>
        <v/>
      </c>
      <c r="R7904" s="91" t="str">
        <f t="shared" si="378"/>
        <v/>
      </c>
    </row>
    <row r="7905" spans="15:18" x14ac:dyDescent="0.2">
      <c r="O7905" s="134" t="str">
        <f t="shared" si="377"/>
        <v/>
      </c>
      <c r="P7905" s="91" t="str">
        <f t="shared" si="379"/>
        <v/>
      </c>
      <c r="R7905" s="91" t="str">
        <f t="shared" si="378"/>
        <v/>
      </c>
    </row>
    <row r="7906" spans="15:18" x14ac:dyDescent="0.2">
      <c r="O7906" s="134" t="str">
        <f t="shared" si="377"/>
        <v/>
      </c>
      <c r="P7906" s="91" t="str">
        <f t="shared" si="379"/>
        <v/>
      </c>
      <c r="R7906" s="91" t="str">
        <f t="shared" si="378"/>
        <v/>
      </c>
    </row>
    <row r="7907" spans="15:18" x14ac:dyDescent="0.2">
      <c r="O7907" s="134" t="str">
        <f t="shared" si="377"/>
        <v/>
      </c>
      <c r="P7907" s="91" t="str">
        <f t="shared" si="379"/>
        <v/>
      </c>
      <c r="R7907" s="91" t="str">
        <f t="shared" si="378"/>
        <v/>
      </c>
    </row>
    <row r="7908" spans="15:18" x14ac:dyDescent="0.2">
      <c r="O7908" s="134" t="str">
        <f t="shared" si="377"/>
        <v/>
      </c>
      <c r="P7908" s="91" t="str">
        <f t="shared" si="379"/>
        <v/>
      </c>
      <c r="R7908" s="91" t="str">
        <f t="shared" si="378"/>
        <v/>
      </c>
    </row>
    <row r="7909" spans="15:18" x14ac:dyDescent="0.2">
      <c r="O7909" s="134" t="str">
        <f t="shared" si="377"/>
        <v/>
      </c>
      <c r="P7909" s="91" t="str">
        <f t="shared" si="379"/>
        <v/>
      </c>
      <c r="R7909" s="91" t="str">
        <f t="shared" si="378"/>
        <v/>
      </c>
    </row>
    <row r="7910" spans="15:18" x14ac:dyDescent="0.2">
      <c r="O7910" s="134" t="str">
        <f t="shared" si="377"/>
        <v/>
      </c>
      <c r="P7910" s="91" t="str">
        <f t="shared" si="379"/>
        <v/>
      </c>
      <c r="R7910" s="91" t="str">
        <f t="shared" si="378"/>
        <v/>
      </c>
    </row>
    <row r="7911" spans="15:18" x14ac:dyDescent="0.2">
      <c r="O7911" s="134" t="str">
        <f t="shared" si="377"/>
        <v/>
      </c>
      <c r="P7911" s="91" t="str">
        <f t="shared" si="379"/>
        <v/>
      </c>
      <c r="R7911" s="91" t="str">
        <f t="shared" si="378"/>
        <v/>
      </c>
    </row>
    <row r="7912" spans="15:18" x14ac:dyDescent="0.2">
      <c r="O7912" s="134" t="str">
        <f t="shared" si="377"/>
        <v/>
      </c>
      <c r="P7912" s="91" t="str">
        <f t="shared" si="379"/>
        <v/>
      </c>
      <c r="R7912" s="91" t="str">
        <f t="shared" si="378"/>
        <v/>
      </c>
    </row>
    <row r="7913" spans="15:18" x14ac:dyDescent="0.2">
      <c r="O7913" s="134" t="str">
        <f t="shared" si="377"/>
        <v/>
      </c>
      <c r="P7913" s="91" t="str">
        <f t="shared" si="379"/>
        <v/>
      </c>
      <c r="R7913" s="91" t="str">
        <f t="shared" si="378"/>
        <v/>
      </c>
    </row>
    <row r="7914" spans="15:18" x14ac:dyDescent="0.2">
      <c r="O7914" s="134" t="str">
        <f t="shared" si="377"/>
        <v/>
      </c>
      <c r="P7914" s="91" t="str">
        <f t="shared" si="379"/>
        <v/>
      </c>
      <c r="R7914" s="91" t="str">
        <f t="shared" si="378"/>
        <v/>
      </c>
    </row>
    <row r="7915" spans="15:18" x14ac:dyDescent="0.2">
      <c r="O7915" s="134" t="str">
        <f t="shared" si="377"/>
        <v/>
      </c>
      <c r="P7915" s="91" t="str">
        <f t="shared" si="379"/>
        <v/>
      </c>
      <c r="R7915" s="91" t="str">
        <f t="shared" si="378"/>
        <v/>
      </c>
    </row>
    <row r="7916" spans="15:18" x14ac:dyDescent="0.2">
      <c r="O7916" s="134" t="str">
        <f t="shared" si="377"/>
        <v/>
      </c>
      <c r="P7916" s="91" t="str">
        <f t="shared" si="379"/>
        <v/>
      </c>
      <c r="R7916" s="91" t="str">
        <f t="shared" si="378"/>
        <v/>
      </c>
    </row>
    <row r="7917" spans="15:18" x14ac:dyDescent="0.2">
      <c r="O7917" s="134" t="str">
        <f t="shared" si="377"/>
        <v/>
      </c>
      <c r="P7917" s="91" t="str">
        <f t="shared" si="379"/>
        <v/>
      </c>
      <c r="R7917" s="91" t="str">
        <f t="shared" si="378"/>
        <v/>
      </c>
    </row>
    <row r="7918" spans="15:18" x14ac:dyDescent="0.2">
      <c r="O7918" s="134" t="str">
        <f t="shared" si="377"/>
        <v/>
      </c>
      <c r="P7918" s="91" t="str">
        <f t="shared" si="379"/>
        <v/>
      </c>
      <c r="R7918" s="91" t="str">
        <f t="shared" si="378"/>
        <v/>
      </c>
    </row>
    <row r="7919" spans="15:18" x14ac:dyDescent="0.2">
      <c r="O7919" s="134" t="str">
        <f t="shared" si="377"/>
        <v/>
      </c>
      <c r="P7919" s="91" t="str">
        <f t="shared" si="379"/>
        <v/>
      </c>
      <c r="R7919" s="91" t="str">
        <f t="shared" si="378"/>
        <v/>
      </c>
    </row>
    <row r="7920" spans="15:18" x14ac:dyDescent="0.2">
      <c r="O7920" s="134" t="str">
        <f t="shared" si="377"/>
        <v/>
      </c>
      <c r="P7920" s="91" t="str">
        <f t="shared" si="379"/>
        <v/>
      </c>
      <c r="R7920" s="91" t="str">
        <f t="shared" si="378"/>
        <v/>
      </c>
    </row>
    <row r="7921" spans="15:18" x14ac:dyDescent="0.2">
      <c r="O7921" s="134" t="str">
        <f t="shared" si="377"/>
        <v/>
      </c>
      <c r="P7921" s="91" t="str">
        <f t="shared" si="379"/>
        <v/>
      </c>
      <c r="R7921" s="91" t="str">
        <f t="shared" si="378"/>
        <v/>
      </c>
    </row>
    <row r="7922" spans="15:18" x14ac:dyDescent="0.2">
      <c r="O7922" s="134" t="str">
        <f t="shared" si="377"/>
        <v/>
      </c>
      <c r="P7922" s="91" t="str">
        <f t="shared" si="379"/>
        <v/>
      </c>
      <c r="R7922" s="91" t="str">
        <f t="shared" si="378"/>
        <v/>
      </c>
    </row>
    <row r="7923" spans="15:18" x14ac:dyDescent="0.2">
      <c r="O7923" s="134" t="str">
        <f t="shared" si="377"/>
        <v/>
      </c>
      <c r="P7923" s="91" t="str">
        <f t="shared" si="379"/>
        <v/>
      </c>
      <c r="R7923" s="91" t="str">
        <f t="shared" si="378"/>
        <v/>
      </c>
    </row>
    <row r="7924" spans="15:18" x14ac:dyDescent="0.2">
      <c r="O7924" s="134" t="str">
        <f t="shared" si="377"/>
        <v/>
      </c>
      <c r="P7924" s="91" t="str">
        <f t="shared" si="379"/>
        <v/>
      </c>
      <c r="R7924" s="91" t="str">
        <f t="shared" si="378"/>
        <v/>
      </c>
    </row>
    <row r="7925" spans="15:18" x14ac:dyDescent="0.2">
      <c r="O7925" s="134" t="str">
        <f t="shared" si="377"/>
        <v/>
      </c>
      <c r="P7925" s="91" t="str">
        <f t="shared" si="379"/>
        <v/>
      </c>
      <c r="R7925" s="91" t="str">
        <f t="shared" si="378"/>
        <v/>
      </c>
    </row>
    <row r="7926" spans="15:18" x14ac:dyDescent="0.2">
      <c r="O7926" s="134" t="str">
        <f t="shared" si="377"/>
        <v/>
      </c>
      <c r="P7926" s="91" t="str">
        <f t="shared" si="379"/>
        <v/>
      </c>
      <c r="R7926" s="91" t="str">
        <f t="shared" si="378"/>
        <v/>
      </c>
    </row>
    <row r="7927" spans="15:18" x14ac:dyDescent="0.2">
      <c r="O7927" s="134" t="str">
        <f t="shared" si="377"/>
        <v/>
      </c>
      <c r="P7927" s="91" t="str">
        <f t="shared" si="379"/>
        <v/>
      </c>
      <c r="R7927" s="91" t="str">
        <f t="shared" si="378"/>
        <v/>
      </c>
    </row>
    <row r="7928" spans="15:18" x14ac:dyDescent="0.2">
      <c r="O7928" s="134" t="str">
        <f t="shared" si="377"/>
        <v/>
      </c>
      <c r="P7928" s="91" t="str">
        <f t="shared" si="379"/>
        <v/>
      </c>
      <c r="R7928" s="91" t="str">
        <f t="shared" si="378"/>
        <v/>
      </c>
    </row>
    <row r="7929" spans="15:18" x14ac:dyDescent="0.2">
      <c r="O7929" s="134" t="str">
        <f t="shared" si="377"/>
        <v/>
      </c>
      <c r="P7929" s="91" t="str">
        <f t="shared" si="379"/>
        <v/>
      </c>
      <c r="R7929" s="91" t="str">
        <f t="shared" si="378"/>
        <v/>
      </c>
    </row>
    <row r="7930" spans="15:18" x14ac:dyDescent="0.2">
      <c r="O7930" s="134" t="str">
        <f t="shared" si="377"/>
        <v/>
      </c>
      <c r="P7930" s="91" t="str">
        <f t="shared" si="379"/>
        <v/>
      </c>
      <c r="R7930" s="91" t="str">
        <f t="shared" si="378"/>
        <v/>
      </c>
    </row>
    <row r="7931" spans="15:18" x14ac:dyDescent="0.2">
      <c r="O7931" s="134" t="str">
        <f t="shared" si="377"/>
        <v/>
      </c>
      <c r="P7931" s="91" t="str">
        <f t="shared" si="379"/>
        <v/>
      </c>
      <c r="R7931" s="91" t="str">
        <f t="shared" si="378"/>
        <v/>
      </c>
    </row>
    <row r="7932" spans="15:18" x14ac:dyDescent="0.2">
      <c r="O7932" s="134" t="str">
        <f t="shared" si="377"/>
        <v/>
      </c>
      <c r="P7932" s="91" t="str">
        <f t="shared" si="379"/>
        <v/>
      </c>
      <c r="R7932" s="91" t="str">
        <f t="shared" si="378"/>
        <v/>
      </c>
    </row>
    <row r="7933" spans="15:18" x14ac:dyDescent="0.2">
      <c r="O7933" s="134" t="str">
        <f t="shared" si="377"/>
        <v/>
      </c>
      <c r="P7933" s="91" t="str">
        <f t="shared" si="379"/>
        <v/>
      </c>
      <c r="R7933" s="91" t="str">
        <f t="shared" si="378"/>
        <v/>
      </c>
    </row>
    <row r="7934" spans="15:18" x14ac:dyDescent="0.2">
      <c r="O7934" s="134" t="str">
        <f t="shared" si="377"/>
        <v/>
      </c>
      <c r="P7934" s="91" t="str">
        <f t="shared" si="379"/>
        <v/>
      </c>
      <c r="R7934" s="91" t="str">
        <f t="shared" si="378"/>
        <v/>
      </c>
    </row>
    <row r="7935" spans="15:18" x14ac:dyDescent="0.2">
      <c r="O7935" s="134" t="str">
        <f t="shared" si="377"/>
        <v/>
      </c>
      <c r="P7935" s="91" t="str">
        <f t="shared" si="379"/>
        <v/>
      </c>
      <c r="R7935" s="91" t="str">
        <f t="shared" si="378"/>
        <v/>
      </c>
    </row>
    <row r="7936" spans="15:18" x14ac:dyDescent="0.2">
      <c r="O7936" s="134" t="str">
        <f t="shared" si="377"/>
        <v/>
      </c>
      <c r="P7936" s="91" t="str">
        <f t="shared" si="379"/>
        <v/>
      </c>
      <c r="R7936" s="91" t="str">
        <f t="shared" si="378"/>
        <v/>
      </c>
    </row>
    <row r="7937" spans="15:18" x14ac:dyDescent="0.2">
      <c r="O7937" s="134" t="str">
        <f t="shared" si="377"/>
        <v/>
      </c>
      <c r="P7937" s="91" t="str">
        <f t="shared" si="379"/>
        <v/>
      </c>
      <c r="R7937" s="91" t="str">
        <f t="shared" si="378"/>
        <v/>
      </c>
    </row>
    <row r="7938" spans="15:18" x14ac:dyDescent="0.2">
      <c r="O7938" s="134" t="str">
        <f t="shared" si="377"/>
        <v/>
      </c>
      <c r="P7938" s="91" t="str">
        <f t="shared" si="379"/>
        <v/>
      </c>
      <c r="R7938" s="91" t="str">
        <f t="shared" si="378"/>
        <v/>
      </c>
    </row>
    <row r="7939" spans="15:18" x14ac:dyDescent="0.2">
      <c r="O7939" s="134" t="str">
        <f t="shared" ref="O7939:O8002" si="380">IF(A7939="","",1)</f>
        <v/>
      </c>
      <c r="P7939" s="91" t="str">
        <f t="shared" si="379"/>
        <v/>
      </c>
      <c r="R7939" s="91" t="str">
        <f t="shared" ref="R7939:R8002" si="381">IF(S7939="AGENT",2,"")&amp;IF(S7939="CLIENT",1,"")</f>
        <v/>
      </c>
    </row>
    <row r="7940" spans="15:18" x14ac:dyDescent="0.2">
      <c r="O7940" s="134" t="str">
        <f t="shared" si="380"/>
        <v/>
      </c>
      <c r="P7940" s="91" t="str">
        <f t="shared" ref="P7940:P8003" si="382">IF(OR(L7940="TROP CHER ALL IN", L7940="TROP CHER FOB", L7940="TROP CHER FRET", L7940="REP HORS DELAIS", L7940="PDT NON ADAPTE", L7940="CDE ANNULEE", L7940="AUTRE"),1, "")</f>
        <v/>
      </c>
      <c r="R7940" s="91" t="str">
        <f t="shared" si="381"/>
        <v/>
      </c>
    </row>
    <row r="7941" spans="15:18" x14ac:dyDescent="0.2">
      <c r="O7941" s="134" t="str">
        <f t="shared" si="380"/>
        <v/>
      </c>
      <c r="P7941" s="91" t="str">
        <f t="shared" si="382"/>
        <v/>
      </c>
      <c r="R7941" s="91" t="str">
        <f t="shared" si="381"/>
        <v/>
      </c>
    </row>
    <row r="7942" spans="15:18" x14ac:dyDescent="0.2">
      <c r="O7942" s="134" t="str">
        <f t="shared" si="380"/>
        <v/>
      </c>
      <c r="P7942" s="91" t="str">
        <f t="shared" si="382"/>
        <v/>
      </c>
      <c r="R7942" s="91" t="str">
        <f t="shared" si="381"/>
        <v/>
      </c>
    </row>
    <row r="7943" spans="15:18" x14ac:dyDescent="0.2">
      <c r="O7943" s="134" t="str">
        <f t="shared" si="380"/>
        <v/>
      </c>
      <c r="P7943" s="91" t="str">
        <f t="shared" si="382"/>
        <v/>
      </c>
      <c r="R7943" s="91" t="str">
        <f t="shared" si="381"/>
        <v/>
      </c>
    </row>
    <row r="7944" spans="15:18" x14ac:dyDescent="0.2">
      <c r="O7944" s="134" t="str">
        <f t="shared" si="380"/>
        <v/>
      </c>
      <c r="P7944" s="91" t="str">
        <f t="shared" si="382"/>
        <v/>
      </c>
      <c r="R7944" s="91" t="str">
        <f t="shared" si="381"/>
        <v/>
      </c>
    </row>
    <row r="7945" spans="15:18" x14ac:dyDescent="0.2">
      <c r="O7945" s="134" t="str">
        <f t="shared" si="380"/>
        <v/>
      </c>
      <c r="P7945" s="91" t="str">
        <f t="shared" si="382"/>
        <v/>
      </c>
      <c r="R7945" s="91" t="str">
        <f t="shared" si="381"/>
        <v/>
      </c>
    </row>
    <row r="7946" spans="15:18" x14ac:dyDescent="0.2">
      <c r="O7946" s="134" t="str">
        <f t="shared" si="380"/>
        <v/>
      </c>
      <c r="P7946" s="91" t="str">
        <f t="shared" si="382"/>
        <v/>
      </c>
      <c r="R7946" s="91" t="str">
        <f t="shared" si="381"/>
        <v/>
      </c>
    </row>
    <row r="7947" spans="15:18" x14ac:dyDescent="0.2">
      <c r="O7947" s="134" t="str">
        <f t="shared" si="380"/>
        <v/>
      </c>
      <c r="P7947" s="91" t="str">
        <f t="shared" si="382"/>
        <v/>
      </c>
      <c r="R7947" s="91" t="str">
        <f t="shared" si="381"/>
        <v/>
      </c>
    </row>
    <row r="7948" spans="15:18" x14ac:dyDescent="0.2">
      <c r="O7948" s="134" t="str">
        <f t="shared" si="380"/>
        <v/>
      </c>
      <c r="P7948" s="91" t="str">
        <f t="shared" si="382"/>
        <v/>
      </c>
      <c r="R7948" s="91" t="str">
        <f t="shared" si="381"/>
        <v/>
      </c>
    </row>
    <row r="7949" spans="15:18" x14ac:dyDescent="0.2">
      <c r="O7949" s="134" t="str">
        <f t="shared" si="380"/>
        <v/>
      </c>
      <c r="P7949" s="91" t="str">
        <f t="shared" si="382"/>
        <v/>
      </c>
      <c r="R7949" s="91" t="str">
        <f t="shared" si="381"/>
        <v/>
      </c>
    </row>
    <row r="7950" spans="15:18" x14ac:dyDescent="0.2">
      <c r="O7950" s="134" t="str">
        <f t="shared" si="380"/>
        <v/>
      </c>
      <c r="P7950" s="91" t="str">
        <f t="shared" si="382"/>
        <v/>
      </c>
      <c r="R7950" s="91" t="str">
        <f t="shared" si="381"/>
        <v/>
      </c>
    </row>
    <row r="7951" spans="15:18" x14ac:dyDescent="0.2">
      <c r="O7951" s="134" t="str">
        <f t="shared" si="380"/>
        <v/>
      </c>
      <c r="P7951" s="91" t="str">
        <f t="shared" si="382"/>
        <v/>
      </c>
      <c r="R7951" s="91" t="str">
        <f t="shared" si="381"/>
        <v/>
      </c>
    </row>
    <row r="7952" spans="15:18" x14ac:dyDescent="0.2">
      <c r="O7952" s="134" t="str">
        <f t="shared" si="380"/>
        <v/>
      </c>
      <c r="P7952" s="91" t="str">
        <f t="shared" si="382"/>
        <v/>
      </c>
      <c r="R7952" s="91" t="str">
        <f t="shared" si="381"/>
        <v/>
      </c>
    </row>
    <row r="7953" spans="15:18" x14ac:dyDescent="0.2">
      <c r="O7953" s="134" t="str">
        <f t="shared" si="380"/>
        <v/>
      </c>
      <c r="P7953" s="91" t="str">
        <f t="shared" si="382"/>
        <v/>
      </c>
      <c r="R7953" s="91" t="str">
        <f t="shared" si="381"/>
        <v/>
      </c>
    </row>
    <row r="7954" spans="15:18" x14ac:dyDescent="0.2">
      <c r="O7954" s="134" t="str">
        <f t="shared" si="380"/>
        <v/>
      </c>
      <c r="P7954" s="91" t="str">
        <f t="shared" si="382"/>
        <v/>
      </c>
      <c r="R7954" s="91" t="str">
        <f t="shared" si="381"/>
        <v/>
      </c>
    </row>
    <row r="7955" spans="15:18" x14ac:dyDescent="0.2">
      <c r="O7955" s="134" t="str">
        <f t="shared" si="380"/>
        <v/>
      </c>
      <c r="P7955" s="91" t="str">
        <f t="shared" si="382"/>
        <v/>
      </c>
      <c r="R7955" s="91" t="str">
        <f t="shared" si="381"/>
        <v/>
      </c>
    </row>
    <row r="7956" spans="15:18" x14ac:dyDescent="0.2">
      <c r="O7956" s="134" t="str">
        <f t="shared" si="380"/>
        <v/>
      </c>
      <c r="P7956" s="91" t="str">
        <f t="shared" si="382"/>
        <v/>
      </c>
      <c r="R7956" s="91" t="str">
        <f t="shared" si="381"/>
        <v/>
      </c>
    </row>
    <row r="7957" spans="15:18" x14ac:dyDescent="0.2">
      <c r="O7957" s="134" t="str">
        <f t="shared" si="380"/>
        <v/>
      </c>
      <c r="P7957" s="91" t="str">
        <f t="shared" si="382"/>
        <v/>
      </c>
      <c r="R7957" s="91" t="str">
        <f t="shared" si="381"/>
        <v/>
      </c>
    </row>
    <row r="7958" spans="15:18" x14ac:dyDescent="0.2">
      <c r="O7958" s="134" t="str">
        <f t="shared" si="380"/>
        <v/>
      </c>
      <c r="P7958" s="91" t="str">
        <f t="shared" si="382"/>
        <v/>
      </c>
      <c r="R7958" s="91" t="str">
        <f t="shared" si="381"/>
        <v/>
      </c>
    </row>
    <row r="7959" spans="15:18" x14ac:dyDescent="0.2">
      <c r="O7959" s="134" t="str">
        <f t="shared" si="380"/>
        <v/>
      </c>
      <c r="P7959" s="91" t="str">
        <f t="shared" si="382"/>
        <v/>
      </c>
      <c r="R7959" s="91" t="str">
        <f t="shared" si="381"/>
        <v/>
      </c>
    </row>
    <row r="7960" spans="15:18" x14ac:dyDescent="0.2">
      <c r="O7960" s="134" t="str">
        <f t="shared" si="380"/>
        <v/>
      </c>
      <c r="P7960" s="91" t="str">
        <f t="shared" si="382"/>
        <v/>
      </c>
      <c r="R7960" s="91" t="str">
        <f t="shared" si="381"/>
        <v/>
      </c>
    </row>
    <row r="7961" spans="15:18" x14ac:dyDescent="0.2">
      <c r="O7961" s="134" t="str">
        <f t="shared" si="380"/>
        <v/>
      </c>
      <c r="P7961" s="91" t="str">
        <f t="shared" si="382"/>
        <v/>
      </c>
      <c r="R7961" s="91" t="str">
        <f t="shared" si="381"/>
        <v/>
      </c>
    </row>
    <row r="7962" spans="15:18" x14ac:dyDescent="0.2">
      <c r="O7962" s="134" t="str">
        <f t="shared" si="380"/>
        <v/>
      </c>
      <c r="P7962" s="91" t="str">
        <f t="shared" si="382"/>
        <v/>
      </c>
      <c r="R7962" s="91" t="str">
        <f t="shared" si="381"/>
        <v/>
      </c>
    </row>
    <row r="7963" spans="15:18" x14ac:dyDescent="0.2">
      <c r="O7963" s="134" t="str">
        <f t="shared" si="380"/>
        <v/>
      </c>
      <c r="P7963" s="91" t="str">
        <f t="shared" si="382"/>
        <v/>
      </c>
      <c r="R7963" s="91" t="str">
        <f t="shared" si="381"/>
        <v/>
      </c>
    </row>
    <row r="7964" spans="15:18" x14ac:dyDescent="0.2">
      <c r="O7964" s="134" t="str">
        <f t="shared" si="380"/>
        <v/>
      </c>
      <c r="P7964" s="91" t="str">
        <f t="shared" si="382"/>
        <v/>
      </c>
      <c r="R7964" s="91" t="str">
        <f t="shared" si="381"/>
        <v/>
      </c>
    </row>
    <row r="7965" spans="15:18" x14ac:dyDescent="0.2">
      <c r="O7965" s="134" t="str">
        <f t="shared" si="380"/>
        <v/>
      </c>
      <c r="P7965" s="91" t="str">
        <f t="shared" si="382"/>
        <v/>
      </c>
      <c r="R7965" s="91" t="str">
        <f t="shared" si="381"/>
        <v/>
      </c>
    </row>
    <row r="7966" spans="15:18" x14ac:dyDescent="0.2">
      <c r="O7966" s="134" t="str">
        <f t="shared" si="380"/>
        <v/>
      </c>
      <c r="P7966" s="91" t="str">
        <f t="shared" si="382"/>
        <v/>
      </c>
      <c r="R7966" s="91" t="str">
        <f t="shared" si="381"/>
        <v/>
      </c>
    </row>
    <row r="7967" spans="15:18" x14ac:dyDescent="0.2">
      <c r="O7967" s="134" t="str">
        <f t="shared" si="380"/>
        <v/>
      </c>
      <c r="P7967" s="91" t="str">
        <f t="shared" si="382"/>
        <v/>
      </c>
      <c r="R7967" s="91" t="str">
        <f t="shared" si="381"/>
        <v/>
      </c>
    </row>
    <row r="7968" spans="15:18" x14ac:dyDescent="0.2">
      <c r="O7968" s="134" t="str">
        <f t="shared" si="380"/>
        <v/>
      </c>
      <c r="P7968" s="91" t="str">
        <f t="shared" si="382"/>
        <v/>
      </c>
      <c r="R7968" s="91" t="str">
        <f t="shared" si="381"/>
        <v/>
      </c>
    </row>
    <row r="7969" spans="15:18" x14ac:dyDescent="0.2">
      <c r="O7969" s="134" t="str">
        <f t="shared" si="380"/>
        <v/>
      </c>
      <c r="P7969" s="91" t="str">
        <f t="shared" si="382"/>
        <v/>
      </c>
      <c r="R7969" s="91" t="str">
        <f t="shared" si="381"/>
        <v/>
      </c>
    </row>
    <row r="7970" spans="15:18" x14ac:dyDescent="0.2">
      <c r="O7970" s="134" t="str">
        <f t="shared" si="380"/>
        <v/>
      </c>
      <c r="P7970" s="91" t="str">
        <f t="shared" si="382"/>
        <v/>
      </c>
      <c r="R7970" s="91" t="str">
        <f t="shared" si="381"/>
        <v/>
      </c>
    </row>
    <row r="7971" spans="15:18" x14ac:dyDescent="0.2">
      <c r="O7971" s="134" t="str">
        <f t="shared" si="380"/>
        <v/>
      </c>
      <c r="P7971" s="91" t="str">
        <f t="shared" si="382"/>
        <v/>
      </c>
      <c r="R7971" s="91" t="str">
        <f t="shared" si="381"/>
        <v/>
      </c>
    </row>
    <row r="7972" spans="15:18" x14ac:dyDescent="0.2">
      <c r="O7972" s="134" t="str">
        <f t="shared" si="380"/>
        <v/>
      </c>
      <c r="P7972" s="91" t="str">
        <f t="shared" si="382"/>
        <v/>
      </c>
      <c r="R7972" s="91" t="str">
        <f t="shared" si="381"/>
        <v/>
      </c>
    </row>
    <row r="7973" spans="15:18" x14ac:dyDescent="0.2">
      <c r="O7973" s="134" t="str">
        <f t="shared" si="380"/>
        <v/>
      </c>
      <c r="P7973" s="91" t="str">
        <f t="shared" si="382"/>
        <v/>
      </c>
      <c r="R7973" s="91" t="str">
        <f t="shared" si="381"/>
        <v/>
      </c>
    </row>
    <row r="7974" spans="15:18" x14ac:dyDescent="0.2">
      <c r="O7974" s="134" t="str">
        <f t="shared" si="380"/>
        <v/>
      </c>
      <c r="P7974" s="91" t="str">
        <f t="shared" si="382"/>
        <v/>
      </c>
      <c r="R7974" s="91" t="str">
        <f t="shared" si="381"/>
        <v/>
      </c>
    </row>
    <row r="7975" spans="15:18" x14ac:dyDescent="0.2">
      <c r="O7975" s="134" t="str">
        <f t="shared" si="380"/>
        <v/>
      </c>
      <c r="P7975" s="91" t="str">
        <f t="shared" si="382"/>
        <v/>
      </c>
      <c r="R7975" s="91" t="str">
        <f t="shared" si="381"/>
        <v/>
      </c>
    </row>
    <row r="7976" spans="15:18" x14ac:dyDescent="0.2">
      <c r="O7976" s="134" t="str">
        <f t="shared" si="380"/>
        <v/>
      </c>
      <c r="P7976" s="91" t="str">
        <f t="shared" si="382"/>
        <v/>
      </c>
      <c r="R7976" s="91" t="str">
        <f t="shared" si="381"/>
        <v/>
      </c>
    </row>
    <row r="7977" spans="15:18" x14ac:dyDescent="0.2">
      <c r="O7977" s="134" t="str">
        <f t="shared" si="380"/>
        <v/>
      </c>
      <c r="P7977" s="91" t="str">
        <f t="shared" si="382"/>
        <v/>
      </c>
      <c r="R7977" s="91" t="str">
        <f t="shared" si="381"/>
        <v/>
      </c>
    </row>
    <row r="7978" spans="15:18" x14ac:dyDescent="0.2">
      <c r="O7978" s="134" t="str">
        <f t="shared" si="380"/>
        <v/>
      </c>
      <c r="P7978" s="91" t="str">
        <f t="shared" si="382"/>
        <v/>
      </c>
      <c r="R7978" s="91" t="str">
        <f t="shared" si="381"/>
        <v/>
      </c>
    </row>
    <row r="7979" spans="15:18" x14ac:dyDescent="0.2">
      <c r="O7979" s="134" t="str">
        <f t="shared" si="380"/>
        <v/>
      </c>
      <c r="P7979" s="91" t="str">
        <f t="shared" si="382"/>
        <v/>
      </c>
      <c r="R7979" s="91" t="str">
        <f t="shared" si="381"/>
        <v/>
      </c>
    </row>
    <row r="7980" spans="15:18" x14ac:dyDescent="0.2">
      <c r="O7980" s="134" t="str">
        <f t="shared" si="380"/>
        <v/>
      </c>
      <c r="P7980" s="91" t="str">
        <f t="shared" si="382"/>
        <v/>
      </c>
      <c r="R7980" s="91" t="str">
        <f t="shared" si="381"/>
        <v/>
      </c>
    </row>
    <row r="7981" spans="15:18" x14ac:dyDescent="0.2">
      <c r="O7981" s="134" t="str">
        <f t="shared" si="380"/>
        <v/>
      </c>
      <c r="P7981" s="91" t="str">
        <f t="shared" si="382"/>
        <v/>
      </c>
      <c r="R7981" s="91" t="str">
        <f t="shared" si="381"/>
        <v/>
      </c>
    </row>
    <row r="7982" spans="15:18" x14ac:dyDescent="0.2">
      <c r="O7982" s="134" t="str">
        <f t="shared" si="380"/>
        <v/>
      </c>
      <c r="P7982" s="91" t="str">
        <f t="shared" si="382"/>
        <v/>
      </c>
      <c r="R7982" s="91" t="str">
        <f t="shared" si="381"/>
        <v/>
      </c>
    </row>
    <row r="7983" spans="15:18" x14ac:dyDescent="0.2">
      <c r="O7983" s="134" t="str">
        <f t="shared" si="380"/>
        <v/>
      </c>
      <c r="P7983" s="91" t="str">
        <f t="shared" si="382"/>
        <v/>
      </c>
      <c r="R7983" s="91" t="str">
        <f t="shared" si="381"/>
        <v/>
      </c>
    </row>
    <row r="7984" spans="15:18" x14ac:dyDescent="0.2">
      <c r="O7984" s="134" t="str">
        <f t="shared" si="380"/>
        <v/>
      </c>
      <c r="P7984" s="91" t="str">
        <f t="shared" si="382"/>
        <v/>
      </c>
      <c r="R7984" s="91" t="str">
        <f t="shared" si="381"/>
        <v/>
      </c>
    </row>
    <row r="7985" spans="15:18" x14ac:dyDescent="0.2">
      <c r="O7985" s="134" t="str">
        <f t="shared" si="380"/>
        <v/>
      </c>
      <c r="P7985" s="91" t="str">
        <f t="shared" si="382"/>
        <v/>
      </c>
      <c r="R7985" s="91" t="str">
        <f t="shared" si="381"/>
        <v/>
      </c>
    </row>
    <row r="7986" spans="15:18" x14ac:dyDescent="0.2">
      <c r="O7986" s="134" t="str">
        <f t="shared" si="380"/>
        <v/>
      </c>
      <c r="P7986" s="91" t="str">
        <f t="shared" si="382"/>
        <v/>
      </c>
      <c r="R7986" s="91" t="str">
        <f t="shared" si="381"/>
        <v/>
      </c>
    </row>
    <row r="7987" spans="15:18" x14ac:dyDescent="0.2">
      <c r="O7987" s="134" t="str">
        <f t="shared" si="380"/>
        <v/>
      </c>
      <c r="P7987" s="91" t="str">
        <f t="shared" si="382"/>
        <v/>
      </c>
      <c r="R7987" s="91" t="str">
        <f t="shared" si="381"/>
        <v/>
      </c>
    </row>
    <row r="7988" spans="15:18" x14ac:dyDescent="0.2">
      <c r="O7988" s="134" t="str">
        <f t="shared" si="380"/>
        <v/>
      </c>
      <c r="P7988" s="91" t="str">
        <f t="shared" si="382"/>
        <v/>
      </c>
      <c r="R7988" s="91" t="str">
        <f t="shared" si="381"/>
        <v/>
      </c>
    </row>
    <row r="7989" spans="15:18" x14ac:dyDescent="0.2">
      <c r="O7989" s="134" t="str">
        <f t="shared" si="380"/>
        <v/>
      </c>
      <c r="P7989" s="91" t="str">
        <f t="shared" si="382"/>
        <v/>
      </c>
      <c r="R7989" s="91" t="str">
        <f t="shared" si="381"/>
        <v/>
      </c>
    </row>
    <row r="7990" spans="15:18" x14ac:dyDescent="0.2">
      <c r="O7990" s="134" t="str">
        <f t="shared" si="380"/>
        <v/>
      </c>
      <c r="P7990" s="91" t="str">
        <f t="shared" si="382"/>
        <v/>
      </c>
      <c r="R7990" s="91" t="str">
        <f t="shared" si="381"/>
        <v/>
      </c>
    </row>
    <row r="7991" spans="15:18" x14ac:dyDescent="0.2">
      <c r="O7991" s="134" t="str">
        <f t="shared" si="380"/>
        <v/>
      </c>
      <c r="P7991" s="91" t="str">
        <f t="shared" si="382"/>
        <v/>
      </c>
      <c r="R7991" s="91" t="str">
        <f t="shared" si="381"/>
        <v/>
      </c>
    </row>
    <row r="7992" spans="15:18" x14ac:dyDescent="0.2">
      <c r="O7992" s="134" t="str">
        <f t="shared" si="380"/>
        <v/>
      </c>
      <c r="P7992" s="91" t="str">
        <f t="shared" si="382"/>
        <v/>
      </c>
      <c r="R7992" s="91" t="str">
        <f t="shared" si="381"/>
        <v/>
      </c>
    </row>
    <row r="7993" spans="15:18" x14ac:dyDescent="0.2">
      <c r="O7993" s="134" t="str">
        <f t="shared" si="380"/>
        <v/>
      </c>
      <c r="P7993" s="91" t="str">
        <f t="shared" si="382"/>
        <v/>
      </c>
      <c r="R7993" s="91" t="str">
        <f t="shared" si="381"/>
        <v/>
      </c>
    </row>
    <row r="7994" spans="15:18" x14ac:dyDescent="0.2">
      <c r="O7994" s="134" t="str">
        <f t="shared" si="380"/>
        <v/>
      </c>
      <c r="P7994" s="91" t="str">
        <f t="shared" si="382"/>
        <v/>
      </c>
      <c r="R7994" s="91" t="str">
        <f t="shared" si="381"/>
        <v/>
      </c>
    </row>
    <row r="7995" spans="15:18" x14ac:dyDescent="0.2">
      <c r="O7995" s="134" t="str">
        <f t="shared" si="380"/>
        <v/>
      </c>
      <c r="P7995" s="91" t="str">
        <f t="shared" si="382"/>
        <v/>
      </c>
      <c r="R7995" s="91" t="str">
        <f t="shared" si="381"/>
        <v/>
      </c>
    </row>
    <row r="7996" spans="15:18" x14ac:dyDescent="0.2">
      <c r="O7996" s="134" t="str">
        <f t="shared" si="380"/>
        <v/>
      </c>
      <c r="P7996" s="91" t="str">
        <f t="shared" si="382"/>
        <v/>
      </c>
      <c r="R7996" s="91" t="str">
        <f t="shared" si="381"/>
        <v/>
      </c>
    </row>
    <row r="7997" spans="15:18" x14ac:dyDescent="0.2">
      <c r="O7997" s="134" t="str">
        <f t="shared" si="380"/>
        <v/>
      </c>
      <c r="P7997" s="91" t="str">
        <f t="shared" si="382"/>
        <v/>
      </c>
      <c r="R7997" s="91" t="str">
        <f t="shared" si="381"/>
        <v/>
      </c>
    </row>
    <row r="7998" spans="15:18" x14ac:dyDescent="0.2">
      <c r="O7998" s="134" t="str">
        <f t="shared" si="380"/>
        <v/>
      </c>
      <c r="P7998" s="91" t="str">
        <f t="shared" si="382"/>
        <v/>
      </c>
      <c r="R7998" s="91" t="str">
        <f t="shared" si="381"/>
        <v/>
      </c>
    </row>
    <row r="7999" spans="15:18" x14ac:dyDescent="0.2">
      <c r="O7999" s="134" t="str">
        <f t="shared" si="380"/>
        <v/>
      </c>
      <c r="P7999" s="91" t="str">
        <f t="shared" si="382"/>
        <v/>
      </c>
      <c r="R7999" s="91" t="str">
        <f t="shared" si="381"/>
        <v/>
      </c>
    </row>
    <row r="8000" spans="15:18" x14ac:dyDescent="0.2">
      <c r="O8000" s="134" t="str">
        <f t="shared" si="380"/>
        <v/>
      </c>
      <c r="P8000" s="91" t="str">
        <f t="shared" si="382"/>
        <v/>
      </c>
      <c r="R8000" s="91" t="str">
        <f t="shared" si="381"/>
        <v/>
      </c>
    </row>
    <row r="8001" spans="15:18" x14ac:dyDescent="0.2">
      <c r="O8001" s="134" t="str">
        <f t="shared" si="380"/>
        <v/>
      </c>
      <c r="P8001" s="91" t="str">
        <f t="shared" si="382"/>
        <v/>
      </c>
      <c r="R8001" s="91" t="str">
        <f t="shared" si="381"/>
        <v/>
      </c>
    </row>
    <row r="8002" spans="15:18" x14ac:dyDescent="0.2">
      <c r="O8002" s="134" t="str">
        <f t="shared" si="380"/>
        <v/>
      </c>
      <c r="P8002" s="91" t="str">
        <f t="shared" si="382"/>
        <v/>
      </c>
      <c r="R8002" s="91" t="str">
        <f t="shared" si="381"/>
        <v/>
      </c>
    </row>
    <row r="8003" spans="15:18" x14ac:dyDescent="0.2">
      <c r="O8003" s="134" t="str">
        <f t="shared" ref="O8003:O8066" si="383">IF(A8003="","",1)</f>
        <v/>
      </c>
      <c r="P8003" s="91" t="str">
        <f t="shared" si="382"/>
        <v/>
      </c>
      <c r="R8003" s="91" t="str">
        <f t="shared" ref="R8003:R8066" si="384">IF(S8003="AGENT",2,"")&amp;IF(S8003="CLIENT",1,"")</f>
        <v/>
      </c>
    </row>
    <row r="8004" spans="15:18" x14ac:dyDescent="0.2">
      <c r="O8004" s="134" t="str">
        <f t="shared" si="383"/>
        <v/>
      </c>
      <c r="P8004" s="91" t="str">
        <f t="shared" ref="P8004:P8067" si="385">IF(OR(L8004="TROP CHER ALL IN", L8004="TROP CHER FOB", L8004="TROP CHER FRET", L8004="REP HORS DELAIS", L8004="PDT NON ADAPTE", L8004="CDE ANNULEE", L8004="AUTRE"),1, "")</f>
        <v/>
      </c>
      <c r="R8004" s="91" t="str">
        <f t="shared" si="384"/>
        <v/>
      </c>
    </row>
    <row r="8005" spans="15:18" x14ac:dyDescent="0.2">
      <c r="O8005" s="134" t="str">
        <f t="shared" si="383"/>
        <v/>
      </c>
      <c r="P8005" s="91" t="str">
        <f t="shared" si="385"/>
        <v/>
      </c>
      <c r="R8005" s="91" t="str">
        <f t="shared" si="384"/>
        <v/>
      </c>
    </row>
    <row r="8006" spans="15:18" x14ac:dyDescent="0.2">
      <c r="O8006" s="134" t="str">
        <f t="shared" si="383"/>
        <v/>
      </c>
      <c r="P8006" s="91" t="str">
        <f t="shared" si="385"/>
        <v/>
      </c>
      <c r="R8006" s="91" t="str">
        <f t="shared" si="384"/>
        <v/>
      </c>
    </row>
    <row r="8007" spans="15:18" x14ac:dyDescent="0.2">
      <c r="O8007" s="134" t="str">
        <f t="shared" si="383"/>
        <v/>
      </c>
      <c r="P8007" s="91" t="str">
        <f t="shared" si="385"/>
        <v/>
      </c>
      <c r="R8007" s="91" t="str">
        <f t="shared" si="384"/>
        <v/>
      </c>
    </row>
    <row r="8008" spans="15:18" x14ac:dyDescent="0.2">
      <c r="O8008" s="134" t="str">
        <f t="shared" si="383"/>
        <v/>
      </c>
      <c r="P8008" s="91" t="str">
        <f t="shared" si="385"/>
        <v/>
      </c>
      <c r="R8008" s="91" t="str">
        <f t="shared" si="384"/>
        <v/>
      </c>
    </row>
    <row r="8009" spans="15:18" x14ac:dyDescent="0.2">
      <c r="O8009" s="134" t="str">
        <f t="shared" si="383"/>
        <v/>
      </c>
      <c r="P8009" s="91" t="str">
        <f t="shared" si="385"/>
        <v/>
      </c>
      <c r="R8009" s="91" t="str">
        <f t="shared" si="384"/>
        <v/>
      </c>
    </row>
    <row r="8010" spans="15:18" x14ac:dyDescent="0.2">
      <c r="O8010" s="134" t="str">
        <f t="shared" si="383"/>
        <v/>
      </c>
      <c r="P8010" s="91" t="str">
        <f t="shared" si="385"/>
        <v/>
      </c>
      <c r="R8010" s="91" t="str">
        <f t="shared" si="384"/>
        <v/>
      </c>
    </row>
    <row r="8011" spans="15:18" x14ac:dyDescent="0.2">
      <c r="O8011" s="134" t="str">
        <f t="shared" si="383"/>
        <v/>
      </c>
      <c r="P8011" s="91" t="str">
        <f t="shared" si="385"/>
        <v/>
      </c>
      <c r="R8011" s="91" t="str">
        <f t="shared" si="384"/>
        <v/>
      </c>
    </row>
    <row r="8012" spans="15:18" x14ac:dyDescent="0.2">
      <c r="O8012" s="134" t="str">
        <f t="shared" si="383"/>
        <v/>
      </c>
      <c r="P8012" s="91" t="str">
        <f t="shared" si="385"/>
        <v/>
      </c>
      <c r="R8012" s="91" t="str">
        <f t="shared" si="384"/>
        <v/>
      </c>
    </row>
    <row r="8013" spans="15:18" x14ac:dyDescent="0.2">
      <c r="O8013" s="134" t="str">
        <f t="shared" si="383"/>
        <v/>
      </c>
      <c r="P8013" s="91" t="str">
        <f t="shared" si="385"/>
        <v/>
      </c>
      <c r="R8013" s="91" t="str">
        <f t="shared" si="384"/>
        <v/>
      </c>
    </row>
    <row r="8014" spans="15:18" x14ac:dyDescent="0.2">
      <c r="O8014" s="134" t="str">
        <f t="shared" si="383"/>
        <v/>
      </c>
      <c r="P8014" s="91" t="str">
        <f t="shared" si="385"/>
        <v/>
      </c>
      <c r="R8014" s="91" t="str">
        <f t="shared" si="384"/>
        <v/>
      </c>
    </row>
    <row r="8015" spans="15:18" x14ac:dyDescent="0.2">
      <c r="O8015" s="134" t="str">
        <f t="shared" si="383"/>
        <v/>
      </c>
      <c r="P8015" s="91" t="str">
        <f t="shared" si="385"/>
        <v/>
      </c>
      <c r="R8015" s="91" t="str">
        <f t="shared" si="384"/>
        <v/>
      </c>
    </row>
    <row r="8016" spans="15:18" x14ac:dyDescent="0.2">
      <c r="O8016" s="134" t="str">
        <f t="shared" si="383"/>
        <v/>
      </c>
      <c r="P8016" s="91" t="str">
        <f t="shared" si="385"/>
        <v/>
      </c>
      <c r="R8016" s="91" t="str">
        <f t="shared" si="384"/>
        <v/>
      </c>
    </row>
    <row r="8017" spans="15:18" x14ac:dyDescent="0.2">
      <c r="O8017" s="134" t="str">
        <f t="shared" si="383"/>
        <v/>
      </c>
      <c r="P8017" s="91" t="str">
        <f t="shared" si="385"/>
        <v/>
      </c>
      <c r="R8017" s="91" t="str">
        <f t="shared" si="384"/>
        <v/>
      </c>
    </row>
    <row r="8018" spans="15:18" x14ac:dyDescent="0.2">
      <c r="O8018" s="134" t="str">
        <f t="shared" si="383"/>
        <v/>
      </c>
      <c r="P8018" s="91" t="str">
        <f t="shared" si="385"/>
        <v/>
      </c>
      <c r="R8018" s="91" t="str">
        <f t="shared" si="384"/>
        <v/>
      </c>
    </row>
    <row r="8019" spans="15:18" x14ac:dyDescent="0.2">
      <c r="O8019" s="134" t="str">
        <f t="shared" si="383"/>
        <v/>
      </c>
      <c r="P8019" s="91" t="str">
        <f t="shared" si="385"/>
        <v/>
      </c>
      <c r="R8019" s="91" t="str">
        <f t="shared" si="384"/>
        <v/>
      </c>
    </row>
    <row r="8020" spans="15:18" x14ac:dyDescent="0.2">
      <c r="O8020" s="134" t="str">
        <f t="shared" si="383"/>
        <v/>
      </c>
      <c r="P8020" s="91" t="str">
        <f t="shared" si="385"/>
        <v/>
      </c>
      <c r="R8020" s="91" t="str">
        <f t="shared" si="384"/>
        <v/>
      </c>
    </row>
    <row r="8021" spans="15:18" x14ac:dyDescent="0.2">
      <c r="O8021" s="134" t="str">
        <f t="shared" si="383"/>
        <v/>
      </c>
      <c r="P8021" s="91" t="str">
        <f t="shared" si="385"/>
        <v/>
      </c>
      <c r="R8021" s="91" t="str">
        <f t="shared" si="384"/>
        <v/>
      </c>
    </row>
    <row r="8022" spans="15:18" x14ac:dyDescent="0.2">
      <c r="O8022" s="134" t="str">
        <f t="shared" si="383"/>
        <v/>
      </c>
      <c r="P8022" s="91" t="str">
        <f t="shared" si="385"/>
        <v/>
      </c>
      <c r="R8022" s="91" t="str">
        <f t="shared" si="384"/>
        <v/>
      </c>
    </row>
    <row r="8023" spans="15:18" x14ac:dyDescent="0.2">
      <c r="O8023" s="134" t="str">
        <f t="shared" si="383"/>
        <v/>
      </c>
      <c r="P8023" s="91" t="str">
        <f t="shared" si="385"/>
        <v/>
      </c>
      <c r="R8023" s="91" t="str">
        <f t="shared" si="384"/>
        <v/>
      </c>
    </row>
    <row r="8024" spans="15:18" x14ac:dyDescent="0.2">
      <c r="O8024" s="134" t="str">
        <f t="shared" si="383"/>
        <v/>
      </c>
      <c r="P8024" s="91" t="str">
        <f t="shared" si="385"/>
        <v/>
      </c>
      <c r="R8024" s="91" t="str">
        <f t="shared" si="384"/>
        <v/>
      </c>
    </row>
    <row r="8025" spans="15:18" x14ac:dyDescent="0.2">
      <c r="O8025" s="134" t="str">
        <f t="shared" si="383"/>
        <v/>
      </c>
      <c r="P8025" s="91" t="str">
        <f t="shared" si="385"/>
        <v/>
      </c>
      <c r="R8025" s="91" t="str">
        <f t="shared" si="384"/>
        <v/>
      </c>
    </row>
    <row r="8026" spans="15:18" x14ac:dyDescent="0.2">
      <c r="O8026" s="134" t="str">
        <f t="shared" si="383"/>
        <v/>
      </c>
      <c r="P8026" s="91" t="str">
        <f t="shared" si="385"/>
        <v/>
      </c>
      <c r="R8026" s="91" t="str">
        <f t="shared" si="384"/>
        <v/>
      </c>
    </row>
    <row r="8027" spans="15:18" x14ac:dyDescent="0.2">
      <c r="O8027" s="134" t="str">
        <f t="shared" si="383"/>
        <v/>
      </c>
      <c r="P8027" s="91" t="str">
        <f t="shared" si="385"/>
        <v/>
      </c>
      <c r="R8027" s="91" t="str">
        <f t="shared" si="384"/>
        <v/>
      </c>
    </row>
    <row r="8028" spans="15:18" x14ac:dyDescent="0.2">
      <c r="O8028" s="134" t="str">
        <f t="shared" si="383"/>
        <v/>
      </c>
      <c r="P8028" s="91" t="str">
        <f t="shared" si="385"/>
        <v/>
      </c>
      <c r="R8028" s="91" t="str">
        <f t="shared" si="384"/>
        <v/>
      </c>
    </row>
    <row r="8029" spans="15:18" x14ac:dyDescent="0.2">
      <c r="O8029" s="134" t="str">
        <f t="shared" si="383"/>
        <v/>
      </c>
      <c r="P8029" s="91" t="str">
        <f t="shared" si="385"/>
        <v/>
      </c>
      <c r="R8029" s="91" t="str">
        <f t="shared" si="384"/>
        <v/>
      </c>
    </row>
    <row r="8030" spans="15:18" x14ac:dyDescent="0.2">
      <c r="O8030" s="134" t="str">
        <f t="shared" si="383"/>
        <v/>
      </c>
      <c r="P8030" s="91" t="str">
        <f t="shared" si="385"/>
        <v/>
      </c>
      <c r="R8030" s="91" t="str">
        <f t="shared" si="384"/>
        <v/>
      </c>
    </row>
    <row r="8031" spans="15:18" x14ac:dyDescent="0.2">
      <c r="O8031" s="134" t="str">
        <f t="shared" si="383"/>
        <v/>
      </c>
      <c r="P8031" s="91" t="str">
        <f t="shared" si="385"/>
        <v/>
      </c>
      <c r="R8031" s="91" t="str">
        <f t="shared" si="384"/>
        <v/>
      </c>
    </row>
    <row r="8032" spans="15:18" x14ac:dyDescent="0.2">
      <c r="O8032" s="134" t="str">
        <f t="shared" si="383"/>
        <v/>
      </c>
      <c r="P8032" s="91" t="str">
        <f t="shared" si="385"/>
        <v/>
      </c>
      <c r="R8032" s="91" t="str">
        <f t="shared" si="384"/>
        <v/>
      </c>
    </row>
    <row r="8033" spans="15:18" x14ac:dyDescent="0.2">
      <c r="O8033" s="134" t="str">
        <f t="shared" si="383"/>
        <v/>
      </c>
      <c r="P8033" s="91" t="str">
        <f t="shared" si="385"/>
        <v/>
      </c>
      <c r="R8033" s="91" t="str">
        <f t="shared" si="384"/>
        <v/>
      </c>
    </row>
    <row r="8034" spans="15:18" x14ac:dyDescent="0.2">
      <c r="O8034" s="134" t="str">
        <f t="shared" si="383"/>
        <v/>
      </c>
      <c r="P8034" s="91" t="str">
        <f t="shared" si="385"/>
        <v/>
      </c>
      <c r="R8034" s="91" t="str">
        <f t="shared" si="384"/>
        <v/>
      </c>
    </row>
    <row r="8035" spans="15:18" x14ac:dyDescent="0.2">
      <c r="O8035" s="134" t="str">
        <f t="shared" si="383"/>
        <v/>
      </c>
      <c r="P8035" s="91" t="str">
        <f t="shared" si="385"/>
        <v/>
      </c>
      <c r="R8035" s="91" t="str">
        <f t="shared" si="384"/>
        <v/>
      </c>
    </row>
    <row r="8036" spans="15:18" x14ac:dyDescent="0.2">
      <c r="O8036" s="134" t="str">
        <f t="shared" si="383"/>
        <v/>
      </c>
      <c r="P8036" s="91" t="str">
        <f t="shared" si="385"/>
        <v/>
      </c>
      <c r="R8036" s="91" t="str">
        <f t="shared" si="384"/>
        <v/>
      </c>
    </row>
    <row r="8037" spans="15:18" x14ac:dyDescent="0.2">
      <c r="O8037" s="134" t="str">
        <f t="shared" si="383"/>
        <v/>
      </c>
      <c r="P8037" s="91" t="str">
        <f t="shared" si="385"/>
        <v/>
      </c>
      <c r="R8037" s="91" t="str">
        <f t="shared" si="384"/>
        <v/>
      </c>
    </row>
    <row r="8038" spans="15:18" x14ac:dyDescent="0.2">
      <c r="O8038" s="134" t="str">
        <f t="shared" si="383"/>
        <v/>
      </c>
      <c r="P8038" s="91" t="str">
        <f t="shared" si="385"/>
        <v/>
      </c>
      <c r="R8038" s="91" t="str">
        <f t="shared" si="384"/>
        <v/>
      </c>
    </row>
    <row r="8039" spans="15:18" x14ac:dyDescent="0.2">
      <c r="O8039" s="134" t="str">
        <f t="shared" si="383"/>
        <v/>
      </c>
      <c r="P8039" s="91" t="str">
        <f t="shared" si="385"/>
        <v/>
      </c>
      <c r="R8039" s="91" t="str">
        <f t="shared" si="384"/>
        <v/>
      </c>
    </row>
    <row r="8040" spans="15:18" x14ac:dyDescent="0.2">
      <c r="O8040" s="134" t="str">
        <f t="shared" si="383"/>
        <v/>
      </c>
      <c r="P8040" s="91" t="str">
        <f t="shared" si="385"/>
        <v/>
      </c>
      <c r="R8040" s="91" t="str">
        <f t="shared" si="384"/>
        <v/>
      </c>
    </row>
    <row r="8041" spans="15:18" x14ac:dyDescent="0.2">
      <c r="O8041" s="134" t="str">
        <f t="shared" si="383"/>
        <v/>
      </c>
      <c r="P8041" s="91" t="str">
        <f t="shared" si="385"/>
        <v/>
      </c>
      <c r="R8041" s="91" t="str">
        <f t="shared" si="384"/>
        <v/>
      </c>
    </row>
    <row r="8042" spans="15:18" x14ac:dyDescent="0.2">
      <c r="O8042" s="134" t="str">
        <f t="shared" si="383"/>
        <v/>
      </c>
      <c r="P8042" s="91" t="str">
        <f t="shared" si="385"/>
        <v/>
      </c>
      <c r="R8042" s="91" t="str">
        <f t="shared" si="384"/>
        <v/>
      </c>
    </row>
    <row r="8043" spans="15:18" x14ac:dyDescent="0.2">
      <c r="O8043" s="134" t="str">
        <f t="shared" si="383"/>
        <v/>
      </c>
      <c r="P8043" s="91" t="str">
        <f t="shared" si="385"/>
        <v/>
      </c>
      <c r="R8043" s="91" t="str">
        <f t="shared" si="384"/>
        <v/>
      </c>
    </row>
    <row r="8044" spans="15:18" x14ac:dyDescent="0.2">
      <c r="O8044" s="134" t="str">
        <f t="shared" si="383"/>
        <v/>
      </c>
      <c r="P8044" s="91" t="str">
        <f t="shared" si="385"/>
        <v/>
      </c>
      <c r="R8044" s="91" t="str">
        <f t="shared" si="384"/>
        <v/>
      </c>
    </row>
    <row r="8045" spans="15:18" x14ac:dyDescent="0.2">
      <c r="O8045" s="134" t="str">
        <f t="shared" si="383"/>
        <v/>
      </c>
      <c r="P8045" s="91" t="str">
        <f t="shared" si="385"/>
        <v/>
      </c>
      <c r="R8045" s="91" t="str">
        <f t="shared" si="384"/>
        <v/>
      </c>
    </row>
    <row r="8046" spans="15:18" x14ac:dyDescent="0.2">
      <c r="O8046" s="134" t="str">
        <f t="shared" si="383"/>
        <v/>
      </c>
      <c r="P8046" s="91" t="str">
        <f t="shared" si="385"/>
        <v/>
      </c>
      <c r="R8046" s="91" t="str">
        <f t="shared" si="384"/>
        <v/>
      </c>
    </row>
    <row r="8047" spans="15:18" x14ac:dyDescent="0.2">
      <c r="O8047" s="134" t="str">
        <f t="shared" si="383"/>
        <v/>
      </c>
      <c r="P8047" s="91" t="str">
        <f t="shared" si="385"/>
        <v/>
      </c>
      <c r="R8047" s="91" t="str">
        <f t="shared" si="384"/>
        <v/>
      </c>
    </row>
    <row r="8048" spans="15:18" x14ac:dyDescent="0.2">
      <c r="O8048" s="134" t="str">
        <f t="shared" si="383"/>
        <v/>
      </c>
      <c r="P8048" s="91" t="str">
        <f t="shared" si="385"/>
        <v/>
      </c>
      <c r="R8048" s="91" t="str">
        <f t="shared" si="384"/>
        <v/>
      </c>
    </row>
    <row r="8049" spans="15:18" x14ac:dyDescent="0.2">
      <c r="O8049" s="134" t="str">
        <f t="shared" si="383"/>
        <v/>
      </c>
      <c r="P8049" s="91" t="str">
        <f t="shared" si="385"/>
        <v/>
      </c>
      <c r="R8049" s="91" t="str">
        <f t="shared" si="384"/>
        <v/>
      </c>
    </row>
    <row r="8050" spans="15:18" x14ac:dyDescent="0.2">
      <c r="O8050" s="134" t="str">
        <f t="shared" si="383"/>
        <v/>
      </c>
      <c r="P8050" s="91" t="str">
        <f t="shared" si="385"/>
        <v/>
      </c>
      <c r="R8050" s="91" t="str">
        <f t="shared" si="384"/>
        <v/>
      </c>
    </row>
    <row r="8051" spans="15:18" x14ac:dyDescent="0.2">
      <c r="O8051" s="134" t="str">
        <f t="shared" si="383"/>
        <v/>
      </c>
      <c r="P8051" s="91" t="str">
        <f t="shared" si="385"/>
        <v/>
      </c>
      <c r="R8051" s="91" t="str">
        <f t="shared" si="384"/>
        <v/>
      </c>
    </row>
    <row r="8052" spans="15:18" x14ac:dyDescent="0.2">
      <c r="O8052" s="134" t="str">
        <f t="shared" si="383"/>
        <v/>
      </c>
      <c r="P8052" s="91" t="str">
        <f t="shared" si="385"/>
        <v/>
      </c>
      <c r="R8052" s="91" t="str">
        <f t="shared" si="384"/>
        <v/>
      </c>
    </row>
    <row r="8053" spans="15:18" x14ac:dyDescent="0.2">
      <c r="O8053" s="134" t="str">
        <f t="shared" si="383"/>
        <v/>
      </c>
      <c r="P8053" s="91" t="str">
        <f t="shared" si="385"/>
        <v/>
      </c>
      <c r="R8053" s="91" t="str">
        <f t="shared" si="384"/>
        <v/>
      </c>
    </row>
    <row r="8054" spans="15:18" x14ac:dyDescent="0.2">
      <c r="O8054" s="134" t="str">
        <f t="shared" si="383"/>
        <v/>
      </c>
      <c r="P8054" s="91" t="str">
        <f t="shared" si="385"/>
        <v/>
      </c>
      <c r="R8054" s="91" t="str">
        <f t="shared" si="384"/>
        <v/>
      </c>
    </row>
    <row r="8055" spans="15:18" x14ac:dyDescent="0.2">
      <c r="O8055" s="134" t="str">
        <f t="shared" si="383"/>
        <v/>
      </c>
      <c r="P8055" s="91" t="str">
        <f t="shared" si="385"/>
        <v/>
      </c>
      <c r="R8055" s="91" t="str">
        <f t="shared" si="384"/>
        <v/>
      </c>
    </row>
    <row r="8056" spans="15:18" x14ac:dyDescent="0.2">
      <c r="O8056" s="134" t="str">
        <f t="shared" si="383"/>
        <v/>
      </c>
      <c r="P8056" s="91" t="str">
        <f t="shared" si="385"/>
        <v/>
      </c>
      <c r="R8056" s="91" t="str">
        <f t="shared" si="384"/>
        <v/>
      </c>
    </row>
    <row r="8057" spans="15:18" x14ac:dyDescent="0.2">
      <c r="O8057" s="134" t="str">
        <f t="shared" si="383"/>
        <v/>
      </c>
      <c r="P8057" s="91" t="str">
        <f t="shared" si="385"/>
        <v/>
      </c>
      <c r="R8057" s="91" t="str">
        <f t="shared" si="384"/>
        <v/>
      </c>
    </row>
    <row r="8058" spans="15:18" x14ac:dyDescent="0.2">
      <c r="O8058" s="134" t="str">
        <f t="shared" si="383"/>
        <v/>
      </c>
      <c r="P8058" s="91" t="str">
        <f t="shared" si="385"/>
        <v/>
      </c>
      <c r="R8058" s="91" t="str">
        <f t="shared" si="384"/>
        <v/>
      </c>
    </row>
    <row r="8059" spans="15:18" x14ac:dyDescent="0.2">
      <c r="O8059" s="134" t="str">
        <f t="shared" si="383"/>
        <v/>
      </c>
      <c r="P8059" s="91" t="str">
        <f t="shared" si="385"/>
        <v/>
      </c>
      <c r="R8059" s="91" t="str">
        <f t="shared" si="384"/>
        <v/>
      </c>
    </row>
    <row r="8060" spans="15:18" x14ac:dyDescent="0.2">
      <c r="O8060" s="134" t="str">
        <f t="shared" si="383"/>
        <v/>
      </c>
      <c r="P8060" s="91" t="str">
        <f t="shared" si="385"/>
        <v/>
      </c>
      <c r="R8060" s="91" t="str">
        <f t="shared" si="384"/>
        <v/>
      </c>
    </row>
    <row r="8061" spans="15:18" x14ac:dyDescent="0.2">
      <c r="O8061" s="134" t="str">
        <f t="shared" si="383"/>
        <v/>
      </c>
      <c r="P8061" s="91" t="str">
        <f t="shared" si="385"/>
        <v/>
      </c>
      <c r="R8061" s="91" t="str">
        <f t="shared" si="384"/>
        <v/>
      </c>
    </row>
    <row r="8062" spans="15:18" x14ac:dyDescent="0.2">
      <c r="O8062" s="134" t="str">
        <f t="shared" si="383"/>
        <v/>
      </c>
      <c r="P8062" s="91" t="str">
        <f t="shared" si="385"/>
        <v/>
      </c>
      <c r="R8062" s="91" t="str">
        <f t="shared" si="384"/>
        <v/>
      </c>
    </row>
    <row r="8063" spans="15:18" x14ac:dyDescent="0.2">
      <c r="O8063" s="134" t="str">
        <f t="shared" si="383"/>
        <v/>
      </c>
      <c r="P8063" s="91" t="str">
        <f t="shared" si="385"/>
        <v/>
      </c>
      <c r="R8063" s="91" t="str">
        <f t="shared" si="384"/>
        <v/>
      </c>
    </row>
    <row r="8064" spans="15:18" x14ac:dyDescent="0.2">
      <c r="O8064" s="134" t="str">
        <f t="shared" si="383"/>
        <v/>
      </c>
      <c r="P8064" s="91" t="str">
        <f t="shared" si="385"/>
        <v/>
      </c>
      <c r="R8064" s="91" t="str">
        <f t="shared" si="384"/>
        <v/>
      </c>
    </row>
    <row r="8065" spans="15:18" x14ac:dyDescent="0.2">
      <c r="O8065" s="134" t="str">
        <f t="shared" si="383"/>
        <v/>
      </c>
      <c r="P8065" s="91" t="str">
        <f t="shared" si="385"/>
        <v/>
      </c>
      <c r="R8065" s="91" t="str">
        <f t="shared" si="384"/>
        <v/>
      </c>
    </row>
    <row r="8066" spans="15:18" x14ac:dyDescent="0.2">
      <c r="O8066" s="134" t="str">
        <f t="shared" si="383"/>
        <v/>
      </c>
      <c r="P8066" s="91" t="str">
        <f t="shared" si="385"/>
        <v/>
      </c>
      <c r="R8066" s="91" t="str">
        <f t="shared" si="384"/>
        <v/>
      </c>
    </row>
    <row r="8067" spans="15:18" x14ac:dyDescent="0.2">
      <c r="O8067" s="134" t="str">
        <f t="shared" ref="O8067:O8130" si="386">IF(A8067="","",1)</f>
        <v/>
      </c>
      <c r="P8067" s="91" t="str">
        <f t="shared" si="385"/>
        <v/>
      </c>
      <c r="R8067" s="91" t="str">
        <f t="shared" ref="R8067:R8130" si="387">IF(S8067="AGENT",2,"")&amp;IF(S8067="CLIENT",1,"")</f>
        <v/>
      </c>
    </row>
    <row r="8068" spans="15:18" x14ac:dyDescent="0.2">
      <c r="O8068" s="134" t="str">
        <f t="shared" si="386"/>
        <v/>
      </c>
      <c r="P8068" s="91" t="str">
        <f t="shared" ref="P8068:P8131" si="388">IF(OR(L8068="TROP CHER ALL IN", L8068="TROP CHER FOB", L8068="TROP CHER FRET", L8068="REP HORS DELAIS", L8068="PDT NON ADAPTE", L8068="CDE ANNULEE", L8068="AUTRE"),1, "")</f>
        <v/>
      </c>
      <c r="R8068" s="91" t="str">
        <f t="shared" si="387"/>
        <v/>
      </c>
    </row>
    <row r="8069" spans="15:18" x14ac:dyDescent="0.2">
      <c r="O8069" s="134" t="str">
        <f t="shared" si="386"/>
        <v/>
      </c>
      <c r="P8069" s="91" t="str">
        <f t="shared" si="388"/>
        <v/>
      </c>
      <c r="R8069" s="91" t="str">
        <f t="shared" si="387"/>
        <v/>
      </c>
    </row>
    <row r="8070" spans="15:18" x14ac:dyDescent="0.2">
      <c r="O8070" s="134" t="str">
        <f t="shared" si="386"/>
        <v/>
      </c>
      <c r="P8070" s="91" t="str">
        <f t="shared" si="388"/>
        <v/>
      </c>
      <c r="R8070" s="91" t="str">
        <f t="shared" si="387"/>
        <v/>
      </c>
    </row>
    <row r="8071" spans="15:18" x14ac:dyDescent="0.2">
      <c r="O8071" s="134" t="str">
        <f t="shared" si="386"/>
        <v/>
      </c>
      <c r="P8071" s="91" t="str">
        <f t="shared" si="388"/>
        <v/>
      </c>
      <c r="R8071" s="91" t="str">
        <f t="shared" si="387"/>
        <v/>
      </c>
    </row>
    <row r="8072" spans="15:18" x14ac:dyDescent="0.2">
      <c r="O8072" s="134" t="str">
        <f t="shared" si="386"/>
        <v/>
      </c>
      <c r="P8072" s="91" t="str">
        <f t="shared" si="388"/>
        <v/>
      </c>
      <c r="R8072" s="91" t="str">
        <f t="shared" si="387"/>
        <v/>
      </c>
    </row>
    <row r="8073" spans="15:18" x14ac:dyDescent="0.2">
      <c r="O8073" s="134" t="str">
        <f t="shared" si="386"/>
        <v/>
      </c>
      <c r="P8073" s="91" t="str">
        <f t="shared" si="388"/>
        <v/>
      </c>
      <c r="R8073" s="91" t="str">
        <f t="shared" si="387"/>
        <v/>
      </c>
    </row>
    <row r="8074" spans="15:18" x14ac:dyDescent="0.2">
      <c r="O8074" s="134" t="str">
        <f t="shared" si="386"/>
        <v/>
      </c>
      <c r="P8074" s="91" t="str">
        <f t="shared" si="388"/>
        <v/>
      </c>
      <c r="R8074" s="91" t="str">
        <f t="shared" si="387"/>
        <v/>
      </c>
    </row>
    <row r="8075" spans="15:18" x14ac:dyDescent="0.2">
      <c r="O8075" s="134" t="str">
        <f t="shared" si="386"/>
        <v/>
      </c>
      <c r="P8075" s="91" t="str">
        <f t="shared" si="388"/>
        <v/>
      </c>
      <c r="R8075" s="91" t="str">
        <f t="shared" si="387"/>
        <v/>
      </c>
    </row>
    <row r="8076" spans="15:18" x14ac:dyDescent="0.2">
      <c r="O8076" s="134" t="str">
        <f t="shared" si="386"/>
        <v/>
      </c>
      <c r="P8076" s="91" t="str">
        <f t="shared" si="388"/>
        <v/>
      </c>
      <c r="R8076" s="91" t="str">
        <f t="shared" si="387"/>
        <v/>
      </c>
    </row>
    <row r="8077" spans="15:18" x14ac:dyDescent="0.2">
      <c r="O8077" s="134" t="str">
        <f t="shared" si="386"/>
        <v/>
      </c>
      <c r="P8077" s="91" t="str">
        <f t="shared" si="388"/>
        <v/>
      </c>
      <c r="R8077" s="91" t="str">
        <f t="shared" si="387"/>
        <v/>
      </c>
    </row>
    <row r="8078" spans="15:18" x14ac:dyDescent="0.2">
      <c r="O8078" s="134" t="str">
        <f t="shared" si="386"/>
        <v/>
      </c>
      <c r="P8078" s="91" t="str">
        <f t="shared" si="388"/>
        <v/>
      </c>
      <c r="R8078" s="91" t="str">
        <f t="shared" si="387"/>
        <v/>
      </c>
    </row>
    <row r="8079" spans="15:18" x14ac:dyDescent="0.2">
      <c r="O8079" s="134" t="str">
        <f t="shared" si="386"/>
        <v/>
      </c>
      <c r="P8079" s="91" t="str">
        <f t="shared" si="388"/>
        <v/>
      </c>
      <c r="R8079" s="91" t="str">
        <f t="shared" si="387"/>
        <v/>
      </c>
    </row>
    <row r="8080" spans="15:18" x14ac:dyDescent="0.2">
      <c r="O8080" s="134" t="str">
        <f t="shared" si="386"/>
        <v/>
      </c>
      <c r="P8080" s="91" t="str">
        <f t="shared" si="388"/>
        <v/>
      </c>
      <c r="R8080" s="91" t="str">
        <f t="shared" si="387"/>
        <v/>
      </c>
    </row>
    <row r="8081" spans="15:18" x14ac:dyDescent="0.2">
      <c r="O8081" s="134" t="str">
        <f t="shared" si="386"/>
        <v/>
      </c>
      <c r="P8081" s="91" t="str">
        <f t="shared" si="388"/>
        <v/>
      </c>
      <c r="R8081" s="91" t="str">
        <f t="shared" si="387"/>
        <v/>
      </c>
    </row>
    <row r="8082" spans="15:18" x14ac:dyDescent="0.2">
      <c r="O8082" s="134" t="str">
        <f t="shared" si="386"/>
        <v/>
      </c>
      <c r="P8082" s="91" t="str">
        <f t="shared" si="388"/>
        <v/>
      </c>
      <c r="R8082" s="91" t="str">
        <f t="shared" si="387"/>
        <v/>
      </c>
    </row>
    <row r="8083" spans="15:18" x14ac:dyDescent="0.2">
      <c r="O8083" s="134" t="str">
        <f t="shared" si="386"/>
        <v/>
      </c>
      <c r="P8083" s="91" t="str">
        <f t="shared" si="388"/>
        <v/>
      </c>
      <c r="R8083" s="91" t="str">
        <f t="shared" si="387"/>
        <v/>
      </c>
    </row>
    <row r="8084" spans="15:18" x14ac:dyDescent="0.2">
      <c r="O8084" s="134" t="str">
        <f t="shared" si="386"/>
        <v/>
      </c>
      <c r="P8084" s="91" t="str">
        <f t="shared" si="388"/>
        <v/>
      </c>
      <c r="R8084" s="91" t="str">
        <f t="shared" si="387"/>
        <v/>
      </c>
    </row>
    <row r="8085" spans="15:18" x14ac:dyDescent="0.2">
      <c r="O8085" s="134" t="str">
        <f t="shared" si="386"/>
        <v/>
      </c>
      <c r="P8085" s="91" t="str">
        <f t="shared" si="388"/>
        <v/>
      </c>
      <c r="R8085" s="91" t="str">
        <f t="shared" si="387"/>
        <v/>
      </c>
    </row>
    <row r="8086" spans="15:18" x14ac:dyDescent="0.2">
      <c r="O8086" s="134" t="str">
        <f t="shared" si="386"/>
        <v/>
      </c>
      <c r="P8086" s="91" t="str">
        <f t="shared" si="388"/>
        <v/>
      </c>
      <c r="R8086" s="91" t="str">
        <f t="shared" si="387"/>
        <v/>
      </c>
    </row>
    <row r="8087" spans="15:18" x14ac:dyDescent="0.2">
      <c r="O8087" s="134" t="str">
        <f t="shared" si="386"/>
        <v/>
      </c>
      <c r="P8087" s="91" t="str">
        <f t="shared" si="388"/>
        <v/>
      </c>
      <c r="R8087" s="91" t="str">
        <f t="shared" si="387"/>
        <v/>
      </c>
    </row>
    <row r="8088" spans="15:18" x14ac:dyDescent="0.2">
      <c r="O8088" s="134" t="str">
        <f t="shared" si="386"/>
        <v/>
      </c>
      <c r="P8088" s="91" t="str">
        <f t="shared" si="388"/>
        <v/>
      </c>
      <c r="R8088" s="91" t="str">
        <f t="shared" si="387"/>
        <v/>
      </c>
    </row>
    <row r="8089" spans="15:18" x14ac:dyDescent="0.2">
      <c r="O8089" s="134" t="str">
        <f t="shared" si="386"/>
        <v/>
      </c>
      <c r="P8089" s="91" t="str">
        <f t="shared" si="388"/>
        <v/>
      </c>
      <c r="R8089" s="91" t="str">
        <f t="shared" si="387"/>
        <v/>
      </c>
    </row>
    <row r="8090" spans="15:18" x14ac:dyDescent="0.2">
      <c r="O8090" s="134" t="str">
        <f t="shared" si="386"/>
        <v/>
      </c>
      <c r="P8090" s="91" t="str">
        <f t="shared" si="388"/>
        <v/>
      </c>
      <c r="R8090" s="91" t="str">
        <f t="shared" si="387"/>
        <v/>
      </c>
    </row>
    <row r="8091" spans="15:18" x14ac:dyDescent="0.2">
      <c r="O8091" s="134" t="str">
        <f t="shared" si="386"/>
        <v/>
      </c>
      <c r="P8091" s="91" t="str">
        <f t="shared" si="388"/>
        <v/>
      </c>
      <c r="R8091" s="91" t="str">
        <f t="shared" si="387"/>
        <v/>
      </c>
    </row>
    <row r="8092" spans="15:18" x14ac:dyDescent="0.2">
      <c r="O8092" s="134" t="str">
        <f t="shared" si="386"/>
        <v/>
      </c>
      <c r="P8092" s="91" t="str">
        <f t="shared" si="388"/>
        <v/>
      </c>
      <c r="R8092" s="91" t="str">
        <f t="shared" si="387"/>
        <v/>
      </c>
    </row>
    <row r="8093" spans="15:18" x14ac:dyDescent="0.2">
      <c r="O8093" s="134" t="str">
        <f t="shared" si="386"/>
        <v/>
      </c>
      <c r="P8093" s="91" t="str">
        <f t="shared" si="388"/>
        <v/>
      </c>
      <c r="R8093" s="91" t="str">
        <f t="shared" si="387"/>
        <v/>
      </c>
    </row>
    <row r="8094" spans="15:18" x14ac:dyDescent="0.2">
      <c r="O8094" s="134" t="str">
        <f t="shared" si="386"/>
        <v/>
      </c>
      <c r="P8094" s="91" t="str">
        <f t="shared" si="388"/>
        <v/>
      </c>
      <c r="R8094" s="91" t="str">
        <f t="shared" si="387"/>
        <v/>
      </c>
    </row>
    <row r="8095" spans="15:18" x14ac:dyDescent="0.2">
      <c r="O8095" s="134" t="str">
        <f t="shared" si="386"/>
        <v/>
      </c>
      <c r="P8095" s="91" t="str">
        <f t="shared" si="388"/>
        <v/>
      </c>
      <c r="R8095" s="91" t="str">
        <f t="shared" si="387"/>
        <v/>
      </c>
    </row>
    <row r="8096" spans="15:18" x14ac:dyDescent="0.2">
      <c r="O8096" s="134" t="str">
        <f t="shared" si="386"/>
        <v/>
      </c>
      <c r="P8096" s="91" t="str">
        <f t="shared" si="388"/>
        <v/>
      </c>
      <c r="R8096" s="91" t="str">
        <f t="shared" si="387"/>
        <v/>
      </c>
    </row>
    <row r="8097" spans="15:18" x14ac:dyDescent="0.2">
      <c r="O8097" s="134" t="str">
        <f t="shared" si="386"/>
        <v/>
      </c>
      <c r="P8097" s="91" t="str">
        <f t="shared" si="388"/>
        <v/>
      </c>
      <c r="R8097" s="91" t="str">
        <f t="shared" si="387"/>
        <v/>
      </c>
    </row>
    <row r="8098" spans="15:18" x14ac:dyDescent="0.2">
      <c r="O8098" s="134" t="str">
        <f t="shared" si="386"/>
        <v/>
      </c>
      <c r="P8098" s="91" t="str">
        <f t="shared" si="388"/>
        <v/>
      </c>
      <c r="R8098" s="91" t="str">
        <f t="shared" si="387"/>
        <v/>
      </c>
    </row>
    <row r="8099" spans="15:18" x14ac:dyDescent="0.2">
      <c r="O8099" s="134" t="str">
        <f t="shared" si="386"/>
        <v/>
      </c>
      <c r="P8099" s="91" t="str">
        <f t="shared" si="388"/>
        <v/>
      </c>
      <c r="R8099" s="91" t="str">
        <f t="shared" si="387"/>
        <v/>
      </c>
    </row>
    <row r="8100" spans="15:18" x14ac:dyDescent="0.2">
      <c r="O8100" s="134" t="str">
        <f t="shared" si="386"/>
        <v/>
      </c>
      <c r="P8100" s="91" t="str">
        <f t="shared" si="388"/>
        <v/>
      </c>
      <c r="R8100" s="91" t="str">
        <f t="shared" si="387"/>
        <v/>
      </c>
    </row>
    <row r="8101" spans="15:18" x14ac:dyDescent="0.2">
      <c r="O8101" s="134" t="str">
        <f t="shared" si="386"/>
        <v/>
      </c>
      <c r="P8101" s="91" t="str">
        <f t="shared" si="388"/>
        <v/>
      </c>
      <c r="R8101" s="91" t="str">
        <f t="shared" si="387"/>
        <v/>
      </c>
    </row>
    <row r="8102" spans="15:18" x14ac:dyDescent="0.2">
      <c r="O8102" s="134" t="str">
        <f t="shared" si="386"/>
        <v/>
      </c>
      <c r="P8102" s="91" t="str">
        <f t="shared" si="388"/>
        <v/>
      </c>
      <c r="R8102" s="91" t="str">
        <f t="shared" si="387"/>
        <v/>
      </c>
    </row>
    <row r="8103" spans="15:18" x14ac:dyDescent="0.2">
      <c r="O8103" s="134" t="str">
        <f t="shared" si="386"/>
        <v/>
      </c>
      <c r="P8103" s="91" t="str">
        <f t="shared" si="388"/>
        <v/>
      </c>
      <c r="R8103" s="91" t="str">
        <f t="shared" si="387"/>
        <v/>
      </c>
    </row>
    <row r="8104" spans="15:18" x14ac:dyDescent="0.2">
      <c r="O8104" s="134" t="str">
        <f t="shared" si="386"/>
        <v/>
      </c>
      <c r="P8104" s="91" t="str">
        <f t="shared" si="388"/>
        <v/>
      </c>
      <c r="R8104" s="91" t="str">
        <f t="shared" si="387"/>
        <v/>
      </c>
    </row>
    <row r="8105" spans="15:18" x14ac:dyDescent="0.2">
      <c r="O8105" s="134" t="str">
        <f t="shared" si="386"/>
        <v/>
      </c>
      <c r="P8105" s="91" t="str">
        <f t="shared" si="388"/>
        <v/>
      </c>
      <c r="R8105" s="91" t="str">
        <f t="shared" si="387"/>
        <v/>
      </c>
    </row>
    <row r="8106" spans="15:18" x14ac:dyDescent="0.2">
      <c r="O8106" s="134" t="str">
        <f t="shared" si="386"/>
        <v/>
      </c>
      <c r="P8106" s="91" t="str">
        <f t="shared" si="388"/>
        <v/>
      </c>
      <c r="R8106" s="91" t="str">
        <f t="shared" si="387"/>
        <v/>
      </c>
    </row>
    <row r="8107" spans="15:18" x14ac:dyDescent="0.2">
      <c r="O8107" s="134" t="str">
        <f t="shared" si="386"/>
        <v/>
      </c>
      <c r="P8107" s="91" t="str">
        <f t="shared" si="388"/>
        <v/>
      </c>
      <c r="R8107" s="91" t="str">
        <f t="shared" si="387"/>
        <v/>
      </c>
    </row>
    <row r="8108" spans="15:18" x14ac:dyDescent="0.2">
      <c r="O8108" s="134" t="str">
        <f t="shared" si="386"/>
        <v/>
      </c>
      <c r="P8108" s="91" t="str">
        <f t="shared" si="388"/>
        <v/>
      </c>
      <c r="R8108" s="91" t="str">
        <f t="shared" si="387"/>
        <v/>
      </c>
    </row>
    <row r="8109" spans="15:18" x14ac:dyDescent="0.2">
      <c r="O8109" s="134" t="str">
        <f t="shared" si="386"/>
        <v/>
      </c>
      <c r="P8109" s="91" t="str">
        <f t="shared" si="388"/>
        <v/>
      </c>
      <c r="R8109" s="91" t="str">
        <f t="shared" si="387"/>
        <v/>
      </c>
    </row>
    <row r="8110" spans="15:18" x14ac:dyDescent="0.2">
      <c r="O8110" s="134" t="str">
        <f t="shared" si="386"/>
        <v/>
      </c>
      <c r="P8110" s="91" t="str">
        <f t="shared" si="388"/>
        <v/>
      </c>
      <c r="R8110" s="91" t="str">
        <f t="shared" si="387"/>
        <v/>
      </c>
    </row>
    <row r="8111" spans="15:18" x14ac:dyDescent="0.2">
      <c r="O8111" s="134" t="str">
        <f t="shared" si="386"/>
        <v/>
      </c>
      <c r="P8111" s="91" t="str">
        <f t="shared" si="388"/>
        <v/>
      </c>
      <c r="R8111" s="91" t="str">
        <f t="shared" si="387"/>
        <v/>
      </c>
    </row>
    <row r="8112" spans="15:18" x14ac:dyDescent="0.2">
      <c r="O8112" s="134" t="str">
        <f t="shared" si="386"/>
        <v/>
      </c>
      <c r="P8112" s="91" t="str">
        <f t="shared" si="388"/>
        <v/>
      </c>
      <c r="R8112" s="91" t="str">
        <f t="shared" si="387"/>
        <v/>
      </c>
    </row>
    <row r="8113" spans="15:18" x14ac:dyDescent="0.2">
      <c r="O8113" s="134" t="str">
        <f t="shared" si="386"/>
        <v/>
      </c>
      <c r="P8113" s="91" t="str">
        <f t="shared" si="388"/>
        <v/>
      </c>
      <c r="R8113" s="91" t="str">
        <f t="shared" si="387"/>
        <v/>
      </c>
    </row>
    <row r="8114" spans="15:18" x14ac:dyDescent="0.2">
      <c r="O8114" s="134" t="str">
        <f t="shared" si="386"/>
        <v/>
      </c>
      <c r="P8114" s="91" t="str">
        <f t="shared" si="388"/>
        <v/>
      </c>
      <c r="R8114" s="91" t="str">
        <f t="shared" si="387"/>
        <v/>
      </c>
    </row>
    <row r="8115" spans="15:18" x14ac:dyDescent="0.2">
      <c r="O8115" s="134" t="str">
        <f t="shared" si="386"/>
        <v/>
      </c>
      <c r="P8115" s="91" t="str">
        <f t="shared" si="388"/>
        <v/>
      </c>
      <c r="R8115" s="91" t="str">
        <f t="shared" si="387"/>
        <v/>
      </c>
    </row>
    <row r="8116" spans="15:18" x14ac:dyDescent="0.2">
      <c r="O8116" s="134" t="str">
        <f t="shared" si="386"/>
        <v/>
      </c>
      <c r="P8116" s="91" t="str">
        <f t="shared" si="388"/>
        <v/>
      </c>
      <c r="R8116" s="91" t="str">
        <f t="shared" si="387"/>
        <v/>
      </c>
    </row>
    <row r="8117" spans="15:18" x14ac:dyDescent="0.2">
      <c r="O8117" s="134" t="str">
        <f t="shared" si="386"/>
        <v/>
      </c>
      <c r="P8117" s="91" t="str">
        <f t="shared" si="388"/>
        <v/>
      </c>
      <c r="R8117" s="91" t="str">
        <f t="shared" si="387"/>
        <v/>
      </c>
    </row>
    <row r="8118" spans="15:18" x14ac:dyDescent="0.2">
      <c r="O8118" s="134" t="str">
        <f t="shared" si="386"/>
        <v/>
      </c>
      <c r="P8118" s="91" t="str">
        <f t="shared" si="388"/>
        <v/>
      </c>
      <c r="R8118" s="91" t="str">
        <f t="shared" si="387"/>
        <v/>
      </c>
    </row>
    <row r="8119" spans="15:18" x14ac:dyDescent="0.2">
      <c r="O8119" s="134" t="str">
        <f t="shared" si="386"/>
        <v/>
      </c>
      <c r="P8119" s="91" t="str">
        <f t="shared" si="388"/>
        <v/>
      </c>
      <c r="R8119" s="91" t="str">
        <f t="shared" si="387"/>
        <v/>
      </c>
    </row>
    <row r="8120" spans="15:18" x14ac:dyDescent="0.2">
      <c r="O8120" s="134" t="str">
        <f t="shared" si="386"/>
        <v/>
      </c>
      <c r="P8120" s="91" t="str">
        <f t="shared" si="388"/>
        <v/>
      </c>
      <c r="R8120" s="91" t="str">
        <f t="shared" si="387"/>
        <v/>
      </c>
    </row>
    <row r="8121" spans="15:18" x14ac:dyDescent="0.2">
      <c r="O8121" s="134" t="str">
        <f t="shared" si="386"/>
        <v/>
      </c>
      <c r="P8121" s="91" t="str">
        <f t="shared" si="388"/>
        <v/>
      </c>
      <c r="R8121" s="91" t="str">
        <f t="shared" si="387"/>
        <v/>
      </c>
    </row>
    <row r="8122" spans="15:18" x14ac:dyDescent="0.2">
      <c r="O8122" s="134" t="str">
        <f t="shared" si="386"/>
        <v/>
      </c>
      <c r="P8122" s="91" t="str">
        <f t="shared" si="388"/>
        <v/>
      </c>
      <c r="R8122" s="91" t="str">
        <f t="shared" si="387"/>
        <v/>
      </c>
    </row>
    <row r="8123" spans="15:18" x14ac:dyDescent="0.2">
      <c r="O8123" s="134" t="str">
        <f t="shared" si="386"/>
        <v/>
      </c>
      <c r="P8123" s="91" t="str">
        <f t="shared" si="388"/>
        <v/>
      </c>
      <c r="R8123" s="91" t="str">
        <f t="shared" si="387"/>
        <v/>
      </c>
    </row>
    <row r="8124" spans="15:18" x14ac:dyDescent="0.2">
      <c r="O8124" s="134" t="str">
        <f t="shared" si="386"/>
        <v/>
      </c>
      <c r="P8124" s="91" t="str">
        <f t="shared" si="388"/>
        <v/>
      </c>
      <c r="R8124" s="91" t="str">
        <f t="shared" si="387"/>
        <v/>
      </c>
    </row>
    <row r="8125" spans="15:18" x14ac:dyDescent="0.2">
      <c r="O8125" s="134" t="str">
        <f t="shared" si="386"/>
        <v/>
      </c>
      <c r="P8125" s="91" t="str">
        <f t="shared" si="388"/>
        <v/>
      </c>
      <c r="R8125" s="91" t="str">
        <f t="shared" si="387"/>
        <v/>
      </c>
    </row>
    <row r="8126" spans="15:18" x14ac:dyDescent="0.2">
      <c r="O8126" s="134" t="str">
        <f t="shared" si="386"/>
        <v/>
      </c>
      <c r="P8126" s="91" t="str">
        <f t="shared" si="388"/>
        <v/>
      </c>
      <c r="R8126" s="91" t="str">
        <f t="shared" si="387"/>
        <v/>
      </c>
    </row>
    <row r="8127" spans="15:18" x14ac:dyDescent="0.2">
      <c r="O8127" s="134" t="str">
        <f t="shared" si="386"/>
        <v/>
      </c>
      <c r="P8127" s="91" t="str">
        <f t="shared" si="388"/>
        <v/>
      </c>
      <c r="R8127" s="91" t="str">
        <f t="shared" si="387"/>
        <v/>
      </c>
    </row>
    <row r="8128" spans="15:18" x14ac:dyDescent="0.2">
      <c r="O8128" s="134" t="str">
        <f t="shared" si="386"/>
        <v/>
      </c>
      <c r="P8128" s="91" t="str">
        <f t="shared" si="388"/>
        <v/>
      </c>
      <c r="R8128" s="91" t="str">
        <f t="shared" si="387"/>
        <v/>
      </c>
    </row>
    <row r="8129" spans="15:18" x14ac:dyDescent="0.2">
      <c r="O8129" s="134" t="str">
        <f t="shared" si="386"/>
        <v/>
      </c>
      <c r="P8129" s="91" t="str">
        <f t="shared" si="388"/>
        <v/>
      </c>
      <c r="R8129" s="91" t="str">
        <f t="shared" si="387"/>
        <v/>
      </c>
    </row>
    <row r="8130" spans="15:18" x14ac:dyDescent="0.2">
      <c r="O8130" s="134" t="str">
        <f t="shared" si="386"/>
        <v/>
      </c>
      <c r="P8130" s="91" t="str">
        <f t="shared" si="388"/>
        <v/>
      </c>
      <c r="R8130" s="91" t="str">
        <f t="shared" si="387"/>
        <v/>
      </c>
    </row>
    <row r="8131" spans="15:18" x14ac:dyDescent="0.2">
      <c r="O8131" s="134" t="str">
        <f t="shared" ref="O8131:O8194" si="389">IF(A8131="","",1)</f>
        <v/>
      </c>
      <c r="P8131" s="91" t="str">
        <f t="shared" si="388"/>
        <v/>
      </c>
      <c r="R8131" s="91" t="str">
        <f t="shared" ref="R8131:R8194" si="390">IF(S8131="AGENT",2,"")&amp;IF(S8131="CLIENT",1,"")</f>
        <v/>
      </c>
    </row>
    <row r="8132" spans="15:18" x14ac:dyDescent="0.2">
      <c r="O8132" s="134" t="str">
        <f t="shared" si="389"/>
        <v/>
      </c>
      <c r="P8132" s="91" t="str">
        <f t="shared" ref="P8132:P8195" si="391">IF(OR(L8132="TROP CHER ALL IN", L8132="TROP CHER FOB", L8132="TROP CHER FRET", L8132="REP HORS DELAIS", L8132="PDT NON ADAPTE", L8132="CDE ANNULEE", L8132="AUTRE"),1, "")</f>
        <v/>
      </c>
      <c r="R8132" s="91" t="str">
        <f t="shared" si="390"/>
        <v/>
      </c>
    </row>
    <row r="8133" spans="15:18" x14ac:dyDescent="0.2">
      <c r="O8133" s="134" t="str">
        <f t="shared" si="389"/>
        <v/>
      </c>
      <c r="P8133" s="91" t="str">
        <f t="shared" si="391"/>
        <v/>
      </c>
      <c r="R8133" s="91" t="str">
        <f t="shared" si="390"/>
        <v/>
      </c>
    </row>
    <row r="8134" spans="15:18" x14ac:dyDescent="0.2">
      <c r="O8134" s="134" t="str">
        <f t="shared" si="389"/>
        <v/>
      </c>
      <c r="P8134" s="91" t="str">
        <f t="shared" si="391"/>
        <v/>
      </c>
      <c r="R8134" s="91" t="str">
        <f t="shared" si="390"/>
        <v/>
      </c>
    </row>
    <row r="8135" spans="15:18" x14ac:dyDescent="0.2">
      <c r="O8135" s="134" t="str">
        <f t="shared" si="389"/>
        <v/>
      </c>
      <c r="P8135" s="91" t="str">
        <f t="shared" si="391"/>
        <v/>
      </c>
      <c r="R8135" s="91" t="str">
        <f t="shared" si="390"/>
        <v/>
      </c>
    </row>
    <row r="8136" spans="15:18" x14ac:dyDescent="0.2">
      <c r="O8136" s="134" t="str">
        <f t="shared" si="389"/>
        <v/>
      </c>
      <c r="P8136" s="91" t="str">
        <f t="shared" si="391"/>
        <v/>
      </c>
      <c r="R8136" s="91" t="str">
        <f t="shared" si="390"/>
        <v/>
      </c>
    </row>
    <row r="8137" spans="15:18" x14ac:dyDescent="0.2">
      <c r="O8137" s="134" t="str">
        <f t="shared" si="389"/>
        <v/>
      </c>
      <c r="P8137" s="91" t="str">
        <f t="shared" si="391"/>
        <v/>
      </c>
      <c r="R8137" s="91" t="str">
        <f t="shared" si="390"/>
        <v/>
      </c>
    </row>
    <row r="8138" spans="15:18" x14ac:dyDescent="0.2">
      <c r="O8138" s="134" t="str">
        <f t="shared" si="389"/>
        <v/>
      </c>
      <c r="P8138" s="91" t="str">
        <f t="shared" si="391"/>
        <v/>
      </c>
      <c r="R8138" s="91" t="str">
        <f t="shared" si="390"/>
        <v/>
      </c>
    </row>
    <row r="8139" spans="15:18" x14ac:dyDescent="0.2">
      <c r="O8139" s="134" t="str">
        <f t="shared" si="389"/>
        <v/>
      </c>
      <c r="P8139" s="91" t="str">
        <f t="shared" si="391"/>
        <v/>
      </c>
      <c r="R8139" s="91" t="str">
        <f t="shared" si="390"/>
        <v/>
      </c>
    </row>
    <row r="8140" spans="15:18" x14ac:dyDescent="0.2">
      <c r="O8140" s="134" t="str">
        <f t="shared" si="389"/>
        <v/>
      </c>
      <c r="P8140" s="91" t="str">
        <f t="shared" si="391"/>
        <v/>
      </c>
      <c r="R8140" s="91" t="str">
        <f t="shared" si="390"/>
        <v/>
      </c>
    </row>
    <row r="8141" spans="15:18" x14ac:dyDescent="0.2">
      <c r="O8141" s="134" t="str">
        <f t="shared" si="389"/>
        <v/>
      </c>
      <c r="P8141" s="91" t="str">
        <f t="shared" si="391"/>
        <v/>
      </c>
      <c r="R8141" s="91" t="str">
        <f t="shared" si="390"/>
        <v/>
      </c>
    </row>
    <row r="8142" spans="15:18" x14ac:dyDescent="0.2">
      <c r="O8142" s="134" t="str">
        <f t="shared" si="389"/>
        <v/>
      </c>
      <c r="P8142" s="91" t="str">
        <f t="shared" si="391"/>
        <v/>
      </c>
      <c r="R8142" s="91" t="str">
        <f t="shared" si="390"/>
        <v/>
      </c>
    </row>
    <row r="8143" spans="15:18" x14ac:dyDescent="0.2">
      <c r="O8143" s="134" t="str">
        <f t="shared" si="389"/>
        <v/>
      </c>
      <c r="P8143" s="91" t="str">
        <f t="shared" si="391"/>
        <v/>
      </c>
      <c r="R8143" s="91" t="str">
        <f t="shared" si="390"/>
        <v/>
      </c>
    </row>
    <row r="8144" spans="15:18" x14ac:dyDescent="0.2">
      <c r="O8144" s="134" t="str">
        <f t="shared" si="389"/>
        <v/>
      </c>
      <c r="P8144" s="91" t="str">
        <f t="shared" si="391"/>
        <v/>
      </c>
      <c r="R8144" s="91" t="str">
        <f t="shared" si="390"/>
        <v/>
      </c>
    </row>
    <row r="8145" spans="15:18" x14ac:dyDescent="0.2">
      <c r="O8145" s="134" t="str">
        <f t="shared" si="389"/>
        <v/>
      </c>
      <c r="P8145" s="91" t="str">
        <f t="shared" si="391"/>
        <v/>
      </c>
      <c r="R8145" s="91" t="str">
        <f t="shared" si="390"/>
        <v/>
      </c>
    </row>
    <row r="8146" spans="15:18" x14ac:dyDescent="0.2">
      <c r="O8146" s="134" t="str">
        <f t="shared" si="389"/>
        <v/>
      </c>
      <c r="P8146" s="91" t="str">
        <f t="shared" si="391"/>
        <v/>
      </c>
      <c r="R8146" s="91" t="str">
        <f t="shared" si="390"/>
        <v/>
      </c>
    </row>
    <row r="8147" spans="15:18" x14ac:dyDescent="0.2">
      <c r="O8147" s="134" t="str">
        <f t="shared" si="389"/>
        <v/>
      </c>
      <c r="P8147" s="91" t="str">
        <f t="shared" si="391"/>
        <v/>
      </c>
      <c r="R8147" s="91" t="str">
        <f t="shared" si="390"/>
        <v/>
      </c>
    </row>
    <row r="8148" spans="15:18" x14ac:dyDescent="0.2">
      <c r="O8148" s="134" t="str">
        <f t="shared" si="389"/>
        <v/>
      </c>
      <c r="P8148" s="91" t="str">
        <f t="shared" si="391"/>
        <v/>
      </c>
      <c r="R8148" s="91" t="str">
        <f t="shared" si="390"/>
        <v/>
      </c>
    </row>
    <row r="8149" spans="15:18" x14ac:dyDescent="0.2">
      <c r="O8149" s="134" t="str">
        <f t="shared" si="389"/>
        <v/>
      </c>
      <c r="P8149" s="91" t="str">
        <f t="shared" si="391"/>
        <v/>
      </c>
      <c r="R8149" s="91" t="str">
        <f t="shared" si="390"/>
        <v/>
      </c>
    </row>
    <row r="8150" spans="15:18" x14ac:dyDescent="0.2">
      <c r="O8150" s="134" t="str">
        <f t="shared" si="389"/>
        <v/>
      </c>
      <c r="P8150" s="91" t="str">
        <f t="shared" si="391"/>
        <v/>
      </c>
      <c r="R8150" s="91" t="str">
        <f t="shared" si="390"/>
        <v/>
      </c>
    </row>
    <row r="8151" spans="15:18" x14ac:dyDescent="0.2">
      <c r="O8151" s="134" t="str">
        <f t="shared" si="389"/>
        <v/>
      </c>
      <c r="P8151" s="91" t="str">
        <f t="shared" si="391"/>
        <v/>
      </c>
      <c r="R8151" s="91" t="str">
        <f t="shared" si="390"/>
        <v/>
      </c>
    </row>
    <row r="8152" spans="15:18" x14ac:dyDescent="0.2">
      <c r="O8152" s="134" t="str">
        <f t="shared" si="389"/>
        <v/>
      </c>
      <c r="P8152" s="91" t="str">
        <f t="shared" si="391"/>
        <v/>
      </c>
      <c r="R8152" s="91" t="str">
        <f t="shared" si="390"/>
        <v/>
      </c>
    </row>
    <row r="8153" spans="15:18" x14ac:dyDescent="0.2">
      <c r="O8153" s="134" t="str">
        <f t="shared" si="389"/>
        <v/>
      </c>
      <c r="P8153" s="91" t="str">
        <f t="shared" si="391"/>
        <v/>
      </c>
      <c r="R8153" s="91" t="str">
        <f t="shared" si="390"/>
        <v/>
      </c>
    </row>
    <row r="8154" spans="15:18" x14ac:dyDescent="0.2">
      <c r="O8154" s="134" t="str">
        <f t="shared" si="389"/>
        <v/>
      </c>
      <c r="P8154" s="91" t="str">
        <f t="shared" si="391"/>
        <v/>
      </c>
      <c r="R8154" s="91" t="str">
        <f t="shared" si="390"/>
        <v/>
      </c>
    </row>
    <row r="8155" spans="15:18" x14ac:dyDescent="0.2">
      <c r="O8155" s="134" t="str">
        <f t="shared" si="389"/>
        <v/>
      </c>
      <c r="P8155" s="91" t="str">
        <f t="shared" si="391"/>
        <v/>
      </c>
      <c r="R8155" s="91" t="str">
        <f t="shared" si="390"/>
        <v/>
      </c>
    </row>
    <row r="8156" spans="15:18" x14ac:dyDescent="0.2">
      <c r="O8156" s="134" t="str">
        <f t="shared" si="389"/>
        <v/>
      </c>
      <c r="P8156" s="91" t="str">
        <f t="shared" si="391"/>
        <v/>
      </c>
      <c r="R8156" s="91" t="str">
        <f t="shared" si="390"/>
        <v/>
      </c>
    </row>
    <row r="8157" spans="15:18" x14ac:dyDescent="0.2">
      <c r="O8157" s="134" t="str">
        <f t="shared" si="389"/>
        <v/>
      </c>
      <c r="P8157" s="91" t="str">
        <f t="shared" si="391"/>
        <v/>
      </c>
      <c r="R8157" s="91" t="str">
        <f t="shared" si="390"/>
        <v/>
      </c>
    </row>
    <row r="8158" spans="15:18" x14ac:dyDescent="0.2">
      <c r="O8158" s="134" t="str">
        <f t="shared" si="389"/>
        <v/>
      </c>
      <c r="P8158" s="91" t="str">
        <f t="shared" si="391"/>
        <v/>
      </c>
      <c r="R8158" s="91" t="str">
        <f t="shared" si="390"/>
        <v/>
      </c>
    </row>
    <row r="8159" spans="15:18" x14ac:dyDescent="0.2">
      <c r="O8159" s="134" t="str">
        <f t="shared" si="389"/>
        <v/>
      </c>
      <c r="P8159" s="91" t="str">
        <f t="shared" si="391"/>
        <v/>
      </c>
      <c r="R8159" s="91" t="str">
        <f t="shared" si="390"/>
        <v/>
      </c>
    </row>
    <row r="8160" spans="15:18" x14ac:dyDescent="0.2">
      <c r="O8160" s="134" t="str">
        <f t="shared" si="389"/>
        <v/>
      </c>
      <c r="P8160" s="91" t="str">
        <f t="shared" si="391"/>
        <v/>
      </c>
      <c r="R8160" s="91" t="str">
        <f t="shared" si="390"/>
        <v/>
      </c>
    </row>
    <row r="8161" spans="15:18" x14ac:dyDescent="0.2">
      <c r="O8161" s="134" t="str">
        <f t="shared" si="389"/>
        <v/>
      </c>
      <c r="P8161" s="91" t="str">
        <f t="shared" si="391"/>
        <v/>
      </c>
      <c r="R8161" s="91" t="str">
        <f t="shared" si="390"/>
        <v/>
      </c>
    </row>
    <row r="8162" spans="15:18" x14ac:dyDescent="0.2">
      <c r="O8162" s="134" t="str">
        <f t="shared" si="389"/>
        <v/>
      </c>
      <c r="P8162" s="91" t="str">
        <f t="shared" si="391"/>
        <v/>
      </c>
      <c r="R8162" s="91" t="str">
        <f t="shared" si="390"/>
        <v/>
      </c>
    </row>
    <row r="8163" spans="15:18" x14ac:dyDescent="0.2">
      <c r="O8163" s="134" t="str">
        <f t="shared" si="389"/>
        <v/>
      </c>
      <c r="P8163" s="91" t="str">
        <f t="shared" si="391"/>
        <v/>
      </c>
      <c r="R8163" s="91" t="str">
        <f t="shared" si="390"/>
        <v/>
      </c>
    </row>
    <row r="8164" spans="15:18" x14ac:dyDescent="0.2">
      <c r="O8164" s="134" t="str">
        <f t="shared" si="389"/>
        <v/>
      </c>
      <c r="P8164" s="91" t="str">
        <f t="shared" si="391"/>
        <v/>
      </c>
      <c r="R8164" s="91" t="str">
        <f t="shared" si="390"/>
        <v/>
      </c>
    </row>
    <row r="8165" spans="15:18" x14ac:dyDescent="0.2">
      <c r="O8165" s="134" t="str">
        <f t="shared" si="389"/>
        <v/>
      </c>
      <c r="P8165" s="91" t="str">
        <f t="shared" si="391"/>
        <v/>
      </c>
      <c r="R8165" s="91" t="str">
        <f t="shared" si="390"/>
        <v/>
      </c>
    </row>
    <row r="8166" spans="15:18" x14ac:dyDescent="0.2">
      <c r="O8166" s="134" t="str">
        <f t="shared" si="389"/>
        <v/>
      </c>
      <c r="P8166" s="91" t="str">
        <f t="shared" si="391"/>
        <v/>
      </c>
      <c r="R8166" s="91" t="str">
        <f t="shared" si="390"/>
        <v/>
      </c>
    </row>
    <row r="8167" spans="15:18" x14ac:dyDescent="0.2">
      <c r="O8167" s="134" t="str">
        <f t="shared" si="389"/>
        <v/>
      </c>
      <c r="P8167" s="91" t="str">
        <f t="shared" si="391"/>
        <v/>
      </c>
      <c r="R8167" s="91" t="str">
        <f t="shared" si="390"/>
        <v/>
      </c>
    </row>
    <row r="8168" spans="15:18" x14ac:dyDescent="0.2">
      <c r="O8168" s="134" t="str">
        <f t="shared" si="389"/>
        <v/>
      </c>
      <c r="P8168" s="91" t="str">
        <f t="shared" si="391"/>
        <v/>
      </c>
      <c r="R8168" s="91" t="str">
        <f t="shared" si="390"/>
        <v/>
      </c>
    </row>
    <row r="8169" spans="15:18" x14ac:dyDescent="0.2">
      <c r="O8169" s="134" t="str">
        <f t="shared" si="389"/>
        <v/>
      </c>
      <c r="P8169" s="91" t="str">
        <f t="shared" si="391"/>
        <v/>
      </c>
      <c r="R8169" s="91" t="str">
        <f t="shared" si="390"/>
        <v/>
      </c>
    </row>
    <row r="8170" spans="15:18" x14ac:dyDescent="0.2">
      <c r="O8170" s="134" t="str">
        <f t="shared" si="389"/>
        <v/>
      </c>
      <c r="P8170" s="91" t="str">
        <f t="shared" si="391"/>
        <v/>
      </c>
      <c r="R8170" s="91" t="str">
        <f t="shared" si="390"/>
        <v/>
      </c>
    </row>
    <row r="8171" spans="15:18" x14ac:dyDescent="0.2">
      <c r="O8171" s="134" t="str">
        <f t="shared" si="389"/>
        <v/>
      </c>
      <c r="P8171" s="91" t="str">
        <f t="shared" si="391"/>
        <v/>
      </c>
      <c r="R8171" s="91" t="str">
        <f t="shared" si="390"/>
        <v/>
      </c>
    </row>
    <row r="8172" spans="15:18" x14ac:dyDescent="0.2">
      <c r="O8172" s="134" t="str">
        <f t="shared" si="389"/>
        <v/>
      </c>
      <c r="P8172" s="91" t="str">
        <f t="shared" si="391"/>
        <v/>
      </c>
      <c r="R8172" s="91" t="str">
        <f t="shared" si="390"/>
        <v/>
      </c>
    </row>
    <row r="8173" spans="15:18" x14ac:dyDescent="0.2">
      <c r="O8173" s="134" t="str">
        <f t="shared" si="389"/>
        <v/>
      </c>
      <c r="P8173" s="91" t="str">
        <f t="shared" si="391"/>
        <v/>
      </c>
      <c r="R8173" s="91" t="str">
        <f t="shared" si="390"/>
        <v/>
      </c>
    </row>
    <row r="8174" spans="15:18" x14ac:dyDescent="0.2">
      <c r="O8174" s="134" t="str">
        <f t="shared" si="389"/>
        <v/>
      </c>
      <c r="P8174" s="91" t="str">
        <f t="shared" si="391"/>
        <v/>
      </c>
      <c r="R8174" s="91" t="str">
        <f t="shared" si="390"/>
        <v/>
      </c>
    </row>
    <row r="8175" spans="15:18" x14ac:dyDescent="0.2">
      <c r="O8175" s="134" t="str">
        <f t="shared" si="389"/>
        <v/>
      </c>
      <c r="P8175" s="91" t="str">
        <f t="shared" si="391"/>
        <v/>
      </c>
      <c r="R8175" s="91" t="str">
        <f t="shared" si="390"/>
        <v/>
      </c>
    </row>
    <row r="8176" spans="15:18" x14ac:dyDescent="0.2">
      <c r="O8176" s="134" t="str">
        <f t="shared" si="389"/>
        <v/>
      </c>
      <c r="P8176" s="91" t="str">
        <f t="shared" si="391"/>
        <v/>
      </c>
      <c r="R8176" s="91" t="str">
        <f t="shared" si="390"/>
        <v/>
      </c>
    </row>
    <row r="8177" spans="15:18" x14ac:dyDescent="0.2">
      <c r="O8177" s="134" t="str">
        <f t="shared" si="389"/>
        <v/>
      </c>
      <c r="P8177" s="91" t="str">
        <f t="shared" si="391"/>
        <v/>
      </c>
      <c r="R8177" s="91" t="str">
        <f t="shared" si="390"/>
        <v/>
      </c>
    </row>
    <row r="8178" spans="15:18" x14ac:dyDescent="0.2">
      <c r="O8178" s="134" t="str">
        <f t="shared" si="389"/>
        <v/>
      </c>
      <c r="P8178" s="91" t="str">
        <f t="shared" si="391"/>
        <v/>
      </c>
      <c r="R8178" s="91" t="str">
        <f t="shared" si="390"/>
        <v/>
      </c>
    </row>
    <row r="8179" spans="15:18" x14ac:dyDescent="0.2">
      <c r="O8179" s="134" t="str">
        <f t="shared" si="389"/>
        <v/>
      </c>
      <c r="P8179" s="91" t="str">
        <f t="shared" si="391"/>
        <v/>
      </c>
      <c r="R8179" s="91" t="str">
        <f t="shared" si="390"/>
        <v/>
      </c>
    </row>
    <row r="8180" spans="15:18" x14ac:dyDescent="0.2">
      <c r="O8180" s="134" t="str">
        <f t="shared" si="389"/>
        <v/>
      </c>
      <c r="P8180" s="91" t="str">
        <f t="shared" si="391"/>
        <v/>
      </c>
      <c r="R8180" s="91" t="str">
        <f t="shared" si="390"/>
        <v/>
      </c>
    </row>
    <row r="8181" spans="15:18" x14ac:dyDescent="0.2">
      <c r="O8181" s="134" t="str">
        <f t="shared" si="389"/>
        <v/>
      </c>
      <c r="P8181" s="91" t="str">
        <f t="shared" si="391"/>
        <v/>
      </c>
      <c r="R8181" s="91" t="str">
        <f t="shared" si="390"/>
        <v/>
      </c>
    </row>
    <row r="8182" spans="15:18" x14ac:dyDescent="0.2">
      <c r="O8182" s="134" t="str">
        <f t="shared" si="389"/>
        <v/>
      </c>
      <c r="P8182" s="91" t="str">
        <f t="shared" si="391"/>
        <v/>
      </c>
      <c r="R8182" s="91" t="str">
        <f t="shared" si="390"/>
        <v/>
      </c>
    </row>
    <row r="8183" spans="15:18" x14ac:dyDescent="0.2">
      <c r="O8183" s="134" t="str">
        <f t="shared" si="389"/>
        <v/>
      </c>
      <c r="P8183" s="91" t="str">
        <f t="shared" si="391"/>
        <v/>
      </c>
      <c r="R8183" s="91" t="str">
        <f t="shared" si="390"/>
        <v/>
      </c>
    </row>
    <row r="8184" spans="15:18" x14ac:dyDescent="0.2">
      <c r="O8184" s="134" t="str">
        <f t="shared" si="389"/>
        <v/>
      </c>
      <c r="P8184" s="91" t="str">
        <f t="shared" si="391"/>
        <v/>
      </c>
      <c r="R8184" s="91" t="str">
        <f t="shared" si="390"/>
        <v/>
      </c>
    </row>
    <row r="8185" spans="15:18" x14ac:dyDescent="0.2">
      <c r="O8185" s="134" t="str">
        <f t="shared" si="389"/>
        <v/>
      </c>
      <c r="P8185" s="91" t="str">
        <f t="shared" si="391"/>
        <v/>
      </c>
      <c r="R8185" s="91" t="str">
        <f t="shared" si="390"/>
        <v/>
      </c>
    </row>
    <row r="8186" spans="15:18" x14ac:dyDescent="0.2">
      <c r="O8186" s="134" t="str">
        <f t="shared" si="389"/>
        <v/>
      </c>
      <c r="P8186" s="91" t="str">
        <f t="shared" si="391"/>
        <v/>
      </c>
      <c r="R8186" s="91" t="str">
        <f t="shared" si="390"/>
        <v/>
      </c>
    </row>
    <row r="8187" spans="15:18" x14ac:dyDescent="0.2">
      <c r="O8187" s="134" t="str">
        <f t="shared" si="389"/>
        <v/>
      </c>
      <c r="P8187" s="91" t="str">
        <f t="shared" si="391"/>
        <v/>
      </c>
      <c r="R8187" s="91" t="str">
        <f t="shared" si="390"/>
        <v/>
      </c>
    </row>
    <row r="8188" spans="15:18" x14ac:dyDescent="0.2">
      <c r="O8188" s="134" t="str">
        <f t="shared" si="389"/>
        <v/>
      </c>
      <c r="P8188" s="91" t="str">
        <f t="shared" si="391"/>
        <v/>
      </c>
      <c r="R8188" s="91" t="str">
        <f t="shared" si="390"/>
        <v/>
      </c>
    </row>
    <row r="8189" spans="15:18" x14ac:dyDescent="0.2">
      <c r="O8189" s="134" t="str">
        <f t="shared" si="389"/>
        <v/>
      </c>
      <c r="P8189" s="91" t="str">
        <f t="shared" si="391"/>
        <v/>
      </c>
      <c r="R8189" s="91" t="str">
        <f t="shared" si="390"/>
        <v/>
      </c>
    </row>
    <row r="8190" spans="15:18" x14ac:dyDescent="0.2">
      <c r="O8190" s="134" t="str">
        <f t="shared" si="389"/>
        <v/>
      </c>
      <c r="P8190" s="91" t="str">
        <f t="shared" si="391"/>
        <v/>
      </c>
      <c r="R8190" s="91" t="str">
        <f t="shared" si="390"/>
        <v/>
      </c>
    </row>
    <row r="8191" spans="15:18" x14ac:dyDescent="0.2">
      <c r="O8191" s="134" t="str">
        <f t="shared" si="389"/>
        <v/>
      </c>
      <c r="P8191" s="91" t="str">
        <f t="shared" si="391"/>
        <v/>
      </c>
      <c r="R8191" s="91" t="str">
        <f t="shared" si="390"/>
        <v/>
      </c>
    </row>
    <row r="8192" spans="15:18" x14ac:dyDescent="0.2">
      <c r="O8192" s="134" t="str">
        <f t="shared" si="389"/>
        <v/>
      </c>
      <c r="P8192" s="91" t="str">
        <f t="shared" si="391"/>
        <v/>
      </c>
      <c r="R8192" s="91" t="str">
        <f t="shared" si="390"/>
        <v/>
      </c>
    </row>
    <row r="8193" spans="15:18" x14ac:dyDescent="0.2">
      <c r="O8193" s="134" t="str">
        <f t="shared" si="389"/>
        <v/>
      </c>
      <c r="P8193" s="91" t="str">
        <f t="shared" si="391"/>
        <v/>
      </c>
      <c r="R8193" s="91" t="str">
        <f t="shared" si="390"/>
        <v/>
      </c>
    </row>
    <row r="8194" spans="15:18" x14ac:dyDescent="0.2">
      <c r="O8194" s="134" t="str">
        <f t="shared" si="389"/>
        <v/>
      </c>
      <c r="P8194" s="91" t="str">
        <f t="shared" si="391"/>
        <v/>
      </c>
      <c r="R8194" s="91" t="str">
        <f t="shared" si="390"/>
        <v/>
      </c>
    </row>
    <row r="8195" spans="15:18" x14ac:dyDescent="0.2">
      <c r="O8195" s="134" t="str">
        <f t="shared" ref="O8195:O8258" si="392">IF(A8195="","",1)</f>
        <v/>
      </c>
      <c r="P8195" s="91" t="str">
        <f t="shared" si="391"/>
        <v/>
      </c>
      <c r="R8195" s="91" t="str">
        <f t="shared" ref="R8195:R8258" si="393">IF(S8195="AGENT",2,"")&amp;IF(S8195="CLIENT",1,"")</f>
        <v/>
      </c>
    </row>
    <row r="8196" spans="15:18" x14ac:dyDescent="0.2">
      <c r="O8196" s="134" t="str">
        <f t="shared" si="392"/>
        <v/>
      </c>
      <c r="P8196" s="91" t="str">
        <f t="shared" ref="P8196:P8259" si="394">IF(OR(L8196="TROP CHER ALL IN", L8196="TROP CHER FOB", L8196="TROP CHER FRET", L8196="REP HORS DELAIS", L8196="PDT NON ADAPTE", L8196="CDE ANNULEE", L8196="AUTRE"),1, "")</f>
        <v/>
      </c>
      <c r="R8196" s="91" t="str">
        <f t="shared" si="393"/>
        <v/>
      </c>
    </row>
    <row r="8197" spans="15:18" x14ac:dyDescent="0.2">
      <c r="O8197" s="134" t="str">
        <f t="shared" si="392"/>
        <v/>
      </c>
      <c r="P8197" s="91" t="str">
        <f t="shared" si="394"/>
        <v/>
      </c>
      <c r="R8197" s="91" t="str">
        <f t="shared" si="393"/>
        <v/>
      </c>
    </row>
    <row r="8198" spans="15:18" x14ac:dyDescent="0.2">
      <c r="O8198" s="134" t="str">
        <f t="shared" si="392"/>
        <v/>
      </c>
      <c r="P8198" s="91" t="str">
        <f t="shared" si="394"/>
        <v/>
      </c>
      <c r="R8198" s="91" t="str">
        <f t="shared" si="393"/>
        <v/>
      </c>
    </row>
    <row r="8199" spans="15:18" x14ac:dyDescent="0.2">
      <c r="O8199" s="134" t="str">
        <f t="shared" si="392"/>
        <v/>
      </c>
      <c r="P8199" s="91" t="str">
        <f t="shared" si="394"/>
        <v/>
      </c>
      <c r="R8199" s="91" t="str">
        <f t="shared" si="393"/>
        <v/>
      </c>
    </row>
    <row r="8200" spans="15:18" x14ac:dyDescent="0.2">
      <c r="O8200" s="134" t="str">
        <f t="shared" si="392"/>
        <v/>
      </c>
      <c r="P8200" s="91" t="str">
        <f t="shared" si="394"/>
        <v/>
      </c>
      <c r="R8200" s="91" t="str">
        <f t="shared" si="393"/>
        <v/>
      </c>
    </row>
    <row r="8201" spans="15:18" x14ac:dyDescent="0.2">
      <c r="O8201" s="134" t="str">
        <f t="shared" si="392"/>
        <v/>
      </c>
      <c r="P8201" s="91" t="str">
        <f t="shared" si="394"/>
        <v/>
      </c>
      <c r="R8201" s="91" t="str">
        <f t="shared" si="393"/>
        <v/>
      </c>
    </row>
    <row r="8202" spans="15:18" x14ac:dyDescent="0.2">
      <c r="O8202" s="134" t="str">
        <f t="shared" si="392"/>
        <v/>
      </c>
      <c r="P8202" s="91" t="str">
        <f t="shared" si="394"/>
        <v/>
      </c>
      <c r="R8202" s="91" t="str">
        <f t="shared" si="393"/>
        <v/>
      </c>
    </row>
    <row r="8203" spans="15:18" x14ac:dyDescent="0.2">
      <c r="O8203" s="134" t="str">
        <f t="shared" si="392"/>
        <v/>
      </c>
      <c r="P8203" s="91" t="str">
        <f t="shared" si="394"/>
        <v/>
      </c>
      <c r="R8203" s="91" t="str">
        <f t="shared" si="393"/>
        <v/>
      </c>
    </row>
    <row r="8204" spans="15:18" x14ac:dyDescent="0.2">
      <c r="O8204" s="134" t="str">
        <f t="shared" si="392"/>
        <v/>
      </c>
      <c r="P8204" s="91" t="str">
        <f t="shared" si="394"/>
        <v/>
      </c>
      <c r="R8204" s="91" t="str">
        <f t="shared" si="393"/>
        <v/>
      </c>
    </row>
    <row r="8205" spans="15:18" x14ac:dyDescent="0.2">
      <c r="O8205" s="134" t="str">
        <f t="shared" si="392"/>
        <v/>
      </c>
      <c r="P8205" s="91" t="str">
        <f t="shared" si="394"/>
        <v/>
      </c>
      <c r="R8205" s="91" t="str">
        <f t="shared" si="393"/>
        <v/>
      </c>
    </row>
    <row r="8206" spans="15:18" x14ac:dyDescent="0.2">
      <c r="O8206" s="134" t="str">
        <f t="shared" si="392"/>
        <v/>
      </c>
      <c r="P8206" s="91" t="str">
        <f t="shared" si="394"/>
        <v/>
      </c>
      <c r="R8206" s="91" t="str">
        <f t="shared" si="393"/>
        <v/>
      </c>
    </row>
    <row r="8207" spans="15:18" x14ac:dyDescent="0.2">
      <c r="O8207" s="134" t="str">
        <f t="shared" si="392"/>
        <v/>
      </c>
      <c r="P8207" s="91" t="str">
        <f t="shared" si="394"/>
        <v/>
      </c>
      <c r="R8207" s="91" t="str">
        <f t="shared" si="393"/>
        <v/>
      </c>
    </row>
    <row r="8208" spans="15:18" x14ac:dyDescent="0.2">
      <c r="O8208" s="134" t="str">
        <f t="shared" si="392"/>
        <v/>
      </c>
      <c r="P8208" s="91" t="str">
        <f t="shared" si="394"/>
        <v/>
      </c>
      <c r="R8208" s="91" t="str">
        <f t="shared" si="393"/>
        <v/>
      </c>
    </row>
    <row r="8209" spans="15:18" x14ac:dyDescent="0.2">
      <c r="O8209" s="134" t="str">
        <f t="shared" si="392"/>
        <v/>
      </c>
      <c r="P8209" s="91" t="str">
        <f t="shared" si="394"/>
        <v/>
      </c>
      <c r="R8209" s="91" t="str">
        <f t="shared" si="393"/>
        <v/>
      </c>
    </row>
    <row r="8210" spans="15:18" x14ac:dyDescent="0.2">
      <c r="O8210" s="134" t="str">
        <f t="shared" si="392"/>
        <v/>
      </c>
      <c r="P8210" s="91" t="str">
        <f t="shared" si="394"/>
        <v/>
      </c>
      <c r="R8210" s="91" t="str">
        <f t="shared" si="393"/>
        <v/>
      </c>
    </row>
    <row r="8211" spans="15:18" x14ac:dyDescent="0.2">
      <c r="O8211" s="134" t="str">
        <f t="shared" si="392"/>
        <v/>
      </c>
      <c r="P8211" s="91" t="str">
        <f t="shared" si="394"/>
        <v/>
      </c>
      <c r="R8211" s="91" t="str">
        <f t="shared" si="393"/>
        <v/>
      </c>
    </row>
    <row r="8212" spans="15:18" x14ac:dyDescent="0.2">
      <c r="O8212" s="134" t="str">
        <f t="shared" si="392"/>
        <v/>
      </c>
      <c r="P8212" s="91" t="str">
        <f t="shared" si="394"/>
        <v/>
      </c>
      <c r="R8212" s="91" t="str">
        <f t="shared" si="393"/>
        <v/>
      </c>
    </row>
    <row r="8213" spans="15:18" x14ac:dyDescent="0.2">
      <c r="O8213" s="134" t="str">
        <f t="shared" si="392"/>
        <v/>
      </c>
      <c r="P8213" s="91" t="str">
        <f t="shared" si="394"/>
        <v/>
      </c>
      <c r="R8213" s="91" t="str">
        <f t="shared" si="393"/>
        <v/>
      </c>
    </row>
    <row r="8214" spans="15:18" x14ac:dyDescent="0.2">
      <c r="O8214" s="134" t="str">
        <f t="shared" si="392"/>
        <v/>
      </c>
      <c r="P8214" s="91" t="str">
        <f t="shared" si="394"/>
        <v/>
      </c>
      <c r="R8214" s="91" t="str">
        <f t="shared" si="393"/>
        <v/>
      </c>
    </row>
    <row r="8215" spans="15:18" x14ac:dyDescent="0.2">
      <c r="O8215" s="134" t="str">
        <f t="shared" si="392"/>
        <v/>
      </c>
      <c r="P8215" s="91" t="str">
        <f t="shared" si="394"/>
        <v/>
      </c>
      <c r="R8215" s="91" t="str">
        <f t="shared" si="393"/>
        <v/>
      </c>
    </row>
    <row r="8216" spans="15:18" x14ac:dyDescent="0.2">
      <c r="O8216" s="134" t="str">
        <f t="shared" si="392"/>
        <v/>
      </c>
      <c r="P8216" s="91" t="str">
        <f t="shared" si="394"/>
        <v/>
      </c>
      <c r="R8216" s="91" t="str">
        <f t="shared" si="393"/>
        <v/>
      </c>
    </row>
    <row r="8217" spans="15:18" x14ac:dyDescent="0.2">
      <c r="O8217" s="134" t="str">
        <f t="shared" si="392"/>
        <v/>
      </c>
      <c r="P8217" s="91" t="str">
        <f t="shared" si="394"/>
        <v/>
      </c>
      <c r="R8217" s="91" t="str">
        <f t="shared" si="393"/>
        <v/>
      </c>
    </row>
    <row r="8218" spans="15:18" x14ac:dyDescent="0.2">
      <c r="O8218" s="134" t="str">
        <f t="shared" si="392"/>
        <v/>
      </c>
      <c r="P8218" s="91" t="str">
        <f t="shared" si="394"/>
        <v/>
      </c>
      <c r="R8218" s="91" t="str">
        <f t="shared" si="393"/>
        <v/>
      </c>
    </row>
    <row r="8219" spans="15:18" x14ac:dyDescent="0.2">
      <c r="O8219" s="134" t="str">
        <f t="shared" si="392"/>
        <v/>
      </c>
      <c r="P8219" s="91" t="str">
        <f t="shared" si="394"/>
        <v/>
      </c>
      <c r="R8219" s="91" t="str">
        <f t="shared" si="393"/>
        <v/>
      </c>
    </row>
    <row r="8220" spans="15:18" x14ac:dyDescent="0.2">
      <c r="O8220" s="134" t="str">
        <f t="shared" si="392"/>
        <v/>
      </c>
      <c r="P8220" s="91" t="str">
        <f t="shared" si="394"/>
        <v/>
      </c>
      <c r="R8220" s="91" t="str">
        <f t="shared" si="393"/>
        <v/>
      </c>
    </row>
    <row r="8221" spans="15:18" x14ac:dyDescent="0.2">
      <c r="O8221" s="134" t="str">
        <f t="shared" si="392"/>
        <v/>
      </c>
      <c r="P8221" s="91" t="str">
        <f t="shared" si="394"/>
        <v/>
      </c>
      <c r="R8221" s="91" t="str">
        <f t="shared" si="393"/>
        <v/>
      </c>
    </row>
    <row r="8222" spans="15:18" x14ac:dyDescent="0.2">
      <c r="O8222" s="134" t="str">
        <f t="shared" si="392"/>
        <v/>
      </c>
      <c r="P8222" s="91" t="str">
        <f t="shared" si="394"/>
        <v/>
      </c>
      <c r="R8222" s="91" t="str">
        <f t="shared" si="393"/>
        <v/>
      </c>
    </row>
    <row r="8223" spans="15:18" x14ac:dyDescent="0.2">
      <c r="O8223" s="134" t="str">
        <f t="shared" si="392"/>
        <v/>
      </c>
      <c r="P8223" s="91" t="str">
        <f t="shared" si="394"/>
        <v/>
      </c>
      <c r="R8223" s="91" t="str">
        <f t="shared" si="393"/>
        <v/>
      </c>
    </row>
    <row r="8224" spans="15:18" x14ac:dyDescent="0.2">
      <c r="O8224" s="134" t="str">
        <f t="shared" si="392"/>
        <v/>
      </c>
      <c r="P8224" s="91" t="str">
        <f t="shared" si="394"/>
        <v/>
      </c>
      <c r="R8224" s="91" t="str">
        <f t="shared" si="393"/>
        <v/>
      </c>
    </row>
    <row r="8225" spans="15:18" x14ac:dyDescent="0.2">
      <c r="O8225" s="134" t="str">
        <f t="shared" si="392"/>
        <v/>
      </c>
      <c r="P8225" s="91" t="str">
        <f t="shared" si="394"/>
        <v/>
      </c>
      <c r="R8225" s="91" t="str">
        <f t="shared" si="393"/>
        <v/>
      </c>
    </row>
    <row r="8226" spans="15:18" x14ac:dyDescent="0.2">
      <c r="O8226" s="134" t="str">
        <f t="shared" si="392"/>
        <v/>
      </c>
      <c r="P8226" s="91" t="str">
        <f t="shared" si="394"/>
        <v/>
      </c>
      <c r="R8226" s="91" t="str">
        <f t="shared" si="393"/>
        <v/>
      </c>
    </row>
    <row r="8227" spans="15:18" x14ac:dyDescent="0.2">
      <c r="O8227" s="134" t="str">
        <f t="shared" si="392"/>
        <v/>
      </c>
      <c r="P8227" s="91" t="str">
        <f t="shared" si="394"/>
        <v/>
      </c>
      <c r="R8227" s="91" t="str">
        <f t="shared" si="393"/>
        <v/>
      </c>
    </row>
    <row r="8228" spans="15:18" x14ac:dyDescent="0.2">
      <c r="O8228" s="134" t="str">
        <f t="shared" si="392"/>
        <v/>
      </c>
      <c r="P8228" s="91" t="str">
        <f t="shared" si="394"/>
        <v/>
      </c>
      <c r="R8228" s="91" t="str">
        <f t="shared" si="393"/>
        <v/>
      </c>
    </row>
    <row r="8229" spans="15:18" x14ac:dyDescent="0.2">
      <c r="O8229" s="134" t="str">
        <f t="shared" si="392"/>
        <v/>
      </c>
      <c r="P8229" s="91" t="str">
        <f t="shared" si="394"/>
        <v/>
      </c>
      <c r="R8229" s="91" t="str">
        <f t="shared" si="393"/>
        <v/>
      </c>
    </row>
    <row r="8230" spans="15:18" x14ac:dyDescent="0.2">
      <c r="O8230" s="134" t="str">
        <f t="shared" si="392"/>
        <v/>
      </c>
      <c r="P8230" s="91" t="str">
        <f t="shared" si="394"/>
        <v/>
      </c>
      <c r="R8230" s="91" t="str">
        <f t="shared" si="393"/>
        <v/>
      </c>
    </row>
    <row r="8231" spans="15:18" x14ac:dyDescent="0.2">
      <c r="O8231" s="134" t="str">
        <f t="shared" si="392"/>
        <v/>
      </c>
      <c r="P8231" s="91" t="str">
        <f t="shared" si="394"/>
        <v/>
      </c>
      <c r="R8231" s="91" t="str">
        <f t="shared" si="393"/>
        <v/>
      </c>
    </row>
    <row r="8232" spans="15:18" x14ac:dyDescent="0.2">
      <c r="O8232" s="134" t="str">
        <f t="shared" si="392"/>
        <v/>
      </c>
      <c r="P8232" s="91" t="str">
        <f t="shared" si="394"/>
        <v/>
      </c>
      <c r="R8232" s="91" t="str">
        <f t="shared" si="393"/>
        <v/>
      </c>
    </row>
    <row r="8233" spans="15:18" x14ac:dyDescent="0.2">
      <c r="O8233" s="134" t="str">
        <f t="shared" si="392"/>
        <v/>
      </c>
      <c r="P8233" s="91" t="str">
        <f t="shared" si="394"/>
        <v/>
      </c>
      <c r="R8233" s="91" t="str">
        <f t="shared" si="393"/>
        <v/>
      </c>
    </row>
    <row r="8234" spans="15:18" x14ac:dyDescent="0.2">
      <c r="O8234" s="134" t="str">
        <f t="shared" si="392"/>
        <v/>
      </c>
      <c r="P8234" s="91" t="str">
        <f t="shared" si="394"/>
        <v/>
      </c>
      <c r="R8234" s="91" t="str">
        <f t="shared" si="393"/>
        <v/>
      </c>
    </row>
    <row r="8235" spans="15:18" x14ac:dyDescent="0.2">
      <c r="O8235" s="134" t="str">
        <f t="shared" si="392"/>
        <v/>
      </c>
      <c r="P8235" s="91" t="str">
        <f t="shared" si="394"/>
        <v/>
      </c>
      <c r="R8235" s="91" t="str">
        <f t="shared" si="393"/>
        <v/>
      </c>
    </row>
    <row r="8236" spans="15:18" x14ac:dyDescent="0.2">
      <c r="O8236" s="134" t="str">
        <f t="shared" si="392"/>
        <v/>
      </c>
      <c r="P8236" s="91" t="str">
        <f t="shared" si="394"/>
        <v/>
      </c>
      <c r="R8236" s="91" t="str">
        <f t="shared" si="393"/>
        <v/>
      </c>
    </row>
    <row r="8237" spans="15:18" x14ac:dyDescent="0.2">
      <c r="O8237" s="134" t="str">
        <f t="shared" si="392"/>
        <v/>
      </c>
      <c r="P8237" s="91" t="str">
        <f t="shared" si="394"/>
        <v/>
      </c>
      <c r="R8237" s="91" t="str">
        <f t="shared" si="393"/>
        <v/>
      </c>
    </row>
    <row r="8238" spans="15:18" x14ac:dyDescent="0.2">
      <c r="O8238" s="134" t="str">
        <f t="shared" si="392"/>
        <v/>
      </c>
      <c r="P8238" s="91" t="str">
        <f t="shared" si="394"/>
        <v/>
      </c>
      <c r="R8238" s="91" t="str">
        <f t="shared" si="393"/>
        <v/>
      </c>
    </row>
    <row r="8239" spans="15:18" x14ac:dyDescent="0.2">
      <c r="O8239" s="134" t="str">
        <f t="shared" si="392"/>
        <v/>
      </c>
      <c r="P8239" s="91" t="str">
        <f t="shared" si="394"/>
        <v/>
      </c>
      <c r="R8239" s="91" t="str">
        <f t="shared" si="393"/>
        <v/>
      </c>
    </row>
    <row r="8240" spans="15:18" x14ac:dyDescent="0.2">
      <c r="O8240" s="134" t="str">
        <f t="shared" si="392"/>
        <v/>
      </c>
      <c r="P8240" s="91" t="str">
        <f t="shared" si="394"/>
        <v/>
      </c>
      <c r="R8240" s="91" t="str">
        <f t="shared" si="393"/>
        <v/>
      </c>
    </row>
    <row r="8241" spans="15:18" x14ac:dyDescent="0.2">
      <c r="O8241" s="134" t="str">
        <f t="shared" si="392"/>
        <v/>
      </c>
      <c r="P8241" s="91" t="str">
        <f t="shared" si="394"/>
        <v/>
      </c>
      <c r="R8241" s="91" t="str">
        <f t="shared" si="393"/>
        <v/>
      </c>
    </row>
    <row r="8242" spans="15:18" x14ac:dyDescent="0.2">
      <c r="O8242" s="134" t="str">
        <f t="shared" si="392"/>
        <v/>
      </c>
      <c r="P8242" s="91" t="str">
        <f t="shared" si="394"/>
        <v/>
      </c>
      <c r="R8242" s="91" t="str">
        <f t="shared" si="393"/>
        <v/>
      </c>
    </row>
    <row r="8243" spans="15:18" x14ac:dyDescent="0.2">
      <c r="O8243" s="134" t="str">
        <f t="shared" si="392"/>
        <v/>
      </c>
      <c r="P8243" s="91" t="str">
        <f t="shared" si="394"/>
        <v/>
      </c>
      <c r="R8243" s="91" t="str">
        <f t="shared" si="393"/>
        <v/>
      </c>
    </row>
    <row r="8244" spans="15:18" x14ac:dyDescent="0.2">
      <c r="O8244" s="134" t="str">
        <f t="shared" si="392"/>
        <v/>
      </c>
      <c r="P8244" s="91" t="str">
        <f t="shared" si="394"/>
        <v/>
      </c>
      <c r="R8244" s="91" t="str">
        <f t="shared" si="393"/>
        <v/>
      </c>
    </row>
    <row r="8245" spans="15:18" x14ac:dyDescent="0.2">
      <c r="O8245" s="134" t="str">
        <f t="shared" si="392"/>
        <v/>
      </c>
      <c r="P8245" s="91" t="str">
        <f t="shared" si="394"/>
        <v/>
      </c>
      <c r="R8245" s="91" t="str">
        <f t="shared" si="393"/>
        <v/>
      </c>
    </row>
    <row r="8246" spans="15:18" x14ac:dyDescent="0.2">
      <c r="O8246" s="134" t="str">
        <f t="shared" si="392"/>
        <v/>
      </c>
      <c r="P8246" s="91" t="str">
        <f t="shared" si="394"/>
        <v/>
      </c>
      <c r="R8246" s="91" t="str">
        <f t="shared" si="393"/>
        <v/>
      </c>
    </row>
    <row r="8247" spans="15:18" x14ac:dyDescent="0.2">
      <c r="O8247" s="134" t="str">
        <f t="shared" si="392"/>
        <v/>
      </c>
      <c r="P8247" s="91" t="str">
        <f t="shared" si="394"/>
        <v/>
      </c>
      <c r="R8247" s="91" t="str">
        <f t="shared" si="393"/>
        <v/>
      </c>
    </row>
    <row r="8248" spans="15:18" x14ac:dyDescent="0.2">
      <c r="O8248" s="134" t="str">
        <f t="shared" si="392"/>
        <v/>
      </c>
      <c r="P8248" s="91" t="str">
        <f t="shared" si="394"/>
        <v/>
      </c>
      <c r="R8248" s="91" t="str">
        <f t="shared" si="393"/>
        <v/>
      </c>
    </row>
    <row r="8249" spans="15:18" x14ac:dyDescent="0.2">
      <c r="O8249" s="134" t="str">
        <f t="shared" si="392"/>
        <v/>
      </c>
      <c r="P8249" s="91" t="str">
        <f t="shared" si="394"/>
        <v/>
      </c>
      <c r="R8249" s="91" t="str">
        <f t="shared" si="393"/>
        <v/>
      </c>
    </row>
    <row r="8250" spans="15:18" x14ac:dyDescent="0.2">
      <c r="O8250" s="134" t="str">
        <f t="shared" si="392"/>
        <v/>
      </c>
      <c r="P8250" s="91" t="str">
        <f t="shared" si="394"/>
        <v/>
      </c>
      <c r="R8250" s="91" t="str">
        <f t="shared" si="393"/>
        <v/>
      </c>
    </row>
    <row r="8251" spans="15:18" x14ac:dyDescent="0.2">
      <c r="O8251" s="134" t="str">
        <f t="shared" si="392"/>
        <v/>
      </c>
      <c r="P8251" s="91" t="str">
        <f t="shared" si="394"/>
        <v/>
      </c>
      <c r="R8251" s="91" t="str">
        <f t="shared" si="393"/>
        <v/>
      </c>
    </row>
    <row r="8252" spans="15:18" x14ac:dyDescent="0.2">
      <c r="O8252" s="134" t="str">
        <f t="shared" si="392"/>
        <v/>
      </c>
      <c r="P8252" s="91" t="str">
        <f t="shared" si="394"/>
        <v/>
      </c>
      <c r="R8252" s="91" t="str">
        <f t="shared" si="393"/>
        <v/>
      </c>
    </row>
    <row r="8253" spans="15:18" x14ac:dyDescent="0.2">
      <c r="O8253" s="134" t="str">
        <f t="shared" si="392"/>
        <v/>
      </c>
      <c r="P8253" s="91" t="str">
        <f t="shared" si="394"/>
        <v/>
      </c>
      <c r="R8253" s="91" t="str">
        <f t="shared" si="393"/>
        <v/>
      </c>
    </row>
    <row r="8254" spans="15:18" x14ac:dyDescent="0.2">
      <c r="O8254" s="134" t="str">
        <f t="shared" si="392"/>
        <v/>
      </c>
      <c r="P8254" s="91" t="str">
        <f t="shared" si="394"/>
        <v/>
      </c>
      <c r="R8254" s="91" t="str">
        <f t="shared" si="393"/>
        <v/>
      </c>
    </row>
    <row r="8255" spans="15:18" x14ac:dyDescent="0.2">
      <c r="O8255" s="134" t="str">
        <f t="shared" si="392"/>
        <v/>
      </c>
      <c r="P8255" s="91" t="str">
        <f t="shared" si="394"/>
        <v/>
      </c>
      <c r="R8255" s="91" t="str">
        <f t="shared" si="393"/>
        <v/>
      </c>
    </row>
    <row r="8256" spans="15:18" x14ac:dyDescent="0.2">
      <c r="O8256" s="134" t="str">
        <f t="shared" si="392"/>
        <v/>
      </c>
      <c r="P8256" s="91" t="str">
        <f t="shared" si="394"/>
        <v/>
      </c>
      <c r="R8256" s="91" t="str">
        <f t="shared" si="393"/>
        <v/>
      </c>
    </row>
    <row r="8257" spans="15:18" x14ac:dyDescent="0.2">
      <c r="O8257" s="134" t="str">
        <f t="shared" si="392"/>
        <v/>
      </c>
      <c r="P8257" s="91" t="str">
        <f t="shared" si="394"/>
        <v/>
      </c>
      <c r="R8257" s="91" t="str">
        <f t="shared" si="393"/>
        <v/>
      </c>
    </row>
    <row r="8258" spans="15:18" x14ac:dyDescent="0.2">
      <c r="O8258" s="134" t="str">
        <f t="shared" si="392"/>
        <v/>
      </c>
      <c r="P8258" s="91" t="str">
        <f t="shared" si="394"/>
        <v/>
      </c>
      <c r="R8258" s="91" t="str">
        <f t="shared" si="393"/>
        <v/>
      </c>
    </row>
    <row r="8259" spans="15:18" x14ac:dyDescent="0.2">
      <c r="O8259" s="134" t="str">
        <f t="shared" ref="O8259:O8322" si="395">IF(A8259="","",1)</f>
        <v/>
      </c>
      <c r="P8259" s="91" t="str">
        <f t="shared" si="394"/>
        <v/>
      </c>
      <c r="R8259" s="91" t="str">
        <f t="shared" ref="R8259:R8322" si="396">IF(S8259="AGENT",2,"")&amp;IF(S8259="CLIENT",1,"")</f>
        <v/>
      </c>
    </row>
    <row r="8260" spans="15:18" x14ac:dyDescent="0.2">
      <c r="O8260" s="134" t="str">
        <f t="shared" si="395"/>
        <v/>
      </c>
      <c r="P8260" s="91" t="str">
        <f t="shared" ref="P8260:P8323" si="397">IF(OR(L8260="TROP CHER ALL IN", L8260="TROP CHER FOB", L8260="TROP CHER FRET", L8260="REP HORS DELAIS", L8260="PDT NON ADAPTE", L8260="CDE ANNULEE", L8260="AUTRE"),1, "")</f>
        <v/>
      </c>
      <c r="R8260" s="91" t="str">
        <f t="shared" si="396"/>
        <v/>
      </c>
    </row>
    <row r="8261" spans="15:18" x14ac:dyDescent="0.2">
      <c r="O8261" s="134" t="str">
        <f t="shared" si="395"/>
        <v/>
      </c>
      <c r="P8261" s="91" t="str">
        <f t="shared" si="397"/>
        <v/>
      </c>
      <c r="R8261" s="91" t="str">
        <f t="shared" si="396"/>
        <v/>
      </c>
    </row>
    <row r="8262" spans="15:18" x14ac:dyDescent="0.2">
      <c r="O8262" s="134" t="str">
        <f t="shared" si="395"/>
        <v/>
      </c>
      <c r="P8262" s="91" t="str">
        <f t="shared" si="397"/>
        <v/>
      </c>
      <c r="R8262" s="91" t="str">
        <f t="shared" si="396"/>
        <v/>
      </c>
    </row>
    <row r="8263" spans="15:18" x14ac:dyDescent="0.2">
      <c r="O8263" s="134" t="str">
        <f t="shared" si="395"/>
        <v/>
      </c>
      <c r="P8263" s="91" t="str">
        <f t="shared" si="397"/>
        <v/>
      </c>
      <c r="R8263" s="91" t="str">
        <f t="shared" si="396"/>
        <v/>
      </c>
    </row>
    <row r="8264" spans="15:18" x14ac:dyDescent="0.2">
      <c r="O8264" s="134" t="str">
        <f t="shared" si="395"/>
        <v/>
      </c>
      <c r="P8264" s="91" t="str">
        <f t="shared" si="397"/>
        <v/>
      </c>
      <c r="R8264" s="91" t="str">
        <f t="shared" si="396"/>
        <v/>
      </c>
    </row>
    <row r="8265" spans="15:18" x14ac:dyDescent="0.2">
      <c r="O8265" s="134" t="str">
        <f t="shared" si="395"/>
        <v/>
      </c>
      <c r="P8265" s="91" t="str">
        <f t="shared" si="397"/>
        <v/>
      </c>
      <c r="R8265" s="91" t="str">
        <f t="shared" si="396"/>
        <v/>
      </c>
    </row>
    <row r="8266" spans="15:18" x14ac:dyDescent="0.2">
      <c r="O8266" s="134" t="str">
        <f t="shared" si="395"/>
        <v/>
      </c>
      <c r="P8266" s="91" t="str">
        <f t="shared" si="397"/>
        <v/>
      </c>
      <c r="R8266" s="91" t="str">
        <f t="shared" si="396"/>
        <v/>
      </c>
    </row>
    <row r="8267" spans="15:18" x14ac:dyDescent="0.2">
      <c r="O8267" s="134" t="str">
        <f t="shared" si="395"/>
        <v/>
      </c>
      <c r="P8267" s="91" t="str">
        <f t="shared" si="397"/>
        <v/>
      </c>
      <c r="R8267" s="91" t="str">
        <f t="shared" si="396"/>
        <v/>
      </c>
    </row>
    <row r="8268" spans="15:18" x14ac:dyDescent="0.2">
      <c r="O8268" s="134" t="str">
        <f t="shared" si="395"/>
        <v/>
      </c>
      <c r="P8268" s="91" t="str">
        <f t="shared" si="397"/>
        <v/>
      </c>
      <c r="R8268" s="91" t="str">
        <f t="shared" si="396"/>
        <v/>
      </c>
    </row>
    <row r="8269" spans="15:18" x14ac:dyDescent="0.2">
      <c r="O8269" s="134" t="str">
        <f t="shared" si="395"/>
        <v/>
      </c>
      <c r="P8269" s="91" t="str">
        <f t="shared" si="397"/>
        <v/>
      </c>
      <c r="R8269" s="91" t="str">
        <f t="shared" si="396"/>
        <v/>
      </c>
    </row>
    <row r="8270" spans="15:18" x14ac:dyDescent="0.2">
      <c r="O8270" s="134" t="str">
        <f t="shared" si="395"/>
        <v/>
      </c>
      <c r="P8270" s="91" t="str">
        <f t="shared" si="397"/>
        <v/>
      </c>
      <c r="R8270" s="91" t="str">
        <f t="shared" si="396"/>
        <v/>
      </c>
    </row>
    <row r="8271" spans="15:18" x14ac:dyDescent="0.2">
      <c r="O8271" s="134" t="str">
        <f t="shared" si="395"/>
        <v/>
      </c>
      <c r="P8271" s="91" t="str">
        <f t="shared" si="397"/>
        <v/>
      </c>
      <c r="R8271" s="91" t="str">
        <f t="shared" si="396"/>
        <v/>
      </c>
    </row>
    <row r="8272" spans="15:18" x14ac:dyDescent="0.2">
      <c r="O8272" s="134" t="str">
        <f t="shared" si="395"/>
        <v/>
      </c>
      <c r="P8272" s="91" t="str">
        <f t="shared" si="397"/>
        <v/>
      </c>
      <c r="R8272" s="91" t="str">
        <f t="shared" si="396"/>
        <v/>
      </c>
    </row>
    <row r="8273" spans="15:18" x14ac:dyDescent="0.2">
      <c r="O8273" s="134" t="str">
        <f t="shared" si="395"/>
        <v/>
      </c>
      <c r="P8273" s="91" t="str">
        <f t="shared" si="397"/>
        <v/>
      </c>
      <c r="R8273" s="91" t="str">
        <f t="shared" si="396"/>
        <v/>
      </c>
    </row>
    <row r="8274" spans="15:18" x14ac:dyDescent="0.2">
      <c r="O8274" s="134" t="str">
        <f t="shared" si="395"/>
        <v/>
      </c>
      <c r="P8274" s="91" t="str">
        <f t="shared" si="397"/>
        <v/>
      </c>
      <c r="R8274" s="91" t="str">
        <f t="shared" si="396"/>
        <v/>
      </c>
    </row>
    <row r="8275" spans="15:18" x14ac:dyDescent="0.2">
      <c r="O8275" s="134" t="str">
        <f t="shared" si="395"/>
        <v/>
      </c>
      <c r="P8275" s="91" t="str">
        <f t="shared" si="397"/>
        <v/>
      </c>
      <c r="R8275" s="91" t="str">
        <f t="shared" si="396"/>
        <v/>
      </c>
    </row>
    <row r="8276" spans="15:18" x14ac:dyDescent="0.2">
      <c r="O8276" s="134" t="str">
        <f t="shared" si="395"/>
        <v/>
      </c>
      <c r="P8276" s="91" t="str">
        <f t="shared" si="397"/>
        <v/>
      </c>
      <c r="R8276" s="91" t="str">
        <f t="shared" si="396"/>
        <v/>
      </c>
    </row>
    <row r="8277" spans="15:18" x14ac:dyDescent="0.2">
      <c r="O8277" s="134" t="str">
        <f t="shared" si="395"/>
        <v/>
      </c>
      <c r="P8277" s="91" t="str">
        <f t="shared" si="397"/>
        <v/>
      </c>
      <c r="R8277" s="91" t="str">
        <f t="shared" si="396"/>
        <v/>
      </c>
    </row>
    <row r="8278" spans="15:18" x14ac:dyDescent="0.2">
      <c r="O8278" s="134" t="str">
        <f t="shared" si="395"/>
        <v/>
      </c>
      <c r="P8278" s="91" t="str">
        <f t="shared" si="397"/>
        <v/>
      </c>
      <c r="R8278" s="91" t="str">
        <f t="shared" si="396"/>
        <v/>
      </c>
    </row>
    <row r="8279" spans="15:18" x14ac:dyDescent="0.2">
      <c r="O8279" s="134" t="str">
        <f t="shared" si="395"/>
        <v/>
      </c>
      <c r="P8279" s="91" t="str">
        <f t="shared" si="397"/>
        <v/>
      </c>
      <c r="R8279" s="91" t="str">
        <f t="shared" si="396"/>
        <v/>
      </c>
    </row>
    <row r="8280" spans="15:18" x14ac:dyDescent="0.2">
      <c r="O8280" s="134" t="str">
        <f t="shared" si="395"/>
        <v/>
      </c>
      <c r="P8280" s="91" t="str">
        <f t="shared" si="397"/>
        <v/>
      </c>
      <c r="R8280" s="91" t="str">
        <f t="shared" si="396"/>
        <v/>
      </c>
    </row>
    <row r="8281" spans="15:18" x14ac:dyDescent="0.2">
      <c r="O8281" s="134" t="str">
        <f t="shared" si="395"/>
        <v/>
      </c>
      <c r="P8281" s="91" t="str">
        <f t="shared" si="397"/>
        <v/>
      </c>
      <c r="R8281" s="91" t="str">
        <f t="shared" si="396"/>
        <v/>
      </c>
    </row>
    <row r="8282" spans="15:18" x14ac:dyDescent="0.2">
      <c r="O8282" s="134" t="str">
        <f t="shared" si="395"/>
        <v/>
      </c>
      <c r="P8282" s="91" t="str">
        <f t="shared" si="397"/>
        <v/>
      </c>
      <c r="R8282" s="91" t="str">
        <f t="shared" si="396"/>
        <v/>
      </c>
    </row>
    <row r="8283" spans="15:18" x14ac:dyDescent="0.2">
      <c r="O8283" s="134" t="str">
        <f t="shared" si="395"/>
        <v/>
      </c>
      <c r="P8283" s="91" t="str">
        <f t="shared" si="397"/>
        <v/>
      </c>
      <c r="R8283" s="91" t="str">
        <f t="shared" si="396"/>
        <v/>
      </c>
    </row>
    <row r="8284" spans="15:18" x14ac:dyDescent="0.2">
      <c r="O8284" s="134" t="str">
        <f t="shared" si="395"/>
        <v/>
      </c>
      <c r="P8284" s="91" t="str">
        <f t="shared" si="397"/>
        <v/>
      </c>
      <c r="R8284" s="91" t="str">
        <f t="shared" si="396"/>
        <v/>
      </c>
    </row>
    <row r="8285" spans="15:18" x14ac:dyDescent="0.2">
      <c r="O8285" s="134" t="str">
        <f t="shared" si="395"/>
        <v/>
      </c>
      <c r="P8285" s="91" t="str">
        <f t="shared" si="397"/>
        <v/>
      </c>
      <c r="R8285" s="91" t="str">
        <f t="shared" si="396"/>
        <v/>
      </c>
    </row>
    <row r="8286" spans="15:18" x14ac:dyDescent="0.2">
      <c r="O8286" s="134" t="str">
        <f t="shared" si="395"/>
        <v/>
      </c>
      <c r="P8286" s="91" t="str">
        <f t="shared" si="397"/>
        <v/>
      </c>
      <c r="R8286" s="91" t="str">
        <f t="shared" si="396"/>
        <v/>
      </c>
    </row>
    <row r="8287" spans="15:18" x14ac:dyDescent="0.2">
      <c r="O8287" s="134" t="str">
        <f t="shared" si="395"/>
        <v/>
      </c>
      <c r="P8287" s="91" t="str">
        <f t="shared" si="397"/>
        <v/>
      </c>
      <c r="R8287" s="91" t="str">
        <f t="shared" si="396"/>
        <v/>
      </c>
    </row>
    <row r="8288" spans="15:18" x14ac:dyDescent="0.2">
      <c r="O8288" s="134" t="str">
        <f t="shared" si="395"/>
        <v/>
      </c>
      <c r="P8288" s="91" t="str">
        <f t="shared" si="397"/>
        <v/>
      </c>
      <c r="R8288" s="91" t="str">
        <f t="shared" si="396"/>
        <v/>
      </c>
    </row>
    <row r="8289" spans="15:18" x14ac:dyDescent="0.2">
      <c r="O8289" s="134" t="str">
        <f t="shared" si="395"/>
        <v/>
      </c>
      <c r="P8289" s="91" t="str">
        <f t="shared" si="397"/>
        <v/>
      </c>
      <c r="R8289" s="91" t="str">
        <f t="shared" si="396"/>
        <v/>
      </c>
    </row>
    <row r="8290" spans="15:18" x14ac:dyDescent="0.2">
      <c r="O8290" s="134" t="str">
        <f t="shared" si="395"/>
        <v/>
      </c>
      <c r="P8290" s="91" t="str">
        <f t="shared" si="397"/>
        <v/>
      </c>
      <c r="R8290" s="91" t="str">
        <f t="shared" si="396"/>
        <v/>
      </c>
    </row>
    <row r="8291" spans="15:18" x14ac:dyDescent="0.2">
      <c r="O8291" s="134" t="str">
        <f t="shared" si="395"/>
        <v/>
      </c>
      <c r="P8291" s="91" t="str">
        <f t="shared" si="397"/>
        <v/>
      </c>
      <c r="R8291" s="91" t="str">
        <f t="shared" si="396"/>
        <v/>
      </c>
    </row>
    <row r="8292" spans="15:18" x14ac:dyDescent="0.2">
      <c r="O8292" s="134" t="str">
        <f t="shared" si="395"/>
        <v/>
      </c>
      <c r="P8292" s="91" t="str">
        <f t="shared" si="397"/>
        <v/>
      </c>
      <c r="R8292" s="91" t="str">
        <f t="shared" si="396"/>
        <v/>
      </c>
    </row>
    <row r="8293" spans="15:18" x14ac:dyDescent="0.2">
      <c r="O8293" s="134" t="str">
        <f t="shared" si="395"/>
        <v/>
      </c>
      <c r="P8293" s="91" t="str">
        <f t="shared" si="397"/>
        <v/>
      </c>
      <c r="R8293" s="91" t="str">
        <f t="shared" si="396"/>
        <v/>
      </c>
    </row>
    <row r="8294" spans="15:18" x14ac:dyDescent="0.2">
      <c r="O8294" s="134" t="str">
        <f t="shared" si="395"/>
        <v/>
      </c>
      <c r="P8294" s="91" t="str">
        <f t="shared" si="397"/>
        <v/>
      </c>
      <c r="R8294" s="91" t="str">
        <f t="shared" si="396"/>
        <v/>
      </c>
    </row>
    <row r="8295" spans="15:18" x14ac:dyDescent="0.2">
      <c r="O8295" s="134" t="str">
        <f t="shared" si="395"/>
        <v/>
      </c>
      <c r="P8295" s="91" t="str">
        <f t="shared" si="397"/>
        <v/>
      </c>
      <c r="R8295" s="91" t="str">
        <f t="shared" si="396"/>
        <v/>
      </c>
    </row>
    <row r="8296" spans="15:18" x14ac:dyDescent="0.2">
      <c r="O8296" s="134" t="str">
        <f t="shared" si="395"/>
        <v/>
      </c>
      <c r="P8296" s="91" t="str">
        <f t="shared" si="397"/>
        <v/>
      </c>
      <c r="R8296" s="91" t="str">
        <f t="shared" si="396"/>
        <v/>
      </c>
    </row>
    <row r="8297" spans="15:18" x14ac:dyDescent="0.2">
      <c r="O8297" s="134" t="str">
        <f t="shared" si="395"/>
        <v/>
      </c>
      <c r="P8297" s="91" t="str">
        <f t="shared" si="397"/>
        <v/>
      </c>
      <c r="R8297" s="91" t="str">
        <f t="shared" si="396"/>
        <v/>
      </c>
    </row>
    <row r="8298" spans="15:18" x14ac:dyDescent="0.2">
      <c r="O8298" s="134" t="str">
        <f t="shared" si="395"/>
        <v/>
      </c>
      <c r="P8298" s="91" t="str">
        <f t="shared" si="397"/>
        <v/>
      </c>
      <c r="R8298" s="91" t="str">
        <f t="shared" si="396"/>
        <v/>
      </c>
    </row>
    <row r="8299" spans="15:18" x14ac:dyDescent="0.2">
      <c r="O8299" s="134" t="str">
        <f t="shared" si="395"/>
        <v/>
      </c>
      <c r="P8299" s="91" t="str">
        <f t="shared" si="397"/>
        <v/>
      </c>
      <c r="R8299" s="91" t="str">
        <f t="shared" si="396"/>
        <v/>
      </c>
    </row>
    <row r="8300" spans="15:18" x14ac:dyDescent="0.2">
      <c r="O8300" s="134" t="str">
        <f t="shared" si="395"/>
        <v/>
      </c>
      <c r="P8300" s="91" t="str">
        <f t="shared" si="397"/>
        <v/>
      </c>
      <c r="R8300" s="91" t="str">
        <f t="shared" si="396"/>
        <v/>
      </c>
    </row>
    <row r="8301" spans="15:18" x14ac:dyDescent="0.2">
      <c r="O8301" s="134" t="str">
        <f t="shared" si="395"/>
        <v/>
      </c>
      <c r="P8301" s="91" t="str">
        <f t="shared" si="397"/>
        <v/>
      </c>
      <c r="R8301" s="91" t="str">
        <f t="shared" si="396"/>
        <v/>
      </c>
    </row>
    <row r="8302" spans="15:18" x14ac:dyDescent="0.2">
      <c r="O8302" s="134" t="str">
        <f t="shared" si="395"/>
        <v/>
      </c>
      <c r="P8302" s="91" t="str">
        <f t="shared" si="397"/>
        <v/>
      </c>
      <c r="R8302" s="91" t="str">
        <f t="shared" si="396"/>
        <v/>
      </c>
    </row>
    <row r="8303" spans="15:18" x14ac:dyDescent="0.2">
      <c r="O8303" s="134" t="str">
        <f t="shared" si="395"/>
        <v/>
      </c>
      <c r="P8303" s="91" t="str">
        <f t="shared" si="397"/>
        <v/>
      </c>
      <c r="R8303" s="91" t="str">
        <f t="shared" si="396"/>
        <v/>
      </c>
    </row>
    <row r="8304" spans="15:18" x14ac:dyDescent="0.2">
      <c r="O8304" s="134" t="str">
        <f t="shared" si="395"/>
        <v/>
      </c>
      <c r="P8304" s="91" t="str">
        <f t="shared" si="397"/>
        <v/>
      </c>
      <c r="R8304" s="91" t="str">
        <f t="shared" si="396"/>
        <v/>
      </c>
    </row>
    <row r="8305" spans="15:18" x14ac:dyDescent="0.2">
      <c r="O8305" s="134" t="str">
        <f t="shared" si="395"/>
        <v/>
      </c>
      <c r="P8305" s="91" t="str">
        <f t="shared" si="397"/>
        <v/>
      </c>
      <c r="R8305" s="91" t="str">
        <f t="shared" si="396"/>
        <v/>
      </c>
    </row>
    <row r="8306" spans="15:18" x14ac:dyDescent="0.2">
      <c r="O8306" s="134" t="str">
        <f t="shared" si="395"/>
        <v/>
      </c>
      <c r="P8306" s="91" t="str">
        <f t="shared" si="397"/>
        <v/>
      </c>
      <c r="R8306" s="91" t="str">
        <f t="shared" si="396"/>
        <v/>
      </c>
    </row>
    <row r="8307" spans="15:18" x14ac:dyDescent="0.2">
      <c r="O8307" s="134" t="str">
        <f t="shared" si="395"/>
        <v/>
      </c>
      <c r="P8307" s="91" t="str">
        <f t="shared" si="397"/>
        <v/>
      </c>
      <c r="R8307" s="91" t="str">
        <f t="shared" si="396"/>
        <v/>
      </c>
    </row>
    <row r="8308" spans="15:18" x14ac:dyDescent="0.2">
      <c r="O8308" s="134" t="str">
        <f t="shared" si="395"/>
        <v/>
      </c>
      <c r="P8308" s="91" t="str">
        <f t="shared" si="397"/>
        <v/>
      </c>
      <c r="R8308" s="91" t="str">
        <f t="shared" si="396"/>
        <v/>
      </c>
    </row>
    <row r="8309" spans="15:18" x14ac:dyDescent="0.2">
      <c r="O8309" s="134" t="str">
        <f t="shared" si="395"/>
        <v/>
      </c>
      <c r="P8309" s="91" t="str">
        <f t="shared" si="397"/>
        <v/>
      </c>
      <c r="R8309" s="91" t="str">
        <f t="shared" si="396"/>
        <v/>
      </c>
    </row>
    <row r="8310" spans="15:18" x14ac:dyDescent="0.2">
      <c r="O8310" s="134" t="str">
        <f t="shared" si="395"/>
        <v/>
      </c>
      <c r="P8310" s="91" t="str">
        <f t="shared" si="397"/>
        <v/>
      </c>
      <c r="R8310" s="91" t="str">
        <f t="shared" si="396"/>
        <v/>
      </c>
    </row>
    <row r="8311" spans="15:18" x14ac:dyDescent="0.2">
      <c r="O8311" s="134" t="str">
        <f t="shared" si="395"/>
        <v/>
      </c>
      <c r="P8311" s="91" t="str">
        <f t="shared" si="397"/>
        <v/>
      </c>
      <c r="R8311" s="91" t="str">
        <f t="shared" si="396"/>
        <v/>
      </c>
    </row>
    <row r="8312" spans="15:18" x14ac:dyDescent="0.2">
      <c r="O8312" s="134" t="str">
        <f t="shared" si="395"/>
        <v/>
      </c>
      <c r="P8312" s="91" t="str">
        <f t="shared" si="397"/>
        <v/>
      </c>
      <c r="R8312" s="91" t="str">
        <f t="shared" si="396"/>
        <v/>
      </c>
    </row>
    <row r="8313" spans="15:18" x14ac:dyDescent="0.2">
      <c r="O8313" s="134" t="str">
        <f t="shared" si="395"/>
        <v/>
      </c>
      <c r="P8313" s="91" t="str">
        <f t="shared" si="397"/>
        <v/>
      </c>
      <c r="R8313" s="91" t="str">
        <f t="shared" si="396"/>
        <v/>
      </c>
    </row>
    <row r="8314" spans="15:18" x14ac:dyDescent="0.2">
      <c r="O8314" s="134" t="str">
        <f t="shared" si="395"/>
        <v/>
      </c>
      <c r="P8314" s="91" t="str">
        <f t="shared" si="397"/>
        <v/>
      </c>
      <c r="R8314" s="91" t="str">
        <f t="shared" si="396"/>
        <v/>
      </c>
    </row>
    <row r="8315" spans="15:18" x14ac:dyDescent="0.2">
      <c r="O8315" s="134" t="str">
        <f t="shared" si="395"/>
        <v/>
      </c>
      <c r="P8315" s="91" t="str">
        <f t="shared" si="397"/>
        <v/>
      </c>
      <c r="R8315" s="91" t="str">
        <f t="shared" si="396"/>
        <v/>
      </c>
    </row>
    <row r="8316" spans="15:18" x14ac:dyDescent="0.2">
      <c r="O8316" s="134" t="str">
        <f t="shared" si="395"/>
        <v/>
      </c>
      <c r="P8316" s="91" t="str">
        <f t="shared" si="397"/>
        <v/>
      </c>
      <c r="R8316" s="91" t="str">
        <f t="shared" si="396"/>
        <v/>
      </c>
    </row>
    <row r="8317" spans="15:18" x14ac:dyDescent="0.2">
      <c r="O8317" s="134" t="str">
        <f t="shared" si="395"/>
        <v/>
      </c>
      <c r="P8317" s="91" t="str">
        <f t="shared" si="397"/>
        <v/>
      </c>
      <c r="R8317" s="91" t="str">
        <f t="shared" si="396"/>
        <v/>
      </c>
    </row>
    <row r="8318" spans="15:18" x14ac:dyDescent="0.2">
      <c r="O8318" s="134" t="str">
        <f t="shared" si="395"/>
        <v/>
      </c>
      <c r="P8318" s="91" t="str">
        <f t="shared" si="397"/>
        <v/>
      </c>
      <c r="R8318" s="91" t="str">
        <f t="shared" si="396"/>
        <v/>
      </c>
    </row>
    <row r="8319" spans="15:18" x14ac:dyDescent="0.2">
      <c r="O8319" s="134" t="str">
        <f t="shared" si="395"/>
        <v/>
      </c>
      <c r="P8319" s="91" t="str">
        <f t="shared" si="397"/>
        <v/>
      </c>
      <c r="R8319" s="91" t="str">
        <f t="shared" si="396"/>
        <v/>
      </c>
    </row>
    <row r="8320" spans="15:18" x14ac:dyDescent="0.2">
      <c r="O8320" s="134" t="str">
        <f t="shared" si="395"/>
        <v/>
      </c>
      <c r="P8320" s="91" t="str">
        <f t="shared" si="397"/>
        <v/>
      </c>
      <c r="R8320" s="91" t="str">
        <f t="shared" si="396"/>
        <v/>
      </c>
    </row>
    <row r="8321" spans="15:18" x14ac:dyDescent="0.2">
      <c r="O8321" s="134" t="str">
        <f t="shared" si="395"/>
        <v/>
      </c>
      <c r="P8321" s="91" t="str">
        <f t="shared" si="397"/>
        <v/>
      </c>
      <c r="R8321" s="91" t="str">
        <f t="shared" si="396"/>
        <v/>
      </c>
    </row>
    <row r="8322" spans="15:18" x14ac:dyDescent="0.2">
      <c r="O8322" s="134" t="str">
        <f t="shared" si="395"/>
        <v/>
      </c>
      <c r="P8322" s="91" t="str">
        <f t="shared" si="397"/>
        <v/>
      </c>
      <c r="R8322" s="91" t="str">
        <f t="shared" si="396"/>
        <v/>
      </c>
    </row>
    <row r="8323" spans="15:18" x14ac:dyDescent="0.2">
      <c r="O8323" s="134" t="str">
        <f t="shared" ref="O8323:O8386" si="398">IF(A8323="","",1)</f>
        <v/>
      </c>
      <c r="P8323" s="91" t="str">
        <f t="shared" si="397"/>
        <v/>
      </c>
      <c r="R8323" s="91" t="str">
        <f t="shared" ref="R8323:R8386" si="399">IF(S8323="AGENT",2,"")&amp;IF(S8323="CLIENT",1,"")</f>
        <v/>
      </c>
    </row>
    <row r="8324" spans="15:18" x14ac:dyDescent="0.2">
      <c r="O8324" s="134" t="str">
        <f t="shared" si="398"/>
        <v/>
      </c>
      <c r="P8324" s="91" t="str">
        <f t="shared" ref="P8324:P8387" si="400">IF(OR(L8324="TROP CHER ALL IN", L8324="TROP CHER FOB", L8324="TROP CHER FRET", L8324="REP HORS DELAIS", L8324="PDT NON ADAPTE", L8324="CDE ANNULEE", L8324="AUTRE"),1, "")</f>
        <v/>
      </c>
      <c r="R8324" s="91" t="str">
        <f t="shared" si="399"/>
        <v/>
      </c>
    </row>
    <row r="8325" spans="15:18" x14ac:dyDescent="0.2">
      <c r="O8325" s="134" t="str">
        <f t="shared" si="398"/>
        <v/>
      </c>
      <c r="P8325" s="91" t="str">
        <f t="shared" si="400"/>
        <v/>
      </c>
      <c r="R8325" s="91" t="str">
        <f t="shared" si="399"/>
        <v/>
      </c>
    </row>
    <row r="8326" spans="15:18" x14ac:dyDescent="0.2">
      <c r="O8326" s="134" t="str">
        <f t="shared" si="398"/>
        <v/>
      </c>
      <c r="P8326" s="91" t="str">
        <f t="shared" si="400"/>
        <v/>
      </c>
      <c r="R8326" s="91" t="str">
        <f t="shared" si="399"/>
        <v/>
      </c>
    </row>
    <row r="8327" spans="15:18" x14ac:dyDescent="0.2">
      <c r="O8327" s="134" t="str">
        <f t="shared" si="398"/>
        <v/>
      </c>
      <c r="P8327" s="91" t="str">
        <f t="shared" si="400"/>
        <v/>
      </c>
      <c r="R8327" s="91" t="str">
        <f t="shared" si="399"/>
        <v/>
      </c>
    </row>
    <row r="8328" spans="15:18" x14ac:dyDescent="0.2">
      <c r="O8328" s="134" t="str">
        <f t="shared" si="398"/>
        <v/>
      </c>
      <c r="P8328" s="91" t="str">
        <f t="shared" si="400"/>
        <v/>
      </c>
      <c r="R8328" s="91" t="str">
        <f t="shared" si="399"/>
        <v/>
      </c>
    </row>
    <row r="8329" spans="15:18" x14ac:dyDescent="0.2">
      <c r="O8329" s="134" t="str">
        <f t="shared" si="398"/>
        <v/>
      </c>
      <c r="P8329" s="91" t="str">
        <f t="shared" si="400"/>
        <v/>
      </c>
      <c r="R8329" s="91" t="str">
        <f t="shared" si="399"/>
        <v/>
      </c>
    </row>
    <row r="8330" spans="15:18" x14ac:dyDescent="0.2">
      <c r="O8330" s="134" t="str">
        <f t="shared" si="398"/>
        <v/>
      </c>
      <c r="P8330" s="91" t="str">
        <f t="shared" si="400"/>
        <v/>
      </c>
      <c r="R8330" s="91" t="str">
        <f t="shared" si="399"/>
        <v/>
      </c>
    </row>
    <row r="8331" spans="15:18" x14ac:dyDescent="0.2">
      <c r="O8331" s="134" t="str">
        <f t="shared" si="398"/>
        <v/>
      </c>
      <c r="P8331" s="91" t="str">
        <f t="shared" si="400"/>
        <v/>
      </c>
      <c r="R8331" s="91" t="str">
        <f t="shared" si="399"/>
        <v/>
      </c>
    </row>
    <row r="8332" spans="15:18" x14ac:dyDescent="0.2">
      <c r="O8332" s="134" t="str">
        <f t="shared" si="398"/>
        <v/>
      </c>
      <c r="P8332" s="91" t="str">
        <f t="shared" si="400"/>
        <v/>
      </c>
      <c r="R8332" s="91" t="str">
        <f t="shared" si="399"/>
        <v/>
      </c>
    </row>
    <row r="8333" spans="15:18" x14ac:dyDescent="0.2">
      <c r="O8333" s="134" t="str">
        <f t="shared" si="398"/>
        <v/>
      </c>
      <c r="P8333" s="91" t="str">
        <f t="shared" si="400"/>
        <v/>
      </c>
      <c r="R8333" s="91" t="str">
        <f t="shared" si="399"/>
        <v/>
      </c>
    </row>
    <row r="8334" spans="15:18" x14ac:dyDescent="0.2">
      <c r="O8334" s="134" t="str">
        <f t="shared" si="398"/>
        <v/>
      </c>
      <c r="P8334" s="91" t="str">
        <f t="shared" si="400"/>
        <v/>
      </c>
      <c r="R8334" s="91" t="str">
        <f t="shared" si="399"/>
        <v/>
      </c>
    </row>
    <row r="8335" spans="15:18" x14ac:dyDescent="0.2">
      <c r="O8335" s="134" t="str">
        <f t="shared" si="398"/>
        <v/>
      </c>
      <c r="P8335" s="91" t="str">
        <f t="shared" si="400"/>
        <v/>
      </c>
      <c r="R8335" s="91" t="str">
        <f t="shared" si="399"/>
        <v/>
      </c>
    </row>
    <row r="8336" spans="15:18" x14ac:dyDescent="0.2">
      <c r="O8336" s="134" t="str">
        <f t="shared" si="398"/>
        <v/>
      </c>
      <c r="P8336" s="91" t="str">
        <f t="shared" si="400"/>
        <v/>
      </c>
      <c r="R8336" s="91" t="str">
        <f t="shared" si="399"/>
        <v/>
      </c>
    </row>
    <row r="8337" spans="15:18" x14ac:dyDescent="0.2">
      <c r="O8337" s="134" t="str">
        <f t="shared" si="398"/>
        <v/>
      </c>
      <c r="P8337" s="91" t="str">
        <f t="shared" si="400"/>
        <v/>
      </c>
      <c r="R8337" s="91" t="str">
        <f t="shared" si="399"/>
        <v/>
      </c>
    </row>
    <row r="8338" spans="15:18" x14ac:dyDescent="0.2">
      <c r="O8338" s="134" t="str">
        <f t="shared" si="398"/>
        <v/>
      </c>
      <c r="P8338" s="91" t="str">
        <f t="shared" si="400"/>
        <v/>
      </c>
      <c r="R8338" s="91" t="str">
        <f t="shared" si="399"/>
        <v/>
      </c>
    </row>
    <row r="8339" spans="15:18" x14ac:dyDescent="0.2">
      <c r="O8339" s="134" t="str">
        <f t="shared" si="398"/>
        <v/>
      </c>
      <c r="P8339" s="91" t="str">
        <f t="shared" si="400"/>
        <v/>
      </c>
      <c r="R8339" s="91" t="str">
        <f t="shared" si="399"/>
        <v/>
      </c>
    </row>
    <row r="8340" spans="15:18" x14ac:dyDescent="0.2">
      <c r="O8340" s="134" t="str">
        <f t="shared" si="398"/>
        <v/>
      </c>
      <c r="P8340" s="91" t="str">
        <f t="shared" si="400"/>
        <v/>
      </c>
      <c r="R8340" s="91" t="str">
        <f t="shared" si="399"/>
        <v/>
      </c>
    </row>
    <row r="8341" spans="15:18" x14ac:dyDescent="0.2">
      <c r="O8341" s="134" t="str">
        <f t="shared" si="398"/>
        <v/>
      </c>
      <c r="P8341" s="91" t="str">
        <f t="shared" si="400"/>
        <v/>
      </c>
      <c r="R8341" s="91" t="str">
        <f t="shared" si="399"/>
        <v/>
      </c>
    </row>
    <row r="8342" spans="15:18" x14ac:dyDescent="0.2">
      <c r="O8342" s="134" t="str">
        <f t="shared" si="398"/>
        <v/>
      </c>
      <c r="P8342" s="91" t="str">
        <f t="shared" si="400"/>
        <v/>
      </c>
      <c r="R8342" s="91" t="str">
        <f t="shared" si="399"/>
        <v/>
      </c>
    </row>
    <row r="8343" spans="15:18" x14ac:dyDescent="0.2">
      <c r="O8343" s="134" t="str">
        <f t="shared" si="398"/>
        <v/>
      </c>
      <c r="P8343" s="91" t="str">
        <f t="shared" si="400"/>
        <v/>
      </c>
      <c r="R8343" s="91" t="str">
        <f t="shared" si="399"/>
        <v/>
      </c>
    </row>
    <row r="8344" spans="15:18" x14ac:dyDescent="0.2">
      <c r="O8344" s="134" t="str">
        <f t="shared" si="398"/>
        <v/>
      </c>
      <c r="P8344" s="91" t="str">
        <f t="shared" si="400"/>
        <v/>
      </c>
      <c r="R8344" s="91" t="str">
        <f t="shared" si="399"/>
        <v/>
      </c>
    </row>
    <row r="8345" spans="15:18" x14ac:dyDescent="0.2">
      <c r="O8345" s="134" t="str">
        <f t="shared" si="398"/>
        <v/>
      </c>
      <c r="P8345" s="91" t="str">
        <f t="shared" si="400"/>
        <v/>
      </c>
      <c r="R8345" s="91" t="str">
        <f t="shared" si="399"/>
        <v/>
      </c>
    </row>
    <row r="8346" spans="15:18" x14ac:dyDescent="0.2">
      <c r="O8346" s="134" t="str">
        <f t="shared" si="398"/>
        <v/>
      </c>
      <c r="P8346" s="91" t="str">
        <f t="shared" si="400"/>
        <v/>
      </c>
      <c r="R8346" s="91" t="str">
        <f t="shared" si="399"/>
        <v/>
      </c>
    </row>
    <row r="8347" spans="15:18" x14ac:dyDescent="0.2">
      <c r="O8347" s="134" t="str">
        <f t="shared" si="398"/>
        <v/>
      </c>
      <c r="P8347" s="91" t="str">
        <f t="shared" si="400"/>
        <v/>
      </c>
      <c r="R8347" s="91" t="str">
        <f t="shared" si="399"/>
        <v/>
      </c>
    </row>
    <row r="8348" spans="15:18" x14ac:dyDescent="0.2">
      <c r="O8348" s="134" t="str">
        <f t="shared" si="398"/>
        <v/>
      </c>
      <c r="P8348" s="91" t="str">
        <f t="shared" si="400"/>
        <v/>
      </c>
      <c r="R8348" s="91" t="str">
        <f t="shared" si="399"/>
        <v/>
      </c>
    </row>
    <row r="8349" spans="15:18" x14ac:dyDescent="0.2">
      <c r="O8349" s="134" t="str">
        <f t="shared" si="398"/>
        <v/>
      </c>
      <c r="P8349" s="91" t="str">
        <f t="shared" si="400"/>
        <v/>
      </c>
      <c r="R8349" s="91" t="str">
        <f t="shared" si="399"/>
        <v/>
      </c>
    </row>
    <row r="8350" spans="15:18" x14ac:dyDescent="0.2">
      <c r="O8350" s="134" t="str">
        <f t="shared" si="398"/>
        <v/>
      </c>
      <c r="P8350" s="91" t="str">
        <f t="shared" si="400"/>
        <v/>
      </c>
      <c r="R8350" s="91" t="str">
        <f t="shared" si="399"/>
        <v/>
      </c>
    </row>
    <row r="8351" spans="15:18" x14ac:dyDescent="0.2">
      <c r="O8351" s="134" t="str">
        <f t="shared" si="398"/>
        <v/>
      </c>
      <c r="P8351" s="91" t="str">
        <f t="shared" si="400"/>
        <v/>
      </c>
      <c r="R8351" s="91" t="str">
        <f t="shared" si="399"/>
        <v/>
      </c>
    </row>
    <row r="8352" spans="15:18" x14ac:dyDescent="0.2">
      <c r="O8352" s="134" t="str">
        <f t="shared" si="398"/>
        <v/>
      </c>
      <c r="P8352" s="91" t="str">
        <f t="shared" si="400"/>
        <v/>
      </c>
      <c r="R8352" s="91" t="str">
        <f t="shared" si="399"/>
        <v/>
      </c>
    </row>
    <row r="8353" spans="15:18" x14ac:dyDescent="0.2">
      <c r="O8353" s="134" t="str">
        <f t="shared" si="398"/>
        <v/>
      </c>
      <c r="P8353" s="91" t="str">
        <f t="shared" si="400"/>
        <v/>
      </c>
      <c r="R8353" s="91" t="str">
        <f t="shared" si="399"/>
        <v/>
      </c>
    </row>
    <row r="8354" spans="15:18" x14ac:dyDescent="0.2">
      <c r="O8354" s="134" t="str">
        <f t="shared" si="398"/>
        <v/>
      </c>
      <c r="P8354" s="91" t="str">
        <f t="shared" si="400"/>
        <v/>
      </c>
      <c r="R8354" s="91" t="str">
        <f t="shared" si="399"/>
        <v/>
      </c>
    </row>
    <row r="8355" spans="15:18" x14ac:dyDescent="0.2">
      <c r="O8355" s="134" t="str">
        <f t="shared" si="398"/>
        <v/>
      </c>
      <c r="P8355" s="91" t="str">
        <f t="shared" si="400"/>
        <v/>
      </c>
      <c r="R8355" s="91" t="str">
        <f t="shared" si="399"/>
        <v/>
      </c>
    </row>
    <row r="8356" spans="15:18" x14ac:dyDescent="0.2">
      <c r="O8356" s="134" t="str">
        <f t="shared" si="398"/>
        <v/>
      </c>
      <c r="P8356" s="91" t="str">
        <f t="shared" si="400"/>
        <v/>
      </c>
      <c r="R8356" s="91" t="str">
        <f t="shared" si="399"/>
        <v/>
      </c>
    </row>
    <row r="8357" spans="15:18" x14ac:dyDescent="0.2">
      <c r="O8357" s="134" t="str">
        <f t="shared" si="398"/>
        <v/>
      </c>
      <c r="P8357" s="91" t="str">
        <f t="shared" si="400"/>
        <v/>
      </c>
      <c r="R8357" s="91" t="str">
        <f t="shared" si="399"/>
        <v/>
      </c>
    </row>
    <row r="8358" spans="15:18" x14ac:dyDescent="0.2">
      <c r="O8358" s="134" t="str">
        <f t="shared" si="398"/>
        <v/>
      </c>
      <c r="P8358" s="91" t="str">
        <f t="shared" si="400"/>
        <v/>
      </c>
      <c r="R8358" s="91" t="str">
        <f t="shared" si="399"/>
        <v/>
      </c>
    </row>
    <row r="8359" spans="15:18" x14ac:dyDescent="0.2">
      <c r="O8359" s="134" t="str">
        <f t="shared" si="398"/>
        <v/>
      </c>
      <c r="P8359" s="91" t="str">
        <f t="shared" si="400"/>
        <v/>
      </c>
      <c r="R8359" s="91" t="str">
        <f t="shared" si="399"/>
        <v/>
      </c>
    </row>
    <row r="8360" spans="15:18" x14ac:dyDescent="0.2">
      <c r="O8360" s="134" t="str">
        <f t="shared" si="398"/>
        <v/>
      </c>
      <c r="P8360" s="91" t="str">
        <f t="shared" si="400"/>
        <v/>
      </c>
      <c r="R8360" s="91" t="str">
        <f t="shared" si="399"/>
        <v/>
      </c>
    </row>
    <row r="8361" spans="15:18" x14ac:dyDescent="0.2">
      <c r="O8361" s="134" t="str">
        <f t="shared" si="398"/>
        <v/>
      </c>
      <c r="P8361" s="91" t="str">
        <f t="shared" si="400"/>
        <v/>
      </c>
      <c r="R8361" s="91" t="str">
        <f t="shared" si="399"/>
        <v/>
      </c>
    </row>
    <row r="8362" spans="15:18" x14ac:dyDescent="0.2">
      <c r="O8362" s="134" t="str">
        <f t="shared" si="398"/>
        <v/>
      </c>
      <c r="P8362" s="91" t="str">
        <f t="shared" si="400"/>
        <v/>
      </c>
      <c r="R8362" s="91" t="str">
        <f t="shared" si="399"/>
        <v/>
      </c>
    </row>
    <row r="8363" spans="15:18" x14ac:dyDescent="0.2">
      <c r="O8363" s="134" t="str">
        <f t="shared" si="398"/>
        <v/>
      </c>
      <c r="P8363" s="91" t="str">
        <f t="shared" si="400"/>
        <v/>
      </c>
      <c r="R8363" s="91" t="str">
        <f t="shared" si="399"/>
        <v/>
      </c>
    </row>
    <row r="8364" spans="15:18" x14ac:dyDescent="0.2">
      <c r="O8364" s="134" t="str">
        <f t="shared" si="398"/>
        <v/>
      </c>
      <c r="P8364" s="91" t="str">
        <f t="shared" si="400"/>
        <v/>
      </c>
      <c r="R8364" s="91" t="str">
        <f t="shared" si="399"/>
        <v/>
      </c>
    </row>
    <row r="8365" spans="15:18" x14ac:dyDescent="0.2">
      <c r="O8365" s="134" t="str">
        <f t="shared" si="398"/>
        <v/>
      </c>
      <c r="P8365" s="91" t="str">
        <f t="shared" si="400"/>
        <v/>
      </c>
      <c r="R8365" s="91" t="str">
        <f t="shared" si="399"/>
        <v/>
      </c>
    </row>
    <row r="8366" spans="15:18" x14ac:dyDescent="0.2">
      <c r="O8366" s="134" t="str">
        <f t="shared" si="398"/>
        <v/>
      </c>
      <c r="P8366" s="91" t="str">
        <f t="shared" si="400"/>
        <v/>
      </c>
      <c r="R8366" s="91" t="str">
        <f t="shared" si="399"/>
        <v/>
      </c>
    </row>
    <row r="8367" spans="15:18" x14ac:dyDescent="0.2">
      <c r="O8367" s="134" t="str">
        <f t="shared" si="398"/>
        <v/>
      </c>
      <c r="P8367" s="91" t="str">
        <f t="shared" si="400"/>
        <v/>
      </c>
      <c r="R8367" s="91" t="str">
        <f t="shared" si="399"/>
        <v/>
      </c>
    </row>
    <row r="8368" spans="15:18" x14ac:dyDescent="0.2">
      <c r="O8368" s="134" t="str">
        <f t="shared" si="398"/>
        <v/>
      </c>
      <c r="P8368" s="91" t="str">
        <f t="shared" si="400"/>
        <v/>
      </c>
      <c r="R8368" s="91" t="str">
        <f t="shared" si="399"/>
        <v/>
      </c>
    </row>
    <row r="8369" spans="15:18" x14ac:dyDescent="0.2">
      <c r="O8369" s="134" t="str">
        <f t="shared" si="398"/>
        <v/>
      </c>
      <c r="P8369" s="91" t="str">
        <f t="shared" si="400"/>
        <v/>
      </c>
      <c r="R8369" s="91" t="str">
        <f t="shared" si="399"/>
        <v/>
      </c>
    </row>
    <row r="8370" spans="15:18" x14ac:dyDescent="0.2">
      <c r="O8370" s="134" t="str">
        <f t="shared" si="398"/>
        <v/>
      </c>
      <c r="P8370" s="91" t="str">
        <f t="shared" si="400"/>
        <v/>
      </c>
      <c r="R8370" s="91" t="str">
        <f t="shared" si="399"/>
        <v/>
      </c>
    </row>
    <row r="8371" spans="15:18" x14ac:dyDescent="0.2">
      <c r="O8371" s="134" t="str">
        <f t="shared" si="398"/>
        <v/>
      </c>
      <c r="P8371" s="91" t="str">
        <f t="shared" si="400"/>
        <v/>
      </c>
      <c r="R8371" s="91" t="str">
        <f t="shared" si="399"/>
        <v/>
      </c>
    </row>
    <row r="8372" spans="15:18" x14ac:dyDescent="0.2">
      <c r="O8372" s="134" t="str">
        <f t="shared" si="398"/>
        <v/>
      </c>
      <c r="P8372" s="91" t="str">
        <f t="shared" si="400"/>
        <v/>
      </c>
      <c r="R8372" s="91" t="str">
        <f t="shared" si="399"/>
        <v/>
      </c>
    </row>
    <row r="8373" spans="15:18" x14ac:dyDescent="0.2">
      <c r="O8373" s="134" t="str">
        <f t="shared" si="398"/>
        <v/>
      </c>
      <c r="P8373" s="91" t="str">
        <f t="shared" si="400"/>
        <v/>
      </c>
      <c r="R8373" s="91" t="str">
        <f t="shared" si="399"/>
        <v/>
      </c>
    </row>
    <row r="8374" spans="15:18" x14ac:dyDescent="0.2">
      <c r="O8374" s="134" t="str">
        <f t="shared" si="398"/>
        <v/>
      </c>
      <c r="P8374" s="91" t="str">
        <f t="shared" si="400"/>
        <v/>
      </c>
      <c r="R8374" s="91" t="str">
        <f t="shared" si="399"/>
        <v/>
      </c>
    </row>
    <row r="8375" spans="15:18" x14ac:dyDescent="0.2">
      <c r="O8375" s="134" t="str">
        <f t="shared" si="398"/>
        <v/>
      </c>
      <c r="P8375" s="91" t="str">
        <f t="shared" si="400"/>
        <v/>
      </c>
      <c r="R8375" s="91" t="str">
        <f t="shared" si="399"/>
        <v/>
      </c>
    </row>
    <row r="8376" spans="15:18" x14ac:dyDescent="0.2">
      <c r="O8376" s="134" t="str">
        <f t="shared" si="398"/>
        <v/>
      </c>
      <c r="P8376" s="91" t="str">
        <f t="shared" si="400"/>
        <v/>
      </c>
      <c r="R8376" s="91" t="str">
        <f t="shared" si="399"/>
        <v/>
      </c>
    </row>
    <row r="8377" spans="15:18" x14ac:dyDescent="0.2">
      <c r="O8377" s="134" t="str">
        <f t="shared" si="398"/>
        <v/>
      </c>
      <c r="P8377" s="91" t="str">
        <f t="shared" si="400"/>
        <v/>
      </c>
      <c r="R8377" s="91" t="str">
        <f t="shared" si="399"/>
        <v/>
      </c>
    </row>
    <row r="8378" spans="15:18" x14ac:dyDescent="0.2">
      <c r="O8378" s="134" t="str">
        <f t="shared" si="398"/>
        <v/>
      </c>
      <c r="P8378" s="91" t="str">
        <f t="shared" si="400"/>
        <v/>
      </c>
      <c r="R8378" s="91" t="str">
        <f t="shared" si="399"/>
        <v/>
      </c>
    </row>
    <row r="8379" spans="15:18" x14ac:dyDescent="0.2">
      <c r="O8379" s="134" t="str">
        <f t="shared" si="398"/>
        <v/>
      </c>
      <c r="P8379" s="91" t="str">
        <f t="shared" si="400"/>
        <v/>
      </c>
      <c r="R8379" s="91" t="str">
        <f t="shared" si="399"/>
        <v/>
      </c>
    </row>
    <row r="8380" spans="15:18" x14ac:dyDescent="0.2">
      <c r="O8380" s="134" t="str">
        <f t="shared" si="398"/>
        <v/>
      </c>
      <c r="P8380" s="91" t="str">
        <f t="shared" si="400"/>
        <v/>
      </c>
      <c r="R8380" s="91" t="str">
        <f t="shared" si="399"/>
        <v/>
      </c>
    </row>
    <row r="8381" spans="15:18" x14ac:dyDescent="0.2">
      <c r="O8381" s="134" t="str">
        <f t="shared" si="398"/>
        <v/>
      </c>
      <c r="P8381" s="91" t="str">
        <f t="shared" si="400"/>
        <v/>
      </c>
      <c r="R8381" s="91" t="str">
        <f t="shared" si="399"/>
        <v/>
      </c>
    </row>
    <row r="8382" spans="15:18" x14ac:dyDescent="0.2">
      <c r="O8382" s="134" t="str">
        <f t="shared" si="398"/>
        <v/>
      </c>
      <c r="P8382" s="91" t="str">
        <f t="shared" si="400"/>
        <v/>
      </c>
      <c r="R8382" s="91" t="str">
        <f t="shared" si="399"/>
        <v/>
      </c>
    </row>
    <row r="8383" spans="15:18" x14ac:dyDescent="0.2">
      <c r="O8383" s="134" t="str">
        <f t="shared" si="398"/>
        <v/>
      </c>
      <c r="P8383" s="91" t="str">
        <f t="shared" si="400"/>
        <v/>
      </c>
      <c r="R8383" s="91" t="str">
        <f t="shared" si="399"/>
        <v/>
      </c>
    </row>
    <row r="8384" spans="15:18" x14ac:dyDescent="0.2">
      <c r="O8384" s="134" t="str">
        <f t="shared" si="398"/>
        <v/>
      </c>
      <c r="P8384" s="91" t="str">
        <f t="shared" si="400"/>
        <v/>
      </c>
      <c r="R8384" s="91" t="str">
        <f t="shared" si="399"/>
        <v/>
      </c>
    </row>
    <row r="8385" spans="15:18" x14ac:dyDescent="0.2">
      <c r="O8385" s="134" t="str">
        <f t="shared" si="398"/>
        <v/>
      </c>
      <c r="P8385" s="91" t="str">
        <f t="shared" si="400"/>
        <v/>
      </c>
      <c r="R8385" s="91" t="str">
        <f t="shared" si="399"/>
        <v/>
      </c>
    </row>
    <row r="8386" spans="15:18" x14ac:dyDescent="0.2">
      <c r="O8386" s="134" t="str">
        <f t="shared" si="398"/>
        <v/>
      </c>
      <c r="P8386" s="91" t="str">
        <f t="shared" si="400"/>
        <v/>
      </c>
      <c r="R8386" s="91" t="str">
        <f t="shared" si="399"/>
        <v/>
      </c>
    </row>
    <row r="8387" spans="15:18" x14ac:dyDescent="0.2">
      <c r="O8387" s="134" t="str">
        <f t="shared" ref="O8387:O8450" si="401">IF(A8387="","",1)</f>
        <v/>
      </c>
      <c r="P8387" s="91" t="str">
        <f t="shared" si="400"/>
        <v/>
      </c>
      <c r="R8387" s="91" t="str">
        <f t="shared" ref="R8387:R8450" si="402">IF(S8387="AGENT",2,"")&amp;IF(S8387="CLIENT",1,"")</f>
        <v/>
      </c>
    </row>
    <row r="8388" spans="15:18" x14ac:dyDescent="0.2">
      <c r="O8388" s="134" t="str">
        <f t="shared" si="401"/>
        <v/>
      </c>
      <c r="P8388" s="91" t="str">
        <f t="shared" ref="P8388:P8451" si="403">IF(OR(L8388="TROP CHER ALL IN", L8388="TROP CHER FOB", L8388="TROP CHER FRET", L8388="REP HORS DELAIS", L8388="PDT NON ADAPTE", L8388="CDE ANNULEE", L8388="AUTRE"),1, "")</f>
        <v/>
      </c>
      <c r="R8388" s="91" t="str">
        <f t="shared" si="402"/>
        <v/>
      </c>
    </row>
    <row r="8389" spans="15:18" x14ac:dyDescent="0.2">
      <c r="O8389" s="134" t="str">
        <f t="shared" si="401"/>
        <v/>
      </c>
      <c r="P8389" s="91" t="str">
        <f t="shared" si="403"/>
        <v/>
      </c>
      <c r="R8389" s="91" t="str">
        <f t="shared" si="402"/>
        <v/>
      </c>
    </row>
    <row r="8390" spans="15:18" x14ac:dyDescent="0.2">
      <c r="O8390" s="134" t="str">
        <f t="shared" si="401"/>
        <v/>
      </c>
      <c r="P8390" s="91" t="str">
        <f t="shared" si="403"/>
        <v/>
      </c>
      <c r="R8390" s="91" t="str">
        <f t="shared" si="402"/>
        <v/>
      </c>
    </row>
    <row r="8391" spans="15:18" x14ac:dyDescent="0.2">
      <c r="O8391" s="134" t="str">
        <f t="shared" si="401"/>
        <v/>
      </c>
      <c r="P8391" s="91" t="str">
        <f t="shared" si="403"/>
        <v/>
      </c>
      <c r="R8391" s="91" t="str">
        <f t="shared" si="402"/>
        <v/>
      </c>
    </row>
    <row r="8392" spans="15:18" x14ac:dyDescent="0.2">
      <c r="O8392" s="134" t="str">
        <f t="shared" si="401"/>
        <v/>
      </c>
      <c r="P8392" s="91" t="str">
        <f t="shared" si="403"/>
        <v/>
      </c>
      <c r="R8392" s="91" t="str">
        <f t="shared" si="402"/>
        <v/>
      </c>
    </row>
    <row r="8393" spans="15:18" x14ac:dyDescent="0.2">
      <c r="O8393" s="134" t="str">
        <f t="shared" si="401"/>
        <v/>
      </c>
      <c r="P8393" s="91" t="str">
        <f t="shared" si="403"/>
        <v/>
      </c>
      <c r="R8393" s="91" t="str">
        <f t="shared" si="402"/>
        <v/>
      </c>
    </row>
    <row r="8394" spans="15:18" x14ac:dyDescent="0.2">
      <c r="O8394" s="134" t="str">
        <f t="shared" si="401"/>
        <v/>
      </c>
      <c r="P8394" s="91" t="str">
        <f t="shared" si="403"/>
        <v/>
      </c>
      <c r="R8394" s="91" t="str">
        <f t="shared" si="402"/>
        <v/>
      </c>
    </row>
    <row r="8395" spans="15:18" x14ac:dyDescent="0.2">
      <c r="O8395" s="134" t="str">
        <f t="shared" si="401"/>
        <v/>
      </c>
      <c r="P8395" s="91" t="str">
        <f t="shared" si="403"/>
        <v/>
      </c>
      <c r="R8395" s="91" t="str">
        <f t="shared" si="402"/>
        <v/>
      </c>
    </row>
    <row r="8396" spans="15:18" x14ac:dyDescent="0.2">
      <c r="O8396" s="134" t="str">
        <f t="shared" si="401"/>
        <v/>
      </c>
      <c r="P8396" s="91" t="str">
        <f t="shared" si="403"/>
        <v/>
      </c>
      <c r="R8396" s="91" t="str">
        <f t="shared" si="402"/>
        <v/>
      </c>
    </row>
    <row r="8397" spans="15:18" x14ac:dyDescent="0.2">
      <c r="O8397" s="134" t="str">
        <f t="shared" si="401"/>
        <v/>
      </c>
      <c r="P8397" s="91" t="str">
        <f t="shared" si="403"/>
        <v/>
      </c>
      <c r="R8397" s="91" t="str">
        <f t="shared" si="402"/>
        <v/>
      </c>
    </row>
    <row r="8398" spans="15:18" x14ac:dyDescent="0.2">
      <c r="O8398" s="134" t="str">
        <f t="shared" si="401"/>
        <v/>
      </c>
      <c r="P8398" s="91" t="str">
        <f t="shared" si="403"/>
        <v/>
      </c>
      <c r="R8398" s="91" t="str">
        <f t="shared" si="402"/>
        <v/>
      </c>
    </row>
    <row r="8399" spans="15:18" x14ac:dyDescent="0.2">
      <c r="O8399" s="134" t="str">
        <f t="shared" si="401"/>
        <v/>
      </c>
      <c r="P8399" s="91" t="str">
        <f t="shared" si="403"/>
        <v/>
      </c>
      <c r="R8399" s="91" t="str">
        <f t="shared" si="402"/>
        <v/>
      </c>
    </row>
    <row r="8400" spans="15:18" x14ac:dyDescent="0.2">
      <c r="O8400" s="134" t="str">
        <f t="shared" si="401"/>
        <v/>
      </c>
      <c r="P8400" s="91" t="str">
        <f t="shared" si="403"/>
        <v/>
      </c>
      <c r="R8400" s="91" t="str">
        <f t="shared" si="402"/>
        <v/>
      </c>
    </row>
    <row r="8401" spans="15:18" x14ac:dyDescent="0.2">
      <c r="O8401" s="134" t="str">
        <f t="shared" si="401"/>
        <v/>
      </c>
      <c r="P8401" s="91" t="str">
        <f t="shared" si="403"/>
        <v/>
      </c>
      <c r="R8401" s="91" t="str">
        <f t="shared" si="402"/>
        <v/>
      </c>
    </row>
    <row r="8402" spans="15:18" x14ac:dyDescent="0.2">
      <c r="O8402" s="134" t="str">
        <f t="shared" si="401"/>
        <v/>
      </c>
      <c r="P8402" s="91" t="str">
        <f t="shared" si="403"/>
        <v/>
      </c>
      <c r="R8402" s="91" t="str">
        <f t="shared" si="402"/>
        <v/>
      </c>
    </row>
    <row r="8403" spans="15:18" x14ac:dyDescent="0.2">
      <c r="O8403" s="134" t="str">
        <f t="shared" si="401"/>
        <v/>
      </c>
      <c r="P8403" s="91" t="str">
        <f t="shared" si="403"/>
        <v/>
      </c>
      <c r="R8403" s="91" t="str">
        <f t="shared" si="402"/>
        <v/>
      </c>
    </row>
    <row r="8404" spans="15:18" x14ac:dyDescent="0.2">
      <c r="O8404" s="134" t="str">
        <f t="shared" si="401"/>
        <v/>
      </c>
      <c r="P8404" s="91" t="str">
        <f t="shared" si="403"/>
        <v/>
      </c>
      <c r="R8404" s="91" t="str">
        <f t="shared" si="402"/>
        <v/>
      </c>
    </row>
    <row r="8405" spans="15:18" x14ac:dyDescent="0.2">
      <c r="O8405" s="134" t="str">
        <f t="shared" si="401"/>
        <v/>
      </c>
      <c r="P8405" s="91" t="str">
        <f t="shared" si="403"/>
        <v/>
      </c>
      <c r="R8405" s="91" t="str">
        <f t="shared" si="402"/>
        <v/>
      </c>
    </row>
    <row r="8406" spans="15:18" x14ac:dyDescent="0.2">
      <c r="O8406" s="134" t="str">
        <f t="shared" si="401"/>
        <v/>
      </c>
      <c r="P8406" s="91" t="str">
        <f t="shared" si="403"/>
        <v/>
      </c>
      <c r="R8406" s="91" t="str">
        <f t="shared" si="402"/>
        <v/>
      </c>
    </row>
    <row r="8407" spans="15:18" x14ac:dyDescent="0.2">
      <c r="O8407" s="134" t="str">
        <f t="shared" si="401"/>
        <v/>
      </c>
      <c r="P8407" s="91" t="str">
        <f t="shared" si="403"/>
        <v/>
      </c>
      <c r="R8407" s="91" t="str">
        <f t="shared" si="402"/>
        <v/>
      </c>
    </row>
    <row r="8408" spans="15:18" x14ac:dyDescent="0.2">
      <c r="O8408" s="134" t="str">
        <f t="shared" si="401"/>
        <v/>
      </c>
      <c r="P8408" s="91" t="str">
        <f t="shared" si="403"/>
        <v/>
      </c>
      <c r="R8408" s="91" t="str">
        <f t="shared" si="402"/>
        <v/>
      </c>
    </row>
    <row r="8409" spans="15:18" x14ac:dyDescent="0.2">
      <c r="O8409" s="134" t="str">
        <f t="shared" si="401"/>
        <v/>
      </c>
      <c r="P8409" s="91" t="str">
        <f t="shared" si="403"/>
        <v/>
      </c>
      <c r="R8409" s="91" t="str">
        <f t="shared" si="402"/>
        <v/>
      </c>
    </row>
    <row r="8410" spans="15:18" x14ac:dyDescent="0.2">
      <c r="O8410" s="134" t="str">
        <f t="shared" si="401"/>
        <v/>
      </c>
      <c r="P8410" s="91" t="str">
        <f t="shared" si="403"/>
        <v/>
      </c>
      <c r="R8410" s="91" t="str">
        <f t="shared" si="402"/>
        <v/>
      </c>
    </row>
    <row r="8411" spans="15:18" x14ac:dyDescent="0.2">
      <c r="O8411" s="134" t="str">
        <f t="shared" si="401"/>
        <v/>
      </c>
      <c r="P8411" s="91" t="str">
        <f t="shared" si="403"/>
        <v/>
      </c>
      <c r="R8411" s="91" t="str">
        <f t="shared" si="402"/>
        <v/>
      </c>
    </row>
    <row r="8412" spans="15:18" x14ac:dyDescent="0.2">
      <c r="O8412" s="134" t="str">
        <f t="shared" si="401"/>
        <v/>
      </c>
      <c r="P8412" s="91" t="str">
        <f t="shared" si="403"/>
        <v/>
      </c>
      <c r="R8412" s="91" t="str">
        <f t="shared" si="402"/>
        <v/>
      </c>
    </row>
    <row r="8413" spans="15:18" x14ac:dyDescent="0.2">
      <c r="O8413" s="134" t="str">
        <f t="shared" si="401"/>
        <v/>
      </c>
      <c r="P8413" s="91" t="str">
        <f t="shared" si="403"/>
        <v/>
      </c>
      <c r="R8413" s="91" t="str">
        <f t="shared" si="402"/>
        <v/>
      </c>
    </row>
    <row r="8414" spans="15:18" x14ac:dyDescent="0.2">
      <c r="O8414" s="134" t="str">
        <f t="shared" si="401"/>
        <v/>
      </c>
      <c r="P8414" s="91" t="str">
        <f t="shared" si="403"/>
        <v/>
      </c>
      <c r="R8414" s="91" t="str">
        <f t="shared" si="402"/>
        <v/>
      </c>
    </row>
    <row r="8415" spans="15:18" x14ac:dyDescent="0.2">
      <c r="O8415" s="134" t="str">
        <f t="shared" si="401"/>
        <v/>
      </c>
      <c r="P8415" s="91" t="str">
        <f t="shared" si="403"/>
        <v/>
      </c>
      <c r="R8415" s="91" t="str">
        <f t="shared" si="402"/>
        <v/>
      </c>
    </row>
    <row r="8416" spans="15:18" x14ac:dyDescent="0.2">
      <c r="O8416" s="134" t="str">
        <f t="shared" si="401"/>
        <v/>
      </c>
      <c r="P8416" s="91" t="str">
        <f t="shared" si="403"/>
        <v/>
      </c>
      <c r="R8416" s="91" t="str">
        <f t="shared" si="402"/>
        <v/>
      </c>
    </row>
    <row r="8417" spans="15:18" x14ac:dyDescent="0.2">
      <c r="O8417" s="134" t="str">
        <f t="shared" si="401"/>
        <v/>
      </c>
      <c r="P8417" s="91" t="str">
        <f t="shared" si="403"/>
        <v/>
      </c>
      <c r="R8417" s="91" t="str">
        <f t="shared" si="402"/>
        <v/>
      </c>
    </row>
    <row r="8418" spans="15:18" x14ac:dyDescent="0.2">
      <c r="O8418" s="134" t="str">
        <f t="shared" si="401"/>
        <v/>
      </c>
      <c r="P8418" s="91" t="str">
        <f t="shared" si="403"/>
        <v/>
      </c>
      <c r="R8418" s="91" t="str">
        <f t="shared" si="402"/>
        <v/>
      </c>
    </row>
    <row r="8419" spans="15:18" x14ac:dyDescent="0.2">
      <c r="O8419" s="134" t="str">
        <f t="shared" si="401"/>
        <v/>
      </c>
      <c r="P8419" s="91" t="str">
        <f t="shared" si="403"/>
        <v/>
      </c>
      <c r="R8419" s="91" t="str">
        <f t="shared" si="402"/>
        <v/>
      </c>
    </row>
    <row r="8420" spans="15:18" x14ac:dyDescent="0.2">
      <c r="O8420" s="134" t="str">
        <f t="shared" si="401"/>
        <v/>
      </c>
      <c r="P8420" s="91" t="str">
        <f t="shared" si="403"/>
        <v/>
      </c>
      <c r="R8420" s="91" t="str">
        <f t="shared" si="402"/>
        <v/>
      </c>
    </row>
    <row r="8421" spans="15:18" x14ac:dyDescent="0.2">
      <c r="O8421" s="134" t="str">
        <f t="shared" si="401"/>
        <v/>
      </c>
      <c r="P8421" s="91" t="str">
        <f t="shared" si="403"/>
        <v/>
      </c>
      <c r="R8421" s="91" t="str">
        <f t="shared" si="402"/>
        <v/>
      </c>
    </row>
    <row r="8422" spans="15:18" x14ac:dyDescent="0.2">
      <c r="O8422" s="134" t="str">
        <f t="shared" si="401"/>
        <v/>
      </c>
      <c r="P8422" s="91" t="str">
        <f t="shared" si="403"/>
        <v/>
      </c>
      <c r="R8422" s="91" t="str">
        <f t="shared" si="402"/>
        <v/>
      </c>
    </row>
    <row r="8423" spans="15:18" x14ac:dyDescent="0.2">
      <c r="O8423" s="134" t="str">
        <f t="shared" si="401"/>
        <v/>
      </c>
      <c r="P8423" s="91" t="str">
        <f t="shared" si="403"/>
        <v/>
      </c>
      <c r="R8423" s="91" t="str">
        <f t="shared" si="402"/>
        <v/>
      </c>
    </row>
    <row r="8424" spans="15:18" x14ac:dyDescent="0.2">
      <c r="O8424" s="134" t="str">
        <f t="shared" si="401"/>
        <v/>
      </c>
      <c r="P8424" s="91" t="str">
        <f t="shared" si="403"/>
        <v/>
      </c>
      <c r="R8424" s="91" t="str">
        <f t="shared" si="402"/>
        <v/>
      </c>
    </row>
    <row r="8425" spans="15:18" x14ac:dyDescent="0.2">
      <c r="O8425" s="134" t="str">
        <f t="shared" si="401"/>
        <v/>
      </c>
      <c r="P8425" s="91" t="str">
        <f t="shared" si="403"/>
        <v/>
      </c>
      <c r="R8425" s="91" t="str">
        <f t="shared" si="402"/>
        <v/>
      </c>
    </row>
    <row r="8426" spans="15:18" x14ac:dyDescent="0.2">
      <c r="O8426" s="134" t="str">
        <f t="shared" si="401"/>
        <v/>
      </c>
      <c r="P8426" s="91" t="str">
        <f t="shared" si="403"/>
        <v/>
      </c>
      <c r="R8426" s="91" t="str">
        <f t="shared" si="402"/>
        <v/>
      </c>
    </row>
    <row r="8427" spans="15:18" x14ac:dyDescent="0.2">
      <c r="O8427" s="134" t="str">
        <f t="shared" si="401"/>
        <v/>
      </c>
      <c r="P8427" s="91" t="str">
        <f t="shared" si="403"/>
        <v/>
      </c>
      <c r="R8427" s="91" t="str">
        <f t="shared" si="402"/>
        <v/>
      </c>
    </row>
    <row r="8428" spans="15:18" x14ac:dyDescent="0.2">
      <c r="O8428" s="134" t="str">
        <f t="shared" si="401"/>
        <v/>
      </c>
      <c r="P8428" s="91" t="str">
        <f t="shared" si="403"/>
        <v/>
      </c>
      <c r="R8428" s="91" t="str">
        <f t="shared" si="402"/>
        <v/>
      </c>
    </row>
    <row r="8429" spans="15:18" x14ac:dyDescent="0.2">
      <c r="O8429" s="134" t="str">
        <f t="shared" si="401"/>
        <v/>
      </c>
      <c r="P8429" s="91" t="str">
        <f t="shared" si="403"/>
        <v/>
      </c>
      <c r="R8429" s="91" t="str">
        <f t="shared" si="402"/>
        <v/>
      </c>
    </row>
    <row r="8430" spans="15:18" x14ac:dyDescent="0.2">
      <c r="O8430" s="134" t="str">
        <f t="shared" si="401"/>
        <v/>
      </c>
      <c r="P8430" s="91" t="str">
        <f t="shared" si="403"/>
        <v/>
      </c>
      <c r="R8430" s="91" t="str">
        <f t="shared" si="402"/>
        <v/>
      </c>
    </row>
    <row r="8431" spans="15:18" x14ac:dyDescent="0.2">
      <c r="O8431" s="134" t="str">
        <f t="shared" si="401"/>
        <v/>
      </c>
      <c r="P8431" s="91" t="str">
        <f t="shared" si="403"/>
        <v/>
      </c>
      <c r="R8431" s="91" t="str">
        <f t="shared" si="402"/>
        <v/>
      </c>
    </row>
    <row r="8432" spans="15:18" x14ac:dyDescent="0.2">
      <c r="O8432" s="134" t="str">
        <f t="shared" si="401"/>
        <v/>
      </c>
      <c r="P8432" s="91" t="str">
        <f t="shared" si="403"/>
        <v/>
      </c>
      <c r="R8432" s="91" t="str">
        <f t="shared" si="402"/>
        <v/>
      </c>
    </row>
    <row r="8433" spans="15:18" x14ac:dyDescent="0.2">
      <c r="O8433" s="134" t="str">
        <f t="shared" si="401"/>
        <v/>
      </c>
      <c r="P8433" s="91" t="str">
        <f t="shared" si="403"/>
        <v/>
      </c>
      <c r="R8433" s="91" t="str">
        <f t="shared" si="402"/>
        <v/>
      </c>
    </row>
    <row r="8434" spans="15:18" x14ac:dyDescent="0.2">
      <c r="O8434" s="134" t="str">
        <f t="shared" si="401"/>
        <v/>
      </c>
      <c r="P8434" s="91" t="str">
        <f t="shared" si="403"/>
        <v/>
      </c>
      <c r="R8434" s="91" t="str">
        <f t="shared" si="402"/>
        <v/>
      </c>
    </row>
    <row r="8435" spans="15:18" x14ac:dyDescent="0.2">
      <c r="O8435" s="134" t="str">
        <f t="shared" si="401"/>
        <v/>
      </c>
      <c r="P8435" s="91" t="str">
        <f t="shared" si="403"/>
        <v/>
      </c>
      <c r="R8435" s="91" t="str">
        <f t="shared" si="402"/>
        <v/>
      </c>
    </row>
    <row r="8436" spans="15:18" x14ac:dyDescent="0.2">
      <c r="O8436" s="134" t="str">
        <f t="shared" si="401"/>
        <v/>
      </c>
      <c r="P8436" s="91" t="str">
        <f t="shared" si="403"/>
        <v/>
      </c>
      <c r="R8436" s="91" t="str">
        <f t="shared" si="402"/>
        <v/>
      </c>
    </row>
    <row r="8437" spans="15:18" x14ac:dyDescent="0.2">
      <c r="O8437" s="134" t="str">
        <f t="shared" si="401"/>
        <v/>
      </c>
      <c r="P8437" s="91" t="str">
        <f t="shared" si="403"/>
        <v/>
      </c>
      <c r="R8437" s="91" t="str">
        <f t="shared" si="402"/>
        <v/>
      </c>
    </row>
    <row r="8438" spans="15:18" x14ac:dyDescent="0.2">
      <c r="O8438" s="134" t="str">
        <f t="shared" si="401"/>
        <v/>
      </c>
      <c r="P8438" s="91" t="str">
        <f t="shared" si="403"/>
        <v/>
      </c>
      <c r="R8438" s="91" t="str">
        <f t="shared" si="402"/>
        <v/>
      </c>
    </row>
    <row r="8439" spans="15:18" x14ac:dyDescent="0.2">
      <c r="O8439" s="134" t="str">
        <f t="shared" si="401"/>
        <v/>
      </c>
      <c r="P8439" s="91" t="str">
        <f t="shared" si="403"/>
        <v/>
      </c>
      <c r="R8439" s="91" t="str">
        <f t="shared" si="402"/>
        <v/>
      </c>
    </row>
    <row r="8440" spans="15:18" x14ac:dyDescent="0.2">
      <c r="O8440" s="134" t="str">
        <f t="shared" si="401"/>
        <v/>
      </c>
      <c r="P8440" s="91" t="str">
        <f t="shared" si="403"/>
        <v/>
      </c>
      <c r="R8440" s="91" t="str">
        <f t="shared" si="402"/>
        <v/>
      </c>
    </row>
    <row r="8441" spans="15:18" x14ac:dyDescent="0.2">
      <c r="O8441" s="134" t="str">
        <f t="shared" si="401"/>
        <v/>
      </c>
      <c r="P8441" s="91" t="str">
        <f t="shared" si="403"/>
        <v/>
      </c>
      <c r="R8441" s="91" t="str">
        <f t="shared" si="402"/>
        <v/>
      </c>
    </row>
    <row r="8442" spans="15:18" x14ac:dyDescent="0.2">
      <c r="O8442" s="134" t="str">
        <f t="shared" si="401"/>
        <v/>
      </c>
      <c r="P8442" s="91" t="str">
        <f t="shared" si="403"/>
        <v/>
      </c>
      <c r="R8442" s="91" t="str">
        <f t="shared" si="402"/>
        <v/>
      </c>
    </row>
    <row r="8443" spans="15:18" x14ac:dyDescent="0.2">
      <c r="O8443" s="134" t="str">
        <f t="shared" si="401"/>
        <v/>
      </c>
      <c r="P8443" s="91" t="str">
        <f t="shared" si="403"/>
        <v/>
      </c>
      <c r="R8443" s="91" t="str">
        <f t="shared" si="402"/>
        <v/>
      </c>
    </row>
    <row r="8444" spans="15:18" x14ac:dyDescent="0.2">
      <c r="O8444" s="134" t="str">
        <f t="shared" si="401"/>
        <v/>
      </c>
      <c r="P8444" s="91" t="str">
        <f t="shared" si="403"/>
        <v/>
      </c>
      <c r="R8444" s="91" t="str">
        <f t="shared" si="402"/>
        <v/>
      </c>
    </row>
    <row r="8445" spans="15:18" x14ac:dyDescent="0.2">
      <c r="O8445" s="134" t="str">
        <f t="shared" si="401"/>
        <v/>
      </c>
      <c r="P8445" s="91" t="str">
        <f t="shared" si="403"/>
        <v/>
      </c>
      <c r="R8445" s="91" t="str">
        <f t="shared" si="402"/>
        <v/>
      </c>
    </row>
    <row r="8446" spans="15:18" x14ac:dyDescent="0.2">
      <c r="O8446" s="134" t="str">
        <f t="shared" si="401"/>
        <v/>
      </c>
      <c r="P8446" s="91" t="str">
        <f t="shared" si="403"/>
        <v/>
      </c>
      <c r="R8446" s="91" t="str">
        <f t="shared" si="402"/>
        <v/>
      </c>
    </row>
    <row r="8447" spans="15:18" x14ac:dyDescent="0.2">
      <c r="O8447" s="134" t="str">
        <f t="shared" si="401"/>
        <v/>
      </c>
      <c r="P8447" s="91" t="str">
        <f t="shared" si="403"/>
        <v/>
      </c>
      <c r="R8447" s="91" t="str">
        <f t="shared" si="402"/>
        <v/>
      </c>
    </row>
    <row r="8448" spans="15:18" x14ac:dyDescent="0.2">
      <c r="O8448" s="134" t="str">
        <f t="shared" si="401"/>
        <v/>
      </c>
      <c r="P8448" s="91" t="str">
        <f t="shared" si="403"/>
        <v/>
      </c>
      <c r="R8448" s="91" t="str">
        <f t="shared" si="402"/>
        <v/>
      </c>
    </row>
    <row r="8449" spans="15:18" x14ac:dyDescent="0.2">
      <c r="O8449" s="134" t="str">
        <f t="shared" si="401"/>
        <v/>
      </c>
      <c r="P8449" s="91" t="str">
        <f t="shared" si="403"/>
        <v/>
      </c>
      <c r="R8449" s="91" t="str">
        <f t="shared" si="402"/>
        <v/>
      </c>
    </row>
    <row r="8450" spans="15:18" x14ac:dyDescent="0.2">
      <c r="O8450" s="134" t="str">
        <f t="shared" si="401"/>
        <v/>
      </c>
      <c r="P8450" s="91" t="str">
        <f t="shared" si="403"/>
        <v/>
      </c>
      <c r="R8450" s="91" t="str">
        <f t="shared" si="402"/>
        <v/>
      </c>
    </row>
    <row r="8451" spans="15:18" x14ac:dyDescent="0.2">
      <c r="O8451" s="134" t="str">
        <f t="shared" ref="O8451:O8514" si="404">IF(A8451="","",1)</f>
        <v/>
      </c>
      <c r="P8451" s="91" t="str">
        <f t="shared" si="403"/>
        <v/>
      </c>
      <c r="R8451" s="91" t="str">
        <f t="shared" ref="R8451:R8514" si="405">IF(S8451="AGENT",2,"")&amp;IF(S8451="CLIENT",1,"")</f>
        <v/>
      </c>
    </row>
    <row r="8452" spans="15:18" x14ac:dyDescent="0.2">
      <c r="O8452" s="134" t="str">
        <f t="shared" si="404"/>
        <v/>
      </c>
      <c r="P8452" s="91" t="str">
        <f t="shared" ref="P8452:P8515" si="406">IF(OR(L8452="TROP CHER ALL IN", L8452="TROP CHER FOB", L8452="TROP CHER FRET", L8452="REP HORS DELAIS", L8452="PDT NON ADAPTE", L8452="CDE ANNULEE", L8452="AUTRE"),1, "")</f>
        <v/>
      </c>
      <c r="R8452" s="91" t="str">
        <f t="shared" si="405"/>
        <v/>
      </c>
    </row>
    <row r="8453" spans="15:18" x14ac:dyDescent="0.2">
      <c r="O8453" s="134" t="str">
        <f t="shared" si="404"/>
        <v/>
      </c>
      <c r="P8453" s="91" t="str">
        <f t="shared" si="406"/>
        <v/>
      </c>
      <c r="R8453" s="91" t="str">
        <f t="shared" si="405"/>
        <v/>
      </c>
    </row>
    <row r="8454" spans="15:18" x14ac:dyDescent="0.2">
      <c r="O8454" s="134" t="str">
        <f t="shared" si="404"/>
        <v/>
      </c>
      <c r="P8454" s="91" t="str">
        <f t="shared" si="406"/>
        <v/>
      </c>
      <c r="R8454" s="91" t="str">
        <f t="shared" si="405"/>
        <v/>
      </c>
    </row>
    <row r="8455" spans="15:18" x14ac:dyDescent="0.2">
      <c r="O8455" s="134" t="str">
        <f t="shared" si="404"/>
        <v/>
      </c>
      <c r="P8455" s="91" t="str">
        <f t="shared" si="406"/>
        <v/>
      </c>
      <c r="R8455" s="91" t="str">
        <f t="shared" si="405"/>
        <v/>
      </c>
    </row>
    <row r="8456" spans="15:18" x14ac:dyDescent="0.2">
      <c r="O8456" s="134" t="str">
        <f t="shared" si="404"/>
        <v/>
      </c>
      <c r="P8456" s="91" t="str">
        <f t="shared" si="406"/>
        <v/>
      </c>
      <c r="R8456" s="91" t="str">
        <f t="shared" si="405"/>
        <v/>
      </c>
    </row>
    <row r="8457" spans="15:18" x14ac:dyDescent="0.2">
      <c r="O8457" s="134" t="str">
        <f t="shared" si="404"/>
        <v/>
      </c>
      <c r="P8457" s="91" t="str">
        <f t="shared" si="406"/>
        <v/>
      </c>
      <c r="R8457" s="91" t="str">
        <f t="shared" si="405"/>
        <v/>
      </c>
    </row>
    <row r="8458" spans="15:18" x14ac:dyDescent="0.2">
      <c r="O8458" s="134" t="str">
        <f t="shared" si="404"/>
        <v/>
      </c>
      <c r="P8458" s="91" t="str">
        <f t="shared" si="406"/>
        <v/>
      </c>
      <c r="R8458" s="91" t="str">
        <f t="shared" si="405"/>
        <v/>
      </c>
    </row>
    <row r="8459" spans="15:18" x14ac:dyDescent="0.2">
      <c r="O8459" s="134" t="str">
        <f t="shared" si="404"/>
        <v/>
      </c>
      <c r="P8459" s="91" t="str">
        <f t="shared" si="406"/>
        <v/>
      </c>
      <c r="R8459" s="91" t="str">
        <f t="shared" si="405"/>
        <v/>
      </c>
    </row>
    <row r="8460" spans="15:18" x14ac:dyDescent="0.2">
      <c r="O8460" s="134" t="str">
        <f t="shared" si="404"/>
        <v/>
      </c>
      <c r="P8460" s="91" t="str">
        <f t="shared" si="406"/>
        <v/>
      </c>
      <c r="R8460" s="91" t="str">
        <f t="shared" si="405"/>
        <v/>
      </c>
    </row>
    <row r="8461" spans="15:18" x14ac:dyDescent="0.2">
      <c r="O8461" s="134" t="str">
        <f t="shared" si="404"/>
        <v/>
      </c>
      <c r="P8461" s="91" t="str">
        <f t="shared" si="406"/>
        <v/>
      </c>
      <c r="R8461" s="91" t="str">
        <f t="shared" si="405"/>
        <v/>
      </c>
    </row>
    <row r="8462" spans="15:18" x14ac:dyDescent="0.2">
      <c r="O8462" s="134" t="str">
        <f t="shared" si="404"/>
        <v/>
      </c>
      <c r="P8462" s="91" t="str">
        <f t="shared" si="406"/>
        <v/>
      </c>
      <c r="R8462" s="91" t="str">
        <f t="shared" si="405"/>
        <v/>
      </c>
    </row>
    <row r="8463" spans="15:18" x14ac:dyDescent="0.2">
      <c r="O8463" s="134" t="str">
        <f t="shared" si="404"/>
        <v/>
      </c>
      <c r="P8463" s="91" t="str">
        <f t="shared" si="406"/>
        <v/>
      </c>
      <c r="R8463" s="91" t="str">
        <f t="shared" si="405"/>
        <v/>
      </c>
    </row>
    <row r="8464" spans="15:18" x14ac:dyDescent="0.2">
      <c r="O8464" s="134" t="str">
        <f t="shared" si="404"/>
        <v/>
      </c>
      <c r="P8464" s="91" t="str">
        <f t="shared" si="406"/>
        <v/>
      </c>
      <c r="R8464" s="91" t="str">
        <f t="shared" si="405"/>
        <v/>
      </c>
    </row>
    <row r="8465" spans="15:18" x14ac:dyDescent="0.2">
      <c r="O8465" s="134" t="str">
        <f t="shared" si="404"/>
        <v/>
      </c>
      <c r="P8465" s="91" t="str">
        <f t="shared" si="406"/>
        <v/>
      </c>
      <c r="R8465" s="91" t="str">
        <f t="shared" si="405"/>
        <v/>
      </c>
    </row>
    <row r="8466" spans="15:18" x14ac:dyDescent="0.2">
      <c r="O8466" s="134" t="str">
        <f t="shared" si="404"/>
        <v/>
      </c>
      <c r="P8466" s="91" t="str">
        <f t="shared" si="406"/>
        <v/>
      </c>
      <c r="R8466" s="91" t="str">
        <f t="shared" si="405"/>
        <v/>
      </c>
    </row>
    <row r="8467" spans="15:18" x14ac:dyDescent="0.2">
      <c r="O8467" s="134" t="str">
        <f t="shared" si="404"/>
        <v/>
      </c>
      <c r="P8467" s="91" t="str">
        <f t="shared" si="406"/>
        <v/>
      </c>
      <c r="R8467" s="91" t="str">
        <f t="shared" si="405"/>
        <v/>
      </c>
    </row>
    <row r="8468" spans="15:18" x14ac:dyDescent="0.2">
      <c r="O8468" s="134" t="str">
        <f t="shared" si="404"/>
        <v/>
      </c>
      <c r="P8468" s="91" t="str">
        <f t="shared" si="406"/>
        <v/>
      </c>
      <c r="R8468" s="91" t="str">
        <f t="shared" si="405"/>
        <v/>
      </c>
    </row>
    <row r="8469" spans="15:18" x14ac:dyDescent="0.2">
      <c r="O8469" s="134" t="str">
        <f t="shared" si="404"/>
        <v/>
      </c>
      <c r="P8469" s="91" t="str">
        <f t="shared" si="406"/>
        <v/>
      </c>
      <c r="R8469" s="91" t="str">
        <f t="shared" si="405"/>
        <v/>
      </c>
    </row>
    <row r="8470" spans="15:18" x14ac:dyDescent="0.2">
      <c r="O8470" s="134" t="str">
        <f t="shared" si="404"/>
        <v/>
      </c>
      <c r="P8470" s="91" t="str">
        <f t="shared" si="406"/>
        <v/>
      </c>
      <c r="R8470" s="91" t="str">
        <f t="shared" si="405"/>
        <v/>
      </c>
    </row>
    <row r="8471" spans="15:18" x14ac:dyDescent="0.2">
      <c r="O8471" s="134" t="str">
        <f t="shared" si="404"/>
        <v/>
      </c>
      <c r="P8471" s="91" t="str">
        <f t="shared" si="406"/>
        <v/>
      </c>
      <c r="R8471" s="91" t="str">
        <f t="shared" si="405"/>
        <v/>
      </c>
    </row>
    <row r="8472" spans="15:18" x14ac:dyDescent="0.2">
      <c r="O8472" s="134" t="str">
        <f t="shared" si="404"/>
        <v/>
      </c>
      <c r="P8472" s="91" t="str">
        <f t="shared" si="406"/>
        <v/>
      </c>
      <c r="R8472" s="91" t="str">
        <f t="shared" si="405"/>
        <v/>
      </c>
    </row>
    <row r="8473" spans="15:18" x14ac:dyDescent="0.2">
      <c r="O8473" s="134" t="str">
        <f t="shared" si="404"/>
        <v/>
      </c>
      <c r="P8473" s="91" t="str">
        <f t="shared" si="406"/>
        <v/>
      </c>
      <c r="R8473" s="91" t="str">
        <f t="shared" si="405"/>
        <v/>
      </c>
    </row>
    <row r="8474" spans="15:18" x14ac:dyDescent="0.2">
      <c r="O8474" s="134" t="str">
        <f t="shared" si="404"/>
        <v/>
      </c>
      <c r="P8474" s="91" t="str">
        <f t="shared" si="406"/>
        <v/>
      </c>
      <c r="R8474" s="91" t="str">
        <f t="shared" si="405"/>
        <v/>
      </c>
    </row>
    <row r="8475" spans="15:18" x14ac:dyDescent="0.2">
      <c r="O8475" s="134" t="str">
        <f t="shared" si="404"/>
        <v/>
      </c>
      <c r="P8475" s="91" t="str">
        <f t="shared" si="406"/>
        <v/>
      </c>
      <c r="R8475" s="91" t="str">
        <f t="shared" si="405"/>
        <v/>
      </c>
    </row>
    <row r="8476" spans="15:18" x14ac:dyDescent="0.2">
      <c r="O8476" s="134" t="str">
        <f t="shared" si="404"/>
        <v/>
      </c>
      <c r="P8476" s="91" t="str">
        <f t="shared" si="406"/>
        <v/>
      </c>
      <c r="R8476" s="91" t="str">
        <f t="shared" si="405"/>
        <v/>
      </c>
    </row>
    <row r="8477" spans="15:18" x14ac:dyDescent="0.2">
      <c r="O8477" s="134" t="str">
        <f t="shared" si="404"/>
        <v/>
      </c>
      <c r="P8477" s="91" t="str">
        <f t="shared" si="406"/>
        <v/>
      </c>
      <c r="R8477" s="91" t="str">
        <f t="shared" si="405"/>
        <v/>
      </c>
    </row>
    <row r="8478" spans="15:18" x14ac:dyDescent="0.2">
      <c r="O8478" s="134" t="str">
        <f t="shared" si="404"/>
        <v/>
      </c>
      <c r="P8478" s="91" t="str">
        <f t="shared" si="406"/>
        <v/>
      </c>
      <c r="R8478" s="91" t="str">
        <f t="shared" si="405"/>
        <v/>
      </c>
    </row>
    <row r="8479" spans="15:18" x14ac:dyDescent="0.2">
      <c r="O8479" s="134" t="str">
        <f t="shared" si="404"/>
        <v/>
      </c>
      <c r="P8479" s="91" t="str">
        <f t="shared" si="406"/>
        <v/>
      </c>
      <c r="R8479" s="91" t="str">
        <f t="shared" si="405"/>
        <v/>
      </c>
    </row>
    <row r="8480" spans="15:18" x14ac:dyDescent="0.2">
      <c r="O8480" s="134" t="str">
        <f t="shared" si="404"/>
        <v/>
      </c>
      <c r="P8480" s="91" t="str">
        <f t="shared" si="406"/>
        <v/>
      </c>
      <c r="R8480" s="91" t="str">
        <f t="shared" si="405"/>
        <v/>
      </c>
    </row>
    <row r="8481" spans="15:18" x14ac:dyDescent="0.2">
      <c r="O8481" s="134" t="str">
        <f t="shared" si="404"/>
        <v/>
      </c>
      <c r="P8481" s="91" t="str">
        <f t="shared" si="406"/>
        <v/>
      </c>
      <c r="R8481" s="91" t="str">
        <f t="shared" si="405"/>
        <v/>
      </c>
    </row>
    <row r="8482" spans="15:18" x14ac:dyDescent="0.2">
      <c r="O8482" s="134" t="str">
        <f t="shared" si="404"/>
        <v/>
      </c>
      <c r="P8482" s="91" t="str">
        <f t="shared" si="406"/>
        <v/>
      </c>
      <c r="R8482" s="91" t="str">
        <f t="shared" si="405"/>
        <v/>
      </c>
    </row>
    <row r="8483" spans="15:18" x14ac:dyDescent="0.2">
      <c r="O8483" s="134" t="str">
        <f t="shared" si="404"/>
        <v/>
      </c>
      <c r="P8483" s="91" t="str">
        <f t="shared" si="406"/>
        <v/>
      </c>
      <c r="R8483" s="91" t="str">
        <f t="shared" si="405"/>
        <v/>
      </c>
    </row>
    <row r="8484" spans="15:18" x14ac:dyDescent="0.2">
      <c r="O8484" s="134" t="str">
        <f t="shared" si="404"/>
        <v/>
      </c>
      <c r="P8484" s="91" t="str">
        <f t="shared" si="406"/>
        <v/>
      </c>
      <c r="R8484" s="91" t="str">
        <f t="shared" si="405"/>
        <v/>
      </c>
    </row>
    <row r="8485" spans="15:18" x14ac:dyDescent="0.2">
      <c r="O8485" s="134" t="str">
        <f t="shared" si="404"/>
        <v/>
      </c>
      <c r="P8485" s="91" t="str">
        <f t="shared" si="406"/>
        <v/>
      </c>
      <c r="R8485" s="91" t="str">
        <f t="shared" si="405"/>
        <v/>
      </c>
    </row>
    <row r="8486" spans="15:18" x14ac:dyDescent="0.2">
      <c r="O8486" s="134" t="str">
        <f t="shared" si="404"/>
        <v/>
      </c>
      <c r="P8486" s="91" t="str">
        <f t="shared" si="406"/>
        <v/>
      </c>
      <c r="R8486" s="91" t="str">
        <f t="shared" si="405"/>
        <v/>
      </c>
    </row>
    <row r="8487" spans="15:18" x14ac:dyDescent="0.2">
      <c r="O8487" s="134" t="str">
        <f t="shared" si="404"/>
        <v/>
      </c>
      <c r="P8487" s="91" t="str">
        <f t="shared" si="406"/>
        <v/>
      </c>
      <c r="R8487" s="91" t="str">
        <f t="shared" si="405"/>
        <v/>
      </c>
    </row>
    <row r="8488" spans="15:18" x14ac:dyDescent="0.2">
      <c r="O8488" s="134" t="str">
        <f t="shared" si="404"/>
        <v/>
      </c>
      <c r="P8488" s="91" t="str">
        <f t="shared" si="406"/>
        <v/>
      </c>
      <c r="R8488" s="91" t="str">
        <f t="shared" si="405"/>
        <v/>
      </c>
    </row>
    <row r="8489" spans="15:18" x14ac:dyDescent="0.2">
      <c r="O8489" s="134" t="str">
        <f t="shared" si="404"/>
        <v/>
      </c>
      <c r="P8489" s="91" t="str">
        <f t="shared" si="406"/>
        <v/>
      </c>
      <c r="R8489" s="91" t="str">
        <f t="shared" si="405"/>
        <v/>
      </c>
    </row>
    <row r="8490" spans="15:18" x14ac:dyDescent="0.2">
      <c r="O8490" s="134" t="str">
        <f t="shared" si="404"/>
        <v/>
      </c>
      <c r="P8490" s="91" t="str">
        <f t="shared" si="406"/>
        <v/>
      </c>
      <c r="R8490" s="91" t="str">
        <f t="shared" si="405"/>
        <v/>
      </c>
    </row>
    <row r="8491" spans="15:18" x14ac:dyDescent="0.2">
      <c r="O8491" s="134" t="str">
        <f t="shared" si="404"/>
        <v/>
      </c>
      <c r="P8491" s="91" t="str">
        <f t="shared" si="406"/>
        <v/>
      </c>
      <c r="R8491" s="91" t="str">
        <f t="shared" si="405"/>
        <v/>
      </c>
    </row>
    <row r="8492" spans="15:18" x14ac:dyDescent="0.2">
      <c r="O8492" s="134" t="str">
        <f t="shared" si="404"/>
        <v/>
      </c>
      <c r="P8492" s="91" t="str">
        <f t="shared" si="406"/>
        <v/>
      </c>
      <c r="R8492" s="91" t="str">
        <f t="shared" si="405"/>
        <v/>
      </c>
    </row>
    <row r="8493" spans="15:18" x14ac:dyDescent="0.2">
      <c r="O8493" s="134" t="str">
        <f t="shared" si="404"/>
        <v/>
      </c>
      <c r="P8493" s="91" t="str">
        <f t="shared" si="406"/>
        <v/>
      </c>
      <c r="R8493" s="91" t="str">
        <f t="shared" si="405"/>
        <v/>
      </c>
    </row>
    <row r="8494" spans="15:18" x14ac:dyDescent="0.2">
      <c r="O8494" s="134" t="str">
        <f t="shared" si="404"/>
        <v/>
      </c>
      <c r="P8494" s="91" t="str">
        <f t="shared" si="406"/>
        <v/>
      </c>
      <c r="R8494" s="91" t="str">
        <f t="shared" si="405"/>
        <v/>
      </c>
    </row>
    <row r="8495" spans="15:18" x14ac:dyDescent="0.2">
      <c r="O8495" s="134" t="str">
        <f t="shared" si="404"/>
        <v/>
      </c>
      <c r="P8495" s="91" t="str">
        <f t="shared" si="406"/>
        <v/>
      </c>
      <c r="R8495" s="91" t="str">
        <f t="shared" si="405"/>
        <v/>
      </c>
    </row>
    <row r="8496" spans="15:18" x14ac:dyDescent="0.2">
      <c r="O8496" s="134" t="str">
        <f t="shared" si="404"/>
        <v/>
      </c>
      <c r="P8496" s="91" t="str">
        <f t="shared" si="406"/>
        <v/>
      </c>
      <c r="R8496" s="91" t="str">
        <f t="shared" si="405"/>
        <v/>
      </c>
    </row>
    <row r="8497" spans="15:18" x14ac:dyDescent="0.2">
      <c r="O8497" s="134" t="str">
        <f t="shared" si="404"/>
        <v/>
      </c>
      <c r="P8497" s="91" t="str">
        <f t="shared" si="406"/>
        <v/>
      </c>
      <c r="R8497" s="91" t="str">
        <f t="shared" si="405"/>
        <v/>
      </c>
    </row>
    <row r="8498" spans="15:18" x14ac:dyDescent="0.2">
      <c r="O8498" s="134" t="str">
        <f t="shared" si="404"/>
        <v/>
      </c>
      <c r="P8498" s="91" t="str">
        <f t="shared" si="406"/>
        <v/>
      </c>
      <c r="R8498" s="91" t="str">
        <f t="shared" si="405"/>
        <v/>
      </c>
    </row>
    <row r="8499" spans="15:18" x14ac:dyDescent="0.2">
      <c r="O8499" s="134" t="str">
        <f t="shared" si="404"/>
        <v/>
      </c>
      <c r="P8499" s="91" t="str">
        <f t="shared" si="406"/>
        <v/>
      </c>
      <c r="R8499" s="91" t="str">
        <f t="shared" si="405"/>
        <v/>
      </c>
    </row>
    <row r="8500" spans="15:18" x14ac:dyDescent="0.2">
      <c r="O8500" s="134" t="str">
        <f t="shared" si="404"/>
        <v/>
      </c>
      <c r="P8500" s="91" t="str">
        <f t="shared" si="406"/>
        <v/>
      </c>
      <c r="R8500" s="91" t="str">
        <f t="shared" si="405"/>
        <v/>
      </c>
    </row>
    <row r="8501" spans="15:18" x14ac:dyDescent="0.2">
      <c r="O8501" s="134" t="str">
        <f t="shared" si="404"/>
        <v/>
      </c>
      <c r="P8501" s="91" t="str">
        <f t="shared" si="406"/>
        <v/>
      </c>
      <c r="R8501" s="91" t="str">
        <f t="shared" si="405"/>
        <v/>
      </c>
    </row>
    <row r="8502" spans="15:18" x14ac:dyDescent="0.2">
      <c r="O8502" s="134" t="str">
        <f t="shared" si="404"/>
        <v/>
      </c>
      <c r="P8502" s="91" t="str">
        <f t="shared" si="406"/>
        <v/>
      </c>
      <c r="R8502" s="91" t="str">
        <f t="shared" si="405"/>
        <v/>
      </c>
    </row>
    <row r="8503" spans="15:18" x14ac:dyDescent="0.2">
      <c r="O8503" s="134" t="str">
        <f t="shared" si="404"/>
        <v/>
      </c>
      <c r="P8503" s="91" t="str">
        <f t="shared" si="406"/>
        <v/>
      </c>
      <c r="R8503" s="91" t="str">
        <f t="shared" si="405"/>
        <v/>
      </c>
    </row>
    <row r="8504" spans="15:18" x14ac:dyDescent="0.2">
      <c r="O8504" s="134" t="str">
        <f t="shared" si="404"/>
        <v/>
      </c>
      <c r="P8504" s="91" t="str">
        <f t="shared" si="406"/>
        <v/>
      </c>
      <c r="R8504" s="91" t="str">
        <f t="shared" si="405"/>
        <v/>
      </c>
    </row>
    <row r="8505" spans="15:18" x14ac:dyDescent="0.2">
      <c r="O8505" s="134" t="str">
        <f t="shared" si="404"/>
        <v/>
      </c>
      <c r="P8505" s="91" t="str">
        <f t="shared" si="406"/>
        <v/>
      </c>
      <c r="R8505" s="91" t="str">
        <f t="shared" si="405"/>
        <v/>
      </c>
    </row>
    <row r="8506" spans="15:18" x14ac:dyDescent="0.2">
      <c r="O8506" s="134" t="str">
        <f t="shared" si="404"/>
        <v/>
      </c>
      <c r="P8506" s="91" t="str">
        <f t="shared" si="406"/>
        <v/>
      </c>
      <c r="R8506" s="91" t="str">
        <f t="shared" si="405"/>
        <v/>
      </c>
    </row>
    <row r="8507" spans="15:18" x14ac:dyDescent="0.2">
      <c r="O8507" s="134" t="str">
        <f t="shared" si="404"/>
        <v/>
      </c>
      <c r="P8507" s="91" t="str">
        <f t="shared" si="406"/>
        <v/>
      </c>
      <c r="R8507" s="91" t="str">
        <f t="shared" si="405"/>
        <v/>
      </c>
    </row>
    <row r="8508" spans="15:18" x14ac:dyDescent="0.2">
      <c r="O8508" s="134" t="str">
        <f t="shared" si="404"/>
        <v/>
      </c>
      <c r="P8508" s="91" t="str">
        <f t="shared" si="406"/>
        <v/>
      </c>
      <c r="R8508" s="91" t="str">
        <f t="shared" si="405"/>
        <v/>
      </c>
    </row>
    <row r="8509" spans="15:18" x14ac:dyDescent="0.2">
      <c r="O8509" s="134" t="str">
        <f t="shared" si="404"/>
        <v/>
      </c>
      <c r="P8509" s="91" t="str">
        <f t="shared" si="406"/>
        <v/>
      </c>
      <c r="R8509" s="91" t="str">
        <f t="shared" si="405"/>
        <v/>
      </c>
    </row>
    <row r="8510" spans="15:18" x14ac:dyDescent="0.2">
      <c r="O8510" s="134" t="str">
        <f t="shared" si="404"/>
        <v/>
      </c>
      <c r="P8510" s="91" t="str">
        <f t="shared" si="406"/>
        <v/>
      </c>
      <c r="R8510" s="91" t="str">
        <f t="shared" si="405"/>
        <v/>
      </c>
    </row>
    <row r="8511" spans="15:18" x14ac:dyDescent="0.2">
      <c r="O8511" s="134" t="str">
        <f t="shared" si="404"/>
        <v/>
      </c>
      <c r="P8511" s="91" t="str">
        <f t="shared" si="406"/>
        <v/>
      </c>
      <c r="R8511" s="91" t="str">
        <f t="shared" si="405"/>
        <v/>
      </c>
    </row>
    <row r="8512" spans="15:18" x14ac:dyDescent="0.2">
      <c r="O8512" s="134" t="str">
        <f t="shared" si="404"/>
        <v/>
      </c>
      <c r="P8512" s="91" t="str">
        <f t="shared" si="406"/>
        <v/>
      </c>
      <c r="R8512" s="91" t="str">
        <f t="shared" si="405"/>
        <v/>
      </c>
    </row>
    <row r="8513" spans="15:18" x14ac:dyDescent="0.2">
      <c r="O8513" s="134" t="str">
        <f t="shared" si="404"/>
        <v/>
      </c>
      <c r="P8513" s="91" t="str">
        <f t="shared" si="406"/>
        <v/>
      </c>
      <c r="R8513" s="91" t="str">
        <f t="shared" si="405"/>
        <v/>
      </c>
    </row>
    <row r="8514" spans="15:18" x14ac:dyDescent="0.2">
      <c r="O8514" s="134" t="str">
        <f t="shared" si="404"/>
        <v/>
      </c>
      <c r="P8514" s="91" t="str">
        <f t="shared" si="406"/>
        <v/>
      </c>
      <c r="R8514" s="91" t="str">
        <f t="shared" si="405"/>
        <v/>
      </c>
    </row>
    <row r="8515" spans="15:18" x14ac:dyDescent="0.2">
      <c r="O8515" s="134" t="str">
        <f t="shared" ref="O8515:O8578" si="407">IF(A8515="","",1)</f>
        <v/>
      </c>
      <c r="P8515" s="91" t="str">
        <f t="shared" si="406"/>
        <v/>
      </c>
      <c r="R8515" s="91" t="str">
        <f t="shared" ref="R8515:R8578" si="408">IF(S8515="AGENT",2,"")&amp;IF(S8515="CLIENT",1,"")</f>
        <v/>
      </c>
    </row>
    <row r="8516" spans="15:18" x14ac:dyDescent="0.2">
      <c r="O8516" s="134" t="str">
        <f t="shared" si="407"/>
        <v/>
      </c>
      <c r="P8516" s="91" t="str">
        <f t="shared" ref="P8516:P8579" si="409">IF(OR(L8516="TROP CHER ALL IN", L8516="TROP CHER FOB", L8516="TROP CHER FRET", L8516="REP HORS DELAIS", L8516="PDT NON ADAPTE", L8516="CDE ANNULEE", L8516="AUTRE"),1, "")</f>
        <v/>
      </c>
      <c r="R8516" s="91" t="str">
        <f t="shared" si="408"/>
        <v/>
      </c>
    </row>
    <row r="8517" spans="15:18" x14ac:dyDescent="0.2">
      <c r="O8517" s="134" t="str">
        <f t="shared" si="407"/>
        <v/>
      </c>
      <c r="P8517" s="91" t="str">
        <f t="shared" si="409"/>
        <v/>
      </c>
      <c r="R8517" s="91" t="str">
        <f t="shared" si="408"/>
        <v/>
      </c>
    </row>
    <row r="8518" spans="15:18" x14ac:dyDescent="0.2">
      <c r="O8518" s="134" t="str">
        <f t="shared" si="407"/>
        <v/>
      </c>
      <c r="P8518" s="91" t="str">
        <f t="shared" si="409"/>
        <v/>
      </c>
      <c r="R8518" s="91" t="str">
        <f t="shared" si="408"/>
        <v/>
      </c>
    </row>
    <row r="8519" spans="15:18" x14ac:dyDescent="0.2">
      <c r="O8519" s="134" t="str">
        <f t="shared" si="407"/>
        <v/>
      </c>
      <c r="P8519" s="91" t="str">
        <f t="shared" si="409"/>
        <v/>
      </c>
      <c r="R8519" s="91" t="str">
        <f t="shared" si="408"/>
        <v/>
      </c>
    </row>
    <row r="8520" spans="15:18" x14ac:dyDescent="0.2">
      <c r="O8520" s="134" t="str">
        <f t="shared" si="407"/>
        <v/>
      </c>
      <c r="P8520" s="91" t="str">
        <f t="shared" si="409"/>
        <v/>
      </c>
      <c r="R8520" s="91" t="str">
        <f t="shared" si="408"/>
        <v/>
      </c>
    </row>
    <row r="8521" spans="15:18" x14ac:dyDescent="0.2">
      <c r="O8521" s="134" t="str">
        <f t="shared" si="407"/>
        <v/>
      </c>
      <c r="P8521" s="91" t="str">
        <f t="shared" si="409"/>
        <v/>
      </c>
      <c r="R8521" s="91" t="str">
        <f t="shared" si="408"/>
        <v/>
      </c>
    </row>
    <row r="8522" spans="15:18" x14ac:dyDescent="0.2">
      <c r="O8522" s="134" t="str">
        <f t="shared" si="407"/>
        <v/>
      </c>
      <c r="P8522" s="91" t="str">
        <f t="shared" si="409"/>
        <v/>
      </c>
      <c r="R8522" s="91" t="str">
        <f t="shared" si="408"/>
        <v/>
      </c>
    </row>
    <row r="8523" spans="15:18" x14ac:dyDescent="0.2">
      <c r="O8523" s="134" t="str">
        <f t="shared" si="407"/>
        <v/>
      </c>
      <c r="P8523" s="91" t="str">
        <f t="shared" si="409"/>
        <v/>
      </c>
      <c r="R8523" s="91" t="str">
        <f t="shared" si="408"/>
        <v/>
      </c>
    </row>
    <row r="8524" spans="15:18" x14ac:dyDescent="0.2">
      <c r="O8524" s="134" t="str">
        <f t="shared" si="407"/>
        <v/>
      </c>
      <c r="P8524" s="91" t="str">
        <f t="shared" si="409"/>
        <v/>
      </c>
      <c r="R8524" s="91" t="str">
        <f t="shared" si="408"/>
        <v/>
      </c>
    </row>
    <row r="8525" spans="15:18" x14ac:dyDescent="0.2">
      <c r="O8525" s="134" t="str">
        <f t="shared" si="407"/>
        <v/>
      </c>
      <c r="P8525" s="91" t="str">
        <f t="shared" si="409"/>
        <v/>
      </c>
      <c r="R8525" s="91" t="str">
        <f t="shared" si="408"/>
        <v/>
      </c>
    </row>
    <row r="8526" spans="15:18" x14ac:dyDescent="0.2">
      <c r="O8526" s="134" t="str">
        <f t="shared" si="407"/>
        <v/>
      </c>
      <c r="P8526" s="91" t="str">
        <f t="shared" si="409"/>
        <v/>
      </c>
      <c r="R8526" s="91" t="str">
        <f t="shared" si="408"/>
        <v/>
      </c>
    </row>
    <row r="8527" spans="15:18" x14ac:dyDescent="0.2">
      <c r="O8527" s="134" t="str">
        <f t="shared" si="407"/>
        <v/>
      </c>
      <c r="P8527" s="91" t="str">
        <f t="shared" si="409"/>
        <v/>
      </c>
      <c r="R8527" s="91" t="str">
        <f t="shared" si="408"/>
        <v/>
      </c>
    </row>
    <row r="8528" spans="15:18" x14ac:dyDescent="0.2">
      <c r="O8528" s="134" t="str">
        <f t="shared" si="407"/>
        <v/>
      </c>
      <c r="P8528" s="91" t="str">
        <f t="shared" si="409"/>
        <v/>
      </c>
      <c r="R8528" s="91" t="str">
        <f t="shared" si="408"/>
        <v/>
      </c>
    </row>
    <row r="8529" spans="15:18" x14ac:dyDescent="0.2">
      <c r="O8529" s="134" t="str">
        <f t="shared" si="407"/>
        <v/>
      </c>
      <c r="P8529" s="91" t="str">
        <f t="shared" si="409"/>
        <v/>
      </c>
      <c r="R8529" s="91" t="str">
        <f t="shared" si="408"/>
        <v/>
      </c>
    </row>
    <row r="8530" spans="15:18" x14ac:dyDescent="0.2">
      <c r="O8530" s="134" t="str">
        <f t="shared" si="407"/>
        <v/>
      </c>
      <c r="P8530" s="91" t="str">
        <f t="shared" si="409"/>
        <v/>
      </c>
      <c r="R8530" s="91" t="str">
        <f t="shared" si="408"/>
        <v/>
      </c>
    </row>
    <row r="8531" spans="15:18" x14ac:dyDescent="0.2">
      <c r="O8531" s="134" t="str">
        <f t="shared" si="407"/>
        <v/>
      </c>
      <c r="P8531" s="91" t="str">
        <f t="shared" si="409"/>
        <v/>
      </c>
      <c r="R8531" s="91" t="str">
        <f t="shared" si="408"/>
        <v/>
      </c>
    </row>
    <row r="8532" spans="15:18" x14ac:dyDescent="0.2">
      <c r="O8532" s="134" t="str">
        <f t="shared" si="407"/>
        <v/>
      </c>
      <c r="P8532" s="91" t="str">
        <f t="shared" si="409"/>
        <v/>
      </c>
      <c r="R8532" s="91" t="str">
        <f t="shared" si="408"/>
        <v/>
      </c>
    </row>
    <row r="8533" spans="15:18" x14ac:dyDescent="0.2">
      <c r="O8533" s="134" t="str">
        <f t="shared" si="407"/>
        <v/>
      </c>
      <c r="P8533" s="91" t="str">
        <f t="shared" si="409"/>
        <v/>
      </c>
      <c r="R8533" s="91" t="str">
        <f t="shared" si="408"/>
        <v/>
      </c>
    </row>
    <row r="8534" spans="15:18" x14ac:dyDescent="0.2">
      <c r="O8534" s="134" t="str">
        <f t="shared" si="407"/>
        <v/>
      </c>
      <c r="P8534" s="91" t="str">
        <f t="shared" si="409"/>
        <v/>
      </c>
      <c r="R8534" s="91" t="str">
        <f t="shared" si="408"/>
        <v/>
      </c>
    </row>
    <row r="8535" spans="15:18" x14ac:dyDescent="0.2">
      <c r="O8535" s="134" t="str">
        <f t="shared" si="407"/>
        <v/>
      </c>
      <c r="P8535" s="91" t="str">
        <f t="shared" si="409"/>
        <v/>
      </c>
      <c r="R8535" s="91" t="str">
        <f t="shared" si="408"/>
        <v/>
      </c>
    </row>
    <row r="8536" spans="15:18" x14ac:dyDescent="0.2">
      <c r="O8536" s="134" t="str">
        <f t="shared" si="407"/>
        <v/>
      </c>
      <c r="P8536" s="91" t="str">
        <f t="shared" si="409"/>
        <v/>
      </c>
      <c r="R8536" s="91" t="str">
        <f t="shared" si="408"/>
        <v/>
      </c>
    </row>
    <row r="8537" spans="15:18" x14ac:dyDescent="0.2">
      <c r="O8537" s="134" t="str">
        <f t="shared" si="407"/>
        <v/>
      </c>
      <c r="P8537" s="91" t="str">
        <f t="shared" si="409"/>
        <v/>
      </c>
      <c r="R8537" s="91" t="str">
        <f t="shared" si="408"/>
        <v/>
      </c>
    </row>
    <row r="8538" spans="15:18" x14ac:dyDescent="0.2">
      <c r="O8538" s="134" t="str">
        <f t="shared" si="407"/>
        <v/>
      </c>
      <c r="P8538" s="91" t="str">
        <f t="shared" si="409"/>
        <v/>
      </c>
      <c r="R8538" s="91" t="str">
        <f t="shared" si="408"/>
        <v/>
      </c>
    </row>
    <row r="8539" spans="15:18" x14ac:dyDescent="0.2">
      <c r="O8539" s="134" t="str">
        <f t="shared" si="407"/>
        <v/>
      </c>
      <c r="P8539" s="91" t="str">
        <f t="shared" si="409"/>
        <v/>
      </c>
      <c r="R8539" s="91" t="str">
        <f t="shared" si="408"/>
        <v/>
      </c>
    </row>
    <row r="8540" spans="15:18" x14ac:dyDescent="0.2">
      <c r="O8540" s="134" t="str">
        <f t="shared" si="407"/>
        <v/>
      </c>
      <c r="P8540" s="91" t="str">
        <f t="shared" si="409"/>
        <v/>
      </c>
      <c r="R8540" s="91" t="str">
        <f t="shared" si="408"/>
        <v/>
      </c>
    </row>
    <row r="8541" spans="15:18" x14ac:dyDescent="0.2">
      <c r="O8541" s="134" t="str">
        <f t="shared" si="407"/>
        <v/>
      </c>
      <c r="P8541" s="91" t="str">
        <f t="shared" si="409"/>
        <v/>
      </c>
      <c r="R8541" s="91" t="str">
        <f t="shared" si="408"/>
        <v/>
      </c>
    </row>
    <row r="8542" spans="15:18" x14ac:dyDescent="0.2">
      <c r="O8542" s="134" t="str">
        <f t="shared" si="407"/>
        <v/>
      </c>
      <c r="P8542" s="91" t="str">
        <f t="shared" si="409"/>
        <v/>
      </c>
      <c r="R8542" s="91" t="str">
        <f t="shared" si="408"/>
        <v/>
      </c>
    </row>
    <row r="8543" spans="15:18" x14ac:dyDescent="0.2">
      <c r="O8543" s="134" t="str">
        <f t="shared" si="407"/>
        <v/>
      </c>
      <c r="P8543" s="91" t="str">
        <f t="shared" si="409"/>
        <v/>
      </c>
      <c r="R8543" s="91" t="str">
        <f t="shared" si="408"/>
        <v/>
      </c>
    </row>
    <row r="8544" spans="15:18" x14ac:dyDescent="0.2">
      <c r="O8544" s="134" t="str">
        <f t="shared" si="407"/>
        <v/>
      </c>
      <c r="P8544" s="91" t="str">
        <f t="shared" si="409"/>
        <v/>
      </c>
      <c r="R8544" s="91" t="str">
        <f t="shared" si="408"/>
        <v/>
      </c>
    </row>
    <row r="8545" spans="15:18" x14ac:dyDescent="0.2">
      <c r="O8545" s="134" t="str">
        <f t="shared" si="407"/>
        <v/>
      </c>
      <c r="P8545" s="91" t="str">
        <f t="shared" si="409"/>
        <v/>
      </c>
      <c r="R8545" s="91" t="str">
        <f t="shared" si="408"/>
        <v/>
      </c>
    </row>
    <row r="8546" spans="15:18" x14ac:dyDescent="0.2">
      <c r="O8546" s="134" t="str">
        <f t="shared" si="407"/>
        <v/>
      </c>
      <c r="P8546" s="91" t="str">
        <f t="shared" si="409"/>
        <v/>
      </c>
      <c r="R8546" s="91" t="str">
        <f t="shared" si="408"/>
        <v/>
      </c>
    </row>
    <row r="8547" spans="15:18" x14ac:dyDescent="0.2">
      <c r="O8547" s="134" t="str">
        <f t="shared" si="407"/>
        <v/>
      </c>
      <c r="P8547" s="91" t="str">
        <f t="shared" si="409"/>
        <v/>
      </c>
      <c r="R8547" s="91" t="str">
        <f t="shared" si="408"/>
        <v/>
      </c>
    </row>
    <row r="8548" spans="15:18" x14ac:dyDescent="0.2">
      <c r="O8548" s="134" t="str">
        <f t="shared" si="407"/>
        <v/>
      </c>
      <c r="P8548" s="91" t="str">
        <f t="shared" si="409"/>
        <v/>
      </c>
      <c r="R8548" s="91" t="str">
        <f t="shared" si="408"/>
        <v/>
      </c>
    </row>
    <row r="8549" spans="15:18" x14ac:dyDescent="0.2">
      <c r="O8549" s="134" t="str">
        <f t="shared" si="407"/>
        <v/>
      </c>
      <c r="P8549" s="91" t="str">
        <f t="shared" si="409"/>
        <v/>
      </c>
      <c r="R8549" s="91" t="str">
        <f t="shared" si="408"/>
        <v/>
      </c>
    </row>
    <row r="8550" spans="15:18" x14ac:dyDescent="0.2">
      <c r="O8550" s="134" t="str">
        <f t="shared" si="407"/>
        <v/>
      </c>
      <c r="P8550" s="91" t="str">
        <f t="shared" si="409"/>
        <v/>
      </c>
      <c r="R8550" s="91" t="str">
        <f t="shared" si="408"/>
        <v/>
      </c>
    </row>
    <row r="8551" spans="15:18" x14ac:dyDescent="0.2">
      <c r="O8551" s="134" t="str">
        <f t="shared" si="407"/>
        <v/>
      </c>
      <c r="P8551" s="91" t="str">
        <f t="shared" si="409"/>
        <v/>
      </c>
      <c r="R8551" s="91" t="str">
        <f t="shared" si="408"/>
        <v/>
      </c>
    </row>
    <row r="8552" spans="15:18" x14ac:dyDescent="0.2">
      <c r="O8552" s="134" t="str">
        <f t="shared" si="407"/>
        <v/>
      </c>
      <c r="P8552" s="91" t="str">
        <f t="shared" si="409"/>
        <v/>
      </c>
      <c r="R8552" s="91" t="str">
        <f t="shared" si="408"/>
        <v/>
      </c>
    </row>
    <row r="8553" spans="15:18" x14ac:dyDescent="0.2">
      <c r="O8553" s="134" t="str">
        <f t="shared" si="407"/>
        <v/>
      </c>
      <c r="P8553" s="91" t="str">
        <f t="shared" si="409"/>
        <v/>
      </c>
      <c r="R8553" s="91" t="str">
        <f t="shared" si="408"/>
        <v/>
      </c>
    </row>
    <row r="8554" spans="15:18" x14ac:dyDescent="0.2">
      <c r="O8554" s="134" t="str">
        <f t="shared" si="407"/>
        <v/>
      </c>
      <c r="P8554" s="91" t="str">
        <f t="shared" si="409"/>
        <v/>
      </c>
      <c r="R8554" s="91" t="str">
        <f t="shared" si="408"/>
        <v/>
      </c>
    </row>
    <row r="8555" spans="15:18" x14ac:dyDescent="0.2">
      <c r="O8555" s="134" t="str">
        <f t="shared" si="407"/>
        <v/>
      </c>
      <c r="P8555" s="91" t="str">
        <f t="shared" si="409"/>
        <v/>
      </c>
      <c r="R8555" s="91" t="str">
        <f t="shared" si="408"/>
        <v/>
      </c>
    </row>
    <row r="8556" spans="15:18" x14ac:dyDescent="0.2">
      <c r="O8556" s="134" t="str">
        <f t="shared" si="407"/>
        <v/>
      </c>
      <c r="P8556" s="91" t="str">
        <f t="shared" si="409"/>
        <v/>
      </c>
      <c r="R8556" s="91" t="str">
        <f t="shared" si="408"/>
        <v/>
      </c>
    </row>
    <row r="8557" spans="15:18" x14ac:dyDescent="0.2">
      <c r="O8557" s="134" t="str">
        <f t="shared" si="407"/>
        <v/>
      </c>
      <c r="P8557" s="91" t="str">
        <f t="shared" si="409"/>
        <v/>
      </c>
      <c r="R8557" s="91" t="str">
        <f t="shared" si="408"/>
        <v/>
      </c>
    </row>
    <row r="8558" spans="15:18" x14ac:dyDescent="0.2">
      <c r="O8558" s="134" t="str">
        <f t="shared" si="407"/>
        <v/>
      </c>
      <c r="P8558" s="91" t="str">
        <f t="shared" si="409"/>
        <v/>
      </c>
      <c r="R8558" s="91" t="str">
        <f t="shared" si="408"/>
        <v/>
      </c>
    </row>
    <row r="8559" spans="15:18" x14ac:dyDescent="0.2">
      <c r="O8559" s="134" t="str">
        <f t="shared" si="407"/>
        <v/>
      </c>
      <c r="P8559" s="91" t="str">
        <f t="shared" si="409"/>
        <v/>
      </c>
      <c r="R8559" s="91" t="str">
        <f t="shared" si="408"/>
        <v/>
      </c>
    </row>
    <row r="8560" spans="15:18" x14ac:dyDescent="0.2">
      <c r="O8560" s="134" t="str">
        <f t="shared" si="407"/>
        <v/>
      </c>
      <c r="P8560" s="91" t="str">
        <f t="shared" si="409"/>
        <v/>
      </c>
      <c r="R8560" s="91" t="str">
        <f t="shared" si="408"/>
        <v/>
      </c>
    </row>
    <row r="8561" spans="15:18" x14ac:dyDescent="0.2">
      <c r="O8561" s="134" t="str">
        <f t="shared" si="407"/>
        <v/>
      </c>
      <c r="P8561" s="91" t="str">
        <f t="shared" si="409"/>
        <v/>
      </c>
      <c r="R8561" s="91" t="str">
        <f t="shared" si="408"/>
        <v/>
      </c>
    </row>
    <row r="8562" spans="15:18" x14ac:dyDescent="0.2">
      <c r="O8562" s="134" t="str">
        <f t="shared" si="407"/>
        <v/>
      </c>
      <c r="P8562" s="91" t="str">
        <f t="shared" si="409"/>
        <v/>
      </c>
      <c r="R8562" s="91" t="str">
        <f t="shared" si="408"/>
        <v/>
      </c>
    </row>
    <row r="8563" spans="15:18" x14ac:dyDescent="0.2">
      <c r="O8563" s="134" t="str">
        <f t="shared" si="407"/>
        <v/>
      </c>
      <c r="P8563" s="91" t="str">
        <f t="shared" si="409"/>
        <v/>
      </c>
      <c r="R8563" s="91" t="str">
        <f t="shared" si="408"/>
        <v/>
      </c>
    </row>
    <row r="8564" spans="15:18" x14ac:dyDescent="0.2">
      <c r="O8564" s="134" t="str">
        <f t="shared" si="407"/>
        <v/>
      </c>
      <c r="P8564" s="91" t="str">
        <f t="shared" si="409"/>
        <v/>
      </c>
      <c r="R8564" s="91" t="str">
        <f t="shared" si="408"/>
        <v/>
      </c>
    </row>
    <row r="8565" spans="15:18" x14ac:dyDescent="0.2">
      <c r="O8565" s="134" t="str">
        <f t="shared" si="407"/>
        <v/>
      </c>
      <c r="P8565" s="91" t="str">
        <f t="shared" si="409"/>
        <v/>
      </c>
      <c r="R8565" s="91" t="str">
        <f t="shared" si="408"/>
        <v/>
      </c>
    </row>
    <row r="8566" spans="15:18" x14ac:dyDescent="0.2">
      <c r="O8566" s="134" t="str">
        <f t="shared" si="407"/>
        <v/>
      </c>
      <c r="P8566" s="91" t="str">
        <f t="shared" si="409"/>
        <v/>
      </c>
      <c r="R8566" s="91" t="str">
        <f t="shared" si="408"/>
        <v/>
      </c>
    </row>
    <row r="8567" spans="15:18" x14ac:dyDescent="0.2">
      <c r="O8567" s="134" t="str">
        <f t="shared" si="407"/>
        <v/>
      </c>
      <c r="P8567" s="91" t="str">
        <f t="shared" si="409"/>
        <v/>
      </c>
      <c r="R8567" s="91" t="str">
        <f t="shared" si="408"/>
        <v/>
      </c>
    </row>
    <row r="8568" spans="15:18" x14ac:dyDescent="0.2">
      <c r="O8568" s="134" t="str">
        <f t="shared" si="407"/>
        <v/>
      </c>
      <c r="P8568" s="91" t="str">
        <f t="shared" si="409"/>
        <v/>
      </c>
      <c r="R8568" s="91" t="str">
        <f t="shared" si="408"/>
        <v/>
      </c>
    </row>
    <row r="8569" spans="15:18" x14ac:dyDescent="0.2">
      <c r="O8569" s="134" t="str">
        <f t="shared" si="407"/>
        <v/>
      </c>
      <c r="P8569" s="91" t="str">
        <f t="shared" si="409"/>
        <v/>
      </c>
      <c r="R8569" s="91" t="str">
        <f t="shared" si="408"/>
        <v/>
      </c>
    </row>
    <row r="8570" spans="15:18" x14ac:dyDescent="0.2">
      <c r="O8570" s="134" t="str">
        <f t="shared" si="407"/>
        <v/>
      </c>
      <c r="P8570" s="91" t="str">
        <f t="shared" si="409"/>
        <v/>
      </c>
      <c r="R8570" s="91" t="str">
        <f t="shared" si="408"/>
        <v/>
      </c>
    </row>
    <row r="8571" spans="15:18" x14ac:dyDescent="0.2">
      <c r="O8571" s="134" t="str">
        <f t="shared" si="407"/>
        <v/>
      </c>
      <c r="P8571" s="91" t="str">
        <f t="shared" si="409"/>
        <v/>
      </c>
      <c r="R8571" s="91" t="str">
        <f t="shared" si="408"/>
        <v/>
      </c>
    </row>
    <row r="8572" spans="15:18" x14ac:dyDescent="0.2">
      <c r="O8572" s="134" t="str">
        <f t="shared" si="407"/>
        <v/>
      </c>
      <c r="P8572" s="91" t="str">
        <f t="shared" si="409"/>
        <v/>
      </c>
      <c r="R8572" s="91" t="str">
        <f t="shared" si="408"/>
        <v/>
      </c>
    </row>
    <row r="8573" spans="15:18" x14ac:dyDescent="0.2">
      <c r="O8573" s="134" t="str">
        <f t="shared" si="407"/>
        <v/>
      </c>
      <c r="P8573" s="91" t="str">
        <f t="shared" si="409"/>
        <v/>
      </c>
      <c r="R8573" s="91" t="str">
        <f t="shared" si="408"/>
        <v/>
      </c>
    </row>
    <row r="8574" spans="15:18" x14ac:dyDescent="0.2">
      <c r="O8574" s="134" t="str">
        <f t="shared" si="407"/>
        <v/>
      </c>
      <c r="P8574" s="91" t="str">
        <f t="shared" si="409"/>
        <v/>
      </c>
      <c r="R8574" s="91" t="str">
        <f t="shared" si="408"/>
        <v/>
      </c>
    </row>
    <row r="8575" spans="15:18" x14ac:dyDescent="0.2">
      <c r="O8575" s="134" t="str">
        <f t="shared" si="407"/>
        <v/>
      </c>
      <c r="P8575" s="91" t="str">
        <f t="shared" si="409"/>
        <v/>
      </c>
      <c r="R8575" s="91" t="str">
        <f t="shared" si="408"/>
        <v/>
      </c>
    </row>
    <row r="8576" spans="15:18" x14ac:dyDescent="0.2">
      <c r="O8576" s="134" t="str">
        <f t="shared" si="407"/>
        <v/>
      </c>
      <c r="P8576" s="91" t="str">
        <f t="shared" si="409"/>
        <v/>
      </c>
      <c r="R8576" s="91" t="str">
        <f t="shared" si="408"/>
        <v/>
      </c>
    </row>
    <row r="8577" spans="15:18" x14ac:dyDescent="0.2">
      <c r="O8577" s="134" t="str">
        <f t="shared" si="407"/>
        <v/>
      </c>
      <c r="P8577" s="91" t="str">
        <f t="shared" si="409"/>
        <v/>
      </c>
      <c r="R8577" s="91" t="str">
        <f t="shared" si="408"/>
        <v/>
      </c>
    </row>
    <row r="8578" spans="15:18" x14ac:dyDescent="0.2">
      <c r="O8578" s="134" t="str">
        <f t="shared" si="407"/>
        <v/>
      </c>
      <c r="P8578" s="91" t="str">
        <f t="shared" si="409"/>
        <v/>
      </c>
      <c r="R8578" s="91" t="str">
        <f t="shared" si="408"/>
        <v/>
      </c>
    </row>
    <row r="8579" spans="15:18" x14ac:dyDescent="0.2">
      <c r="O8579" s="134" t="str">
        <f t="shared" ref="O8579:O8642" si="410">IF(A8579="","",1)</f>
        <v/>
      </c>
      <c r="P8579" s="91" t="str">
        <f t="shared" si="409"/>
        <v/>
      </c>
      <c r="R8579" s="91" t="str">
        <f t="shared" ref="R8579:R8642" si="411">IF(S8579="AGENT",2,"")&amp;IF(S8579="CLIENT",1,"")</f>
        <v/>
      </c>
    </row>
    <row r="8580" spans="15:18" x14ac:dyDescent="0.2">
      <c r="O8580" s="134" t="str">
        <f t="shared" si="410"/>
        <v/>
      </c>
      <c r="P8580" s="91" t="str">
        <f t="shared" ref="P8580:P8643" si="412">IF(OR(L8580="TROP CHER ALL IN", L8580="TROP CHER FOB", L8580="TROP CHER FRET", L8580="REP HORS DELAIS", L8580="PDT NON ADAPTE", L8580="CDE ANNULEE", L8580="AUTRE"),1, "")</f>
        <v/>
      </c>
      <c r="R8580" s="91" t="str">
        <f t="shared" si="411"/>
        <v/>
      </c>
    </row>
    <row r="8581" spans="15:18" x14ac:dyDescent="0.2">
      <c r="O8581" s="134" t="str">
        <f t="shared" si="410"/>
        <v/>
      </c>
      <c r="P8581" s="91" t="str">
        <f t="shared" si="412"/>
        <v/>
      </c>
      <c r="R8581" s="91" t="str">
        <f t="shared" si="411"/>
        <v/>
      </c>
    </row>
    <row r="8582" spans="15:18" x14ac:dyDescent="0.2">
      <c r="O8582" s="134" t="str">
        <f t="shared" si="410"/>
        <v/>
      </c>
      <c r="P8582" s="91" t="str">
        <f t="shared" si="412"/>
        <v/>
      </c>
      <c r="R8582" s="91" t="str">
        <f t="shared" si="411"/>
        <v/>
      </c>
    </row>
    <row r="8583" spans="15:18" x14ac:dyDescent="0.2">
      <c r="O8583" s="134" t="str">
        <f t="shared" si="410"/>
        <v/>
      </c>
      <c r="P8583" s="91" t="str">
        <f t="shared" si="412"/>
        <v/>
      </c>
      <c r="R8583" s="91" t="str">
        <f t="shared" si="411"/>
        <v/>
      </c>
    </row>
    <row r="8584" spans="15:18" x14ac:dyDescent="0.2">
      <c r="O8584" s="134" t="str">
        <f t="shared" si="410"/>
        <v/>
      </c>
      <c r="P8584" s="91" t="str">
        <f t="shared" si="412"/>
        <v/>
      </c>
      <c r="R8584" s="91" t="str">
        <f t="shared" si="411"/>
        <v/>
      </c>
    </row>
    <row r="8585" spans="15:18" x14ac:dyDescent="0.2">
      <c r="O8585" s="134" t="str">
        <f t="shared" si="410"/>
        <v/>
      </c>
      <c r="P8585" s="91" t="str">
        <f t="shared" si="412"/>
        <v/>
      </c>
      <c r="R8585" s="91" t="str">
        <f t="shared" si="411"/>
        <v/>
      </c>
    </row>
    <row r="8586" spans="15:18" x14ac:dyDescent="0.2">
      <c r="O8586" s="134" t="str">
        <f t="shared" si="410"/>
        <v/>
      </c>
      <c r="P8586" s="91" t="str">
        <f t="shared" si="412"/>
        <v/>
      </c>
      <c r="R8586" s="91" t="str">
        <f t="shared" si="411"/>
        <v/>
      </c>
    </row>
    <row r="8587" spans="15:18" x14ac:dyDescent="0.2">
      <c r="O8587" s="134" t="str">
        <f t="shared" si="410"/>
        <v/>
      </c>
      <c r="P8587" s="91" t="str">
        <f t="shared" si="412"/>
        <v/>
      </c>
      <c r="R8587" s="91" t="str">
        <f t="shared" si="411"/>
        <v/>
      </c>
    </row>
    <row r="8588" spans="15:18" x14ac:dyDescent="0.2">
      <c r="O8588" s="134" t="str">
        <f t="shared" si="410"/>
        <v/>
      </c>
      <c r="P8588" s="91" t="str">
        <f t="shared" si="412"/>
        <v/>
      </c>
      <c r="R8588" s="91" t="str">
        <f t="shared" si="411"/>
        <v/>
      </c>
    </row>
    <row r="8589" spans="15:18" x14ac:dyDescent="0.2">
      <c r="O8589" s="134" t="str">
        <f t="shared" si="410"/>
        <v/>
      </c>
      <c r="P8589" s="91" t="str">
        <f t="shared" si="412"/>
        <v/>
      </c>
      <c r="R8589" s="91" t="str">
        <f t="shared" si="411"/>
        <v/>
      </c>
    </row>
    <row r="8590" spans="15:18" x14ac:dyDescent="0.2">
      <c r="O8590" s="134" t="str">
        <f t="shared" si="410"/>
        <v/>
      </c>
      <c r="P8590" s="91" t="str">
        <f t="shared" si="412"/>
        <v/>
      </c>
      <c r="R8590" s="91" t="str">
        <f t="shared" si="411"/>
        <v/>
      </c>
    </row>
    <row r="8591" spans="15:18" x14ac:dyDescent="0.2">
      <c r="O8591" s="134" t="str">
        <f t="shared" si="410"/>
        <v/>
      </c>
      <c r="P8591" s="91" t="str">
        <f t="shared" si="412"/>
        <v/>
      </c>
      <c r="R8591" s="91" t="str">
        <f t="shared" si="411"/>
        <v/>
      </c>
    </row>
    <row r="8592" spans="15:18" x14ac:dyDescent="0.2">
      <c r="O8592" s="134" t="str">
        <f t="shared" si="410"/>
        <v/>
      </c>
      <c r="P8592" s="91" t="str">
        <f t="shared" si="412"/>
        <v/>
      </c>
      <c r="R8592" s="91" t="str">
        <f t="shared" si="411"/>
        <v/>
      </c>
    </row>
    <row r="8593" spans="15:18" x14ac:dyDescent="0.2">
      <c r="O8593" s="134" t="str">
        <f t="shared" si="410"/>
        <v/>
      </c>
      <c r="P8593" s="91" t="str">
        <f t="shared" si="412"/>
        <v/>
      </c>
      <c r="R8593" s="91" t="str">
        <f t="shared" si="411"/>
        <v/>
      </c>
    </row>
    <row r="8594" spans="15:18" x14ac:dyDescent="0.2">
      <c r="O8594" s="134" t="str">
        <f t="shared" si="410"/>
        <v/>
      </c>
      <c r="P8594" s="91" t="str">
        <f t="shared" si="412"/>
        <v/>
      </c>
      <c r="R8594" s="91" t="str">
        <f t="shared" si="411"/>
        <v/>
      </c>
    </row>
    <row r="8595" spans="15:18" x14ac:dyDescent="0.2">
      <c r="O8595" s="134" t="str">
        <f t="shared" si="410"/>
        <v/>
      </c>
      <c r="P8595" s="91" t="str">
        <f t="shared" si="412"/>
        <v/>
      </c>
      <c r="R8595" s="91" t="str">
        <f t="shared" si="411"/>
        <v/>
      </c>
    </row>
    <row r="8596" spans="15:18" x14ac:dyDescent="0.2">
      <c r="O8596" s="134" t="str">
        <f t="shared" si="410"/>
        <v/>
      </c>
      <c r="P8596" s="91" t="str">
        <f t="shared" si="412"/>
        <v/>
      </c>
      <c r="R8596" s="91" t="str">
        <f t="shared" si="411"/>
        <v/>
      </c>
    </row>
    <row r="8597" spans="15:18" x14ac:dyDescent="0.2">
      <c r="O8597" s="134" t="str">
        <f t="shared" si="410"/>
        <v/>
      </c>
      <c r="P8597" s="91" t="str">
        <f t="shared" si="412"/>
        <v/>
      </c>
      <c r="R8597" s="91" t="str">
        <f t="shared" si="411"/>
        <v/>
      </c>
    </row>
    <row r="8598" spans="15:18" x14ac:dyDescent="0.2">
      <c r="O8598" s="134" t="str">
        <f t="shared" si="410"/>
        <v/>
      </c>
      <c r="P8598" s="91" t="str">
        <f t="shared" si="412"/>
        <v/>
      </c>
      <c r="R8598" s="91" t="str">
        <f t="shared" si="411"/>
        <v/>
      </c>
    </row>
    <row r="8599" spans="15:18" x14ac:dyDescent="0.2">
      <c r="O8599" s="134" t="str">
        <f t="shared" si="410"/>
        <v/>
      </c>
      <c r="P8599" s="91" t="str">
        <f t="shared" si="412"/>
        <v/>
      </c>
      <c r="R8599" s="91" t="str">
        <f t="shared" si="411"/>
        <v/>
      </c>
    </row>
    <row r="8600" spans="15:18" x14ac:dyDescent="0.2">
      <c r="O8600" s="134" t="str">
        <f t="shared" si="410"/>
        <v/>
      </c>
      <c r="P8600" s="91" t="str">
        <f t="shared" si="412"/>
        <v/>
      </c>
      <c r="R8600" s="91" t="str">
        <f t="shared" si="411"/>
        <v/>
      </c>
    </row>
    <row r="8601" spans="15:18" x14ac:dyDescent="0.2">
      <c r="O8601" s="134" t="str">
        <f t="shared" si="410"/>
        <v/>
      </c>
      <c r="P8601" s="91" t="str">
        <f t="shared" si="412"/>
        <v/>
      </c>
      <c r="R8601" s="91" t="str">
        <f t="shared" si="411"/>
        <v/>
      </c>
    </row>
    <row r="8602" spans="15:18" x14ac:dyDescent="0.2">
      <c r="O8602" s="134" t="str">
        <f t="shared" si="410"/>
        <v/>
      </c>
      <c r="P8602" s="91" t="str">
        <f t="shared" si="412"/>
        <v/>
      </c>
      <c r="R8602" s="91" t="str">
        <f t="shared" si="411"/>
        <v/>
      </c>
    </row>
    <row r="8603" spans="15:18" x14ac:dyDescent="0.2">
      <c r="O8603" s="134" t="str">
        <f t="shared" si="410"/>
        <v/>
      </c>
      <c r="P8603" s="91" t="str">
        <f t="shared" si="412"/>
        <v/>
      </c>
      <c r="R8603" s="91" t="str">
        <f t="shared" si="411"/>
        <v/>
      </c>
    </row>
    <row r="8604" spans="15:18" x14ac:dyDescent="0.2">
      <c r="O8604" s="134" t="str">
        <f t="shared" si="410"/>
        <v/>
      </c>
      <c r="P8604" s="91" t="str">
        <f t="shared" si="412"/>
        <v/>
      </c>
      <c r="R8604" s="91" t="str">
        <f t="shared" si="411"/>
        <v/>
      </c>
    </row>
    <row r="8605" spans="15:18" x14ac:dyDescent="0.2">
      <c r="O8605" s="134" t="str">
        <f t="shared" si="410"/>
        <v/>
      </c>
      <c r="P8605" s="91" t="str">
        <f t="shared" si="412"/>
        <v/>
      </c>
      <c r="R8605" s="91" t="str">
        <f t="shared" si="411"/>
        <v/>
      </c>
    </row>
    <row r="8606" spans="15:18" x14ac:dyDescent="0.2">
      <c r="O8606" s="134" t="str">
        <f t="shared" si="410"/>
        <v/>
      </c>
      <c r="P8606" s="91" t="str">
        <f t="shared" si="412"/>
        <v/>
      </c>
      <c r="R8606" s="91" t="str">
        <f t="shared" si="411"/>
        <v/>
      </c>
    </row>
    <row r="8607" spans="15:18" x14ac:dyDescent="0.2">
      <c r="O8607" s="134" t="str">
        <f t="shared" si="410"/>
        <v/>
      </c>
      <c r="P8607" s="91" t="str">
        <f t="shared" si="412"/>
        <v/>
      </c>
      <c r="R8607" s="91" t="str">
        <f t="shared" si="411"/>
        <v/>
      </c>
    </row>
    <row r="8608" spans="15:18" x14ac:dyDescent="0.2">
      <c r="O8608" s="134" t="str">
        <f t="shared" si="410"/>
        <v/>
      </c>
      <c r="P8608" s="91" t="str">
        <f t="shared" si="412"/>
        <v/>
      </c>
      <c r="R8608" s="91" t="str">
        <f t="shared" si="411"/>
        <v/>
      </c>
    </row>
    <row r="8609" spans="15:18" x14ac:dyDescent="0.2">
      <c r="O8609" s="134" t="str">
        <f t="shared" si="410"/>
        <v/>
      </c>
      <c r="P8609" s="91" t="str">
        <f t="shared" si="412"/>
        <v/>
      </c>
      <c r="R8609" s="91" t="str">
        <f t="shared" si="411"/>
        <v/>
      </c>
    </row>
    <row r="8610" spans="15:18" x14ac:dyDescent="0.2">
      <c r="O8610" s="134" t="str">
        <f t="shared" si="410"/>
        <v/>
      </c>
      <c r="P8610" s="91" t="str">
        <f t="shared" si="412"/>
        <v/>
      </c>
      <c r="R8610" s="91" t="str">
        <f t="shared" si="411"/>
        <v/>
      </c>
    </row>
    <row r="8611" spans="15:18" x14ac:dyDescent="0.2">
      <c r="O8611" s="134" t="str">
        <f t="shared" si="410"/>
        <v/>
      </c>
      <c r="P8611" s="91" t="str">
        <f t="shared" si="412"/>
        <v/>
      </c>
      <c r="R8611" s="91" t="str">
        <f t="shared" si="411"/>
        <v/>
      </c>
    </row>
    <row r="8612" spans="15:18" x14ac:dyDescent="0.2">
      <c r="O8612" s="134" t="str">
        <f t="shared" si="410"/>
        <v/>
      </c>
      <c r="P8612" s="91" t="str">
        <f t="shared" si="412"/>
        <v/>
      </c>
      <c r="R8612" s="91" t="str">
        <f t="shared" si="411"/>
        <v/>
      </c>
    </row>
    <row r="8613" spans="15:18" x14ac:dyDescent="0.2">
      <c r="O8613" s="134" t="str">
        <f t="shared" si="410"/>
        <v/>
      </c>
      <c r="P8613" s="91" t="str">
        <f t="shared" si="412"/>
        <v/>
      </c>
      <c r="R8613" s="91" t="str">
        <f t="shared" si="411"/>
        <v/>
      </c>
    </row>
    <row r="8614" spans="15:18" x14ac:dyDescent="0.2">
      <c r="O8614" s="134" t="str">
        <f t="shared" si="410"/>
        <v/>
      </c>
      <c r="P8614" s="91" t="str">
        <f t="shared" si="412"/>
        <v/>
      </c>
      <c r="R8614" s="91" t="str">
        <f t="shared" si="411"/>
        <v/>
      </c>
    </row>
    <row r="8615" spans="15:18" x14ac:dyDescent="0.2">
      <c r="O8615" s="134" t="str">
        <f t="shared" si="410"/>
        <v/>
      </c>
      <c r="P8615" s="91" t="str">
        <f t="shared" si="412"/>
        <v/>
      </c>
      <c r="R8615" s="91" t="str">
        <f t="shared" si="411"/>
        <v/>
      </c>
    </row>
    <row r="8616" spans="15:18" x14ac:dyDescent="0.2">
      <c r="O8616" s="134" t="str">
        <f t="shared" si="410"/>
        <v/>
      </c>
      <c r="P8616" s="91" t="str">
        <f t="shared" si="412"/>
        <v/>
      </c>
      <c r="R8616" s="91" t="str">
        <f t="shared" si="411"/>
        <v/>
      </c>
    </row>
    <row r="8617" spans="15:18" x14ac:dyDescent="0.2">
      <c r="O8617" s="134" t="str">
        <f t="shared" si="410"/>
        <v/>
      </c>
      <c r="P8617" s="91" t="str">
        <f t="shared" si="412"/>
        <v/>
      </c>
      <c r="R8617" s="91" t="str">
        <f t="shared" si="411"/>
        <v/>
      </c>
    </row>
    <row r="8618" spans="15:18" x14ac:dyDescent="0.2">
      <c r="O8618" s="134" t="str">
        <f t="shared" si="410"/>
        <v/>
      </c>
      <c r="P8618" s="91" t="str">
        <f t="shared" si="412"/>
        <v/>
      </c>
      <c r="R8618" s="91" t="str">
        <f t="shared" si="411"/>
        <v/>
      </c>
    </row>
    <row r="8619" spans="15:18" x14ac:dyDescent="0.2">
      <c r="O8619" s="134" t="str">
        <f t="shared" si="410"/>
        <v/>
      </c>
      <c r="P8619" s="91" t="str">
        <f t="shared" si="412"/>
        <v/>
      </c>
      <c r="R8619" s="91" t="str">
        <f t="shared" si="411"/>
        <v/>
      </c>
    </row>
    <row r="8620" spans="15:18" x14ac:dyDescent="0.2">
      <c r="O8620" s="134" t="str">
        <f t="shared" si="410"/>
        <v/>
      </c>
      <c r="P8620" s="91" t="str">
        <f t="shared" si="412"/>
        <v/>
      </c>
      <c r="R8620" s="91" t="str">
        <f t="shared" si="411"/>
        <v/>
      </c>
    </row>
    <row r="8621" spans="15:18" x14ac:dyDescent="0.2">
      <c r="O8621" s="134" t="str">
        <f t="shared" si="410"/>
        <v/>
      </c>
      <c r="P8621" s="91" t="str">
        <f t="shared" si="412"/>
        <v/>
      </c>
      <c r="R8621" s="91" t="str">
        <f t="shared" si="411"/>
        <v/>
      </c>
    </row>
    <row r="8622" spans="15:18" x14ac:dyDescent="0.2">
      <c r="O8622" s="134" t="str">
        <f t="shared" si="410"/>
        <v/>
      </c>
      <c r="P8622" s="91" t="str">
        <f t="shared" si="412"/>
        <v/>
      </c>
      <c r="R8622" s="91" t="str">
        <f t="shared" si="411"/>
        <v/>
      </c>
    </row>
    <row r="8623" spans="15:18" x14ac:dyDescent="0.2">
      <c r="O8623" s="134" t="str">
        <f t="shared" si="410"/>
        <v/>
      </c>
      <c r="P8623" s="91" t="str">
        <f t="shared" si="412"/>
        <v/>
      </c>
      <c r="R8623" s="91" t="str">
        <f t="shared" si="411"/>
        <v/>
      </c>
    </row>
    <row r="8624" spans="15:18" x14ac:dyDescent="0.2">
      <c r="O8624" s="134" t="str">
        <f t="shared" si="410"/>
        <v/>
      </c>
      <c r="P8624" s="91" t="str">
        <f t="shared" si="412"/>
        <v/>
      </c>
      <c r="R8624" s="91" t="str">
        <f t="shared" si="411"/>
        <v/>
      </c>
    </row>
    <row r="8625" spans="15:18" x14ac:dyDescent="0.2">
      <c r="O8625" s="134" t="str">
        <f t="shared" si="410"/>
        <v/>
      </c>
      <c r="P8625" s="91" t="str">
        <f t="shared" si="412"/>
        <v/>
      </c>
      <c r="R8625" s="91" t="str">
        <f t="shared" si="411"/>
        <v/>
      </c>
    </row>
    <row r="8626" spans="15:18" x14ac:dyDescent="0.2">
      <c r="O8626" s="134" t="str">
        <f t="shared" si="410"/>
        <v/>
      </c>
      <c r="P8626" s="91" t="str">
        <f t="shared" si="412"/>
        <v/>
      </c>
      <c r="R8626" s="91" t="str">
        <f t="shared" si="411"/>
        <v/>
      </c>
    </row>
    <row r="8627" spans="15:18" x14ac:dyDescent="0.2">
      <c r="O8627" s="134" t="str">
        <f t="shared" si="410"/>
        <v/>
      </c>
      <c r="P8627" s="91" t="str">
        <f t="shared" si="412"/>
        <v/>
      </c>
      <c r="R8627" s="91" t="str">
        <f t="shared" si="411"/>
        <v/>
      </c>
    </row>
    <row r="8628" spans="15:18" x14ac:dyDescent="0.2">
      <c r="O8628" s="134" t="str">
        <f t="shared" si="410"/>
        <v/>
      </c>
      <c r="P8628" s="91" t="str">
        <f t="shared" si="412"/>
        <v/>
      </c>
      <c r="R8628" s="91" t="str">
        <f t="shared" si="411"/>
        <v/>
      </c>
    </row>
    <row r="8629" spans="15:18" x14ac:dyDescent="0.2">
      <c r="O8629" s="134" t="str">
        <f t="shared" si="410"/>
        <v/>
      </c>
      <c r="P8629" s="91" t="str">
        <f t="shared" si="412"/>
        <v/>
      </c>
      <c r="R8629" s="91" t="str">
        <f t="shared" si="411"/>
        <v/>
      </c>
    </row>
    <row r="8630" spans="15:18" x14ac:dyDescent="0.2">
      <c r="O8630" s="134" t="str">
        <f t="shared" si="410"/>
        <v/>
      </c>
      <c r="P8630" s="91" t="str">
        <f t="shared" si="412"/>
        <v/>
      </c>
      <c r="R8630" s="91" t="str">
        <f t="shared" si="411"/>
        <v/>
      </c>
    </row>
    <row r="8631" spans="15:18" x14ac:dyDescent="0.2">
      <c r="O8631" s="134" t="str">
        <f t="shared" si="410"/>
        <v/>
      </c>
      <c r="P8631" s="91" t="str">
        <f t="shared" si="412"/>
        <v/>
      </c>
      <c r="R8631" s="91" t="str">
        <f t="shared" si="411"/>
        <v/>
      </c>
    </row>
    <row r="8632" spans="15:18" x14ac:dyDescent="0.2">
      <c r="O8632" s="134" t="str">
        <f t="shared" si="410"/>
        <v/>
      </c>
      <c r="P8632" s="91" t="str">
        <f t="shared" si="412"/>
        <v/>
      </c>
      <c r="R8632" s="91" t="str">
        <f t="shared" si="411"/>
        <v/>
      </c>
    </row>
    <row r="8633" spans="15:18" x14ac:dyDescent="0.2">
      <c r="O8633" s="134" t="str">
        <f t="shared" si="410"/>
        <v/>
      </c>
      <c r="P8633" s="91" t="str">
        <f t="shared" si="412"/>
        <v/>
      </c>
      <c r="R8633" s="91" t="str">
        <f t="shared" si="411"/>
        <v/>
      </c>
    </row>
    <row r="8634" spans="15:18" x14ac:dyDescent="0.2">
      <c r="O8634" s="134" t="str">
        <f t="shared" si="410"/>
        <v/>
      </c>
      <c r="P8634" s="91" t="str">
        <f t="shared" si="412"/>
        <v/>
      </c>
      <c r="R8634" s="91" t="str">
        <f t="shared" si="411"/>
        <v/>
      </c>
    </row>
    <row r="8635" spans="15:18" x14ac:dyDescent="0.2">
      <c r="O8635" s="134" t="str">
        <f t="shared" si="410"/>
        <v/>
      </c>
      <c r="P8635" s="91" t="str">
        <f t="shared" si="412"/>
        <v/>
      </c>
      <c r="R8635" s="91" t="str">
        <f t="shared" si="411"/>
        <v/>
      </c>
    </row>
    <row r="8636" spans="15:18" x14ac:dyDescent="0.2">
      <c r="O8636" s="134" t="str">
        <f t="shared" si="410"/>
        <v/>
      </c>
      <c r="P8636" s="91" t="str">
        <f t="shared" si="412"/>
        <v/>
      </c>
      <c r="R8636" s="91" t="str">
        <f t="shared" si="411"/>
        <v/>
      </c>
    </row>
    <row r="8637" spans="15:18" x14ac:dyDescent="0.2">
      <c r="O8637" s="134" t="str">
        <f t="shared" si="410"/>
        <v/>
      </c>
      <c r="P8637" s="91" t="str">
        <f t="shared" si="412"/>
        <v/>
      </c>
      <c r="R8637" s="91" t="str">
        <f t="shared" si="411"/>
        <v/>
      </c>
    </row>
    <row r="8638" spans="15:18" x14ac:dyDescent="0.2">
      <c r="O8638" s="134" t="str">
        <f t="shared" si="410"/>
        <v/>
      </c>
      <c r="P8638" s="91" t="str">
        <f t="shared" si="412"/>
        <v/>
      </c>
      <c r="R8638" s="91" t="str">
        <f t="shared" si="411"/>
        <v/>
      </c>
    </row>
    <row r="8639" spans="15:18" x14ac:dyDescent="0.2">
      <c r="O8639" s="134" t="str">
        <f t="shared" si="410"/>
        <v/>
      </c>
      <c r="P8639" s="91" t="str">
        <f t="shared" si="412"/>
        <v/>
      </c>
      <c r="R8639" s="91" t="str">
        <f t="shared" si="411"/>
        <v/>
      </c>
    </row>
    <row r="8640" spans="15:18" x14ac:dyDescent="0.2">
      <c r="O8640" s="134" t="str">
        <f t="shared" si="410"/>
        <v/>
      </c>
      <c r="P8640" s="91" t="str">
        <f t="shared" si="412"/>
        <v/>
      </c>
      <c r="R8640" s="91" t="str">
        <f t="shared" si="411"/>
        <v/>
      </c>
    </row>
    <row r="8641" spans="15:18" x14ac:dyDescent="0.2">
      <c r="O8641" s="134" t="str">
        <f t="shared" si="410"/>
        <v/>
      </c>
      <c r="P8641" s="91" t="str">
        <f t="shared" si="412"/>
        <v/>
      </c>
      <c r="R8641" s="91" t="str">
        <f t="shared" si="411"/>
        <v/>
      </c>
    </row>
    <row r="8642" spans="15:18" x14ac:dyDescent="0.2">
      <c r="O8642" s="134" t="str">
        <f t="shared" si="410"/>
        <v/>
      </c>
      <c r="P8642" s="91" t="str">
        <f t="shared" si="412"/>
        <v/>
      </c>
      <c r="R8642" s="91" t="str">
        <f t="shared" si="411"/>
        <v/>
      </c>
    </row>
    <row r="8643" spans="15:18" x14ac:dyDescent="0.2">
      <c r="O8643" s="134" t="str">
        <f t="shared" ref="O8643:O8706" si="413">IF(A8643="","",1)</f>
        <v/>
      </c>
      <c r="P8643" s="91" t="str">
        <f t="shared" si="412"/>
        <v/>
      </c>
      <c r="R8643" s="91" t="str">
        <f t="shared" ref="R8643:R8706" si="414">IF(S8643="AGENT",2,"")&amp;IF(S8643="CLIENT",1,"")</f>
        <v/>
      </c>
    </row>
    <row r="8644" spans="15:18" x14ac:dyDescent="0.2">
      <c r="O8644" s="134" t="str">
        <f t="shared" si="413"/>
        <v/>
      </c>
      <c r="P8644" s="91" t="str">
        <f t="shared" ref="P8644:P8707" si="415">IF(OR(L8644="TROP CHER ALL IN", L8644="TROP CHER FOB", L8644="TROP CHER FRET", L8644="REP HORS DELAIS", L8644="PDT NON ADAPTE", L8644="CDE ANNULEE", L8644="AUTRE"),1, "")</f>
        <v/>
      </c>
      <c r="R8644" s="91" t="str">
        <f t="shared" si="414"/>
        <v/>
      </c>
    </row>
    <row r="8645" spans="15:18" x14ac:dyDescent="0.2">
      <c r="O8645" s="134" t="str">
        <f t="shared" si="413"/>
        <v/>
      </c>
      <c r="P8645" s="91" t="str">
        <f t="shared" si="415"/>
        <v/>
      </c>
      <c r="R8645" s="91" t="str">
        <f t="shared" si="414"/>
        <v/>
      </c>
    </row>
    <row r="8646" spans="15:18" x14ac:dyDescent="0.2">
      <c r="O8646" s="134" t="str">
        <f t="shared" si="413"/>
        <v/>
      </c>
      <c r="P8646" s="91" t="str">
        <f t="shared" si="415"/>
        <v/>
      </c>
      <c r="R8646" s="91" t="str">
        <f t="shared" si="414"/>
        <v/>
      </c>
    </row>
    <row r="8647" spans="15:18" x14ac:dyDescent="0.2">
      <c r="O8647" s="134" t="str">
        <f t="shared" si="413"/>
        <v/>
      </c>
      <c r="P8647" s="91" t="str">
        <f t="shared" si="415"/>
        <v/>
      </c>
      <c r="R8647" s="91" t="str">
        <f t="shared" si="414"/>
        <v/>
      </c>
    </row>
    <row r="8648" spans="15:18" x14ac:dyDescent="0.2">
      <c r="O8648" s="134" t="str">
        <f t="shared" si="413"/>
        <v/>
      </c>
      <c r="P8648" s="91" t="str">
        <f t="shared" si="415"/>
        <v/>
      </c>
      <c r="R8648" s="91" t="str">
        <f t="shared" si="414"/>
        <v/>
      </c>
    </row>
    <row r="8649" spans="15:18" x14ac:dyDescent="0.2">
      <c r="O8649" s="134" t="str">
        <f t="shared" si="413"/>
        <v/>
      </c>
      <c r="P8649" s="91" t="str">
        <f t="shared" si="415"/>
        <v/>
      </c>
      <c r="R8649" s="91" t="str">
        <f t="shared" si="414"/>
        <v/>
      </c>
    </row>
    <row r="8650" spans="15:18" x14ac:dyDescent="0.2">
      <c r="O8650" s="134" t="str">
        <f t="shared" si="413"/>
        <v/>
      </c>
      <c r="P8650" s="91" t="str">
        <f t="shared" si="415"/>
        <v/>
      </c>
      <c r="R8650" s="91" t="str">
        <f t="shared" si="414"/>
        <v/>
      </c>
    </row>
    <row r="8651" spans="15:18" x14ac:dyDescent="0.2">
      <c r="O8651" s="134" t="str">
        <f t="shared" si="413"/>
        <v/>
      </c>
      <c r="P8651" s="91" t="str">
        <f t="shared" si="415"/>
        <v/>
      </c>
      <c r="R8651" s="91" t="str">
        <f t="shared" si="414"/>
        <v/>
      </c>
    </row>
    <row r="8652" spans="15:18" x14ac:dyDescent="0.2">
      <c r="O8652" s="134" t="str">
        <f t="shared" si="413"/>
        <v/>
      </c>
      <c r="P8652" s="91" t="str">
        <f t="shared" si="415"/>
        <v/>
      </c>
      <c r="R8652" s="91" t="str">
        <f t="shared" si="414"/>
        <v/>
      </c>
    </row>
    <row r="8653" spans="15:18" x14ac:dyDescent="0.2">
      <c r="O8653" s="134" t="str">
        <f t="shared" si="413"/>
        <v/>
      </c>
      <c r="P8653" s="91" t="str">
        <f t="shared" si="415"/>
        <v/>
      </c>
      <c r="R8653" s="91" t="str">
        <f t="shared" si="414"/>
        <v/>
      </c>
    </row>
    <row r="8654" spans="15:18" x14ac:dyDescent="0.2">
      <c r="O8654" s="134" t="str">
        <f t="shared" si="413"/>
        <v/>
      </c>
      <c r="P8654" s="91" t="str">
        <f t="shared" si="415"/>
        <v/>
      </c>
      <c r="R8654" s="91" t="str">
        <f t="shared" si="414"/>
        <v/>
      </c>
    </row>
    <row r="8655" spans="15:18" x14ac:dyDescent="0.2">
      <c r="O8655" s="134" t="str">
        <f t="shared" si="413"/>
        <v/>
      </c>
      <c r="P8655" s="91" t="str">
        <f t="shared" si="415"/>
        <v/>
      </c>
      <c r="R8655" s="91" t="str">
        <f t="shared" si="414"/>
        <v/>
      </c>
    </row>
    <row r="8656" spans="15:18" x14ac:dyDescent="0.2">
      <c r="O8656" s="134" t="str">
        <f t="shared" si="413"/>
        <v/>
      </c>
      <c r="P8656" s="91" t="str">
        <f t="shared" si="415"/>
        <v/>
      </c>
      <c r="R8656" s="91" t="str">
        <f t="shared" si="414"/>
        <v/>
      </c>
    </row>
    <row r="8657" spans="15:18" x14ac:dyDescent="0.2">
      <c r="O8657" s="134" t="str">
        <f t="shared" si="413"/>
        <v/>
      </c>
      <c r="P8657" s="91" t="str">
        <f t="shared" si="415"/>
        <v/>
      </c>
      <c r="R8657" s="91" t="str">
        <f t="shared" si="414"/>
        <v/>
      </c>
    </row>
    <row r="8658" spans="15:18" x14ac:dyDescent="0.2">
      <c r="O8658" s="134" t="str">
        <f t="shared" si="413"/>
        <v/>
      </c>
      <c r="P8658" s="91" t="str">
        <f t="shared" si="415"/>
        <v/>
      </c>
      <c r="R8658" s="91" t="str">
        <f t="shared" si="414"/>
        <v/>
      </c>
    </row>
    <row r="8659" spans="15:18" x14ac:dyDescent="0.2">
      <c r="O8659" s="134" t="str">
        <f t="shared" si="413"/>
        <v/>
      </c>
      <c r="P8659" s="91" t="str">
        <f t="shared" si="415"/>
        <v/>
      </c>
      <c r="R8659" s="91" t="str">
        <f t="shared" si="414"/>
        <v/>
      </c>
    </row>
    <row r="8660" spans="15:18" x14ac:dyDescent="0.2">
      <c r="O8660" s="134" t="str">
        <f t="shared" si="413"/>
        <v/>
      </c>
      <c r="P8660" s="91" t="str">
        <f t="shared" si="415"/>
        <v/>
      </c>
      <c r="R8660" s="91" t="str">
        <f t="shared" si="414"/>
        <v/>
      </c>
    </row>
    <row r="8661" spans="15:18" x14ac:dyDescent="0.2">
      <c r="O8661" s="134" t="str">
        <f t="shared" si="413"/>
        <v/>
      </c>
      <c r="P8661" s="91" t="str">
        <f t="shared" si="415"/>
        <v/>
      </c>
      <c r="R8661" s="91" t="str">
        <f t="shared" si="414"/>
        <v/>
      </c>
    </row>
    <row r="8662" spans="15:18" x14ac:dyDescent="0.2">
      <c r="O8662" s="134" t="str">
        <f t="shared" si="413"/>
        <v/>
      </c>
      <c r="P8662" s="91" t="str">
        <f t="shared" si="415"/>
        <v/>
      </c>
      <c r="R8662" s="91" t="str">
        <f t="shared" si="414"/>
        <v/>
      </c>
    </row>
    <row r="8663" spans="15:18" x14ac:dyDescent="0.2">
      <c r="O8663" s="134" t="str">
        <f t="shared" si="413"/>
        <v/>
      </c>
      <c r="P8663" s="91" t="str">
        <f t="shared" si="415"/>
        <v/>
      </c>
      <c r="R8663" s="91" t="str">
        <f t="shared" si="414"/>
        <v/>
      </c>
    </row>
    <row r="8664" spans="15:18" x14ac:dyDescent="0.2">
      <c r="O8664" s="134" t="str">
        <f t="shared" si="413"/>
        <v/>
      </c>
      <c r="P8664" s="91" t="str">
        <f t="shared" si="415"/>
        <v/>
      </c>
      <c r="R8664" s="91" t="str">
        <f t="shared" si="414"/>
        <v/>
      </c>
    </row>
    <row r="8665" spans="15:18" x14ac:dyDescent="0.2">
      <c r="O8665" s="134" t="str">
        <f t="shared" si="413"/>
        <v/>
      </c>
      <c r="P8665" s="91" t="str">
        <f t="shared" si="415"/>
        <v/>
      </c>
      <c r="R8665" s="91" t="str">
        <f t="shared" si="414"/>
        <v/>
      </c>
    </row>
    <row r="8666" spans="15:18" x14ac:dyDescent="0.2">
      <c r="O8666" s="134" t="str">
        <f t="shared" si="413"/>
        <v/>
      </c>
      <c r="P8666" s="91" t="str">
        <f t="shared" si="415"/>
        <v/>
      </c>
      <c r="R8666" s="91" t="str">
        <f t="shared" si="414"/>
        <v/>
      </c>
    </row>
    <row r="8667" spans="15:18" x14ac:dyDescent="0.2">
      <c r="O8667" s="134" t="str">
        <f t="shared" si="413"/>
        <v/>
      </c>
      <c r="P8667" s="91" t="str">
        <f t="shared" si="415"/>
        <v/>
      </c>
      <c r="R8667" s="91" t="str">
        <f t="shared" si="414"/>
        <v/>
      </c>
    </row>
    <row r="8668" spans="15:18" x14ac:dyDescent="0.2">
      <c r="O8668" s="134" t="str">
        <f t="shared" si="413"/>
        <v/>
      </c>
      <c r="P8668" s="91" t="str">
        <f t="shared" si="415"/>
        <v/>
      </c>
      <c r="R8668" s="91" t="str">
        <f t="shared" si="414"/>
        <v/>
      </c>
    </row>
    <row r="8669" spans="15:18" x14ac:dyDescent="0.2">
      <c r="O8669" s="134" t="str">
        <f t="shared" si="413"/>
        <v/>
      </c>
      <c r="P8669" s="91" t="str">
        <f t="shared" si="415"/>
        <v/>
      </c>
      <c r="R8669" s="91" t="str">
        <f t="shared" si="414"/>
        <v/>
      </c>
    </row>
    <row r="8670" spans="15:18" x14ac:dyDescent="0.2">
      <c r="O8670" s="134" t="str">
        <f t="shared" si="413"/>
        <v/>
      </c>
      <c r="P8670" s="91" t="str">
        <f t="shared" si="415"/>
        <v/>
      </c>
      <c r="R8670" s="91" t="str">
        <f t="shared" si="414"/>
        <v/>
      </c>
    </row>
    <row r="8671" spans="15:18" x14ac:dyDescent="0.2">
      <c r="O8671" s="134" t="str">
        <f t="shared" si="413"/>
        <v/>
      </c>
      <c r="P8671" s="91" t="str">
        <f t="shared" si="415"/>
        <v/>
      </c>
      <c r="R8671" s="91" t="str">
        <f t="shared" si="414"/>
        <v/>
      </c>
    </row>
    <row r="8672" spans="15:18" x14ac:dyDescent="0.2">
      <c r="O8672" s="134" t="str">
        <f t="shared" si="413"/>
        <v/>
      </c>
      <c r="P8672" s="91" t="str">
        <f t="shared" si="415"/>
        <v/>
      </c>
      <c r="R8672" s="91" t="str">
        <f t="shared" si="414"/>
        <v/>
      </c>
    </row>
    <row r="8673" spans="15:18" x14ac:dyDescent="0.2">
      <c r="O8673" s="134" t="str">
        <f t="shared" si="413"/>
        <v/>
      </c>
      <c r="P8673" s="91" t="str">
        <f t="shared" si="415"/>
        <v/>
      </c>
      <c r="R8673" s="91" t="str">
        <f t="shared" si="414"/>
        <v/>
      </c>
    </row>
    <row r="8674" spans="15:18" x14ac:dyDescent="0.2">
      <c r="O8674" s="134" t="str">
        <f t="shared" si="413"/>
        <v/>
      </c>
      <c r="P8674" s="91" t="str">
        <f t="shared" si="415"/>
        <v/>
      </c>
      <c r="R8674" s="91" t="str">
        <f t="shared" si="414"/>
        <v/>
      </c>
    </row>
    <row r="8675" spans="15:18" x14ac:dyDescent="0.2">
      <c r="O8675" s="134" t="str">
        <f t="shared" si="413"/>
        <v/>
      </c>
      <c r="P8675" s="91" t="str">
        <f t="shared" si="415"/>
        <v/>
      </c>
      <c r="R8675" s="91" t="str">
        <f t="shared" si="414"/>
        <v/>
      </c>
    </row>
    <row r="8676" spans="15:18" x14ac:dyDescent="0.2">
      <c r="O8676" s="134" t="str">
        <f t="shared" si="413"/>
        <v/>
      </c>
      <c r="P8676" s="91" t="str">
        <f t="shared" si="415"/>
        <v/>
      </c>
      <c r="R8676" s="91" t="str">
        <f t="shared" si="414"/>
        <v/>
      </c>
    </row>
    <row r="8677" spans="15:18" x14ac:dyDescent="0.2">
      <c r="O8677" s="134" t="str">
        <f t="shared" si="413"/>
        <v/>
      </c>
      <c r="P8677" s="91" t="str">
        <f t="shared" si="415"/>
        <v/>
      </c>
      <c r="R8677" s="91" t="str">
        <f t="shared" si="414"/>
        <v/>
      </c>
    </row>
    <row r="8678" spans="15:18" x14ac:dyDescent="0.2">
      <c r="O8678" s="134" t="str">
        <f t="shared" si="413"/>
        <v/>
      </c>
      <c r="P8678" s="91" t="str">
        <f t="shared" si="415"/>
        <v/>
      </c>
      <c r="R8678" s="91" t="str">
        <f t="shared" si="414"/>
        <v/>
      </c>
    </row>
    <row r="8679" spans="15:18" x14ac:dyDescent="0.2">
      <c r="O8679" s="134" t="str">
        <f t="shared" si="413"/>
        <v/>
      </c>
      <c r="P8679" s="91" t="str">
        <f t="shared" si="415"/>
        <v/>
      </c>
      <c r="R8679" s="91" t="str">
        <f t="shared" si="414"/>
        <v/>
      </c>
    </row>
    <row r="8680" spans="15:18" x14ac:dyDescent="0.2">
      <c r="O8680" s="134" t="str">
        <f t="shared" si="413"/>
        <v/>
      </c>
      <c r="P8680" s="91" t="str">
        <f t="shared" si="415"/>
        <v/>
      </c>
      <c r="R8680" s="91" t="str">
        <f t="shared" si="414"/>
        <v/>
      </c>
    </row>
    <row r="8681" spans="15:18" x14ac:dyDescent="0.2">
      <c r="O8681" s="134" t="str">
        <f t="shared" si="413"/>
        <v/>
      </c>
      <c r="P8681" s="91" t="str">
        <f t="shared" si="415"/>
        <v/>
      </c>
      <c r="R8681" s="91" t="str">
        <f t="shared" si="414"/>
        <v/>
      </c>
    </row>
    <row r="8682" spans="15:18" x14ac:dyDescent="0.2">
      <c r="O8682" s="134" t="str">
        <f t="shared" si="413"/>
        <v/>
      </c>
      <c r="P8682" s="91" t="str">
        <f t="shared" si="415"/>
        <v/>
      </c>
      <c r="R8682" s="91" t="str">
        <f t="shared" si="414"/>
        <v/>
      </c>
    </row>
    <row r="8683" spans="15:18" x14ac:dyDescent="0.2">
      <c r="O8683" s="134" t="str">
        <f t="shared" si="413"/>
        <v/>
      </c>
      <c r="P8683" s="91" t="str">
        <f t="shared" si="415"/>
        <v/>
      </c>
      <c r="R8683" s="91" t="str">
        <f t="shared" si="414"/>
        <v/>
      </c>
    </row>
    <row r="8684" spans="15:18" x14ac:dyDescent="0.2">
      <c r="O8684" s="134" t="str">
        <f t="shared" si="413"/>
        <v/>
      </c>
      <c r="P8684" s="91" t="str">
        <f t="shared" si="415"/>
        <v/>
      </c>
      <c r="R8684" s="91" t="str">
        <f t="shared" si="414"/>
        <v/>
      </c>
    </row>
    <row r="8685" spans="15:18" x14ac:dyDescent="0.2">
      <c r="O8685" s="134" t="str">
        <f t="shared" si="413"/>
        <v/>
      </c>
      <c r="P8685" s="91" t="str">
        <f t="shared" si="415"/>
        <v/>
      </c>
      <c r="R8685" s="91" t="str">
        <f t="shared" si="414"/>
        <v/>
      </c>
    </row>
    <row r="8686" spans="15:18" x14ac:dyDescent="0.2">
      <c r="O8686" s="134" t="str">
        <f t="shared" si="413"/>
        <v/>
      </c>
      <c r="P8686" s="91" t="str">
        <f t="shared" si="415"/>
        <v/>
      </c>
      <c r="R8686" s="91" t="str">
        <f t="shared" si="414"/>
        <v/>
      </c>
    </row>
    <row r="8687" spans="15:18" x14ac:dyDescent="0.2">
      <c r="O8687" s="134" t="str">
        <f t="shared" si="413"/>
        <v/>
      </c>
      <c r="P8687" s="91" t="str">
        <f t="shared" si="415"/>
        <v/>
      </c>
      <c r="R8687" s="91" t="str">
        <f t="shared" si="414"/>
        <v/>
      </c>
    </row>
    <row r="8688" spans="15:18" x14ac:dyDescent="0.2">
      <c r="O8688" s="134" t="str">
        <f t="shared" si="413"/>
        <v/>
      </c>
      <c r="P8688" s="91" t="str">
        <f t="shared" si="415"/>
        <v/>
      </c>
      <c r="R8688" s="91" t="str">
        <f t="shared" si="414"/>
        <v/>
      </c>
    </row>
    <row r="8689" spans="15:18" x14ac:dyDescent="0.2">
      <c r="O8689" s="134" t="str">
        <f t="shared" si="413"/>
        <v/>
      </c>
      <c r="P8689" s="91" t="str">
        <f t="shared" si="415"/>
        <v/>
      </c>
      <c r="R8689" s="91" t="str">
        <f t="shared" si="414"/>
        <v/>
      </c>
    </row>
    <row r="8690" spans="15:18" x14ac:dyDescent="0.2">
      <c r="O8690" s="134" t="str">
        <f t="shared" si="413"/>
        <v/>
      </c>
      <c r="P8690" s="91" t="str">
        <f t="shared" si="415"/>
        <v/>
      </c>
      <c r="R8690" s="91" t="str">
        <f t="shared" si="414"/>
        <v/>
      </c>
    </row>
    <row r="8691" spans="15:18" x14ac:dyDescent="0.2">
      <c r="O8691" s="134" t="str">
        <f t="shared" si="413"/>
        <v/>
      </c>
      <c r="P8691" s="91" t="str">
        <f t="shared" si="415"/>
        <v/>
      </c>
      <c r="R8691" s="91" t="str">
        <f t="shared" si="414"/>
        <v/>
      </c>
    </row>
    <row r="8692" spans="15:18" x14ac:dyDescent="0.2">
      <c r="O8692" s="134" t="str">
        <f t="shared" si="413"/>
        <v/>
      </c>
      <c r="P8692" s="91" t="str">
        <f t="shared" si="415"/>
        <v/>
      </c>
      <c r="R8692" s="91" t="str">
        <f t="shared" si="414"/>
        <v/>
      </c>
    </row>
    <row r="8693" spans="15:18" x14ac:dyDescent="0.2">
      <c r="O8693" s="134" t="str">
        <f t="shared" si="413"/>
        <v/>
      </c>
      <c r="P8693" s="91" t="str">
        <f t="shared" si="415"/>
        <v/>
      </c>
      <c r="R8693" s="91" t="str">
        <f t="shared" si="414"/>
        <v/>
      </c>
    </row>
    <row r="8694" spans="15:18" x14ac:dyDescent="0.2">
      <c r="O8694" s="134" t="str">
        <f t="shared" si="413"/>
        <v/>
      </c>
      <c r="P8694" s="91" t="str">
        <f t="shared" si="415"/>
        <v/>
      </c>
      <c r="R8694" s="91" t="str">
        <f t="shared" si="414"/>
        <v/>
      </c>
    </row>
    <row r="8695" spans="15:18" x14ac:dyDescent="0.2">
      <c r="O8695" s="134" t="str">
        <f t="shared" si="413"/>
        <v/>
      </c>
      <c r="P8695" s="91" t="str">
        <f t="shared" si="415"/>
        <v/>
      </c>
      <c r="R8695" s="91" t="str">
        <f t="shared" si="414"/>
        <v/>
      </c>
    </row>
    <row r="8696" spans="15:18" x14ac:dyDescent="0.2">
      <c r="O8696" s="134" t="str">
        <f t="shared" si="413"/>
        <v/>
      </c>
      <c r="P8696" s="91" t="str">
        <f t="shared" si="415"/>
        <v/>
      </c>
      <c r="R8696" s="91" t="str">
        <f t="shared" si="414"/>
        <v/>
      </c>
    </row>
    <row r="8697" spans="15:18" x14ac:dyDescent="0.2">
      <c r="O8697" s="134" t="str">
        <f t="shared" si="413"/>
        <v/>
      </c>
      <c r="P8697" s="91" t="str">
        <f t="shared" si="415"/>
        <v/>
      </c>
      <c r="R8697" s="91" t="str">
        <f t="shared" si="414"/>
        <v/>
      </c>
    </row>
    <row r="8698" spans="15:18" x14ac:dyDescent="0.2">
      <c r="O8698" s="134" t="str">
        <f t="shared" si="413"/>
        <v/>
      </c>
      <c r="P8698" s="91" t="str">
        <f t="shared" si="415"/>
        <v/>
      </c>
      <c r="R8698" s="91" t="str">
        <f t="shared" si="414"/>
        <v/>
      </c>
    </row>
    <row r="8699" spans="15:18" x14ac:dyDescent="0.2">
      <c r="O8699" s="134" t="str">
        <f t="shared" si="413"/>
        <v/>
      </c>
      <c r="P8699" s="91" t="str">
        <f t="shared" si="415"/>
        <v/>
      </c>
      <c r="R8699" s="91" t="str">
        <f t="shared" si="414"/>
        <v/>
      </c>
    </row>
    <row r="8700" spans="15:18" x14ac:dyDescent="0.2">
      <c r="O8700" s="134" t="str">
        <f t="shared" si="413"/>
        <v/>
      </c>
      <c r="P8700" s="91" t="str">
        <f t="shared" si="415"/>
        <v/>
      </c>
      <c r="R8700" s="91" t="str">
        <f t="shared" si="414"/>
        <v/>
      </c>
    </row>
    <row r="8701" spans="15:18" x14ac:dyDescent="0.2">
      <c r="O8701" s="134" t="str">
        <f t="shared" si="413"/>
        <v/>
      </c>
      <c r="P8701" s="91" t="str">
        <f t="shared" si="415"/>
        <v/>
      </c>
      <c r="R8701" s="91" t="str">
        <f t="shared" si="414"/>
        <v/>
      </c>
    </row>
    <row r="8702" spans="15:18" x14ac:dyDescent="0.2">
      <c r="O8702" s="134" t="str">
        <f t="shared" si="413"/>
        <v/>
      </c>
      <c r="P8702" s="91" t="str">
        <f t="shared" si="415"/>
        <v/>
      </c>
      <c r="R8702" s="91" t="str">
        <f t="shared" si="414"/>
        <v/>
      </c>
    </row>
    <row r="8703" spans="15:18" x14ac:dyDescent="0.2">
      <c r="O8703" s="134" t="str">
        <f t="shared" si="413"/>
        <v/>
      </c>
      <c r="P8703" s="91" t="str">
        <f t="shared" si="415"/>
        <v/>
      </c>
      <c r="R8703" s="91" t="str">
        <f t="shared" si="414"/>
        <v/>
      </c>
    </row>
    <row r="8704" spans="15:18" x14ac:dyDescent="0.2">
      <c r="O8704" s="134" t="str">
        <f t="shared" si="413"/>
        <v/>
      </c>
      <c r="P8704" s="91" t="str">
        <f t="shared" si="415"/>
        <v/>
      </c>
      <c r="R8704" s="91" t="str">
        <f t="shared" si="414"/>
        <v/>
      </c>
    </row>
    <row r="8705" spans="15:18" x14ac:dyDescent="0.2">
      <c r="O8705" s="134" t="str">
        <f t="shared" si="413"/>
        <v/>
      </c>
      <c r="P8705" s="91" t="str">
        <f t="shared" si="415"/>
        <v/>
      </c>
      <c r="R8705" s="91" t="str">
        <f t="shared" si="414"/>
        <v/>
      </c>
    </row>
    <row r="8706" spans="15:18" x14ac:dyDescent="0.2">
      <c r="O8706" s="134" t="str">
        <f t="shared" si="413"/>
        <v/>
      </c>
      <c r="P8706" s="91" t="str">
        <f t="shared" si="415"/>
        <v/>
      </c>
      <c r="R8706" s="91" t="str">
        <f t="shared" si="414"/>
        <v/>
      </c>
    </row>
    <row r="8707" spans="15:18" x14ac:dyDescent="0.2">
      <c r="O8707" s="134" t="str">
        <f t="shared" ref="O8707:O8770" si="416">IF(A8707="","",1)</f>
        <v/>
      </c>
      <c r="P8707" s="91" t="str">
        <f t="shared" si="415"/>
        <v/>
      </c>
      <c r="R8707" s="91" t="str">
        <f t="shared" ref="R8707:R8770" si="417">IF(S8707="AGENT",2,"")&amp;IF(S8707="CLIENT",1,"")</f>
        <v/>
      </c>
    </row>
    <row r="8708" spans="15:18" x14ac:dyDescent="0.2">
      <c r="O8708" s="134" t="str">
        <f t="shared" si="416"/>
        <v/>
      </c>
      <c r="P8708" s="91" t="str">
        <f t="shared" ref="P8708:P8771" si="418">IF(OR(L8708="TROP CHER ALL IN", L8708="TROP CHER FOB", L8708="TROP CHER FRET", L8708="REP HORS DELAIS", L8708="PDT NON ADAPTE", L8708="CDE ANNULEE", L8708="AUTRE"),1, "")</f>
        <v/>
      </c>
      <c r="R8708" s="91" t="str">
        <f t="shared" si="417"/>
        <v/>
      </c>
    </row>
    <row r="8709" spans="15:18" x14ac:dyDescent="0.2">
      <c r="O8709" s="134" t="str">
        <f t="shared" si="416"/>
        <v/>
      </c>
      <c r="P8709" s="91" t="str">
        <f t="shared" si="418"/>
        <v/>
      </c>
      <c r="R8709" s="91" t="str">
        <f t="shared" si="417"/>
        <v/>
      </c>
    </row>
    <row r="8710" spans="15:18" x14ac:dyDescent="0.2">
      <c r="O8710" s="134" t="str">
        <f t="shared" si="416"/>
        <v/>
      </c>
      <c r="P8710" s="91" t="str">
        <f t="shared" si="418"/>
        <v/>
      </c>
      <c r="R8710" s="91" t="str">
        <f t="shared" si="417"/>
        <v/>
      </c>
    </row>
    <row r="8711" spans="15:18" x14ac:dyDescent="0.2">
      <c r="O8711" s="134" t="str">
        <f t="shared" si="416"/>
        <v/>
      </c>
      <c r="P8711" s="91" t="str">
        <f t="shared" si="418"/>
        <v/>
      </c>
      <c r="R8711" s="91" t="str">
        <f t="shared" si="417"/>
        <v/>
      </c>
    </row>
    <row r="8712" spans="15:18" x14ac:dyDescent="0.2">
      <c r="O8712" s="134" t="str">
        <f t="shared" si="416"/>
        <v/>
      </c>
      <c r="P8712" s="91" t="str">
        <f t="shared" si="418"/>
        <v/>
      </c>
      <c r="R8712" s="91" t="str">
        <f t="shared" si="417"/>
        <v/>
      </c>
    </row>
    <row r="8713" spans="15:18" x14ac:dyDescent="0.2">
      <c r="O8713" s="134" t="str">
        <f t="shared" si="416"/>
        <v/>
      </c>
      <c r="P8713" s="91" t="str">
        <f t="shared" si="418"/>
        <v/>
      </c>
      <c r="R8713" s="91" t="str">
        <f t="shared" si="417"/>
        <v/>
      </c>
    </row>
    <row r="8714" spans="15:18" x14ac:dyDescent="0.2">
      <c r="O8714" s="134" t="str">
        <f t="shared" si="416"/>
        <v/>
      </c>
      <c r="P8714" s="91" t="str">
        <f t="shared" si="418"/>
        <v/>
      </c>
      <c r="R8714" s="91" t="str">
        <f t="shared" si="417"/>
        <v/>
      </c>
    </row>
    <row r="8715" spans="15:18" x14ac:dyDescent="0.2">
      <c r="O8715" s="134" t="str">
        <f t="shared" si="416"/>
        <v/>
      </c>
      <c r="P8715" s="91" t="str">
        <f t="shared" si="418"/>
        <v/>
      </c>
      <c r="R8715" s="91" t="str">
        <f t="shared" si="417"/>
        <v/>
      </c>
    </row>
    <row r="8716" spans="15:18" x14ac:dyDescent="0.2">
      <c r="O8716" s="134" t="str">
        <f t="shared" si="416"/>
        <v/>
      </c>
      <c r="P8716" s="91" t="str">
        <f t="shared" si="418"/>
        <v/>
      </c>
      <c r="R8716" s="91" t="str">
        <f t="shared" si="417"/>
        <v/>
      </c>
    </row>
    <row r="8717" spans="15:18" x14ac:dyDescent="0.2">
      <c r="O8717" s="134" t="str">
        <f t="shared" si="416"/>
        <v/>
      </c>
      <c r="P8717" s="91" t="str">
        <f t="shared" si="418"/>
        <v/>
      </c>
      <c r="R8717" s="91" t="str">
        <f t="shared" si="417"/>
        <v/>
      </c>
    </row>
    <row r="8718" spans="15:18" x14ac:dyDescent="0.2">
      <c r="O8718" s="134" t="str">
        <f t="shared" si="416"/>
        <v/>
      </c>
      <c r="P8718" s="91" t="str">
        <f t="shared" si="418"/>
        <v/>
      </c>
      <c r="R8718" s="91" t="str">
        <f t="shared" si="417"/>
        <v/>
      </c>
    </row>
    <row r="8719" spans="15:18" x14ac:dyDescent="0.2">
      <c r="O8719" s="134" t="str">
        <f t="shared" si="416"/>
        <v/>
      </c>
      <c r="P8719" s="91" t="str">
        <f t="shared" si="418"/>
        <v/>
      </c>
      <c r="R8719" s="91" t="str">
        <f t="shared" si="417"/>
        <v/>
      </c>
    </row>
    <row r="8720" spans="15:18" x14ac:dyDescent="0.2">
      <c r="O8720" s="134" t="str">
        <f t="shared" si="416"/>
        <v/>
      </c>
      <c r="P8720" s="91" t="str">
        <f t="shared" si="418"/>
        <v/>
      </c>
      <c r="R8720" s="91" t="str">
        <f t="shared" si="417"/>
        <v/>
      </c>
    </row>
    <row r="8721" spans="15:18" x14ac:dyDescent="0.2">
      <c r="O8721" s="134" t="str">
        <f t="shared" si="416"/>
        <v/>
      </c>
      <c r="P8721" s="91" t="str">
        <f t="shared" si="418"/>
        <v/>
      </c>
      <c r="R8721" s="91" t="str">
        <f t="shared" si="417"/>
        <v/>
      </c>
    </row>
    <row r="8722" spans="15:18" x14ac:dyDescent="0.2">
      <c r="O8722" s="134" t="str">
        <f t="shared" si="416"/>
        <v/>
      </c>
      <c r="P8722" s="91" t="str">
        <f t="shared" si="418"/>
        <v/>
      </c>
      <c r="R8722" s="91" t="str">
        <f t="shared" si="417"/>
        <v/>
      </c>
    </row>
    <row r="8723" spans="15:18" x14ac:dyDescent="0.2">
      <c r="O8723" s="134" t="str">
        <f t="shared" si="416"/>
        <v/>
      </c>
      <c r="P8723" s="91" t="str">
        <f t="shared" si="418"/>
        <v/>
      </c>
      <c r="R8723" s="91" t="str">
        <f t="shared" si="417"/>
        <v/>
      </c>
    </row>
    <row r="8724" spans="15:18" x14ac:dyDescent="0.2">
      <c r="O8724" s="134" t="str">
        <f t="shared" si="416"/>
        <v/>
      </c>
      <c r="P8724" s="91" t="str">
        <f t="shared" si="418"/>
        <v/>
      </c>
      <c r="R8724" s="91" t="str">
        <f t="shared" si="417"/>
        <v/>
      </c>
    </row>
    <row r="8725" spans="15:18" x14ac:dyDescent="0.2">
      <c r="O8725" s="134" t="str">
        <f t="shared" si="416"/>
        <v/>
      </c>
      <c r="P8725" s="91" t="str">
        <f t="shared" si="418"/>
        <v/>
      </c>
      <c r="R8725" s="91" t="str">
        <f t="shared" si="417"/>
        <v/>
      </c>
    </row>
    <row r="8726" spans="15:18" x14ac:dyDescent="0.2">
      <c r="O8726" s="134" t="str">
        <f t="shared" si="416"/>
        <v/>
      </c>
      <c r="P8726" s="91" t="str">
        <f t="shared" si="418"/>
        <v/>
      </c>
      <c r="R8726" s="91" t="str">
        <f t="shared" si="417"/>
        <v/>
      </c>
    </row>
    <row r="8727" spans="15:18" x14ac:dyDescent="0.2">
      <c r="O8727" s="134" t="str">
        <f t="shared" si="416"/>
        <v/>
      </c>
      <c r="P8727" s="91" t="str">
        <f t="shared" si="418"/>
        <v/>
      </c>
      <c r="R8727" s="91" t="str">
        <f t="shared" si="417"/>
        <v/>
      </c>
    </row>
    <row r="8728" spans="15:18" x14ac:dyDescent="0.2">
      <c r="O8728" s="134" t="str">
        <f t="shared" si="416"/>
        <v/>
      </c>
      <c r="P8728" s="91" t="str">
        <f t="shared" si="418"/>
        <v/>
      </c>
      <c r="R8728" s="91" t="str">
        <f t="shared" si="417"/>
        <v/>
      </c>
    </row>
    <row r="8729" spans="15:18" x14ac:dyDescent="0.2">
      <c r="O8729" s="134" t="str">
        <f t="shared" si="416"/>
        <v/>
      </c>
      <c r="P8729" s="91" t="str">
        <f t="shared" si="418"/>
        <v/>
      </c>
      <c r="R8729" s="91" t="str">
        <f t="shared" si="417"/>
        <v/>
      </c>
    </row>
    <row r="8730" spans="15:18" x14ac:dyDescent="0.2">
      <c r="O8730" s="134" t="str">
        <f t="shared" si="416"/>
        <v/>
      </c>
      <c r="P8730" s="91" t="str">
        <f t="shared" si="418"/>
        <v/>
      </c>
      <c r="R8730" s="91" t="str">
        <f t="shared" si="417"/>
        <v/>
      </c>
    </row>
    <row r="8731" spans="15:18" x14ac:dyDescent="0.2">
      <c r="O8731" s="134" t="str">
        <f t="shared" si="416"/>
        <v/>
      </c>
      <c r="P8731" s="91" t="str">
        <f t="shared" si="418"/>
        <v/>
      </c>
      <c r="R8731" s="91" t="str">
        <f t="shared" si="417"/>
        <v/>
      </c>
    </row>
    <row r="8732" spans="15:18" x14ac:dyDescent="0.2">
      <c r="O8732" s="134" t="str">
        <f t="shared" si="416"/>
        <v/>
      </c>
      <c r="P8732" s="91" t="str">
        <f t="shared" si="418"/>
        <v/>
      </c>
      <c r="R8732" s="91" t="str">
        <f t="shared" si="417"/>
        <v/>
      </c>
    </row>
    <row r="8733" spans="15:18" x14ac:dyDescent="0.2">
      <c r="O8733" s="134" t="str">
        <f t="shared" si="416"/>
        <v/>
      </c>
      <c r="P8733" s="91" t="str">
        <f t="shared" si="418"/>
        <v/>
      </c>
      <c r="R8733" s="91" t="str">
        <f t="shared" si="417"/>
        <v/>
      </c>
    </row>
    <row r="8734" spans="15:18" x14ac:dyDescent="0.2">
      <c r="O8734" s="134" t="str">
        <f t="shared" si="416"/>
        <v/>
      </c>
      <c r="P8734" s="91" t="str">
        <f t="shared" si="418"/>
        <v/>
      </c>
      <c r="R8734" s="91" t="str">
        <f t="shared" si="417"/>
        <v/>
      </c>
    </row>
    <row r="8735" spans="15:18" x14ac:dyDescent="0.2">
      <c r="O8735" s="134" t="str">
        <f t="shared" si="416"/>
        <v/>
      </c>
      <c r="P8735" s="91" t="str">
        <f t="shared" si="418"/>
        <v/>
      </c>
      <c r="R8735" s="91" t="str">
        <f t="shared" si="417"/>
        <v/>
      </c>
    </row>
    <row r="8736" spans="15:18" x14ac:dyDescent="0.2">
      <c r="O8736" s="134" t="str">
        <f t="shared" si="416"/>
        <v/>
      </c>
      <c r="P8736" s="91" t="str">
        <f t="shared" si="418"/>
        <v/>
      </c>
      <c r="R8736" s="91" t="str">
        <f t="shared" si="417"/>
        <v/>
      </c>
    </row>
    <row r="8737" spans="15:18" x14ac:dyDescent="0.2">
      <c r="O8737" s="134" t="str">
        <f t="shared" si="416"/>
        <v/>
      </c>
      <c r="P8737" s="91" t="str">
        <f t="shared" si="418"/>
        <v/>
      </c>
      <c r="R8737" s="91" t="str">
        <f t="shared" si="417"/>
        <v/>
      </c>
    </row>
    <row r="8738" spans="15:18" x14ac:dyDescent="0.2">
      <c r="O8738" s="134" t="str">
        <f t="shared" si="416"/>
        <v/>
      </c>
      <c r="P8738" s="91" t="str">
        <f t="shared" si="418"/>
        <v/>
      </c>
      <c r="R8738" s="91" t="str">
        <f t="shared" si="417"/>
        <v/>
      </c>
    </row>
    <row r="8739" spans="15:18" x14ac:dyDescent="0.2">
      <c r="O8739" s="134" t="str">
        <f t="shared" si="416"/>
        <v/>
      </c>
      <c r="P8739" s="91" t="str">
        <f t="shared" si="418"/>
        <v/>
      </c>
      <c r="R8739" s="91" t="str">
        <f t="shared" si="417"/>
        <v/>
      </c>
    </row>
    <row r="8740" spans="15:18" x14ac:dyDescent="0.2">
      <c r="O8740" s="134" t="str">
        <f t="shared" si="416"/>
        <v/>
      </c>
      <c r="P8740" s="91" t="str">
        <f t="shared" si="418"/>
        <v/>
      </c>
      <c r="R8740" s="91" t="str">
        <f t="shared" si="417"/>
        <v/>
      </c>
    </row>
    <row r="8741" spans="15:18" x14ac:dyDescent="0.2">
      <c r="O8741" s="134" t="str">
        <f t="shared" si="416"/>
        <v/>
      </c>
      <c r="P8741" s="91" t="str">
        <f t="shared" si="418"/>
        <v/>
      </c>
      <c r="R8741" s="91" t="str">
        <f t="shared" si="417"/>
        <v/>
      </c>
    </row>
    <row r="8742" spans="15:18" x14ac:dyDescent="0.2">
      <c r="O8742" s="134" t="str">
        <f t="shared" si="416"/>
        <v/>
      </c>
      <c r="P8742" s="91" t="str">
        <f t="shared" si="418"/>
        <v/>
      </c>
      <c r="R8742" s="91" t="str">
        <f t="shared" si="417"/>
        <v/>
      </c>
    </row>
    <row r="8743" spans="15:18" x14ac:dyDescent="0.2">
      <c r="O8743" s="134" t="str">
        <f t="shared" si="416"/>
        <v/>
      </c>
      <c r="P8743" s="91" t="str">
        <f t="shared" si="418"/>
        <v/>
      </c>
      <c r="R8743" s="91" t="str">
        <f t="shared" si="417"/>
        <v/>
      </c>
    </row>
    <row r="8744" spans="15:18" x14ac:dyDescent="0.2">
      <c r="O8744" s="134" t="str">
        <f t="shared" si="416"/>
        <v/>
      </c>
      <c r="P8744" s="91" t="str">
        <f t="shared" si="418"/>
        <v/>
      </c>
      <c r="R8744" s="91" t="str">
        <f t="shared" si="417"/>
        <v/>
      </c>
    </row>
    <row r="8745" spans="15:18" x14ac:dyDescent="0.2">
      <c r="O8745" s="134" t="str">
        <f t="shared" si="416"/>
        <v/>
      </c>
      <c r="P8745" s="91" t="str">
        <f t="shared" si="418"/>
        <v/>
      </c>
      <c r="R8745" s="91" t="str">
        <f t="shared" si="417"/>
        <v/>
      </c>
    </row>
    <row r="8746" spans="15:18" x14ac:dyDescent="0.2">
      <c r="O8746" s="134" t="str">
        <f t="shared" si="416"/>
        <v/>
      </c>
      <c r="P8746" s="91" t="str">
        <f t="shared" si="418"/>
        <v/>
      </c>
      <c r="R8746" s="91" t="str">
        <f t="shared" si="417"/>
        <v/>
      </c>
    </row>
    <row r="8747" spans="15:18" x14ac:dyDescent="0.2">
      <c r="O8747" s="134" t="str">
        <f t="shared" si="416"/>
        <v/>
      </c>
      <c r="P8747" s="91" t="str">
        <f t="shared" si="418"/>
        <v/>
      </c>
      <c r="R8747" s="91" t="str">
        <f t="shared" si="417"/>
        <v/>
      </c>
    </row>
    <row r="8748" spans="15:18" x14ac:dyDescent="0.2">
      <c r="O8748" s="134" t="str">
        <f t="shared" si="416"/>
        <v/>
      </c>
      <c r="P8748" s="91" t="str">
        <f t="shared" si="418"/>
        <v/>
      </c>
      <c r="R8748" s="91" t="str">
        <f t="shared" si="417"/>
        <v/>
      </c>
    </row>
    <row r="8749" spans="15:18" x14ac:dyDescent="0.2">
      <c r="O8749" s="134" t="str">
        <f t="shared" si="416"/>
        <v/>
      </c>
      <c r="P8749" s="91" t="str">
        <f t="shared" si="418"/>
        <v/>
      </c>
      <c r="R8749" s="91" t="str">
        <f t="shared" si="417"/>
        <v/>
      </c>
    </row>
    <row r="8750" spans="15:18" x14ac:dyDescent="0.2">
      <c r="O8750" s="134" t="str">
        <f t="shared" si="416"/>
        <v/>
      </c>
      <c r="P8750" s="91" t="str">
        <f t="shared" si="418"/>
        <v/>
      </c>
      <c r="R8750" s="91" t="str">
        <f t="shared" si="417"/>
        <v/>
      </c>
    </row>
    <row r="8751" spans="15:18" x14ac:dyDescent="0.2">
      <c r="O8751" s="134" t="str">
        <f t="shared" si="416"/>
        <v/>
      </c>
      <c r="P8751" s="91" t="str">
        <f t="shared" si="418"/>
        <v/>
      </c>
      <c r="R8751" s="91" t="str">
        <f t="shared" si="417"/>
        <v/>
      </c>
    </row>
    <row r="8752" spans="15:18" x14ac:dyDescent="0.2">
      <c r="O8752" s="134" t="str">
        <f t="shared" si="416"/>
        <v/>
      </c>
      <c r="P8752" s="91" t="str">
        <f t="shared" si="418"/>
        <v/>
      </c>
      <c r="R8752" s="91" t="str">
        <f t="shared" si="417"/>
        <v/>
      </c>
    </row>
    <row r="8753" spans="15:18" x14ac:dyDescent="0.2">
      <c r="O8753" s="134" t="str">
        <f t="shared" si="416"/>
        <v/>
      </c>
      <c r="P8753" s="91" t="str">
        <f t="shared" si="418"/>
        <v/>
      </c>
      <c r="R8753" s="91" t="str">
        <f t="shared" si="417"/>
        <v/>
      </c>
    </row>
    <row r="8754" spans="15:18" x14ac:dyDescent="0.2">
      <c r="O8754" s="134" t="str">
        <f t="shared" si="416"/>
        <v/>
      </c>
      <c r="P8754" s="91" t="str">
        <f t="shared" si="418"/>
        <v/>
      </c>
      <c r="R8754" s="91" t="str">
        <f t="shared" si="417"/>
        <v/>
      </c>
    </row>
    <row r="8755" spans="15:18" x14ac:dyDescent="0.2">
      <c r="O8755" s="134" t="str">
        <f t="shared" si="416"/>
        <v/>
      </c>
      <c r="P8755" s="91" t="str">
        <f t="shared" si="418"/>
        <v/>
      </c>
      <c r="R8755" s="91" t="str">
        <f t="shared" si="417"/>
        <v/>
      </c>
    </row>
    <row r="8756" spans="15:18" x14ac:dyDescent="0.2">
      <c r="O8756" s="134" t="str">
        <f t="shared" si="416"/>
        <v/>
      </c>
      <c r="P8756" s="91" t="str">
        <f t="shared" si="418"/>
        <v/>
      </c>
      <c r="R8756" s="91" t="str">
        <f t="shared" si="417"/>
        <v/>
      </c>
    </row>
    <row r="8757" spans="15:18" x14ac:dyDescent="0.2">
      <c r="O8757" s="134" t="str">
        <f t="shared" si="416"/>
        <v/>
      </c>
      <c r="P8757" s="91" t="str">
        <f t="shared" si="418"/>
        <v/>
      </c>
      <c r="R8757" s="91" t="str">
        <f t="shared" si="417"/>
        <v/>
      </c>
    </row>
    <row r="8758" spans="15:18" x14ac:dyDescent="0.2">
      <c r="O8758" s="134" t="str">
        <f t="shared" si="416"/>
        <v/>
      </c>
      <c r="P8758" s="91" t="str">
        <f t="shared" si="418"/>
        <v/>
      </c>
      <c r="R8758" s="91" t="str">
        <f t="shared" si="417"/>
        <v/>
      </c>
    </row>
    <row r="8759" spans="15:18" x14ac:dyDescent="0.2">
      <c r="O8759" s="134" t="str">
        <f t="shared" si="416"/>
        <v/>
      </c>
      <c r="P8759" s="91" t="str">
        <f t="shared" si="418"/>
        <v/>
      </c>
      <c r="R8759" s="91" t="str">
        <f t="shared" si="417"/>
        <v/>
      </c>
    </row>
    <row r="8760" spans="15:18" x14ac:dyDescent="0.2">
      <c r="O8760" s="134" t="str">
        <f t="shared" si="416"/>
        <v/>
      </c>
      <c r="P8760" s="91" t="str">
        <f t="shared" si="418"/>
        <v/>
      </c>
      <c r="R8760" s="91" t="str">
        <f t="shared" si="417"/>
        <v/>
      </c>
    </row>
    <row r="8761" spans="15:18" x14ac:dyDescent="0.2">
      <c r="O8761" s="134" t="str">
        <f t="shared" si="416"/>
        <v/>
      </c>
      <c r="P8761" s="91" t="str">
        <f t="shared" si="418"/>
        <v/>
      </c>
      <c r="R8761" s="91" t="str">
        <f t="shared" si="417"/>
        <v/>
      </c>
    </row>
    <row r="8762" spans="15:18" x14ac:dyDescent="0.2">
      <c r="O8762" s="134" t="str">
        <f t="shared" si="416"/>
        <v/>
      </c>
      <c r="P8762" s="91" t="str">
        <f t="shared" si="418"/>
        <v/>
      </c>
      <c r="R8762" s="91" t="str">
        <f t="shared" si="417"/>
        <v/>
      </c>
    </row>
    <row r="8763" spans="15:18" x14ac:dyDescent="0.2">
      <c r="O8763" s="134" t="str">
        <f t="shared" si="416"/>
        <v/>
      </c>
      <c r="P8763" s="91" t="str">
        <f t="shared" si="418"/>
        <v/>
      </c>
      <c r="R8763" s="91" t="str">
        <f t="shared" si="417"/>
        <v/>
      </c>
    </row>
    <row r="8764" spans="15:18" x14ac:dyDescent="0.2">
      <c r="O8764" s="134" t="str">
        <f t="shared" si="416"/>
        <v/>
      </c>
      <c r="P8764" s="91" t="str">
        <f t="shared" si="418"/>
        <v/>
      </c>
      <c r="R8764" s="91" t="str">
        <f t="shared" si="417"/>
        <v/>
      </c>
    </row>
    <row r="8765" spans="15:18" x14ac:dyDescent="0.2">
      <c r="O8765" s="134" t="str">
        <f t="shared" si="416"/>
        <v/>
      </c>
      <c r="P8765" s="91" t="str">
        <f t="shared" si="418"/>
        <v/>
      </c>
      <c r="R8765" s="91" t="str">
        <f t="shared" si="417"/>
        <v/>
      </c>
    </row>
    <row r="8766" spans="15:18" x14ac:dyDescent="0.2">
      <c r="O8766" s="134" t="str">
        <f t="shared" si="416"/>
        <v/>
      </c>
      <c r="P8766" s="91" t="str">
        <f t="shared" si="418"/>
        <v/>
      </c>
      <c r="R8766" s="91" t="str">
        <f t="shared" si="417"/>
        <v/>
      </c>
    </row>
    <row r="8767" spans="15:18" x14ac:dyDescent="0.2">
      <c r="O8767" s="134" t="str">
        <f t="shared" si="416"/>
        <v/>
      </c>
      <c r="P8767" s="91" t="str">
        <f t="shared" si="418"/>
        <v/>
      </c>
      <c r="R8767" s="91" t="str">
        <f t="shared" si="417"/>
        <v/>
      </c>
    </row>
    <row r="8768" spans="15:18" x14ac:dyDescent="0.2">
      <c r="O8768" s="134" t="str">
        <f t="shared" si="416"/>
        <v/>
      </c>
      <c r="P8768" s="91" t="str">
        <f t="shared" si="418"/>
        <v/>
      </c>
      <c r="R8768" s="91" t="str">
        <f t="shared" si="417"/>
        <v/>
      </c>
    </row>
    <row r="8769" spans="15:18" x14ac:dyDescent="0.2">
      <c r="O8769" s="134" t="str">
        <f t="shared" si="416"/>
        <v/>
      </c>
      <c r="P8769" s="91" t="str">
        <f t="shared" si="418"/>
        <v/>
      </c>
      <c r="R8769" s="91" t="str">
        <f t="shared" si="417"/>
        <v/>
      </c>
    </row>
    <row r="8770" spans="15:18" x14ac:dyDescent="0.2">
      <c r="O8770" s="134" t="str">
        <f t="shared" si="416"/>
        <v/>
      </c>
      <c r="P8770" s="91" t="str">
        <f t="shared" si="418"/>
        <v/>
      </c>
      <c r="R8770" s="91" t="str">
        <f t="shared" si="417"/>
        <v/>
      </c>
    </row>
    <row r="8771" spans="15:18" x14ac:dyDescent="0.2">
      <c r="O8771" s="134" t="str">
        <f t="shared" ref="O8771:O8834" si="419">IF(A8771="","",1)</f>
        <v/>
      </c>
      <c r="P8771" s="91" t="str">
        <f t="shared" si="418"/>
        <v/>
      </c>
      <c r="R8771" s="91" t="str">
        <f t="shared" ref="R8771:R8834" si="420">IF(S8771="AGENT",2,"")&amp;IF(S8771="CLIENT",1,"")</f>
        <v/>
      </c>
    </row>
    <row r="8772" spans="15:18" x14ac:dyDescent="0.2">
      <c r="O8772" s="134" t="str">
        <f t="shared" si="419"/>
        <v/>
      </c>
      <c r="P8772" s="91" t="str">
        <f t="shared" ref="P8772:P8835" si="421">IF(OR(L8772="TROP CHER ALL IN", L8772="TROP CHER FOB", L8772="TROP CHER FRET", L8772="REP HORS DELAIS", L8772="PDT NON ADAPTE", L8772="CDE ANNULEE", L8772="AUTRE"),1, "")</f>
        <v/>
      </c>
      <c r="R8772" s="91" t="str">
        <f t="shared" si="420"/>
        <v/>
      </c>
    </row>
    <row r="8773" spans="15:18" x14ac:dyDescent="0.2">
      <c r="O8773" s="134" t="str">
        <f t="shared" si="419"/>
        <v/>
      </c>
      <c r="P8773" s="91" t="str">
        <f t="shared" si="421"/>
        <v/>
      </c>
      <c r="R8773" s="91" t="str">
        <f t="shared" si="420"/>
        <v/>
      </c>
    </row>
    <row r="8774" spans="15:18" x14ac:dyDescent="0.2">
      <c r="O8774" s="134" t="str">
        <f t="shared" si="419"/>
        <v/>
      </c>
      <c r="P8774" s="91" t="str">
        <f t="shared" si="421"/>
        <v/>
      </c>
      <c r="R8774" s="91" t="str">
        <f t="shared" si="420"/>
        <v/>
      </c>
    </row>
    <row r="8775" spans="15:18" x14ac:dyDescent="0.2">
      <c r="O8775" s="134" t="str">
        <f t="shared" si="419"/>
        <v/>
      </c>
      <c r="P8775" s="91" t="str">
        <f t="shared" si="421"/>
        <v/>
      </c>
      <c r="R8775" s="91" t="str">
        <f t="shared" si="420"/>
        <v/>
      </c>
    </row>
    <row r="8776" spans="15:18" x14ac:dyDescent="0.2">
      <c r="O8776" s="134" t="str">
        <f t="shared" si="419"/>
        <v/>
      </c>
      <c r="P8776" s="91" t="str">
        <f t="shared" si="421"/>
        <v/>
      </c>
      <c r="R8776" s="91" t="str">
        <f t="shared" si="420"/>
        <v/>
      </c>
    </row>
    <row r="8777" spans="15:18" x14ac:dyDescent="0.2">
      <c r="O8777" s="134" t="str">
        <f t="shared" si="419"/>
        <v/>
      </c>
      <c r="P8777" s="91" t="str">
        <f t="shared" si="421"/>
        <v/>
      </c>
      <c r="R8777" s="91" t="str">
        <f t="shared" si="420"/>
        <v/>
      </c>
    </row>
    <row r="8778" spans="15:18" x14ac:dyDescent="0.2">
      <c r="O8778" s="134" t="str">
        <f t="shared" si="419"/>
        <v/>
      </c>
      <c r="P8778" s="91" t="str">
        <f t="shared" si="421"/>
        <v/>
      </c>
      <c r="R8778" s="91" t="str">
        <f t="shared" si="420"/>
        <v/>
      </c>
    </row>
    <row r="8779" spans="15:18" x14ac:dyDescent="0.2">
      <c r="O8779" s="134" t="str">
        <f t="shared" si="419"/>
        <v/>
      </c>
      <c r="P8779" s="91" t="str">
        <f t="shared" si="421"/>
        <v/>
      </c>
      <c r="R8779" s="91" t="str">
        <f t="shared" si="420"/>
        <v/>
      </c>
    </row>
    <row r="8780" spans="15:18" x14ac:dyDescent="0.2">
      <c r="O8780" s="134" t="str">
        <f t="shared" si="419"/>
        <v/>
      </c>
      <c r="P8780" s="91" t="str">
        <f t="shared" si="421"/>
        <v/>
      </c>
      <c r="R8780" s="91" t="str">
        <f t="shared" si="420"/>
        <v/>
      </c>
    </row>
    <row r="8781" spans="15:18" x14ac:dyDescent="0.2">
      <c r="O8781" s="134" t="str">
        <f t="shared" si="419"/>
        <v/>
      </c>
      <c r="P8781" s="91" t="str">
        <f t="shared" si="421"/>
        <v/>
      </c>
      <c r="R8781" s="91" t="str">
        <f t="shared" si="420"/>
        <v/>
      </c>
    </row>
    <row r="8782" spans="15:18" x14ac:dyDescent="0.2">
      <c r="O8782" s="134" t="str">
        <f t="shared" si="419"/>
        <v/>
      </c>
      <c r="P8782" s="91" t="str">
        <f t="shared" si="421"/>
        <v/>
      </c>
      <c r="R8782" s="91" t="str">
        <f t="shared" si="420"/>
        <v/>
      </c>
    </row>
    <row r="8783" spans="15:18" x14ac:dyDescent="0.2">
      <c r="O8783" s="134" t="str">
        <f t="shared" si="419"/>
        <v/>
      </c>
      <c r="P8783" s="91" t="str">
        <f t="shared" si="421"/>
        <v/>
      </c>
      <c r="R8783" s="91" t="str">
        <f t="shared" si="420"/>
        <v/>
      </c>
    </row>
    <row r="8784" spans="15:18" x14ac:dyDescent="0.2">
      <c r="O8784" s="134" t="str">
        <f t="shared" si="419"/>
        <v/>
      </c>
      <c r="P8784" s="91" t="str">
        <f t="shared" si="421"/>
        <v/>
      </c>
      <c r="R8784" s="91" t="str">
        <f t="shared" si="420"/>
        <v/>
      </c>
    </row>
    <row r="8785" spans="15:18" x14ac:dyDescent="0.2">
      <c r="O8785" s="134" t="str">
        <f t="shared" si="419"/>
        <v/>
      </c>
      <c r="P8785" s="91" t="str">
        <f t="shared" si="421"/>
        <v/>
      </c>
      <c r="R8785" s="91" t="str">
        <f t="shared" si="420"/>
        <v/>
      </c>
    </row>
    <row r="8786" spans="15:18" x14ac:dyDescent="0.2">
      <c r="O8786" s="134" t="str">
        <f t="shared" si="419"/>
        <v/>
      </c>
      <c r="P8786" s="91" t="str">
        <f t="shared" si="421"/>
        <v/>
      </c>
      <c r="R8786" s="91" t="str">
        <f t="shared" si="420"/>
        <v/>
      </c>
    </row>
    <row r="8787" spans="15:18" x14ac:dyDescent="0.2">
      <c r="O8787" s="134" t="str">
        <f t="shared" si="419"/>
        <v/>
      </c>
      <c r="P8787" s="91" t="str">
        <f t="shared" si="421"/>
        <v/>
      </c>
      <c r="R8787" s="91" t="str">
        <f t="shared" si="420"/>
        <v/>
      </c>
    </row>
    <row r="8788" spans="15:18" x14ac:dyDescent="0.2">
      <c r="O8788" s="134" t="str">
        <f t="shared" si="419"/>
        <v/>
      </c>
      <c r="P8788" s="91" t="str">
        <f t="shared" si="421"/>
        <v/>
      </c>
      <c r="R8788" s="91" t="str">
        <f t="shared" si="420"/>
        <v/>
      </c>
    </row>
    <row r="8789" spans="15:18" x14ac:dyDescent="0.2">
      <c r="O8789" s="134" t="str">
        <f t="shared" si="419"/>
        <v/>
      </c>
      <c r="P8789" s="91" t="str">
        <f t="shared" si="421"/>
        <v/>
      </c>
      <c r="R8789" s="91" t="str">
        <f t="shared" si="420"/>
        <v/>
      </c>
    </row>
    <row r="8790" spans="15:18" x14ac:dyDescent="0.2">
      <c r="O8790" s="134" t="str">
        <f t="shared" si="419"/>
        <v/>
      </c>
      <c r="P8790" s="91" t="str">
        <f t="shared" si="421"/>
        <v/>
      </c>
      <c r="R8790" s="91" t="str">
        <f t="shared" si="420"/>
        <v/>
      </c>
    </row>
    <row r="8791" spans="15:18" x14ac:dyDescent="0.2">
      <c r="O8791" s="134" t="str">
        <f t="shared" si="419"/>
        <v/>
      </c>
      <c r="P8791" s="91" t="str">
        <f t="shared" si="421"/>
        <v/>
      </c>
      <c r="R8791" s="91" t="str">
        <f t="shared" si="420"/>
        <v/>
      </c>
    </row>
    <row r="8792" spans="15:18" x14ac:dyDescent="0.2">
      <c r="O8792" s="134" t="str">
        <f t="shared" si="419"/>
        <v/>
      </c>
      <c r="P8792" s="91" t="str">
        <f t="shared" si="421"/>
        <v/>
      </c>
      <c r="R8792" s="91" t="str">
        <f t="shared" si="420"/>
        <v/>
      </c>
    </row>
    <row r="8793" spans="15:18" x14ac:dyDescent="0.2">
      <c r="O8793" s="134" t="str">
        <f t="shared" si="419"/>
        <v/>
      </c>
      <c r="P8793" s="91" t="str">
        <f t="shared" si="421"/>
        <v/>
      </c>
      <c r="R8793" s="91" t="str">
        <f t="shared" si="420"/>
        <v/>
      </c>
    </row>
    <row r="8794" spans="15:18" x14ac:dyDescent="0.2">
      <c r="O8794" s="134" t="str">
        <f t="shared" si="419"/>
        <v/>
      </c>
      <c r="P8794" s="91" t="str">
        <f t="shared" si="421"/>
        <v/>
      </c>
      <c r="R8794" s="91" t="str">
        <f t="shared" si="420"/>
        <v/>
      </c>
    </row>
    <row r="8795" spans="15:18" x14ac:dyDescent="0.2">
      <c r="O8795" s="134" t="str">
        <f t="shared" si="419"/>
        <v/>
      </c>
      <c r="P8795" s="91" t="str">
        <f t="shared" si="421"/>
        <v/>
      </c>
      <c r="R8795" s="91" t="str">
        <f t="shared" si="420"/>
        <v/>
      </c>
    </row>
    <row r="8796" spans="15:18" x14ac:dyDescent="0.2">
      <c r="O8796" s="134" t="str">
        <f t="shared" si="419"/>
        <v/>
      </c>
      <c r="P8796" s="91" t="str">
        <f t="shared" si="421"/>
        <v/>
      </c>
      <c r="R8796" s="91" t="str">
        <f t="shared" si="420"/>
        <v/>
      </c>
    </row>
    <row r="8797" spans="15:18" x14ac:dyDescent="0.2">
      <c r="O8797" s="134" t="str">
        <f t="shared" si="419"/>
        <v/>
      </c>
      <c r="P8797" s="91" t="str">
        <f t="shared" si="421"/>
        <v/>
      </c>
      <c r="R8797" s="91" t="str">
        <f t="shared" si="420"/>
        <v/>
      </c>
    </row>
    <row r="8798" spans="15:18" x14ac:dyDescent="0.2">
      <c r="O8798" s="134" t="str">
        <f t="shared" si="419"/>
        <v/>
      </c>
      <c r="P8798" s="91" t="str">
        <f t="shared" si="421"/>
        <v/>
      </c>
      <c r="R8798" s="91" t="str">
        <f t="shared" si="420"/>
        <v/>
      </c>
    </row>
    <row r="8799" spans="15:18" x14ac:dyDescent="0.2">
      <c r="O8799" s="134" t="str">
        <f t="shared" si="419"/>
        <v/>
      </c>
      <c r="P8799" s="91" t="str">
        <f t="shared" si="421"/>
        <v/>
      </c>
      <c r="R8799" s="91" t="str">
        <f t="shared" si="420"/>
        <v/>
      </c>
    </row>
    <row r="8800" spans="15:18" x14ac:dyDescent="0.2">
      <c r="O8800" s="134" t="str">
        <f t="shared" si="419"/>
        <v/>
      </c>
      <c r="P8800" s="91" t="str">
        <f t="shared" si="421"/>
        <v/>
      </c>
      <c r="R8800" s="91" t="str">
        <f t="shared" si="420"/>
        <v/>
      </c>
    </row>
    <row r="8801" spans="15:18" x14ac:dyDescent="0.2">
      <c r="O8801" s="134" t="str">
        <f t="shared" si="419"/>
        <v/>
      </c>
      <c r="P8801" s="91" t="str">
        <f t="shared" si="421"/>
        <v/>
      </c>
      <c r="R8801" s="91" t="str">
        <f t="shared" si="420"/>
        <v/>
      </c>
    </row>
    <row r="8802" spans="15:18" x14ac:dyDescent="0.2">
      <c r="O8802" s="134" t="str">
        <f t="shared" si="419"/>
        <v/>
      </c>
      <c r="P8802" s="91" t="str">
        <f t="shared" si="421"/>
        <v/>
      </c>
      <c r="R8802" s="91" t="str">
        <f t="shared" si="420"/>
        <v/>
      </c>
    </row>
    <row r="8803" spans="15:18" x14ac:dyDescent="0.2">
      <c r="O8803" s="134" t="str">
        <f t="shared" si="419"/>
        <v/>
      </c>
      <c r="P8803" s="91" t="str">
        <f t="shared" si="421"/>
        <v/>
      </c>
      <c r="R8803" s="91" t="str">
        <f t="shared" si="420"/>
        <v/>
      </c>
    </row>
    <row r="8804" spans="15:18" x14ac:dyDescent="0.2">
      <c r="O8804" s="134" t="str">
        <f t="shared" si="419"/>
        <v/>
      </c>
      <c r="P8804" s="91" t="str">
        <f t="shared" si="421"/>
        <v/>
      </c>
      <c r="R8804" s="91" t="str">
        <f t="shared" si="420"/>
        <v/>
      </c>
    </row>
    <row r="8805" spans="15:18" x14ac:dyDescent="0.2">
      <c r="O8805" s="134" t="str">
        <f t="shared" si="419"/>
        <v/>
      </c>
      <c r="P8805" s="91" t="str">
        <f t="shared" si="421"/>
        <v/>
      </c>
      <c r="R8805" s="91" t="str">
        <f t="shared" si="420"/>
        <v/>
      </c>
    </row>
    <row r="8806" spans="15:18" x14ac:dyDescent="0.2">
      <c r="O8806" s="134" t="str">
        <f t="shared" si="419"/>
        <v/>
      </c>
      <c r="P8806" s="91" t="str">
        <f t="shared" si="421"/>
        <v/>
      </c>
      <c r="R8806" s="91" t="str">
        <f t="shared" si="420"/>
        <v/>
      </c>
    </row>
    <row r="8807" spans="15:18" x14ac:dyDescent="0.2">
      <c r="O8807" s="134" t="str">
        <f t="shared" si="419"/>
        <v/>
      </c>
      <c r="P8807" s="91" t="str">
        <f t="shared" si="421"/>
        <v/>
      </c>
      <c r="R8807" s="91" t="str">
        <f t="shared" si="420"/>
        <v/>
      </c>
    </row>
    <row r="8808" spans="15:18" x14ac:dyDescent="0.2">
      <c r="O8808" s="134" t="str">
        <f t="shared" si="419"/>
        <v/>
      </c>
      <c r="P8808" s="91" t="str">
        <f t="shared" si="421"/>
        <v/>
      </c>
      <c r="R8808" s="91" t="str">
        <f t="shared" si="420"/>
        <v/>
      </c>
    </row>
    <row r="8809" spans="15:18" x14ac:dyDescent="0.2">
      <c r="O8809" s="134" t="str">
        <f t="shared" si="419"/>
        <v/>
      </c>
      <c r="P8809" s="91" t="str">
        <f t="shared" si="421"/>
        <v/>
      </c>
      <c r="R8809" s="91" t="str">
        <f t="shared" si="420"/>
        <v/>
      </c>
    </row>
    <row r="8810" spans="15:18" x14ac:dyDescent="0.2">
      <c r="O8810" s="134" t="str">
        <f t="shared" si="419"/>
        <v/>
      </c>
      <c r="P8810" s="91" t="str">
        <f t="shared" si="421"/>
        <v/>
      </c>
      <c r="R8810" s="91" t="str">
        <f t="shared" si="420"/>
        <v/>
      </c>
    </row>
    <row r="8811" spans="15:18" x14ac:dyDescent="0.2">
      <c r="O8811" s="134" t="str">
        <f t="shared" si="419"/>
        <v/>
      </c>
      <c r="P8811" s="91" t="str">
        <f t="shared" si="421"/>
        <v/>
      </c>
      <c r="R8811" s="91" t="str">
        <f t="shared" si="420"/>
        <v/>
      </c>
    </row>
    <row r="8812" spans="15:18" x14ac:dyDescent="0.2">
      <c r="O8812" s="134" t="str">
        <f t="shared" si="419"/>
        <v/>
      </c>
      <c r="P8812" s="91" t="str">
        <f t="shared" si="421"/>
        <v/>
      </c>
      <c r="R8812" s="91" t="str">
        <f t="shared" si="420"/>
        <v/>
      </c>
    </row>
    <row r="8813" spans="15:18" x14ac:dyDescent="0.2">
      <c r="O8813" s="134" t="str">
        <f t="shared" si="419"/>
        <v/>
      </c>
      <c r="P8813" s="91" t="str">
        <f t="shared" si="421"/>
        <v/>
      </c>
      <c r="R8813" s="91" t="str">
        <f t="shared" si="420"/>
        <v/>
      </c>
    </row>
    <row r="8814" spans="15:18" x14ac:dyDescent="0.2">
      <c r="O8814" s="134" t="str">
        <f t="shared" si="419"/>
        <v/>
      </c>
      <c r="P8814" s="91" t="str">
        <f t="shared" si="421"/>
        <v/>
      </c>
      <c r="R8814" s="91" t="str">
        <f t="shared" si="420"/>
        <v/>
      </c>
    </row>
    <row r="8815" spans="15:18" x14ac:dyDescent="0.2">
      <c r="O8815" s="134" t="str">
        <f t="shared" si="419"/>
        <v/>
      </c>
      <c r="P8815" s="91" t="str">
        <f t="shared" si="421"/>
        <v/>
      </c>
      <c r="R8815" s="91" t="str">
        <f t="shared" si="420"/>
        <v/>
      </c>
    </row>
    <row r="8816" spans="15:18" x14ac:dyDescent="0.2">
      <c r="O8816" s="134" t="str">
        <f t="shared" si="419"/>
        <v/>
      </c>
      <c r="P8816" s="91" t="str">
        <f t="shared" si="421"/>
        <v/>
      </c>
      <c r="R8816" s="91" t="str">
        <f t="shared" si="420"/>
        <v/>
      </c>
    </row>
    <row r="8817" spans="15:18" x14ac:dyDescent="0.2">
      <c r="O8817" s="134" t="str">
        <f t="shared" si="419"/>
        <v/>
      </c>
      <c r="P8817" s="91" t="str">
        <f t="shared" si="421"/>
        <v/>
      </c>
      <c r="R8817" s="91" t="str">
        <f t="shared" si="420"/>
        <v/>
      </c>
    </row>
    <row r="8818" spans="15:18" x14ac:dyDescent="0.2">
      <c r="O8818" s="134" t="str">
        <f t="shared" si="419"/>
        <v/>
      </c>
      <c r="P8818" s="91" t="str">
        <f t="shared" si="421"/>
        <v/>
      </c>
      <c r="R8818" s="91" t="str">
        <f t="shared" si="420"/>
        <v/>
      </c>
    </row>
    <row r="8819" spans="15:18" x14ac:dyDescent="0.2">
      <c r="O8819" s="134" t="str">
        <f t="shared" si="419"/>
        <v/>
      </c>
      <c r="P8819" s="91" t="str">
        <f t="shared" si="421"/>
        <v/>
      </c>
      <c r="R8819" s="91" t="str">
        <f t="shared" si="420"/>
        <v/>
      </c>
    </row>
    <row r="8820" spans="15:18" x14ac:dyDescent="0.2">
      <c r="O8820" s="134" t="str">
        <f t="shared" si="419"/>
        <v/>
      </c>
      <c r="P8820" s="91" t="str">
        <f t="shared" si="421"/>
        <v/>
      </c>
      <c r="R8820" s="91" t="str">
        <f t="shared" si="420"/>
        <v/>
      </c>
    </row>
    <row r="8821" spans="15:18" x14ac:dyDescent="0.2">
      <c r="O8821" s="134" t="str">
        <f t="shared" si="419"/>
        <v/>
      </c>
      <c r="P8821" s="91" t="str">
        <f t="shared" si="421"/>
        <v/>
      </c>
      <c r="R8821" s="91" t="str">
        <f t="shared" si="420"/>
        <v/>
      </c>
    </row>
    <row r="8822" spans="15:18" x14ac:dyDescent="0.2">
      <c r="O8822" s="134" t="str">
        <f t="shared" si="419"/>
        <v/>
      </c>
      <c r="P8822" s="91" t="str">
        <f t="shared" si="421"/>
        <v/>
      </c>
      <c r="R8822" s="91" t="str">
        <f t="shared" si="420"/>
        <v/>
      </c>
    </row>
    <row r="8823" spans="15:18" x14ac:dyDescent="0.2">
      <c r="O8823" s="134" t="str">
        <f t="shared" si="419"/>
        <v/>
      </c>
      <c r="P8823" s="91" t="str">
        <f t="shared" si="421"/>
        <v/>
      </c>
      <c r="R8823" s="91" t="str">
        <f t="shared" si="420"/>
        <v/>
      </c>
    </row>
    <row r="8824" spans="15:18" x14ac:dyDescent="0.2">
      <c r="O8824" s="134" t="str">
        <f t="shared" si="419"/>
        <v/>
      </c>
      <c r="P8824" s="91" t="str">
        <f t="shared" si="421"/>
        <v/>
      </c>
      <c r="R8824" s="91" t="str">
        <f t="shared" si="420"/>
        <v/>
      </c>
    </row>
    <row r="8825" spans="15:18" x14ac:dyDescent="0.2">
      <c r="O8825" s="134" t="str">
        <f t="shared" si="419"/>
        <v/>
      </c>
      <c r="P8825" s="91" t="str">
        <f t="shared" si="421"/>
        <v/>
      </c>
      <c r="R8825" s="91" t="str">
        <f t="shared" si="420"/>
        <v/>
      </c>
    </row>
    <row r="8826" spans="15:18" x14ac:dyDescent="0.2">
      <c r="O8826" s="134" t="str">
        <f t="shared" si="419"/>
        <v/>
      </c>
      <c r="P8826" s="91" t="str">
        <f t="shared" si="421"/>
        <v/>
      </c>
      <c r="R8826" s="91" t="str">
        <f t="shared" si="420"/>
        <v/>
      </c>
    </row>
    <row r="8827" spans="15:18" x14ac:dyDescent="0.2">
      <c r="O8827" s="134" t="str">
        <f t="shared" si="419"/>
        <v/>
      </c>
      <c r="P8827" s="91" t="str">
        <f t="shared" si="421"/>
        <v/>
      </c>
      <c r="R8827" s="91" t="str">
        <f t="shared" si="420"/>
        <v/>
      </c>
    </row>
    <row r="8828" spans="15:18" x14ac:dyDescent="0.2">
      <c r="O8828" s="134" t="str">
        <f t="shared" si="419"/>
        <v/>
      </c>
      <c r="P8828" s="91" t="str">
        <f t="shared" si="421"/>
        <v/>
      </c>
      <c r="R8828" s="91" t="str">
        <f t="shared" si="420"/>
        <v/>
      </c>
    </row>
    <row r="8829" spans="15:18" x14ac:dyDescent="0.2">
      <c r="O8829" s="134" t="str">
        <f t="shared" si="419"/>
        <v/>
      </c>
      <c r="P8829" s="91" t="str">
        <f t="shared" si="421"/>
        <v/>
      </c>
      <c r="R8829" s="91" t="str">
        <f t="shared" si="420"/>
        <v/>
      </c>
    </row>
    <row r="8830" spans="15:18" x14ac:dyDescent="0.2">
      <c r="O8830" s="134" t="str">
        <f t="shared" si="419"/>
        <v/>
      </c>
      <c r="P8830" s="91" t="str">
        <f t="shared" si="421"/>
        <v/>
      </c>
      <c r="R8830" s="91" t="str">
        <f t="shared" si="420"/>
        <v/>
      </c>
    </row>
    <row r="8831" spans="15:18" x14ac:dyDescent="0.2">
      <c r="O8831" s="134" t="str">
        <f t="shared" si="419"/>
        <v/>
      </c>
      <c r="P8831" s="91" t="str">
        <f t="shared" si="421"/>
        <v/>
      </c>
      <c r="R8831" s="91" t="str">
        <f t="shared" si="420"/>
        <v/>
      </c>
    </row>
    <row r="8832" spans="15:18" x14ac:dyDescent="0.2">
      <c r="O8832" s="134" t="str">
        <f t="shared" si="419"/>
        <v/>
      </c>
      <c r="P8832" s="91" t="str">
        <f t="shared" si="421"/>
        <v/>
      </c>
      <c r="R8832" s="91" t="str">
        <f t="shared" si="420"/>
        <v/>
      </c>
    </row>
    <row r="8833" spans="15:18" x14ac:dyDescent="0.2">
      <c r="O8833" s="134" t="str">
        <f t="shared" si="419"/>
        <v/>
      </c>
      <c r="P8833" s="91" t="str">
        <f t="shared" si="421"/>
        <v/>
      </c>
      <c r="R8833" s="91" t="str">
        <f t="shared" si="420"/>
        <v/>
      </c>
    </row>
    <row r="8834" spans="15:18" x14ac:dyDescent="0.2">
      <c r="O8834" s="134" t="str">
        <f t="shared" si="419"/>
        <v/>
      </c>
      <c r="P8834" s="91" t="str">
        <f t="shared" si="421"/>
        <v/>
      </c>
      <c r="R8834" s="91" t="str">
        <f t="shared" si="420"/>
        <v/>
      </c>
    </row>
    <row r="8835" spans="15:18" x14ac:dyDescent="0.2">
      <c r="O8835" s="134" t="str">
        <f t="shared" ref="O8835:O8898" si="422">IF(A8835="","",1)</f>
        <v/>
      </c>
      <c r="P8835" s="91" t="str">
        <f t="shared" si="421"/>
        <v/>
      </c>
      <c r="R8835" s="91" t="str">
        <f t="shared" ref="R8835:R8898" si="423">IF(S8835="AGENT",2,"")&amp;IF(S8835="CLIENT",1,"")</f>
        <v/>
      </c>
    </row>
    <row r="8836" spans="15:18" x14ac:dyDescent="0.2">
      <c r="O8836" s="134" t="str">
        <f t="shared" si="422"/>
        <v/>
      </c>
      <c r="P8836" s="91" t="str">
        <f t="shared" ref="P8836:P8899" si="424">IF(OR(L8836="TROP CHER ALL IN", L8836="TROP CHER FOB", L8836="TROP CHER FRET", L8836="REP HORS DELAIS", L8836="PDT NON ADAPTE", L8836="CDE ANNULEE", L8836="AUTRE"),1, "")</f>
        <v/>
      </c>
      <c r="R8836" s="91" t="str">
        <f t="shared" si="423"/>
        <v/>
      </c>
    </row>
    <row r="8837" spans="15:18" x14ac:dyDescent="0.2">
      <c r="O8837" s="134" t="str">
        <f t="shared" si="422"/>
        <v/>
      </c>
      <c r="P8837" s="91" t="str">
        <f t="shared" si="424"/>
        <v/>
      </c>
      <c r="R8837" s="91" t="str">
        <f t="shared" si="423"/>
        <v/>
      </c>
    </row>
    <row r="8838" spans="15:18" x14ac:dyDescent="0.2">
      <c r="O8838" s="134" t="str">
        <f t="shared" si="422"/>
        <v/>
      </c>
      <c r="P8838" s="91" t="str">
        <f t="shared" si="424"/>
        <v/>
      </c>
      <c r="R8838" s="91" t="str">
        <f t="shared" si="423"/>
        <v/>
      </c>
    </row>
    <row r="8839" spans="15:18" x14ac:dyDescent="0.2">
      <c r="O8839" s="134" t="str">
        <f t="shared" si="422"/>
        <v/>
      </c>
      <c r="P8839" s="91" t="str">
        <f t="shared" si="424"/>
        <v/>
      </c>
      <c r="R8839" s="91" t="str">
        <f t="shared" si="423"/>
        <v/>
      </c>
    </row>
    <row r="8840" spans="15:18" x14ac:dyDescent="0.2">
      <c r="O8840" s="134" t="str">
        <f t="shared" si="422"/>
        <v/>
      </c>
      <c r="P8840" s="91" t="str">
        <f t="shared" si="424"/>
        <v/>
      </c>
      <c r="R8840" s="91" t="str">
        <f t="shared" si="423"/>
        <v/>
      </c>
    </row>
    <row r="8841" spans="15:18" x14ac:dyDescent="0.2">
      <c r="O8841" s="134" t="str">
        <f t="shared" si="422"/>
        <v/>
      </c>
      <c r="P8841" s="91" t="str">
        <f t="shared" si="424"/>
        <v/>
      </c>
      <c r="R8841" s="91" t="str">
        <f t="shared" si="423"/>
        <v/>
      </c>
    </row>
    <row r="8842" spans="15:18" x14ac:dyDescent="0.2">
      <c r="O8842" s="134" t="str">
        <f t="shared" si="422"/>
        <v/>
      </c>
      <c r="P8842" s="91" t="str">
        <f t="shared" si="424"/>
        <v/>
      </c>
      <c r="R8842" s="91" t="str">
        <f t="shared" si="423"/>
        <v/>
      </c>
    </row>
    <row r="8843" spans="15:18" x14ac:dyDescent="0.2">
      <c r="O8843" s="134" t="str">
        <f t="shared" si="422"/>
        <v/>
      </c>
      <c r="P8843" s="91" t="str">
        <f t="shared" si="424"/>
        <v/>
      </c>
      <c r="R8843" s="91" t="str">
        <f t="shared" si="423"/>
        <v/>
      </c>
    </row>
    <row r="8844" spans="15:18" x14ac:dyDescent="0.2">
      <c r="O8844" s="134" t="str">
        <f t="shared" si="422"/>
        <v/>
      </c>
      <c r="P8844" s="91" t="str">
        <f t="shared" si="424"/>
        <v/>
      </c>
      <c r="R8844" s="91" t="str">
        <f t="shared" si="423"/>
        <v/>
      </c>
    </row>
    <row r="8845" spans="15:18" x14ac:dyDescent="0.2">
      <c r="O8845" s="134" t="str">
        <f t="shared" si="422"/>
        <v/>
      </c>
      <c r="P8845" s="91" t="str">
        <f t="shared" si="424"/>
        <v/>
      </c>
      <c r="R8845" s="91" t="str">
        <f t="shared" si="423"/>
        <v/>
      </c>
    </row>
    <row r="8846" spans="15:18" x14ac:dyDescent="0.2">
      <c r="O8846" s="134" t="str">
        <f t="shared" si="422"/>
        <v/>
      </c>
      <c r="P8846" s="91" t="str">
        <f t="shared" si="424"/>
        <v/>
      </c>
      <c r="R8846" s="91" t="str">
        <f t="shared" si="423"/>
        <v/>
      </c>
    </row>
    <row r="8847" spans="15:18" x14ac:dyDescent="0.2">
      <c r="O8847" s="134" t="str">
        <f t="shared" si="422"/>
        <v/>
      </c>
      <c r="P8847" s="91" t="str">
        <f t="shared" si="424"/>
        <v/>
      </c>
      <c r="R8847" s="91" t="str">
        <f t="shared" si="423"/>
        <v/>
      </c>
    </row>
    <row r="8848" spans="15:18" x14ac:dyDescent="0.2">
      <c r="O8848" s="134" t="str">
        <f t="shared" si="422"/>
        <v/>
      </c>
      <c r="P8848" s="91" t="str">
        <f t="shared" si="424"/>
        <v/>
      </c>
      <c r="R8848" s="91" t="str">
        <f t="shared" si="423"/>
        <v/>
      </c>
    </row>
    <row r="8849" spans="15:18" x14ac:dyDescent="0.2">
      <c r="O8849" s="134" t="str">
        <f t="shared" si="422"/>
        <v/>
      </c>
      <c r="P8849" s="91" t="str">
        <f t="shared" si="424"/>
        <v/>
      </c>
      <c r="R8849" s="91" t="str">
        <f t="shared" si="423"/>
        <v/>
      </c>
    </row>
    <row r="8850" spans="15:18" x14ac:dyDescent="0.2">
      <c r="O8850" s="134" t="str">
        <f t="shared" si="422"/>
        <v/>
      </c>
      <c r="P8850" s="91" t="str">
        <f t="shared" si="424"/>
        <v/>
      </c>
      <c r="R8850" s="91" t="str">
        <f t="shared" si="423"/>
        <v/>
      </c>
    </row>
    <row r="8851" spans="15:18" x14ac:dyDescent="0.2">
      <c r="O8851" s="134" t="str">
        <f t="shared" si="422"/>
        <v/>
      </c>
      <c r="P8851" s="91" t="str">
        <f t="shared" si="424"/>
        <v/>
      </c>
      <c r="R8851" s="91" t="str">
        <f t="shared" si="423"/>
        <v/>
      </c>
    </row>
    <row r="8852" spans="15:18" x14ac:dyDescent="0.2">
      <c r="O8852" s="134" t="str">
        <f t="shared" si="422"/>
        <v/>
      </c>
      <c r="P8852" s="91" t="str">
        <f t="shared" si="424"/>
        <v/>
      </c>
      <c r="R8852" s="91" t="str">
        <f t="shared" si="423"/>
        <v/>
      </c>
    </row>
    <row r="8853" spans="15:18" x14ac:dyDescent="0.2">
      <c r="O8853" s="134" t="str">
        <f t="shared" si="422"/>
        <v/>
      </c>
      <c r="P8853" s="91" t="str">
        <f t="shared" si="424"/>
        <v/>
      </c>
      <c r="R8853" s="91" t="str">
        <f t="shared" si="423"/>
        <v/>
      </c>
    </row>
    <row r="8854" spans="15:18" x14ac:dyDescent="0.2">
      <c r="O8854" s="134" t="str">
        <f t="shared" si="422"/>
        <v/>
      </c>
      <c r="P8854" s="91" t="str">
        <f t="shared" si="424"/>
        <v/>
      </c>
      <c r="R8854" s="91" t="str">
        <f t="shared" si="423"/>
        <v/>
      </c>
    </row>
    <row r="8855" spans="15:18" x14ac:dyDescent="0.2">
      <c r="O8855" s="134" t="str">
        <f t="shared" si="422"/>
        <v/>
      </c>
      <c r="P8855" s="91" t="str">
        <f t="shared" si="424"/>
        <v/>
      </c>
      <c r="R8855" s="91" t="str">
        <f t="shared" si="423"/>
        <v/>
      </c>
    </row>
    <row r="8856" spans="15:18" x14ac:dyDescent="0.2">
      <c r="O8856" s="134" t="str">
        <f t="shared" si="422"/>
        <v/>
      </c>
      <c r="P8856" s="91" t="str">
        <f t="shared" si="424"/>
        <v/>
      </c>
      <c r="R8856" s="91" t="str">
        <f t="shared" si="423"/>
        <v/>
      </c>
    </row>
    <row r="8857" spans="15:18" x14ac:dyDescent="0.2">
      <c r="O8857" s="134" t="str">
        <f t="shared" si="422"/>
        <v/>
      </c>
      <c r="P8857" s="91" t="str">
        <f t="shared" si="424"/>
        <v/>
      </c>
      <c r="R8857" s="91" t="str">
        <f t="shared" si="423"/>
        <v/>
      </c>
    </row>
    <row r="8858" spans="15:18" x14ac:dyDescent="0.2">
      <c r="O8858" s="134" t="str">
        <f t="shared" si="422"/>
        <v/>
      </c>
      <c r="P8858" s="91" t="str">
        <f t="shared" si="424"/>
        <v/>
      </c>
      <c r="R8858" s="91" t="str">
        <f t="shared" si="423"/>
        <v/>
      </c>
    </row>
    <row r="8859" spans="15:18" x14ac:dyDescent="0.2">
      <c r="O8859" s="134" t="str">
        <f t="shared" si="422"/>
        <v/>
      </c>
      <c r="P8859" s="91" t="str">
        <f t="shared" si="424"/>
        <v/>
      </c>
      <c r="R8859" s="91" t="str">
        <f t="shared" si="423"/>
        <v/>
      </c>
    </row>
    <row r="8860" spans="15:18" x14ac:dyDescent="0.2">
      <c r="O8860" s="134" t="str">
        <f t="shared" si="422"/>
        <v/>
      </c>
      <c r="P8860" s="91" t="str">
        <f t="shared" si="424"/>
        <v/>
      </c>
      <c r="R8860" s="91" t="str">
        <f t="shared" si="423"/>
        <v/>
      </c>
    </row>
    <row r="8861" spans="15:18" x14ac:dyDescent="0.2">
      <c r="O8861" s="134" t="str">
        <f t="shared" si="422"/>
        <v/>
      </c>
      <c r="P8861" s="91" t="str">
        <f t="shared" si="424"/>
        <v/>
      </c>
      <c r="R8861" s="91" t="str">
        <f t="shared" si="423"/>
        <v/>
      </c>
    </row>
    <row r="8862" spans="15:18" x14ac:dyDescent="0.2">
      <c r="O8862" s="134" t="str">
        <f t="shared" si="422"/>
        <v/>
      </c>
      <c r="P8862" s="91" t="str">
        <f t="shared" si="424"/>
        <v/>
      </c>
      <c r="R8862" s="91" t="str">
        <f t="shared" si="423"/>
        <v/>
      </c>
    </row>
    <row r="8863" spans="15:18" x14ac:dyDescent="0.2">
      <c r="O8863" s="134" t="str">
        <f t="shared" si="422"/>
        <v/>
      </c>
      <c r="P8863" s="91" t="str">
        <f t="shared" si="424"/>
        <v/>
      </c>
      <c r="R8863" s="91" t="str">
        <f t="shared" si="423"/>
        <v/>
      </c>
    </row>
    <row r="8864" spans="15:18" x14ac:dyDescent="0.2">
      <c r="O8864" s="134" t="str">
        <f t="shared" si="422"/>
        <v/>
      </c>
      <c r="P8864" s="91" t="str">
        <f t="shared" si="424"/>
        <v/>
      </c>
      <c r="R8864" s="91" t="str">
        <f t="shared" si="423"/>
        <v/>
      </c>
    </row>
    <row r="8865" spans="15:18" x14ac:dyDescent="0.2">
      <c r="O8865" s="134" t="str">
        <f t="shared" si="422"/>
        <v/>
      </c>
      <c r="P8865" s="91" t="str">
        <f t="shared" si="424"/>
        <v/>
      </c>
      <c r="R8865" s="91" t="str">
        <f t="shared" si="423"/>
        <v/>
      </c>
    </row>
    <row r="8866" spans="15:18" x14ac:dyDescent="0.2">
      <c r="O8866" s="134" t="str">
        <f t="shared" si="422"/>
        <v/>
      </c>
      <c r="P8866" s="91" t="str">
        <f t="shared" si="424"/>
        <v/>
      </c>
      <c r="R8866" s="91" t="str">
        <f t="shared" si="423"/>
        <v/>
      </c>
    </row>
    <row r="8867" spans="15:18" x14ac:dyDescent="0.2">
      <c r="O8867" s="134" t="str">
        <f t="shared" si="422"/>
        <v/>
      </c>
      <c r="P8867" s="91" t="str">
        <f t="shared" si="424"/>
        <v/>
      </c>
      <c r="R8867" s="91" t="str">
        <f t="shared" si="423"/>
        <v/>
      </c>
    </row>
    <row r="8868" spans="15:18" x14ac:dyDescent="0.2">
      <c r="O8868" s="134" t="str">
        <f t="shared" si="422"/>
        <v/>
      </c>
      <c r="P8868" s="91" t="str">
        <f t="shared" si="424"/>
        <v/>
      </c>
      <c r="R8868" s="91" t="str">
        <f t="shared" si="423"/>
        <v/>
      </c>
    </row>
    <row r="8869" spans="15:18" x14ac:dyDescent="0.2">
      <c r="O8869" s="134" t="str">
        <f t="shared" si="422"/>
        <v/>
      </c>
      <c r="P8869" s="91" t="str">
        <f t="shared" si="424"/>
        <v/>
      </c>
      <c r="R8869" s="91" t="str">
        <f t="shared" si="423"/>
        <v/>
      </c>
    </row>
    <row r="8870" spans="15:18" x14ac:dyDescent="0.2">
      <c r="O8870" s="134" t="str">
        <f t="shared" si="422"/>
        <v/>
      </c>
      <c r="P8870" s="91" t="str">
        <f t="shared" si="424"/>
        <v/>
      </c>
      <c r="R8870" s="91" t="str">
        <f t="shared" si="423"/>
        <v/>
      </c>
    </row>
    <row r="8871" spans="15:18" x14ac:dyDescent="0.2">
      <c r="O8871" s="134" t="str">
        <f t="shared" si="422"/>
        <v/>
      </c>
      <c r="P8871" s="91" t="str">
        <f t="shared" si="424"/>
        <v/>
      </c>
      <c r="R8871" s="91" t="str">
        <f t="shared" si="423"/>
        <v/>
      </c>
    </row>
    <row r="8872" spans="15:18" x14ac:dyDescent="0.2">
      <c r="O8872" s="134" t="str">
        <f t="shared" si="422"/>
        <v/>
      </c>
      <c r="P8872" s="91" t="str">
        <f t="shared" si="424"/>
        <v/>
      </c>
      <c r="R8872" s="91" t="str">
        <f t="shared" si="423"/>
        <v/>
      </c>
    </row>
    <row r="8873" spans="15:18" x14ac:dyDescent="0.2">
      <c r="O8873" s="134" t="str">
        <f t="shared" si="422"/>
        <v/>
      </c>
      <c r="P8873" s="91" t="str">
        <f t="shared" si="424"/>
        <v/>
      </c>
      <c r="R8873" s="91" t="str">
        <f t="shared" si="423"/>
        <v/>
      </c>
    </row>
    <row r="8874" spans="15:18" x14ac:dyDescent="0.2">
      <c r="O8874" s="134" t="str">
        <f t="shared" si="422"/>
        <v/>
      </c>
      <c r="P8874" s="91" t="str">
        <f t="shared" si="424"/>
        <v/>
      </c>
      <c r="R8874" s="91" t="str">
        <f t="shared" si="423"/>
        <v/>
      </c>
    </row>
    <row r="8875" spans="15:18" x14ac:dyDescent="0.2">
      <c r="O8875" s="134" t="str">
        <f t="shared" si="422"/>
        <v/>
      </c>
      <c r="P8875" s="91" t="str">
        <f t="shared" si="424"/>
        <v/>
      </c>
      <c r="R8875" s="91" t="str">
        <f t="shared" si="423"/>
        <v/>
      </c>
    </row>
    <row r="8876" spans="15:18" x14ac:dyDescent="0.2">
      <c r="O8876" s="134" t="str">
        <f t="shared" si="422"/>
        <v/>
      </c>
      <c r="P8876" s="91" t="str">
        <f t="shared" si="424"/>
        <v/>
      </c>
      <c r="R8876" s="91" t="str">
        <f t="shared" si="423"/>
        <v/>
      </c>
    </row>
    <row r="8877" spans="15:18" x14ac:dyDescent="0.2">
      <c r="O8877" s="134" t="str">
        <f t="shared" si="422"/>
        <v/>
      </c>
      <c r="P8877" s="91" t="str">
        <f t="shared" si="424"/>
        <v/>
      </c>
      <c r="R8877" s="91" t="str">
        <f t="shared" si="423"/>
        <v/>
      </c>
    </row>
    <row r="8878" spans="15:18" x14ac:dyDescent="0.2">
      <c r="O8878" s="134" t="str">
        <f t="shared" si="422"/>
        <v/>
      </c>
      <c r="P8878" s="91" t="str">
        <f t="shared" si="424"/>
        <v/>
      </c>
      <c r="R8878" s="91" t="str">
        <f t="shared" si="423"/>
        <v/>
      </c>
    </row>
    <row r="8879" spans="15:18" x14ac:dyDescent="0.2">
      <c r="O8879" s="134" t="str">
        <f t="shared" si="422"/>
        <v/>
      </c>
      <c r="P8879" s="91" t="str">
        <f t="shared" si="424"/>
        <v/>
      </c>
      <c r="R8879" s="91" t="str">
        <f t="shared" si="423"/>
        <v/>
      </c>
    </row>
    <row r="8880" spans="15:18" x14ac:dyDescent="0.2">
      <c r="O8880" s="134" t="str">
        <f t="shared" si="422"/>
        <v/>
      </c>
      <c r="P8880" s="91" t="str">
        <f t="shared" si="424"/>
        <v/>
      </c>
      <c r="R8880" s="91" t="str">
        <f t="shared" si="423"/>
        <v/>
      </c>
    </row>
    <row r="8881" spans="15:18" x14ac:dyDescent="0.2">
      <c r="O8881" s="134" t="str">
        <f t="shared" si="422"/>
        <v/>
      </c>
      <c r="P8881" s="91" t="str">
        <f t="shared" si="424"/>
        <v/>
      </c>
      <c r="R8881" s="91" t="str">
        <f t="shared" si="423"/>
        <v/>
      </c>
    </row>
    <row r="8882" spans="15:18" x14ac:dyDescent="0.2">
      <c r="O8882" s="134" t="str">
        <f t="shared" si="422"/>
        <v/>
      </c>
      <c r="P8882" s="91" t="str">
        <f t="shared" si="424"/>
        <v/>
      </c>
      <c r="R8882" s="91" t="str">
        <f t="shared" si="423"/>
        <v/>
      </c>
    </row>
    <row r="8883" spans="15:18" x14ac:dyDescent="0.2">
      <c r="O8883" s="134" t="str">
        <f t="shared" si="422"/>
        <v/>
      </c>
      <c r="P8883" s="91" t="str">
        <f t="shared" si="424"/>
        <v/>
      </c>
      <c r="R8883" s="91" t="str">
        <f t="shared" si="423"/>
        <v/>
      </c>
    </row>
    <row r="8884" spans="15:18" x14ac:dyDescent="0.2">
      <c r="O8884" s="134" t="str">
        <f t="shared" si="422"/>
        <v/>
      </c>
      <c r="P8884" s="91" t="str">
        <f t="shared" si="424"/>
        <v/>
      </c>
      <c r="R8884" s="91" t="str">
        <f t="shared" si="423"/>
        <v/>
      </c>
    </row>
    <row r="8885" spans="15:18" x14ac:dyDescent="0.2">
      <c r="O8885" s="134" t="str">
        <f t="shared" si="422"/>
        <v/>
      </c>
      <c r="P8885" s="91" t="str">
        <f t="shared" si="424"/>
        <v/>
      </c>
      <c r="R8885" s="91" t="str">
        <f t="shared" si="423"/>
        <v/>
      </c>
    </row>
    <row r="8886" spans="15:18" x14ac:dyDescent="0.2">
      <c r="O8886" s="134" t="str">
        <f t="shared" si="422"/>
        <v/>
      </c>
      <c r="P8886" s="91" t="str">
        <f t="shared" si="424"/>
        <v/>
      </c>
      <c r="R8886" s="91" t="str">
        <f t="shared" si="423"/>
        <v/>
      </c>
    </row>
    <row r="8887" spans="15:18" x14ac:dyDescent="0.2">
      <c r="O8887" s="134" t="str">
        <f t="shared" si="422"/>
        <v/>
      </c>
      <c r="P8887" s="91" t="str">
        <f t="shared" si="424"/>
        <v/>
      </c>
      <c r="R8887" s="91" t="str">
        <f t="shared" si="423"/>
        <v/>
      </c>
    </row>
    <row r="8888" spans="15:18" x14ac:dyDescent="0.2">
      <c r="O8888" s="134" t="str">
        <f t="shared" si="422"/>
        <v/>
      </c>
      <c r="P8888" s="91" t="str">
        <f t="shared" si="424"/>
        <v/>
      </c>
      <c r="R8888" s="91" t="str">
        <f t="shared" si="423"/>
        <v/>
      </c>
    </row>
    <row r="8889" spans="15:18" x14ac:dyDescent="0.2">
      <c r="O8889" s="134" t="str">
        <f t="shared" si="422"/>
        <v/>
      </c>
      <c r="P8889" s="91" t="str">
        <f t="shared" si="424"/>
        <v/>
      </c>
      <c r="R8889" s="91" t="str">
        <f t="shared" si="423"/>
        <v/>
      </c>
    </row>
    <row r="8890" spans="15:18" x14ac:dyDescent="0.2">
      <c r="O8890" s="134" t="str">
        <f t="shared" si="422"/>
        <v/>
      </c>
      <c r="P8890" s="91" t="str">
        <f t="shared" si="424"/>
        <v/>
      </c>
      <c r="R8890" s="91" t="str">
        <f t="shared" si="423"/>
        <v/>
      </c>
    </row>
    <row r="8891" spans="15:18" x14ac:dyDescent="0.2">
      <c r="O8891" s="134" t="str">
        <f t="shared" si="422"/>
        <v/>
      </c>
      <c r="P8891" s="91" t="str">
        <f t="shared" si="424"/>
        <v/>
      </c>
      <c r="R8891" s="91" t="str">
        <f t="shared" si="423"/>
        <v/>
      </c>
    </row>
    <row r="8892" spans="15:18" x14ac:dyDescent="0.2">
      <c r="O8892" s="134" t="str">
        <f t="shared" si="422"/>
        <v/>
      </c>
      <c r="P8892" s="91" t="str">
        <f t="shared" si="424"/>
        <v/>
      </c>
      <c r="R8892" s="91" t="str">
        <f t="shared" si="423"/>
        <v/>
      </c>
    </row>
    <row r="8893" spans="15:18" x14ac:dyDescent="0.2">
      <c r="O8893" s="134" t="str">
        <f t="shared" si="422"/>
        <v/>
      </c>
      <c r="P8893" s="91" t="str">
        <f t="shared" si="424"/>
        <v/>
      </c>
      <c r="R8893" s="91" t="str">
        <f t="shared" si="423"/>
        <v/>
      </c>
    </row>
    <row r="8894" spans="15:18" x14ac:dyDescent="0.2">
      <c r="O8894" s="134" t="str">
        <f t="shared" si="422"/>
        <v/>
      </c>
      <c r="P8894" s="91" t="str">
        <f t="shared" si="424"/>
        <v/>
      </c>
      <c r="R8894" s="91" t="str">
        <f t="shared" si="423"/>
        <v/>
      </c>
    </row>
    <row r="8895" spans="15:18" x14ac:dyDescent="0.2">
      <c r="O8895" s="134" t="str">
        <f t="shared" si="422"/>
        <v/>
      </c>
      <c r="P8895" s="91" t="str">
        <f t="shared" si="424"/>
        <v/>
      </c>
      <c r="R8895" s="91" t="str">
        <f t="shared" si="423"/>
        <v/>
      </c>
    </row>
    <row r="8896" spans="15:18" x14ac:dyDescent="0.2">
      <c r="O8896" s="134" t="str">
        <f t="shared" si="422"/>
        <v/>
      </c>
      <c r="P8896" s="91" t="str">
        <f t="shared" si="424"/>
        <v/>
      </c>
      <c r="R8896" s="91" t="str">
        <f t="shared" si="423"/>
        <v/>
      </c>
    </row>
    <row r="8897" spans="15:18" x14ac:dyDescent="0.2">
      <c r="O8897" s="134" t="str">
        <f t="shared" si="422"/>
        <v/>
      </c>
      <c r="P8897" s="91" t="str">
        <f t="shared" si="424"/>
        <v/>
      </c>
      <c r="R8897" s="91" t="str">
        <f t="shared" si="423"/>
        <v/>
      </c>
    </row>
    <row r="8898" spans="15:18" x14ac:dyDescent="0.2">
      <c r="O8898" s="134" t="str">
        <f t="shared" si="422"/>
        <v/>
      </c>
      <c r="P8898" s="91" t="str">
        <f t="shared" si="424"/>
        <v/>
      </c>
      <c r="R8898" s="91" t="str">
        <f t="shared" si="423"/>
        <v/>
      </c>
    </row>
    <row r="8899" spans="15:18" x14ac:dyDescent="0.2">
      <c r="O8899" s="134" t="str">
        <f t="shared" ref="O8899:O8962" si="425">IF(A8899="","",1)</f>
        <v/>
      </c>
      <c r="P8899" s="91" t="str">
        <f t="shared" si="424"/>
        <v/>
      </c>
      <c r="R8899" s="91" t="str">
        <f t="shared" ref="R8899:R8962" si="426">IF(S8899="AGENT",2,"")&amp;IF(S8899="CLIENT",1,"")</f>
        <v/>
      </c>
    </row>
    <row r="8900" spans="15:18" x14ac:dyDescent="0.2">
      <c r="O8900" s="134" t="str">
        <f t="shared" si="425"/>
        <v/>
      </c>
      <c r="P8900" s="91" t="str">
        <f t="shared" ref="P8900:P8963" si="427">IF(OR(L8900="TROP CHER ALL IN", L8900="TROP CHER FOB", L8900="TROP CHER FRET", L8900="REP HORS DELAIS", L8900="PDT NON ADAPTE", L8900="CDE ANNULEE", L8900="AUTRE"),1, "")</f>
        <v/>
      </c>
      <c r="R8900" s="91" t="str">
        <f t="shared" si="426"/>
        <v/>
      </c>
    </row>
    <row r="8901" spans="15:18" x14ac:dyDescent="0.2">
      <c r="O8901" s="134" t="str">
        <f t="shared" si="425"/>
        <v/>
      </c>
      <c r="P8901" s="91" t="str">
        <f t="shared" si="427"/>
        <v/>
      </c>
      <c r="R8901" s="91" t="str">
        <f t="shared" si="426"/>
        <v/>
      </c>
    </row>
    <row r="8902" spans="15:18" x14ac:dyDescent="0.2">
      <c r="O8902" s="134" t="str">
        <f t="shared" si="425"/>
        <v/>
      </c>
      <c r="P8902" s="91" t="str">
        <f t="shared" si="427"/>
        <v/>
      </c>
      <c r="R8902" s="91" t="str">
        <f t="shared" si="426"/>
        <v/>
      </c>
    </row>
    <row r="8903" spans="15:18" x14ac:dyDescent="0.2">
      <c r="O8903" s="134" t="str">
        <f t="shared" si="425"/>
        <v/>
      </c>
      <c r="P8903" s="91" t="str">
        <f t="shared" si="427"/>
        <v/>
      </c>
      <c r="R8903" s="91" t="str">
        <f t="shared" si="426"/>
        <v/>
      </c>
    </row>
    <row r="8904" spans="15:18" x14ac:dyDescent="0.2">
      <c r="O8904" s="134" t="str">
        <f t="shared" si="425"/>
        <v/>
      </c>
      <c r="P8904" s="91" t="str">
        <f t="shared" si="427"/>
        <v/>
      </c>
      <c r="R8904" s="91" t="str">
        <f t="shared" si="426"/>
        <v/>
      </c>
    </row>
    <row r="8905" spans="15:18" x14ac:dyDescent="0.2">
      <c r="O8905" s="134" t="str">
        <f t="shared" si="425"/>
        <v/>
      </c>
      <c r="P8905" s="91" t="str">
        <f t="shared" si="427"/>
        <v/>
      </c>
      <c r="R8905" s="91" t="str">
        <f t="shared" si="426"/>
        <v/>
      </c>
    </row>
    <row r="8906" spans="15:18" x14ac:dyDescent="0.2">
      <c r="O8906" s="134" t="str">
        <f t="shared" si="425"/>
        <v/>
      </c>
      <c r="P8906" s="91" t="str">
        <f t="shared" si="427"/>
        <v/>
      </c>
      <c r="R8906" s="91" t="str">
        <f t="shared" si="426"/>
        <v/>
      </c>
    </row>
    <row r="8907" spans="15:18" x14ac:dyDescent="0.2">
      <c r="O8907" s="134" t="str">
        <f t="shared" si="425"/>
        <v/>
      </c>
      <c r="P8907" s="91" t="str">
        <f t="shared" si="427"/>
        <v/>
      </c>
      <c r="R8907" s="91" t="str">
        <f t="shared" si="426"/>
        <v/>
      </c>
    </row>
    <row r="8908" spans="15:18" x14ac:dyDescent="0.2">
      <c r="O8908" s="134" t="str">
        <f t="shared" si="425"/>
        <v/>
      </c>
      <c r="P8908" s="91" t="str">
        <f t="shared" si="427"/>
        <v/>
      </c>
      <c r="R8908" s="91" t="str">
        <f t="shared" si="426"/>
        <v/>
      </c>
    </row>
    <row r="8909" spans="15:18" x14ac:dyDescent="0.2">
      <c r="O8909" s="134" t="str">
        <f t="shared" si="425"/>
        <v/>
      </c>
      <c r="P8909" s="91" t="str">
        <f t="shared" si="427"/>
        <v/>
      </c>
      <c r="R8909" s="91" t="str">
        <f t="shared" si="426"/>
        <v/>
      </c>
    </row>
    <row r="8910" spans="15:18" x14ac:dyDescent="0.2">
      <c r="O8910" s="134" t="str">
        <f t="shared" si="425"/>
        <v/>
      </c>
      <c r="P8910" s="91" t="str">
        <f t="shared" si="427"/>
        <v/>
      </c>
      <c r="R8910" s="91" t="str">
        <f t="shared" si="426"/>
        <v/>
      </c>
    </row>
    <row r="8911" spans="15:18" x14ac:dyDescent="0.2">
      <c r="O8911" s="134" t="str">
        <f t="shared" si="425"/>
        <v/>
      </c>
      <c r="P8911" s="91" t="str">
        <f t="shared" si="427"/>
        <v/>
      </c>
      <c r="R8911" s="91" t="str">
        <f t="shared" si="426"/>
        <v/>
      </c>
    </row>
    <row r="8912" spans="15:18" x14ac:dyDescent="0.2">
      <c r="O8912" s="134" t="str">
        <f t="shared" si="425"/>
        <v/>
      </c>
      <c r="P8912" s="91" t="str">
        <f t="shared" si="427"/>
        <v/>
      </c>
      <c r="R8912" s="91" t="str">
        <f t="shared" si="426"/>
        <v/>
      </c>
    </row>
    <row r="8913" spans="15:18" x14ac:dyDescent="0.2">
      <c r="O8913" s="134" t="str">
        <f t="shared" si="425"/>
        <v/>
      </c>
      <c r="P8913" s="91" t="str">
        <f t="shared" si="427"/>
        <v/>
      </c>
      <c r="R8913" s="91" t="str">
        <f t="shared" si="426"/>
        <v/>
      </c>
    </row>
    <row r="8914" spans="15:18" x14ac:dyDescent="0.2">
      <c r="O8914" s="134" t="str">
        <f t="shared" si="425"/>
        <v/>
      </c>
      <c r="P8914" s="91" t="str">
        <f t="shared" si="427"/>
        <v/>
      </c>
      <c r="R8914" s="91" t="str">
        <f t="shared" si="426"/>
        <v/>
      </c>
    </row>
    <row r="8915" spans="15:18" x14ac:dyDescent="0.2">
      <c r="O8915" s="134" t="str">
        <f t="shared" si="425"/>
        <v/>
      </c>
      <c r="P8915" s="91" t="str">
        <f t="shared" si="427"/>
        <v/>
      </c>
      <c r="R8915" s="91" t="str">
        <f t="shared" si="426"/>
        <v/>
      </c>
    </row>
    <row r="8916" spans="15:18" x14ac:dyDescent="0.2">
      <c r="O8916" s="134" t="str">
        <f t="shared" si="425"/>
        <v/>
      </c>
      <c r="P8916" s="91" t="str">
        <f t="shared" si="427"/>
        <v/>
      </c>
      <c r="R8916" s="91" t="str">
        <f t="shared" si="426"/>
        <v/>
      </c>
    </row>
    <row r="8917" spans="15:18" x14ac:dyDescent="0.2">
      <c r="O8917" s="134" t="str">
        <f t="shared" si="425"/>
        <v/>
      </c>
      <c r="P8917" s="91" t="str">
        <f t="shared" si="427"/>
        <v/>
      </c>
      <c r="R8917" s="91" t="str">
        <f t="shared" si="426"/>
        <v/>
      </c>
    </row>
    <row r="8918" spans="15:18" x14ac:dyDescent="0.2">
      <c r="O8918" s="134" t="str">
        <f t="shared" si="425"/>
        <v/>
      </c>
      <c r="P8918" s="91" t="str">
        <f t="shared" si="427"/>
        <v/>
      </c>
      <c r="R8918" s="91" t="str">
        <f t="shared" si="426"/>
        <v/>
      </c>
    </row>
    <row r="8919" spans="15:18" x14ac:dyDescent="0.2">
      <c r="O8919" s="134" t="str">
        <f t="shared" si="425"/>
        <v/>
      </c>
      <c r="P8919" s="91" t="str">
        <f t="shared" si="427"/>
        <v/>
      </c>
      <c r="R8919" s="91" t="str">
        <f t="shared" si="426"/>
        <v/>
      </c>
    </row>
    <row r="8920" spans="15:18" x14ac:dyDescent="0.2">
      <c r="O8920" s="134" t="str">
        <f t="shared" si="425"/>
        <v/>
      </c>
      <c r="P8920" s="91" t="str">
        <f t="shared" si="427"/>
        <v/>
      </c>
      <c r="R8920" s="91" t="str">
        <f t="shared" si="426"/>
        <v/>
      </c>
    </row>
    <row r="8921" spans="15:18" x14ac:dyDescent="0.2">
      <c r="O8921" s="134" t="str">
        <f t="shared" si="425"/>
        <v/>
      </c>
      <c r="P8921" s="91" t="str">
        <f t="shared" si="427"/>
        <v/>
      </c>
      <c r="R8921" s="91" t="str">
        <f t="shared" si="426"/>
        <v/>
      </c>
    </row>
    <row r="8922" spans="15:18" x14ac:dyDescent="0.2">
      <c r="O8922" s="134" t="str">
        <f t="shared" si="425"/>
        <v/>
      </c>
      <c r="P8922" s="91" t="str">
        <f t="shared" si="427"/>
        <v/>
      </c>
      <c r="R8922" s="91" t="str">
        <f t="shared" si="426"/>
        <v/>
      </c>
    </row>
    <row r="8923" spans="15:18" x14ac:dyDescent="0.2">
      <c r="O8923" s="134" t="str">
        <f t="shared" si="425"/>
        <v/>
      </c>
      <c r="P8923" s="91" t="str">
        <f t="shared" si="427"/>
        <v/>
      </c>
      <c r="R8923" s="91" t="str">
        <f t="shared" si="426"/>
        <v/>
      </c>
    </row>
    <row r="8924" spans="15:18" x14ac:dyDescent="0.2">
      <c r="O8924" s="134" t="str">
        <f t="shared" si="425"/>
        <v/>
      </c>
      <c r="P8924" s="91" t="str">
        <f t="shared" si="427"/>
        <v/>
      </c>
      <c r="R8924" s="91" t="str">
        <f t="shared" si="426"/>
        <v/>
      </c>
    </row>
    <row r="8925" spans="15:18" x14ac:dyDescent="0.2">
      <c r="O8925" s="134" t="str">
        <f t="shared" si="425"/>
        <v/>
      </c>
      <c r="P8925" s="91" t="str">
        <f t="shared" si="427"/>
        <v/>
      </c>
      <c r="R8925" s="91" t="str">
        <f t="shared" si="426"/>
        <v/>
      </c>
    </row>
    <row r="8926" spans="15:18" x14ac:dyDescent="0.2">
      <c r="O8926" s="134" t="str">
        <f t="shared" si="425"/>
        <v/>
      </c>
      <c r="P8926" s="91" t="str">
        <f t="shared" si="427"/>
        <v/>
      </c>
      <c r="R8926" s="91" t="str">
        <f t="shared" si="426"/>
        <v/>
      </c>
    </row>
    <row r="8927" spans="15:18" x14ac:dyDescent="0.2">
      <c r="O8927" s="134" t="str">
        <f t="shared" si="425"/>
        <v/>
      </c>
      <c r="P8927" s="91" t="str">
        <f t="shared" si="427"/>
        <v/>
      </c>
      <c r="R8927" s="91" t="str">
        <f t="shared" si="426"/>
        <v/>
      </c>
    </row>
    <row r="8928" spans="15:18" x14ac:dyDescent="0.2">
      <c r="O8928" s="134" t="str">
        <f t="shared" si="425"/>
        <v/>
      </c>
      <c r="P8928" s="91" t="str">
        <f t="shared" si="427"/>
        <v/>
      </c>
      <c r="R8928" s="91" t="str">
        <f t="shared" si="426"/>
        <v/>
      </c>
    </row>
    <row r="8929" spans="15:18" x14ac:dyDescent="0.2">
      <c r="O8929" s="134" t="str">
        <f t="shared" si="425"/>
        <v/>
      </c>
      <c r="P8929" s="91" t="str">
        <f t="shared" si="427"/>
        <v/>
      </c>
      <c r="R8929" s="91" t="str">
        <f t="shared" si="426"/>
        <v/>
      </c>
    </row>
    <row r="8930" spans="15:18" x14ac:dyDescent="0.2">
      <c r="O8930" s="134" t="str">
        <f t="shared" si="425"/>
        <v/>
      </c>
      <c r="P8930" s="91" t="str">
        <f t="shared" si="427"/>
        <v/>
      </c>
      <c r="R8930" s="91" t="str">
        <f t="shared" si="426"/>
        <v/>
      </c>
    </row>
    <row r="8931" spans="15:18" x14ac:dyDescent="0.2">
      <c r="O8931" s="134" t="str">
        <f t="shared" si="425"/>
        <v/>
      </c>
      <c r="P8931" s="91" t="str">
        <f t="shared" si="427"/>
        <v/>
      </c>
      <c r="R8931" s="91" t="str">
        <f t="shared" si="426"/>
        <v/>
      </c>
    </row>
    <row r="8932" spans="15:18" x14ac:dyDescent="0.2">
      <c r="O8932" s="134" t="str">
        <f t="shared" si="425"/>
        <v/>
      </c>
      <c r="P8932" s="91" t="str">
        <f t="shared" si="427"/>
        <v/>
      </c>
      <c r="R8932" s="91" t="str">
        <f t="shared" si="426"/>
        <v/>
      </c>
    </row>
    <row r="8933" spans="15:18" x14ac:dyDescent="0.2">
      <c r="O8933" s="134" t="str">
        <f t="shared" si="425"/>
        <v/>
      </c>
      <c r="P8933" s="91" t="str">
        <f t="shared" si="427"/>
        <v/>
      </c>
      <c r="R8933" s="91" t="str">
        <f t="shared" si="426"/>
        <v/>
      </c>
    </row>
    <row r="8934" spans="15:18" x14ac:dyDescent="0.2">
      <c r="O8934" s="134" t="str">
        <f t="shared" si="425"/>
        <v/>
      </c>
      <c r="P8934" s="91" t="str">
        <f t="shared" si="427"/>
        <v/>
      </c>
      <c r="R8934" s="91" t="str">
        <f t="shared" si="426"/>
        <v/>
      </c>
    </row>
    <row r="8935" spans="15:18" x14ac:dyDescent="0.2">
      <c r="O8935" s="134" t="str">
        <f t="shared" si="425"/>
        <v/>
      </c>
      <c r="P8935" s="91" t="str">
        <f t="shared" si="427"/>
        <v/>
      </c>
      <c r="R8935" s="91" t="str">
        <f t="shared" si="426"/>
        <v/>
      </c>
    </row>
    <row r="8936" spans="15:18" x14ac:dyDescent="0.2">
      <c r="O8936" s="134" t="str">
        <f t="shared" si="425"/>
        <v/>
      </c>
      <c r="P8936" s="91" t="str">
        <f t="shared" si="427"/>
        <v/>
      </c>
      <c r="R8936" s="91" t="str">
        <f t="shared" si="426"/>
        <v/>
      </c>
    </row>
    <row r="8937" spans="15:18" x14ac:dyDescent="0.2">
      <c r="O8937" s="134" t="str">
        <f t="shared" si="425"/>
        <v/>
      </c>
      <c r="P8937" s="91" t="str">
        <f t="shared" si="427"/>
        <v/>
      </c>
      <c r="R8937" s="91" t="str">
        <f t="shared" si="426"/>
        <v/>
      </c>
    </row>
    <row r="8938" spans="15:18" x14ac:dyDescent="0.2">
      <c r="O8938" s="134" t="str">
        <f t="shared" si="425"/>
        <v/>
      </c>
      <c r="P8938" s="91" t="str">
        <f t="shared" si="427"/>
        <v/>
      </c>
      <c r="R8938" s="91" t="str">
        <f t="shared" si="426"/>
        <v/>
      </c>
    </row>
    <row r="8939" spans="15:18" x14ac:dyDescent="0.2">
      <c r="O8939" s="134" t="str">
        <f t="shared" si="425"/>
        <v/>
      </c>
      <c r="P8939" s="91" t="str">
        <f t="shared" si="427"/>
        <v/>
      </c>
      <c r="R8939" s="91" t="str">
        <f t="shared" si="426"/>
        <v/>
      </c>
    </row>
    <row r="8940" spans="15:18" x14ac:dyDescent="0.2">
      <c r="O8940" s="134" t="str">
        <f t="shared" si="425"/>
        <v/>
      </c>
      <c r="P8940" s="91" t="str">
        <f t="shared" si="427"/>
        <v/>
      </c>
      <c r="R8940" s="91" t="str">
        <f t="shared" si="426"/>
        <v/>
      </c>
    </row>
    <row r="8941" spans="15:18" x14ac:dyDescent="0.2">
      <c r="O8941" s="134" t="str">
        <f t="shared" si="425"/>
        <v/>
      </c>
      <c r="P8941" s="91" t="str">
        <f t="shared" si="427"/>
        <v/>
      </c>
      <c r="R8941" s="91" t="str">
        <f t="shared" si="426"/>
        <v/>
      </c>
    </row>
    <row r="8942" spans="15:18" x14ac:dyDescent="0.2">
      <c r="O8942" s="134" t="str">
        <f t="shared" si="425"/>
        <v/>
      </c>
      <c r="P8942" s="91" t="str">
        <f t="shared" si="427"/>
        <v/>
      </c>
      <c r="R8942" s="91" t="str">
        <f t="shared" si="426"/>
        <v/>
      </c>
    </row>
    <row r="8943" spans="15:18" x14ac:dyDescent="0.2">
      <c r="O8943" s="134" t="str">
        <f t="shared" si="425"/>
        <v/>
      </c>
      <c r="P8943" s="91" t="str">
        <f t="shared" si="427"/>
        <v/>
      </c>
      <c r="R8943" s="91" t="str">
        <f t="shared" si="426"/>
        <v/>
      </c>
    </row>
    <row r="8944" spans="15:18" x14ac:dyDescent="0.2">
      <c r="O8944" s="134" t="str">
        <f t="shared" si="425"/>
        <v/>
      </c>
      <c r="P8944" s="91" t="str">
        <f t="shared" si="427"/>
        <v/>
      </c>
      <c r="R8944" s="91" t="str">
        <f t="shared" si="426"/>
        <v/>
      </c>
    </row>
    <row r="8945" spans="15:18" x14ac:dyDescent="0.2">
      <c r="O8945" s="134" t="str">
        <f t="shared" si="425"/>
        <v/>
      </c>
      <c r="P8945" s="91" t="str">
        <f t="shared" si="427"/>
        <v/>
      </c>
      <c r="R8945" s="91" t="str">
        <f t="shared" si="426"/>
        <v/>
      </c>
    </row>
    <row r="8946" spans="15:18" x14ac:dyDescent="0.2">
      <c r="O8946" s="134" t="str">
        <f t="shared" si="425"/>
        <v/>
      </c>
      <c r="P8946" s="91" t="str">
        <f t="shared" si="427"/>
        <v/>
      </c>
      <c r="R8946" s="91" t="str">
        <f t="shared" si="426"/>
        <v/>
      </c>
    </row>
    <row r="8947" spans="15:18" x14ac:dyDescent="0.2">
      <c r="O8947" s="134" t="str">
        <f t="shared" si="425"/>
        <v/>
      </c>
      <c r="P8947" s="91" t="str">
        <f t="shared" si="427"/>
        <v/>
      </c>
      <c r="R8947" s="91" t="str">
        <f t="shared" si="426"/>
        <v/>
      </c>
    </row>
    <row r="8948" spans="15:18" x14ac:dyDescent="0.2">
      <c r="O8948" s="134" t="str">
        <f t="shared" si="425"/>
        <v/>
      </c>
      <c r="P8948" s="91" t="str">
        <f t="shared" si="427"/>
        <v/>
      </c>
      <c r="R8948" s="91" t="str">
        <f t="shared" si="426"/>
        <v/>
      </c>
    </row>
    <row r="8949" spans="15:18" x14ac:dyDescent="0.2">
      <c r="O8949" s="134" t="str">
        <f t="shared" si="425"/>
        <v/>
      </c>
      <c r="P8949" s="91" t="str">
        <f t="shared" si="427"/>
        <v/>
      </c>
      <c r="R8949" s="91" t="str">
        <f t="shared" si="426"/>
        <v/>
      </c>
    </row>
    <row r="8950" spans="15:18" x14ac:dyDescent="0.2">
      <c r="O8950" s="134" t="str">
        <f t="shared" si="425"/>
        <v/>
      </c>
      <c r="P8950" s="91" t="str">
        <f t="shared" si="427"/>
        <v/>
      </c>
      <c r="R8950" s="91" t="str">
        <f t="shared" si="426"/>
        <v/>
      </c>
    </row>
    <row r="8951" spans="15:18" x14ac:dyDescent="0.2">
      <c r="O8951" s="134" t="str">
        <f t="shared" si="425"/>
        <v/>
      </c>
      <c r="P8951" s="91" t="str">
        <f t="shared" si="427"/>
        <v/>
      </c>
      <c r="R8951" s="91" t="str">
        <f t="shared" si="426"/>
        <v/>
      </c>
    </row>
    <row r="8952" spans="15:18" x14ac:dyDescent="0.2">
      <c r="O8952" s="134" t="str">
        <f t="shared" si="425"/>
        <v/>
      </c>
      <c r="P8952" s="91" t="str">
        <f t="shared" si="427"/>
        <v/>
      </c>
      <c r="R8952" s="91" t="str">
        <f t="shared" si="426"/>
        <v/>
      </c>
    </row>
    <row r="8953" spans="15:18" x14ac:dyDescent="0.2">
      <c r="O8953" s="134" t="str">
        <f t="shared" si="425"/>
        <v/>
      </c>
      <c r="P8953" s="91" t="str">
        <f t="shared" si="427"/>
        <v/>
      </c>
      <c r="R8953" s="91" t="str">
        <f t="shared" si="426"/>
        <v/>
      </c>
    </row>
    <row r="8954" spans="15:18" x14ac:dyDescent="0.2">
      <c r="O8954" s="134" t="str">
        <f t="shared" si="425"/>
        <v/>
      </c>
      <c r="P8954" s="91" t="str">
        <f t="shared" si="427"/>
        <v/>
      </c>
      <c r="R8954" s="91" t="str">
        <f t="shared" si="426"/>
        <v/>
      </c>
    </row>
    <row r="8955" spans="15:18" x14ac:dyDescent="0.2">
      <c r="O8955" s="134" t="str">
        <f t="shared" si="425"/>
        <v/>
      </c>
      <c r="P8955" s="91" t="str">
        <f t="shared" si="427"/>
        <v/>
      </c>
      <c r="R8955" s="91" t="str">
        <f t="shared" si="426"/>
        <v/>
      </c>
    </row>
    <row r="8956" spans="15:18" x14ac:dyDescent="0.2">
      <c r="O8956" s="134" t="str">
        <f t="shared" si="425"/>
        <v/>
      </c>
      <c r="P8956" s="91" t="str">
        <f t="shared" si="427"/>
        <v/>
      </c>
      <c r="R8956" s="91" t="str">
        <f t="shared" si="426"/>
        <v/>
      </c>
    </row>
    <row r="8957" spans="15:18" x14ac:dyDescent="0.2">
      <c r="O8957" s="134" t="str">
        <f t="shared" si="425"/>
        <v/>
      </c>
      <c r="P8957" s="91" t="str">
        <f t="shared" si="427"/>
        <v/>
      </c>
      <c r="R8957" s="91" t="str">
        <f t="shared" si="426"/>
        <v/>
      </c>
    </row>
    <row r="8958" spans="15:18" x14ac:dyDescent="0.2">
      <c r="O8958" s="134" t="str">
        <f t="shared" si="425"/>
        <v/>
      </c>
      <c r="P8958" s="91" t="str">
        <f t="shared" si="427"/>
        <v/>
      </c>
      <c r="R8958" s="91" t="str">
        <f t="shared" si="426"/>
        <v/>
      </c>
    </row>
    <row r="8959" spans="15:18" x14ac:dyDescent="0.2">
      <c r="O8959" s="134" t="str">
        <f t="shared" si="425"/>
        <v/>
      </c>
      <c r="P8959" s="91" t="str">
        <f t="shared" si="427"/>
        <v/>
      </c>
      <c r="R8959" s="91" t="str">
        <f t="shared" si="426"/>
        <v/>
      </c>
    </row>
    <row r="8960" spans="15:18" x14ac:dyDescent="0.2">
      <c r="O8960" s="134" t="str">
        <f t="shared" si="425"/>
        <v/>
      </c>
      <c r="P8960" s="91" t="str">
        <f t="shared" si="427"/>
        <v/>
      </c>
      <c r="R8960" s="91" t="str">
        <f t="shared" si="426"/>
        <v/>
      </c>
    </row>
    <row r="8961" spans="15:18" x14ac:dyDescent="0.2">
      <c r="O8961" s="134" t="str">
        <f t="shared" si="425"/>
        <v/>
      </c>
      <c r="P8961" s="91" t="str">
        <f t="shared" si="427"/>
        <v/>
      </c>
      <c r="R8961" s="91" t="str">
        <f t="shared" si="426"/>
        <v/>
      </c>
    </row>
    <row r="8962" spans="15:18" x14ac:dyDescent="0.2">
      <c r="O8962" s="134" t="str">
        <f t="shared" si="425"/>
        <v/>
      </c>
      <c r="P8962" s="91" t="str">
        <f t="shared" si="427"/>
        <v/>
      </c>
      <c r="R8962" s="91" t="str">
        <f t="shared" si="426"/>
        <v/>
      </c>
    </row>
    <row r="8963" spans="15:18" x14ac:dyDescent="0.2">
      <c r="O8963" s="134" t="str">
        <f t="shared" ref="O8963:O9026" si="428">IF(A8963="","",1)</f>
        <v/>
      </c>
      <c r="P8963" s="91" t="str">
        <f t="shared" si="427"/>
        <v/>
      </c>
      <c r="R8963" s="91" t="str">
        <f t="shared" ref="R8963:R9026" si="429">IF(S8963="AGENT",2,"")&amp;IF(S8963="CLIENT",1,"")</f>
        <v/>
      </c>
    </row>
    <row r="8964" spans="15:18" x14ac:dyDescent="0.2">
      <c r="O8964" s="134" t="str">
        <f t="shared" si="428"/>
        <v/>
      </c>
      <c r="P8964" s="91" t="str">
        <f t="shared" ref="P8964:P9027" si="430">IF(OR(L8964="TROP CHER ALL IN", L8964="TROP CHER FOB", L8964="TROP CHER FRET", L8964="REP HORS DELAIS", L8964="PDT NON ADAPTE", L8964="CDE ANNULEE", L8964="AUTRE"),1, "")</f>
        <v/>
      </c>
      <c r="R8964" s="91" t="str">
        <f t="shared" si="429"/>
        <v/>
      </c>
    </row>
    <row r="8965" spans="15:18" x14ac:dyDescent="0.2">
      <c r="O8965" s="134" t="str">
        <f t="shared" si="428"/>
        <v/>
      </c>
      <c r="P8965" s="91" t="str">
        <f t="shared" si="430"/>
        <v/>
      </c>
      <c r="R8965" s="91" t="str">
        <f t="shared" si="429"/>
        <v/>
      </c>
    </row>
    <row r="8966" spans="15:18" x14ac:dyDescent="0.2">
      <c r="O8966" s="134" t="str">
        <f t="shared" si="428"/>
        <v/>
      </c>
      <c r="P8966" s="91" t="str">
        <f t="shared" si="430"/>
        <v/>
      </c>
      <c r="R8966" s="91" t="str">
        <f t="shared" si="429"/>
        <v/>
      </c>
    </row>
    <row r="8967" spans="15:18" x14ac:dyDescent="0.2">
      <c r="O8967" s="134" t="str">
        <f t="shared" si="428"/>
        <v/>
      </c>
      <c r="P8967" s="91" t="str">
        <f t="shared" si="430"/>
        <v/>
      </c>
      <c r="R8967" s="91" t="str">
        <f t="shared" si="429"/>
        <v/>
      </c>
    </row>
    <row r="8968" spans="15:18" x14ac:dyDescent="0.2">
      <c r="O8968" s="134" t="str">
        <f t="shared" si="428"/>
        <v/>
      </c>
      <c r="P8968" s="91" t="str">
        <f t="shared" si="430"/>
        <v/>
      </c>
      <c r="R8968" s="91" t="str">
        <f t="shared" si="429"/>
        <v/>
      </c>
    </row>
    <row r="8969" spans="15:18" x14ac:dyDescent="0.2">
      <c r="O8969" s="134" t="str">
        <f t="shared" si="428"/>
        <v/>
      </c>
      <c r="P8969" s="91" t="str">
        <f t="shared" si="430"/>
        <v/>
      </c>
      <c r="R8969" s="91" t="str">
        <f t="shared" si="429"/>
        <v/>
      </c>
    </row>
    <row r="8970" spans="15:18" x14ac:dyDescent="0.2">
      <c r="O8970" s="134" t="str">
        <f t="shared" si="428"/>
        <v/>
      </c>
      <c r="P8970" s="91" t="str">
        <f t="shared" si="430"/>
        <v/>
      </c>
      <c r="R8970" s="91" t="str">
        <f t="shared" si="429"/>
        <v/>
      </c>
    </row>
    <row r="8971" spans="15:18" x14ac:dyDescent="0.2">
      <c r="O8971" s="134" t="str">
        <f t="shared" si="428"/>
        <v/>
      </c>
      <c r="P8971" s="91" t="str">
        <f t="shared" si="430"/>
        <v/>
      </c>
      <c r="R8971" s="91" t="str">
        <f t="shared" si="429"/>
        <v/>
      </c>
    </row>
    <row r="8972" spans="15:18" x14ac:dyDescent="0.2">
      <c r="O8972" s="134" t="str">
        <f t="shared" si="428"/>
        <v/>
      </c>
      <c r="P8972" s="91" t="str">
        <f t="shared" si="430"/>
        <v/>
      </c>
      <c r="R8972" s="91" t="str">
        <f t="shared" si="429"/>
        <v/>
      </c>
    </row>
    <row r="8973" spans="15:18" x14ac:dyDescent="0.2">
      <c r="O8973" s="134" t="str">
        <f t="shared" si="428"/>
        <v/>
      </c>
      <c r="P8973" s="91" t="str">
        <f t="shared" si="430"/>
        <v/>
      </c>
      <c r="R8973" s="91" t="str">
        <f t="shared" si="429"/>
        <v/>
      </c>
    </row>
    <row r="8974" spans="15:18" x14ac:dyDescent="0.2">
      <c r="O8974" s="134" t="str">
        <f t="shared" si="428"/>
        <v/>
      </c>
      <c r="P8974" s="91" t="str">
        <f t="shared" si="430"/>
        <v/>
      </c>
      <c r="R8974" s="91" t="str">
        <f t="shared" si="429"/>
        <v/>
      </c>
    </row>
    <row r="8975" spans="15:18" x14ac:dyDescent="0.2">
      <c r="O8975" s="134" t="str">
        <f t="shared" si="428"/>
        <v/>
      </c>
      <c r="P8975" s="91" t="str">
        <f t="shared" si="430"/>
        <v/>
      </c>
      <c r="R8975" s="91" t="str">
        <f t="shared" si="429"/>
        <v/>
      </c>
    </row>
    <row r="8976" spans="15:18" x14ac:dyDescent="0.2">
      <c r="O8976" s="134" t="str">
        <f t="shared" si="428"/>
        <v/>
      </c>
      <c r="P8976" s="91" t="str">
        <f t="shared" si="430"/>
        <v/>
      </c>
      <c r="R8976" s="91" t="str">
        <f t="shared" si="429"/>
        <v/>
      </c>
    </row>
    <row r="8977" spans="15:18" x14ac:dyDescent="0.2">
      <c r="O8977" s="134" t="str">
        <f t="shared" si="428"/>
        <v/>
      </c>
      <c r="P8977" s="91" t="str">
        <f t="shared" si="430"/>
        <v/>
      </c>
      <c r="R8977" s="91" t="str">
        <f t="shared" si="429"/>
        <v/>
      </c>
    </row>
    <row r="8978" spans="15:18" x14ac:dyDescent="0.2">
      <c r="O8978" s="134" t="str">
        <f t="shared" si="428"/>
        <v/>
      </c>
      <c r="P8978" s="91" t="str">
        <f t="shared" si="430"/>
        <v/>
      </c>
      <c r="R8978" s="91" t="str">
        <f t="shared" si="429"/>
        <v/>
      </c>
    </row>
    <row r="8979" spans="15:18" x14ac:dyDescent="0.2">
      <c r="O8979" s="134" t="str">
        <f t="shared" si="428"/>
        <v/>
      </c>
      <c r="P8979" s="91" t="str">
        <f t="shared" si="430"/>
        <v/>
      </c>
      <c r="R8979" s="91" t="str">
        <f t="shared" si="429"/>
        <v/>
      </c>
    </row>
    <row r="8980" spans="15:18" x14ac:dyDescent="0.2">
      <c r="O8980" s="134" t="str">
        <f t="shared" si="428"/>
        <v/>
      </c>
      <c r="P8980" s="91" t="str">
        <f t="shared" si="430"/>
        <v/>
      </c>
      <c r="R8980" s="91" t="str">
        <f t="shared" si="429"/>
        <v/>
      </c>
    </row>
    <row r="8981" spans="15:18" x14ac:dyDescent="0.2">
      <c r="O8981" s="134" t="str">
        <f t="shared" si="428"/>
        <v/>
      </c>
      <c r="P8981" s="91" t="str">
        <f t="shared" si="430"/>
        <v/>
      </c>
      <c r="R8981" s="91" t="str">
        <f t="shared" si="429"/>
        <v/>
      </c>
    </row>
    <row r="8982" spans="15:18" x14ac:dyDescent="0.2">
      <c r="O8982" s="134" t="str">
        <f t="shared" si="428"/>
        <v/>
      </c>
      <c r="P8982" s="91" t="str">
        <f t="shared" si="430"/>
        <v/>
      </c>
      <c r="R8982" s="91" t="str">
        <f t="shared" si="429"/>
        <v/>
      </c>
    </row>
    <row r="8983" spans="15:18" x14ac:dyDescent="0.2">
      <c r="O8983" s="134" t="str">
        <f t="shared" si="428"/>
        <v/>
      </c>
      <c r="P8983" s="91" t="str">
        <f t="shared" si="430"/>
        <v/>
      </c>
      <c r="R8983" s="91" t="str">
        <f t="shared" si="429"/>
        <v/>
      </c>
    </row>
    <row r="8984" spans="15:18" x14ac:dyDescent="0.2">
      <c r="O8984" s="134" t="str">
        <f t="shared" si="428"/>
        <v/>
      </c>
      <c r="P8984" s="91" t="str">
        <f t="shared" si="430"/>
        <v/>
      </c>
      <c r="R8984" s="91" t="str">
        <f t="shared" si="429"/>
        <v/>
      </c>
    </row>
    <row r="8985" spans="15:18" x14ac:dyDescent="0.2">
      <c r="O8985" s="134" t="str">
        <f t="shared" si="428"/>
        <v/>
      </c>
      <c r="P8985" s="91" t="str">
        <f t="shared" si="430"/>
        <v/>
      </c>
      <c r="R8985" s="91" t="str">
        <f t="shared" si="429"/>
        <v/>
      </c>
    </row>
    <row r="8986" spans="15:18" x14ac:dyDescent="0.2">
      <c r="O8986" s="134" t="str">
        <f t="shared" si="428"/>
        <v/>
      </c>
      <c r="P8986" s="91" t="str">
        <f t="shared" si="430"/>
        <v/>
      </c>
      <c r="R8986" s="91" t="str">
        <f t="shared" si="429"/>
        <v/>
      </c>
    </row>
    <row r="8987" spans="15:18" x14ac:dyDescent="0.2">
      <c r="O8987" s="134" t="str">
        <f t="shared" si="428"/>
        <v/>
      </c>
      <c r="P8987" s="91" t="str">
        <f t="shared" si="430"/>
        <v/>
      </c>
      <c r="R8987" s="91" t="str">
        <f t="shared" si="429"/>
        <v/>
      </c>
    </row>
    <row r="8988" spans="15:18" x14ac:dyDescent="0.2">
      <c r="O8988" s="134" t="str">
        <f t="shared" si="428"/>
        <v/>
      </c>
      <c r="P8988" s="91" t="str">
        <f t="shared" si="430"/>
        <v/>
      </c>
      <c r="R8988" s="91" t="str">
        <f t="shared" si="429"/>
        <v/>
      </c>
    </row>
    <row r="8989" spans="15:18" x14ac:dyDescent="0.2">
      <c r="O8989" s="134" t="str">
        <f t="shared" si="428"/>
        <v/>
      </c>
      <c r="P8989" s="91" t="str">
        <f t="shared" si="430"/>
        <v/>
      </c>
      <c r="R8989" s="91" t="str">
        <f t="shared" si="429"/>
        <v/>
      </c>
    </row>
    <row r="8990" spans="15:18" x14ac:dyDescent="0.2">
      <c r="O8990" s="134" t="str">
        <f t="shared" si="428"/>
        <v/>
      </c>
      <c r="P8990" s="91" t="str">
        <f t="shared" si="430"/>
        <v/>
      </c>
      <c r="R8990" s="91" t="str">
        <f t="shared" si="429"/>
        <v/>
      </c>
    </row>
    <row r="8991" spans="15:18" x14ac:dyDescent="0.2">
      <c r="O8991" s="134" t="str">
        <f t="shared" si="428"/>
        <v/>
      </c>
      <c r="P8991" s="91" t="str">
        <f t="shared" si="430"/>
        <v/>
      </c>
      <c r="R8991" s="91" t="str">
        <f t="shared" si="429"/>
        <v/>
      </c>
    </row>
    <row r="8992" spans="15:18" x14ac:dyDescent="0.2">
      <c r="O8992" s="134" t="str">
        <f t="shared" si="428"/>
        <v/>
      </c>
      <c r="P8992" s="91" t="str">
        <f t="shared" si="430"/>
        <v/>
      </c>
      <c r="R8992" s="91" t="str">
        <f t="shared" si="429"/>
        <v/>
      </c>
    </row>
    <row r="8993" spans="15:18" x14ac:dyDescent="0.2">
      <c r="O8993" s="134" t="str">
        <f t="shared" si="428"/>
        <v/>
      </c>
      <c r="P8993" s="91" t="str">
        <f t="shared" si="430"/>
        <v/>
      </c>
      <c r="R8993" s="91" t="str">
        <f t="shared" si="429"/>
        <v/>
      </c>
    </row>
    <row r="8994" spans="15:18" x14ac:dyDescent="0.2">
      <c r="O8994" s="134" t="str">
        <f t="shared" si="428"/>
        <v/>
      </c>
      <c r="P8994" s="91" t="str">
        <f t="shared" si="430"/>
        <v/>
      </c>
      <c r="R8994" s="91" t="str">
        <f t="shared" si="429"/>
        <v/>
      </c>
    </row>
    <row r="8995" spans="15:18" x14ac:dyDescent="0.2">
      <c r="O8995" s="134" t="str">
        <f t="shared" si="428"/>
        <v/>
      </c>
      <c r="P8995" s="91" t="str">
        <f t="shared" si="430"/>
        <v/>
      </c>
      <c r="R8995" s="91" t="str">
        <f t="shared" si="429"/>
        <v/>
      </c>
    </row>
    <row r="8996" spans="15:18" x14ac:dyDescent="0.2">
      <c r="O8996" s="134" t="str">
        <f t="shared" si="428"/>
        <v/>
      </c>
      <c r="P8996" s="91" t="str">
        <f t="shared" si="430"/>
        <v/>
      </c>
      <c r="R8996" s="91" t="str">
        <f t="shared" si="429"/>
        <v/>
      </c>
    </row>
    <row r="8997" spans="15:18" x14ac:dyDescent="0.2">
      <c r="O8997" s="134" t="str">
        <f t="shared" si="428"/>
        <v/>
      </c>
      <c r="P8997" s="91" t="str">
        <f t="shared" si="430"/>
        <v/>
      </c>
      <c r="R8997" s="91" t="str">
        <f t="shared" si="429"/>
        <v/>
      </c>
    </row>
    <row r="8998" spans="15:18" x14ac:dyDescent="0.2">
      <c r="O8998" s="134" t="str">
        <f t="shared" si="428"/>
        <v/>
      </c>
      <c r="P8998" s="91" t="str">
        <f t="shared" si="430"/>
        <v/>
      </c>
      <c r="R8998" s="91" t="str">
        <f t="shared" si="429"/>
        <v/>
      </c>
    </row>
    <row r="8999" spans="15:18" x14ac:dyDescent="0.2">
      <c r="O8999" s="134" t="str">
        <f t="shared" si="428"/>
        <v/>
      </c>
      <c r="P8999" s="91" t="str">
        <f t="shared" si="430"/>
        <v/>
      </c>
      <c r="R8999" s="91" t="str">
        <f t="shared" si="429"/>
        <v/>
      </c>
    </row>
    <row r="9000" spans="15:18" x14ac:dyDescent="0.2">
      <c r="O9000" s="134" t="str">
        <f t="shared" si="428"/>
        <v/>
      </c>
      <c r="P9000" s="91" t="str">
        <f t="shared" si="430"/>
        <v/>
      </c>
      <c r="R9000" s="91" t="str">
        <f t="shared" si="429"/>
        <v/>
      </c>
    </row>
    <row r="9001" spans="15:18" x14ac:dyDescent="0.2">
      <c r="O9001" s="134" t="str">
        <f t="shared" si="428"/>
        <v/>
      </c>
      <c r="P9001" s="91" t="str">
        <f t="shared" si="430"/>
        <v/>
      </c>
      <c r="R9001" s="91" t="str">
        <f t="shared" si="429"/>
        <v/>
      </c>
    </row>
    <row r="9002" spans="15:18" x14ac:dyDescent="0.2">
      <c r="O9002" s="134" t="str">
        <f t="shared" si="428"/>
        <v/>
      </c>
      <c r="P9002" s="91" t="str">
        <f t="shared" si="430"/>
        <v/>
      </c>
      <c r="R9002" s="91" t="str">
        <f t="shared" si="429"/>
        <v/>
      </c>
    </row>
    <row r="9003" spans="15:18" x14ac:dyDescent="0.2">
      <c r="O9003" s="134" t="str">
        <f t="shared" si="428"/>
        <v/>
      </c>
      <c r="P9003" s="91" t="str">
        <f t="shared" si="430"/>
        <v/>
      </c>
      <c r="R9003" s="91" t="str">
        <f t="shared" si="429"/>
        <v/>
      </c>
    </row>
    <row r="9004" spans="15:18" x14ac:dyDescent="0.2">
      <c r="O9004" s="134" t="str">
        <f t="shared" si="428"/>
        <v/>
      </c>
      <c r="P9004" s="91" t="str">
        <f t="shared" si="430"/>
        <v/>
      </c>
      <c r="R9004" s="91" t="str">
        <f t="shared" si="429"/>
        <v/>
      </c>
    </row>
    <row r="9005" spans="15:18" x14ac:dyDescent="0.2">
      <c r="O9005" s="134" t="str">
        <f t="shared" si="428"/>
        <v/>
      </c>
      <c r="P9005" s="91" t="str">
        <f t="shared" si="430"/>
        <v/>
      </c>
      <c r="R9005" s="91" t="str">
        <f t="shared" si="429"/>
        <v/>
      </c>
    </row>
    <row r="9006" spans="15:18" x14ac:dyDescent="0.2">
      <c r="O9006" s="134" t="str">
        <f t="shared" si="428"/>
        <v/>
      </c>
      <c r="P9006" s="91" t="str">
        <f t="shared" si="430"/>
        <v/>
      </c>
      <c r="R9006" s="91" t="str">
        <f t="shared" si="429"/>
        <v/>
      </c>
    </row>
    <row r="9007" spans="15:18" x14ac:dyDescent="0.2">
      <c r="O9007" s="134" t="str">
        <f t="shared" si="428"/>
        <v/>
      </c>
      <c r="P9007" s="91" t="str">
        <f t="shared" si="430"/>
        <v/>
      </c>
      <c r="R9007" s="91" t="str">
        <f t="shared" si="429"/>
        <v/>
      </c>
    </row>
    <row r="9008" spans="15:18" x14ac:dyDescent="0.2">
      <c r="O9008" s="134" t="str">
        <f t="shared" si="428"/>
        <v/>
      </c>
      <c r="P9008" s="91" t="str">
        <f t="shared" si="430"/>
        <v/>
      </c>
      <c r="R9008" s="91" t="str">
        <f t="shared" si="429"/>
        <v/>
      </c>
    </row>
    <row r="9009" spans="15:18" x14ac:dyDescent="0.2">
      <c r="O9009" s="134" t="str">
        <f t="shared" si="428"/>
        <v/>
      </c>
      <c r="P9009" s="91" t="str">
        <f t="shared" si="430"/>
        <v/>
      </c>
      <c r="R9009" s="91" t="str">
        <f t="shared" si="429"/>
        <v/>
      </c>
    </row>
    <row r="9010" spans="15:18" x14ac:dyDescent="0.2">
      <c r="O9010" s="134" t="str">
        <f t="shared" si="428"/>
        <v/>
      </c>
      <c r="P9010" s="91" t="str">
        <f t="shared" si="430"/>
        <v/>
      </c>
      <c r="R9010" s="91" t="str">
        <f t="shared" si="429"/>
        <v/>
      </c>
    </row>
    <row r="9011" spans="15:18" x14ac:dyDescent="0.2">
      <c r="O9011" s="134" t="str">
        <f t="shared" si="428"/>
        <v/>
      </c>
      <c r="P9011" s="91" t="str">
        <f t="shared" si="430"/>
        <v/>
      </c>
      <c r="R9011" s="91" t="str">
        <f t="shared" si="429"/>
        <v/>
      </c>
    </row>
    <row r="9012" spans="15:18" x14ac:dyDescent="0.2">
      <c r="O9012" s="134" t="str">
        <f t="shared" si="428"/>
        <v/>
      </c>
      <c r="P9012" s="91" t="str">
        <f t="shared" si="430"/>
        <v/>
      </c>
      <c r="R9012" s="91" t="str">
        <f t="shared" si="429"/>
        <v/>
      </c>
    </row>
    <row r="9013" spans="15:18" x14ac:dyDescent="0.2">
      <c r="O9013" s="134" t="str">
        <f t="shared" si="428"/>
        <v/>
      </c>
      <c r="P9013" s="91" t="str">
        <f t="shared" si="430"/>
        <v/>
      </c>
      <c r="R9013" s="91" t="str">
        <f t="shared" si="429"/>
        <v/>
      </c>
    </row>
    <row r="9014" spans="15:18" x14ac:dyDescent="0.2">
      <c r="O9014" s="134" t="str">
        <f t="shared" si="428"/>
        <v/>
      </c>
      <c r="P9014" s="91" t="str">
        <f t="shared" si="430"/>
        <v/>
      </c>
      <c r="R9014" s="91" t="str">
        <f t="shared" si="429"/>
        <v/>
      </c>
    </row>
    <row r="9015" spans="15:18" x14ac:dyDescent="0.2">
      <c r="O9015" s="134" t="str">
        <f t="shared" si="428"/>
        <v/>
      </c>
      <c r="P9015" s="91" t="str">
        <f t="shared" si="430"/>
        <v/>
      </c>
      <c r="R9015" s="91" t="str">
        <f t="shared" si="429"/>
        <v/>
      </c>
    </row>
    <row r="9016" spans="15:18" x14ac:dyDescent="0.2">
      <c r="O9016" s="134" t="str">
        <f t="shared" si="428"/>
        <v/>
      </c>
      <c r="P9016" s="91" t="str">
        <f t="shared" si="430"/>
        <v/>
      </c>
      <c r="R9016" s="91" t="str">
        <f t="shared" si="429"/>
        <v/>
      </c>
    </row>
    <row r="9017" spans="15:18" x14ac:dyDescent="0.2">
      <c r="O9017" s="134" t="str">
        <f t="shared" si="428"/>
        <v/>
      </c>
      <c r="P9017" s="91" t="str">
        <f t="shared" si="430"/>
        <v/>
      </c>
      <c r="R9017" s="91" t="str">
        <f t="shared" si="429"/>
        <v/>
      </c>
    </row>
    <row r="9018" spans="15:18" x14ac:dyDescent="0.2">
      <c r="O9018" s="134" t="str">
        <f t="shared" si="428"/>
        <v/>
      </c>
      <c r="P9018" s="91" t="str">
        <f t="shared" si="430"/>
        <v/>
      </c>
      <c r="R9018" s="91" t="str">
        <f t="shared" si="429"/>
        <v/>
      </c>
    </row>
    <row r="9019" spans="15:18" x14ac:dyDescent="0.2">
      <c r="O9019" s="134" t="str">
        <f t="shared" si="428"/>
        <v/>
      </c>
      <c r="P9019" s="91" t="str">
        <f t="shared" si="430"/>
        <v/>
      </c>
      <c r="R9019" s="91" t="str">
        <f t="shared" si="429"/>
        <v/>
      </c>
    </row>
    <row r="9020" spans="15:18" x14ac:dyDescent="0.2">
      <c r="O9020" s="134" t="str">
        <f t="shared" si="428"/>
        <v/>
      </c>
      <c r="P9020" s="91" t="str">
        <f t="shared" si="430"/>
        <v/>
      </c>
      <c r="R9020" s="91" t="str">
        <f t="shared" si="429"/>
        <v/>
      </c>
    </row>
    <row r="9021" spans="15:18" x14ac:dyDescent="0.2">
      <c r="O9021" s="134" t="str">
        <f t="shared" si="428"/>
        <v/>
      </c>
      <c r="P9021" s="91" t="str">
        <f t="shared" si="430"/>
        <v/>
      </c>
      <c r="R9021" s="91" t="str">
        <f t="shared" si="429"/>
        <v/>
      </c>
    </row>
    <row r="9022" spans="15:18" x14ac:dyDescent="0.2">
      <c r="O9022" s="134" t="str">
        <f t="shared" si="428"/>
        <v/>
      </c>
      <c r="P9022" s="91" t="str">
        <f t="shared" si="430"/>
        <v/>
      </c>
      <c r="R9022" s="91" t="str">
        <f t="shared" si="429"/>
        <v/>
      </c>
    </row>
    <row r="9023" spans="15:18" x14ac:dyDescent="0.2">
      <c r="O9023" s="134" t="str">
        <f t="shared" si="428"/>
        <v/>
      </c>
      <c r="P9023" s="91" t="str">
        <f t="shared" si="430"/>
        <v/>
      </c>
      <c r="R9023" s="91" t="str">
        <f t="shared" si="429"/>
        <v/>
      </c>
    </row>
    <row r="9024" spans="15:18" x14ac:dyDescent="0.2">
      <c r="O9024" s="134" t="str">
        <f t="shared" si="428"/>
        <v/>
      </c>
      <c r="P9024" s="91" t="str">
        <f t="shared" si="430"/>
        <v/>
      </c>
      <c r="R9024" s="91" t="str">
        <f t="shared" si="429"/>
        <v/>
      </c>
    </row>
    <row r="9025" spans="15:18" x14ac:dyDescent="0.2">
      <c r="O9025" s="134" t="str">
        <f t="shared" si="428"/>
        <v/>
      </c>
      <c r="P9025" s="91" t="str">
        <f t="shared" si="430"/>
        <v/>
      </c>
      <c r="R9025" s="91" t="str">
        <f t="shared" si="429"/>
        <v/>
      </c>
    </row>
    <row r="9026" spans="15:18" x14ac:dyDescent="0.2">
      <c r="O9026" s="134" t="str">
        <f t="shared" si="428"/>
        <v/>
      </c>
      <c r="P9026" s="91" t="str">
        <f t="shared" si="430"/>
        <v/>
      </c>
      <c r="R9026" s="91" t="str">
        <f t="shared" si="429"/>
        <v/>
      </c>
    </row>
    <row r="9027" spans="15:18" x14ac:dyDescent="0.2">
      <c r="O9027" s="134" t="str">
        <f t="shared" ref="O9027:O9090" si="431">IF(A9027="","",1)</f>
        <v/>
      </c>
      <c r="P9027" s="91" t="str">
        <f t="shared" si="430"/>
        <v/>
      </c>
      <c r="R9027" s="91" t="str">
        <f t="shared" ref="R9027:R9090" si="432">IF(S9027="AGENT",2,"")&amp;IF(S9027="CLIENT",1,"")</f>
        <v/>
      </c>
    </row>
    <row r="9028" spans="15:18" x14ac:dyDescent="0.2">
      <c r="O9028" s="134" t="str">
        <f t="shared" si="431"/>
        <v/>
      </c>
      <c r="P9028" s="91" t="str">
        <f t="shared" ref="P9028:P9091" si="433">IF(OR(L9028="TROP CHER ALL IN", L9028="TROP CHER FOB", L9028="TROP CHER FRET", L9028="REP HORS DELAIS", L9028="PDT NON ADAPTE", L9028="CDE ANNULEE", L9028="AUTRE"),1, "")</f>
        <v/>
      </c>
      <c r="R9028" s="91" t="str">
        <f t="shared" si="432"/>
        <v/>
      </c>
    </row>
    <row r="9029" spans="15:18" x14ac:dyDescent="0.2">
      <c r="O9029" s="134" t="str">
        <f t="shared" si="431"/>
        <v/>
      </c>
      <c r="P9029" s="91" t="str">
        <f t="shared" si="433"/>
        <v/>
      </c>
      <c r="R9029" s="91" t="str">
        <f t="shared" si="432"/>
        <v/>
      </c>
    </row>
    <row r="9030" spans="15:18" x14ac:dyDescent="0.2">
      <c r="O9030" s="134" t="str">
        <f t="shared" si="431"/>
        <v/>
      </c>
      <c r="P9030" s="91" t="str">
        <f t="shared" si="433"/>
        <v/>
      </c>
      <c r="R9030" s="91" t="str">
        <f t="shared" si="432"/>
        <v/>
      </c>
    </row>
    <row r="9031" spans="15:18" x14ac:dyDescent="0.2">
      <c r="O9031" s="134" t="str">
        <f t="shared" si="431"/>
        <v/>
      </c>
      <c r="P9031" s="91" t="str">
        <f t="shared" si="433"/>
        <v/>
      </c>
      <c r="R9031" s="91" t="str">
        <f t="shared" si="432"/>
        <v/>
      </c>
    </row>
    <row r="9032" spans="15:18" x14ac:dyDescent="0.2">
      <c r="O9032" s="134" t="str">
        <f t="shared" si="431"/>
        <v/>
      </c>
      <c r="P9032" s="91" t="str">
        <f t="shared" si="433"/>
        <v/>
      </c>
      <c r="R9032" s="91" t="str">
        <f t="shared" si="432"/>
        <v/>
      </c>
    </row>
    <row r="9033" spans="15:18" x14ac:dyDescent="0.2">
      <c r="O9033" s="134" t="str">
        <f t="shared" si="431"/>
        <v/>
      </c>
      <c r="P9033" s="91" t="str">
        <f t="shared" si="433"/>
        <v/>
      </c>
      <c r="R9033" s="91" t="str">
        <f t="shared" si="432"/>
        <v/>
      </c>
    </row>
    <row r="9034" spans="15:18" x14ac:dyDescent="0.2">
      <c r="O9034" s="134" t="str">
        <f t="shared" si="431"/>
        <v/>
      </c>
      <c r="P9034" s="91" t="str">
        <f t="shared" si="433"/>
        <v/>
      </c>
      <c r="R9034" s="91" t="str">
        <f t="shared" si="432"/>
        <v/>
      </c>
    </row>
    <row r="9035" spans="15:18" x14ac:dyDescent="0.2">
      <c r="O9035" s="134" t="str">
        <f t="shared" si="431"/>
        <v/>
      </c>
      <c r="P9035" s="91" t="str">
        <f t="shared" si="433"/>
        <v/>
      </c>
      <c r="R9035" s="91" t="str">
        <f t="shared" si="432"/>
        <v/>
      </c>
    </row>
    <row r="9036" spans="15:18" x14ac:dyDescent="0.2">
      <c r="O9036" s="134" t="str">
        <f t="shared" si="431"/>
        <v/>
      </c>
      <c r="P9036" s="91" t="str">
        <f t="shared" si="433"/>
        <v/>
      </c>
      <c r="R9036" s="91" t="str">
        <f t="shared" si="432"/>
        <v/>
      </c>
    </row>
    <row r="9037" spans="15:18" x14ac:dyDescent="0.2">
      <c r="O9037" s="134" t="str">
        <f t="shared" si="431"/>
        <v/>
      </c>
      <c r="P9037" s="91" t="str">
        <f t="shared" si="433"/>
        <v/>
      </c>
      <c r="R9037" s="91" t="str">
        <f t="shared" si="432"/>
        <v/>
      </c>
    </row>
    <row r="9038" spans="15:18" x14ac:dyDescent="0.2">
      <c r="O9038" s="134" t="str">
        <f t="shared" si="431"/>
        <v/>
      </c>
      <c r="P9038" s="91" t="str">
        <f t="shared" si="433"/>
        <v/>
      </c>
      <c r="R9038" s="91" t="str">
        <f t="shared" si="432"/>
        <v/>
      </c>
    </row>
    <row r="9039" spans="15:18" x14ac:dyDescent="0.2">
      <c r="O9039" s="134" t="str">
        <f t="shared" si="431"/>
        <v/>
      </c>
      <c r="P9039" s="91" t="str">
        <f t="shared" si="433"/>
        <v/>
      </c>
      <c r="R9039" s="91" t="str">
        <f t="shared" si="432"/>
        <v/>
      </c>
    </row>
    <row r="9040" spans="15:18" x14ac:dyDescent="0.2">
      <c r="O9040" s="134" t="str">
        <f t="shared" si="431"/>
        <v/>
      </c>
      <c r="P9040" s="91" t="str">
        <f t="shared" si="433"/>
        <v/>
      </c>
      <c r="R9040" s="91" t="str">
        <f t="shared" si="432"/>
        <v/>
      </c>
    </row>
    <row r="9041" spans="15:18" x14ac:dyDescent="0.2">
      <c r="O9041" s="134" t="str">
        <f t="shared" si="431"/>
        <v/>
      </c>
      <c r="P9041" s="91" t="str">
        <f t="shared" si="433"/>
        <v/>
      </c>
      <c r="R9041" s="91" t="str">
        <f t="shared" si="432"/>
        <v/>
      </c>
    </row>
    <row r="9042" spans="15:18" x14ac:dyDescent="0.2">
      <c r="O9042" s="134" t="str">
        <f t="shared" si="431"/>
        <v/>
      </c>
      <c r="P9042" s="91" t="str">
        <f t="shared" si="433"/>
        <v/>
      </c>
      <c r="R9042" s="91" t="str">
        <f t="shared" si="432"/>
        <v/>
      </c>
    </row>
    <row r="9043" spans="15:18" x14ac:dyDescent="0.2">
      <c r="O9043" s="134" t="str">
        <f t="shared" si="431"/>
        <v/>
      </c>
      <c r="P9043" s="91" t="str">
        <f t="shared" si="433"/>
        <v/>
      </c>
      <c r="R9043" s="91" t="str">
        <f t="shared" si="432"/>
        <v/>
      </c>
    </row>
    <row r="9044" spans="15:18" x14ac:dyDescent="0.2">
      <c r="O9044" s="134" t="str">
        <f t="shared" si="431"/>
        <v/>
      </c>
      <c r="P9044" s="91" t="str">
        <f t="shared" si="433"/>
        <v/>
      </c>
      <c r="R9044" s="91" t="str">
        <f t="shared" si="432"/>
        <v/>
      </c>
    </row>
    <row r="9045" spans="15:18" x14ac:dyDescent="0.2">
      <c r="O9045" s="134" t="str">
        <f t="shared" si="431"/>
        <v/>
      </c>
      <c r="P9045" s="91" t="str">
        <f t="shared" si="433"/>
        <v/>
      </c>
      <c r="R9045" s="91" t="str">
        <f t="shared" si="432"/>
        <v/>
      </c>
    </row>
    <row r="9046" spans="15:18" x14ac:dyDescent="0.2">
      <c r="O9046" s="134" t="str">
        <f t="shared" si="431"/>
        <v/>
      </c>
      <c r="P9046" s="91" t="str">
        <f t="shared" si="433"/>
        <v/>
      </c>
      <c r="R9046" s="91" t="str">
        <f t="shared" si="432"/>
        <v/>
      </c>
    </row>
    <row r="9047" spans="15:18" x14ac:dyDescent="0.2">
      <c r="O9047" s="134" t="str">
        <f t="shared" si="431"/>
        <v/>
      </c>
      <c r="P9047" s="91" t="str">
        <f t="shared" si="433"/>
        <v/>
      </c>
      <c r="R9047" s="91" t="str">
        <f t="shared" si="432"/>
        <v/>
      </c>
    </row>
    <row r="9048" spans="15:18" x14ac:dyDescent="0.2">
      <c r="O9048" s="134" t="str">
        <f t="shared" si="431"/>
        <v/>
      </c>
      <c r="P9048" s="91" t="str">
        <f t="shared" si="433"/>
        <v/>
      </c>
      <c r="R9048" s="91" t="str">
        <f t="shared" si="432"/>
        <v/>
      </c>
    </row>
    <row r="9049" spans="15:18" x14ac:dyDescent="0.2">
      <c r="O9049" s="134" t="str">
        <f t="shared" si="431"/>
        <v/>
      </c>
      <c r="P9049" s="91" t="str">
        <f t="shared" si="433"/>
        <v/>
      </c>
      <c r="R9049" s="91" t="str">
        <f t="shared" si="432"/>
        <v/>
      </c>
    </row>
    <row r="9050" spans="15:18" x14ac:dyDescent="0.2">
      <c r="O9050" s="134" t="str">
        <f t="shared" si="431"/>
        <v/>
      </c>
      <c r="P9050" s="91" t="str">
        <f t="shared" si="433"/>
        <v/>
      </c>
      <c r="R9050" s="91" t="str">
        <f t="shared" si="432"/>
        <v/>
      </c>
    </row>
    <row r="9051" spans="15:18" x14ac:dyDescent="0.2">
      <c r="O9051" s="134" t="str">
        <f t="shared" si="431"/>
        <v/>
      </c>
      <c r="P9051" s="91" t="str">
        <f t="shared" si="433"/>
        <v/>
      </c>
      <c r="R9051" s="91" t="str">
        <f t="shared" si="432"/>
        <v/>
      </c>
    </row>
    <row r="9052" spans="15:18" x14ac:dyDescent="0.2">
      <c r="O9052" s="134" t="str">
        <f t="shared" si="431"/>
        <v/>
      </c>
      <c r="P9052" s="91" t="str">
        <f t="shared" si="433"/>
        <v/>
      </c>
      <c r="R9052" s="91" t="str">
        <f t="shared" si="432"/>
        <v/>
      </c>
    </row>
    <row r="9053" spans="15:18" x14ac:dyDescent="0.2">
      <c r="O9053" s="134" t="str">
        <f t="shared" si="431"/>
        <v/>
      </c>
      <c r="P9053" s="91" t="str">
        <f t="shared" si="433"/>
        <v/>
      </c>
      <c r="R9053" s="91" t="str">
        <f t="shared" si="432"/>
        <v/>
      </c>
    </row>
    <row r="9054" spans="15:18" x14ac:dyDescent="0.2">
      <c r="O9054" s="134" t="str">
        <f t="shared" si="431"/>
        <v/>
      </c>
      <c r="P9054" s="91" t="str">
        <f t="shared" si="433"/>
        <v/>
      </c>
      <c r="R9054" s="91" t="str">
        <f t="shared" si="432"/>
        <v/>
      </c>
    </row>
    <row r="9055" spans="15:18" x14ac:dyDescent="0.2">
      <c r="O9055" s="134" t="str">
        <f t="shared" si="431"/>
        <v/>
      </c>
      <c r="P9055" s="91" t="str">
        <f t="shared" si="433"/>
        <v/>
      </c>
      <c r="R9055" s="91" t="str">
        <f t="shared" si="432"/>
        <v/>
      </c>
    </row>
    <row r="9056" spans="15:18" x14ac:dyDescent="0.2">
      <c r="O9056" s="134" t="str">
        <f t="shared" si="431"/>
        <v/>
      </c>
      <c r="P9056" s="91" t="str">
        <f t="shared" si="433"/>
        <v/>
      </c>
      <c r="R9056" s="91" t="str">
        <f t="shared" si="432"/>
        <v/>
      </c>
    </row>
    <row r="9057" spans="15:18" x14ac:dyDescent="0.2">
      <c r="O9057" s="134" t="str">
        <f t="shared" si="431"/>
        <v/>
      </c>
      <c r="P9057" s="91" t="str">
        <f t="shared" si="433"/>
        <v/>
      </c>
      <c r="R9057" s="91" t="str">
        <f t="shared" si="432"/>
        <v/>
      </c>
    </row>
    <row r="9058" spans="15:18" x14ac:dyDescent="0.2">
      <c r="O9058" s="134" t="str">
        <f t="shared" si="431"/>
        <v/>
      </c>
      <c r="P9058" s="91" t="str">
        <f t="shared" si="433"/>
        <v/>
      </c>
      <c r="R9058" s="91" t="str">
        <f t="shared" si="432"/>
        <v/>
      </c>
    </row>
    <row r="9059" spans="15:18" x14ac:dyDescent="0.2">
      <c r="O9059" s="134" t="str">
        <f t="shared" si="431"/>
        <v/>
      </c>
      <c r="P9059" s="91" t="str">
        <f t="shared" si="433"/>
        <v/>
      </c>
      <c r="R9059" s="91" t="str">
        <f t="shared" si="432"/>
        <v/>
      </c>
    </row>
    <row r="9060" spans="15:18" x14ac:dyDescent="0.2">
      <c r="O9060" s="134" t="str">
        <f t="shared" si="431"/>
        <v/>
      </c>
      <c r="P9060" s="91" t="str">
        <f t="shared" si="433"/>
        <v/>
      </c>
      <c r="R9060" s="91" t="str">
        <f t="shared" si="432"/>
        <v/>
      </c>
    </row>
    <row r="9061" spans="15:18" x14ac:dyDescent="0.2">
      <c r="O9061" s="134" t="str">
        <f t="shared" si="431"/>
        <v/>
      </c>
      <c r="P9061" s="91" t="str">
        <f t="shared" si="433"/>
        <v/>
      </c>
      <c r="R9061" s="91" t="str">
        <f t="shared" si="432"/>
        <v/>
      </c>
    </row>
    <row r="9062" spans="15:18" x14ac:dyDescent="0.2">
      <c r="O9062" s="134" t="str">
        <f t="shared" si="431"/>
        <v/>
      </c>
      <c r="P9062" s="91" t="str">
        <f t="shared" si="433"/>
        <v/>
      </c>
      <c r="R9062" s="91" t="str">
        <f t="shared" si="432"/>
        <v/>
      </c>
    </row>
    <row r="9063" spans="15:18" x14ac:dyDescent="0.2">
      <c r="O9063" s="134" t="str">
        <f t="shared" si="431"/>
        <v/>
      </c>
      <c r="P9063" s="91" t="str">
        <f t="shared" si="433"/>
        <v/>
      </c>
      <c r="R9063" s="91" t="str">
        <f t="shared" si="432"/>
        <v/>
      </c>
    </row>
    <row r="9064" spans="15:18" x14ac:dyDescent="0.2">
      <c r="O9064" s="134" t="str">
        <f t="shared" si="431"/>
        <v/>
      </c>
      <c r="P9064" s="91" t="str">
        <f t="shared" si="433"/>
        <v/>
      </c>
      <c r="R9064" s="91" t="str">
        <f t="shared" si="432"/>
        <v/>
      </c>
    </row>
    <row r="9065" spans="15:18" x14ac:dyDescent="0.2">
      <c r="O9065" s="134" t="str">
        <f t="shared" si="431"/>
        <v/>
      </c>
      <c r="P9065" s="91" t="str">
        <f t="shared" si="433"/>
        <v/>
      </c>
      <c r="R9065" s="91" t="str">
        <f t="shared" si="432"/>
        <v/>
      </c>
    </row>
    <row r="9066" spans="15:18" x14ac:dyDescent="0.2">
      <c r="O9066" s="134" t="str">
        <f t="shared" si="431"/>
        <v/>
      </c>
      <c r="P9066" s="91" t="str">
        <f t="shared" si="433"/>
        <v/>
      </c>
      <c r="R9066" s="91" t="str">
        <f t="shared" si="432"/>
        <v/>
      </c>
    </row>
    <row r="9067" spans="15:18" x14ac:dyDescent="0.2">
      <c r="O9067" s="134" t="str">
        <f t="shared" si="431"/>
        <v/>
      </c>
      <c r="P9067" s="91" t="str">
        <f t="shared" si="433"/>
        <v/>
      </c>
      <c r="R9067" s="91" t="str">
        <f t="shared" si="432"/>
        <v/>
      </c>
    </row>
    <row r="9068" spans="15:18" x14ac:dyDescent="0.2">
      <c r="O9068" s="134" t="str">
        <f t="shared" si="431"/>
        <v/>
      </c>
      <c r="P9068" s="91" t="str">
        <f t="shared" si="433"/>
        <v/>
      </c>
      <c r="R9068" s="91" t="str">
        <f t="shared" si="432"/>
        <v/>
      </c>
    </row>
    <row r="9069" spans="15:18" x14ac:dyDescent="0.2">
      <c r="O9069" s="134" t="str">
        <f t="shared" si="431"/>
        <v/>
      </c>
      <c r="P9069" s="91" t="str">
        <f t="shared" si="433"/>
        <v/>
      </c>
      <c r="R9069" s="91" t="str">
        <f t="shared" si="432"/>
        <v/>
      </c>
    </row>
    <row r="9070" spans="15:18" x14ac:dyDescent="0.2">
      <c r="O9070" s="134" t="str">
        <f t="shared" si="431"/>
        <v/>
      </c>
      <c r="P9070" s="91" t="str">
        <f t="shared" si="433"/>
        <v/>
      </c>
      <c r="R9070" s="91" t="str">
        <f t="shared" si="432"/>
        <v/>
      </c>
    </row>
    <row r="9071" spans="15:18" x14ac:dyDescent="0.2">
      <c r="O9071" s="134" t="str">
        <f t="shared" si="431"/>
        <v/>
      </c>
      <c r="P9071" s="91" t="str">
        <f t="shared" si="433"/>
        <v/>
      </c>
      <c r="R9071" s="91" t="str">
        <f t="shared" si="432"/>
        <v/>
      </c>
    </row>
    <row r="9072" spans="15:18" x14ac:dyDescent="0.2">
      <c r="O9072" s="134" t="str">
        <f t="shared" si="431"/>
        <v/>
      </c>
      <c r="P9072" s="91" t="str">
        <f t="shared" si="433"/>
        <v/>
      </c>
      <c r="R9072" s="91" t="str">
        <f t="shared" si="432"/>
        <v/>
      </c>
    </row>
    <row r="9073" spans="15:18" x14ac:dyDescent="0.2">
      <c r="O9073" s="134" t="str">
        <f t="shared" si="431"/>
        <v/>
      </c>
      <c r="P9073" s="91" t="str">
        <f t="shared" si="433"/>
        <v/>
      </c>
      <c r="R9073" s="91" t="str">
        <f t="shared" si="432"/>
        <v/>
      </c>
    </row>
    <row r="9074" spans="15:18" x14ac:dyDescent="0.2">
      <c r="O9074" s="134" t="str">
        <f t="shared" si="431"/>
        <v/>
      </c>
      <c r="P9074" s="91" t="str">
        <f t="shared" si="433"/>
        <v/>
      </c>
      <c r="R9074" s="91" t="str">
        <f t="shared" si="432"/>
        <v/>
      </c>
    </row>
    <row r="9075" spans="15:18" x14ac:dyDescent="0.2">
      <c r="O9075" s="134" t="str">
        <f t="shared" si="431"/>
        <v/>
      </c>
      <c r="P9075" s="91" t="str">
        <f t="shared" si="433"/>
        <v/>
      </c>
      <c r="R9075" s="91" t="str">
        <f t="shared" si="432"/>
        <v/>
      </c>
    </row>
    <row r="9076" spans="15:18" x14ac:dyDescent="0.2">
      <c r="O9076" s="134" t="str">
        <f t="shared" si="431"/>
        <v/>
      </c>
      <c r="P9076" s="91" t="str">
        <f t="shared" si="433"/>
        <v/>
      </c>
      <c r="R9076" s="91" t="str">
        <f t="shared" si="432"/>
        <v/>
      </c>
    </row>
    <row r="9077" spans="15:18" x14ac:dyDescent="0.2">
      <c r="O9077" s="134" t="str">
        <f t="shared" si="431"/>
        <v/>
      </c>
      <c r="P9077" s="91" t="str">
        <f t="shared" si="433"/>
        <v/>
      </c>
      <c r="R9077" s="91" t="str">
        <f t="shared" si="432"/>
        <v/>
      </c>
    </row>
    <row r="9078" spans="15:18" x14ac:dyDescent="0.2">
      <c r="O9078" s="134" t="str">
        <f t="shared" si="431"/>
        <v/>
      </c>
      <c r="P9078" s="91" t="str">
        <f t="shared" si="433"/>
        <v/>
      </c>
      <c r="R9078" s="91" t="str">
        <f t="shared" si="432"/>
        <v/>
      </c>
    </row>
    <row r="9079" spans="15:18" x14ac:dyDescent="0.2">
      <c r="O9079" s="134" t="str">
        <f t="shared" si="431"/>
        <v/>
      </c>
      <c r="P9079" s="91" t="str">
        <f t="shared" si="433"/>
        <v/>
      </c>
      <c r="R9079" s="91" t="str">
        <f t="shared" si="432"/>
        <v/>
      </c>
    </row>
    <row r="9080" spans="15:18" x14ac:dyDescent="0.2">
      <c r="O9080" s="134" t="str">
        <f t="shared" si="431"/>
        <v/>
      </c>
      <c r="P9080" s="91" t="str">
        <f t="shared" si="433"/>
        <v/>
      </c>
      <c r="R9080" s="91" t="str">
        <f t="shared" si="432"/>
        <v/>
      </c>
    </row>
    <row r="9081" spans="15:18" x14ac:dyDescent="0.2">
      <c r="O9081" s="134" t="str">
        <f t="shared" si="431"/>
        <v/>
      </c>
      <c r="P9081" s="91" t="str">
        <f t="shared" si="433"/>
        <v/>
      </c>
      <c r="R9081" s="91" t="str">
        <f t="shared" si="432"/>
        <v/>
      </c>
    </row>
    <row r="9082" spans="15:18" x14ac:dyDescent="0.2">
      <c r="O9082" s="134" t="str">
        <f t="shared" si="431"/>
        <v/>
      </c>
      <c r="P9082" s="91" t="str">
        <f t="shared" si="433"/>
        <v/>
      </c>
      <c r="R9082" s="91" t="str">
        <f t="shared" si="432"/>
        <v/>
      </c>
    </row>
    <row r="9083" spans="15:18" x14ac:dyDescent="0.2">
      <c r="O9083" s="134" t="str">
        <f t="shared" si="431"/>
        <v/>
      </c>
      <c r="P9083" s="91" t="str">
        <f t="shared" si="433"/>
        <v/>
      </c>
      <c r="R9083" s="91" t="str">
        <f t="shared" si="432"/>
        <v/>
      </c>
    </row>
    <row r="9084" spans="15:18" x14ac:dyDescent="0.2">
      <c r="O9084" s="134" t="str">
        <f t="shared" si="431"/>
        <v/>
      </c>
      <c r="P9084" s="91" t="str">
        <f t="shared" si="433"/>
        <v/>
      </c>
      <c r="R9084" s="91" t="str">
        <f t="shared" si="432"/>
        <v/>
      </c>
    </row>
    <row r="9085" spans="15:18" x14ac:dyDescent="0.2">
      <c r="O9085" s="134" t="str">
        <f t="shared" si="431"/>
        <v/>
      </c>
      <c r="P9085" s="91" t="str">
        <f t="shared" si="433"/>
        <v/>
      </c>
      <c r="R9085" s="91" t="str">
        <f t="shared" si="432"/>
        <v/>
      </c>
    </row>
    <row r="9086" spans="15:18" x14ac:dyDescent="0.2">
      <c r="O9086" s="134" t="str">
        <f t="shared" si="431"/>
        <v/>
      </c>
      <c r="P9086" s="91" t="str">
        <f t="shared" si="433"/>
        <v/>
      </c>
      <c r="R9086" s="91" t="str">
        <f t="shared" si="432"/>
        <v/>
      </c>
    </row>
    <row r="9087" spans="15:18" x14ac:dyDescent="0.2">
      <c r="O9087" s="134" t="str">
        <f t="shared" si="431"/>
        <v/>
      </c>
      <c r="P9087" s="91" t="str">
        <f t="shared" si="433"/>
        <v/>
      </c>
      <c r="R9087" s="91" t="str">
        <f t="shared" si="432"/>
        <v/>
      </c>
    </row>
    <row r="9088" spans="15:18" x14ac:dyDescent="0.2">
      <c r="O9088" s="134" t="str">
        <f t="shared" si="431"/>
        <v/>
      </c>
      <c r="P9088" s="91" t="str">
        <f t="shared" si="433"/>
        <v/>
      </c>
      <c r="R9088" s="91" t="str">
        <f t="shared" si="432"/>
        <v/>
      </c>
    </row>
    <row r="9089" spans="15:18" x14ac:dyDescent="0.2">
      <c r="O9089" s="134" t="str">
        <f t="shared" si="431"/>
        <v/>
      </c>
      <c r="P9089" s="91" t="str">
        <f t="shared" si="433"/>
        <v/>
      </c>
      <c r="R9089" s="91" t="str">
        <f t="shared" si="432"/>
        <v/>
      </c>
    </row>
    <row r="9090" spans="15:18" x14ac:dyDescent="0.2">
      <c r="O9090" s="134" t="str">
        <f t="shared" si="431"/>
        <v/>
      </c>
      <c r="P9090" s="91" t="str">
        <f t="shared" si="433"/>
        <v/>
      </c>
      <c r="R9090" s="91" t="str">
        <f t="shared" si="432"/>
        <v/>
      </c>
    </row>
    <row r="9091" spans="15:18" x14ac:dyDescent="0.2">
      <c r="O9091" s="134" t="str">
        <f t="shared" ref="O9091:O9154" si="434">IF(A9091="","",1)</f>
        <v/>
      </c>
      <c r="P9091" s="91" t="str">
        <f t="shared" si="433"/>
        <v/>
      </c>
      <c r="R9091" s="91" t="str">
        <f t="shared" ref="R9091:R9154" si="435">IF(S9091="AGENT",2,"")&amp;IF(S9091="CLIENT",1,"")</f>
        <v/>
      </c>
    </row>
    <row r="9092" spans="15:18" x14ac:dyDescent="0.2">
      <c r="O9092" s="134" t="str">
        <f t="shared" si="434"/>
        <v/>
      </c>
      <c r="P9092" s="91" t="str">
        <f t="shared" ref="P9092:P9155" si="436">IF(OR(L9092="TROP CHER ALL IN", L9092="TROP CHER FOB", L9092="TROP CHER FRET", L9092="REP HORS DELAIS", L9092="PDT NON ADAPTE", L9092="CDE ANNULEE", L9092="AUTRE"),1, "")</f>
        <v/>
      </c>
      <c r="R9092" s="91" t="str">
        <f t="shared" si="435"/>
        <v/>
      </c>
    </row>
    <row r="9093" spans="15:18" x14ac:dyDescent="0.2">
      <c r="O9093" s="134" t="str">
        <f t="shared" si="434"/>
        <v/>
      </c>
      <c r="P9093" s="91" t="str">
        <f t="shared" si="436"/>
        <v/>
      </c>
      <c r="R9093" s="91" t="str">
        <f t="shared" si="435"/>
        <v/>
      </c>
    </row>
    <row r="9094" spans="15:18" x14ac:dyDescent="0.2">
      <c r="O9094" s="134" t="str">
        <f t="shared" si="434"/>
        <v/>
      </c>
      <c r="P9094" s="91" t="str">
        <f t="shared" si="436"/>
        <v/>
      </c>
      <c r="R9094" s="91" t="str">
        <f t="shared" si="435"/>
        <v/>
      </c>
    </row>
    <row r="9095" spans="15:18" x14ac:dyDescent="0.2">
      <c r="O9095" s="134" t="str">
        <f t="shared" si="434"/>
        <v/>
      </c>
      <c r="P9095" s="91" t="str">
        <f t="shared" si="436"/>
        <v/>
      </c>
      <c r="R9095" s="91" t="str">
        <f t="shared" si="435"/>
        <v/>
      </c>
    </row>
    <row r="9096" spans="15:18" x14ac:dyDescent="0.2">
      <c r="O9096" s="134" t="str">
        <f t="shared" si="434"/>
        <v/>
      </c>
      <c r="P9096" s="91" t="str">
        <f t="shared" si="436"/>
        <v/>
      </c>
      <c r="R9096" s="91" t="str">
        <f t="shared" si="435"/>
        <v/>
      </c>
    </row>
    <row r="9097" spans="15:18" x14ac:dyDescent="0.2">
      <c r="O9097" s="134" t="str">
        <f t="shared" si="434"/>
        <v/>
      </c>
      <c r="P9097" s="91" t="str">
        <f t="shared" si="436"/>
        <v/>
      </c>
      <c r="R9097" s="91" t="str">
        <f t="shared" si="435"/>
        <v/>
      </c>
    </row>
    <row r="9098" spans="15:18" x14ac:dyDescent="0.2">
      <c r="O9098" s="134" t="str">
        <f t="shared" si="434"/>
        <v/>
      </c>
      <c r="P9098" s="91" t="str">
        <f t="shared" si="436"/>
        <v/>
      </c>
      <c r="R9098" s="91" t="str">
        <f t="shared" si="435"/>
        <v/>
      </c>
    </row>
    <row r="9099" spans="15:18" x14ac:dyDescent="0.2">
      <c r="O9099" s="134" t="str">
        <f t="shared" si="434"/>
        <v/>
      </c>
      <c r="P9099" s="91" t="str">
        <f t="shared" si="436"/>
        <v/>
      </c>
      <c r="R9099" s="91" t="str">
        <f t="shared" si="435"/>
        <v/>
      </c>
    </row>
    <row r="9100" spans="15:18" x14ac:dyDescent="0.2">
      <c r="O9100" s="134" t="str">
        <f t="shared" si="434"/>
        <v/>
      </c>
      <c r="P9100" s="91" t="str">
        <f t="shared" si="436"/>
        <v/>
      </c>
      <c r="R9100" s="91" t="str">
        <f t="shared" si="435"/>
        <v/>
      </c>
    </row>
    <row r="9101" spans="15:18" x14ac:dyDescent="0.2">
      <c r="O9101" s="134" t="str">
        <f t="shared" si="434"/>
        <v/>
      </c>
      <c r="P9101" s="91" t="str">
        <f t="shared" si="436"/>
        <v/>
      </c>
      <c r="R9101" s="91" t="str">
        <f t="shared" si="435"/>
        <v/>
      </c>
    </row>
    <row r="9102" spans="15:18" x14ac:dyDescent="0.2">
      <c r="O9102" s="134" t="str">
        <f t="shared" si="434"/>
        <v/>
      </c>
      <c r="P9102" s="91" t="str">
        <f t="shared" si="436"/>
        <v/>
      </c>
      <c r="R9102" s="91" t="str">
        <f t="shared" si="435"/>
        <v/>
      </c>
    </row>
    <row r="9103" spans="15:18" x14ac:dyDescent="0.2">
      <c r="O9103" s="134" t="str">
        <f t="shared" si="434"/>
        <v/>
      </c>
      <c r="P9103" s="91" t="str">
        <f t="shared" si="436"/>
        <v/>
      </c>
      <c r="R9103" s="91" t="str">
        <f t="shared" si="435"/>
        <v/>
      </c>
    </row>
    <row r="9104" spans="15:18" x14ac:dyDescent="0.2">
      <c r="O9104" s="134" t="str">
        <f t="shared" si="434"/>
        <v/>
      </c>
      <c r="P9104" s="91" t="str">
        <f t="shared" si="436"/>
        <v/>
      </c>
      <c r="R9104" s="91" t="str">
        <f t="shared" si="435"/>
        <v/>
      </c>
    </row>
    <row r="9105" spans="15:18" x14ac:dyDescent="0.2">
      <c r="O9105" s="134" t="str">
        <f t="shared" si="434"/>
        <v/>
      </c>
      <c r="P9105" s="91" t="str">
        <f t="shared" si="436"/>
        <v/>
      </c>
      <c r="R9105" s="91" t="str">
        <f t="shared" si="435"/>
        <v/>
      </c>
    </row>
    <row r="9106" spans="15:18" x14ac:dyDescent="0.2">
      <c r="O9106" s="134" t="str">
        <f t="shared" si="434"/>
        <v/>
      </c>
      <c r="P9106" s="91" t="str">
        <f t="shared" si="436"/>
        <v/>
      </c>
      <c r="R9106" s="91" t="str">
        <f t="shared" si="435"/>
        <v/>
      </c>
    </row>
    <row r="9107" spans="15:18" x14ac:dyDescent="0.2">
      <c r="O9107" s="134" t="str">
        <f t="shared" si="434"/>
        <v/>
      </c>
      <c r="P9107" s="91" t="str">
        <f t="shared" si="436"/>
        <v/>
      </c>
      <c r="R9107" s="91" t="str">
        <f t="shared" si="435"/>
        <v/>
      </c>
    </row>
    <row r="9108" spans="15:18" x14ac:dyDescent="0.2">
      <c r="O9108" s="134" t="str">
        <f t="shared" si="434"/>
        <v/>
      </c>
      <c r="P9108" s="91" t="str">
        <f t="shared" si="436"/>
        <v/>
      </c>
      <c r="R9108" s="91" t="str">
        <f t="shared" si="435"/>
        <v/>
      </c>
    </row>
    <row r="9109" spans="15:18" x14ac:dyDescent="0.2">
      <c r="O9109" s="134" t="str">
        <f t="shared" si="434"/>
        <v/>
      </c>
      <c r="P9109" s="91" t="str">
        <f t="shared" si="436"/>
        <v/>
      </c>
      <c r="R9109" s="91" t="str">
        <f t="shared" si="435"/>
        <v/>
      </c>
    </row>
    <row r="9110" spans="15:18" x14ac:dyDescent="0.2">
      <c r="O9110" s="134" t="str">
        <f t="shared" si="434"/>
        <v/>
      </c>
      <c r="P9110" s="91" t="str">
        <f t="shared" si="436"/>
        <v/>
      </c>
      <c r="R9110" s="91" t="str">
        <f t="shared" si="435"/>
        <v/>
      </c>
    </row>
    <row r="9111" spans="15:18" x14ac:dyDescent="0.2">
      <c r="O9111" s="134" t="str">
        <f t="shared" si="434"/>
        <v/>
      </c>
      <c r="P9111" s="91" t="str">
        <f t="shared" si="436"/>
        <v/>
      </c>
      <c r="R9111" s="91" t="str">
        <f t="shared" si="435"/>
        <v/>
      </c>
    </row>
    <row r="9112" spans="15:18" x14ac:dyDescent="0.2">
      <c r="O9112" s="134" t="str">
        <f t="shared" si="434"/>
        <v/>
      </c>
      <c r="P9112" s="91" t="str">
        <f t="shared" si="436"/>
        <v/>
      </c>
      <c r="R9112" s="91" t="str">
        <f t="shared" si="435"/>
        <v/>
      </c>
    </row>
    <row r="9113" spans="15:18" x14ac:dyDescent="0.2">
      <c r="O9113" s="134" t="str">
        <f t="shared" si="434"/>
        <v/>
      </c>
      <c r="P9113" s="91" t="str">
        <f t="shared" si="436"/>
        <v/>
      </c>
      <c r="R9113" s="91" t="str">
        <f t="shared" si="435"/>
        <v/>
      </c>
    </row>
    <row r="9114" spans="15:18" x14ac:dyDescent="0.2">
      <c r="O9114" s="134" t="str">
        <f t="shared" si="434"/>
        <v/>
      </c>
      <c r="P9114" s="91" t="str">
        <f t="shared" si="436"/>
        <v/>
      </c>
      <c r="R9114" s="91" t="str">
        <f t="shared" si="435"/>
        <v/>
      </c>
    </row>
    <row r="9115" spans="15:18" x14ac:dyDescent="0.2">
      <c r="O9115" s="134" t="str">
        <f t="shared" si="434"/>
        <v/>
      </c>
      <c r="P9115" s="91" t="str">
        <f t="shared" si="436"/>
        <v/>
      </c>
      <c r="R9115" s="91" t="str">
        <f t="shared" si="435"/>
        <v/>
      </c>
    </row>
    <row r="9116" spans="15:18" x14ac:dyDescent="0.2">
      <c r="O9116" s="134" t="str">
        <f t="shared" si="434"/>
        <v/>
      </c>
      <c r="P9116" s="91" t="str">
        <f t="shared" si="436"/>
        <v/>
      </c>
      <c r="R9116" s="91" t="str">
        <f t="shared" si="435"/>
        <v/>
      </c>
    </row>
    <row r="9117" spans="15:18" x14ac:dyDescent="0.2">
      <c r="O9117" s="134" t="str">
        <f t="shared" si="434"/>
        <v/>
      </c>
      <c r="P9117" s="91" t="str">
        <f t="shared" si="436"/>
        <v/>
      </c>
      <c r="R9117" s="91" t="str">
        <f t="shared" si="435"/>
        <v/>
      </c>
    </row>
    <row r="9118" spans="15:18" x14ac:dyDescent="0.2">
      <c r="O9118" s="134" t="str">
        <f t="shared" si="434"/>
        <v/>
      </c>
      <c r="P9118" s="91" t="str">
        <f t="shared" si="436"/>
        <v/>
      </c>
      <c r="R9118" s="91" t="str">
        <f t="shared" si="435"/>
        <v/>
      </c>
    </row>
    <row r="9119" spans="15:18" x14ac:dyDescent="0.2">
      <c r="O9119" s="134" t="str">
        <f t="shared" si="434"/>
        <v/>
      </c>
      <c r="P9119" s="91" t="str">
        <f t="shared" si="436"/>
        <v/>
      </c>
      <c r="R9119" s="91" t="str">
        <f t="shared" si="435"/>
        <v/>
      </c>
    </row>
    <row r="9120" spans="15:18" x14ac:dyDescent="0.2">
      <c r="O9120" s="134" t="str">
        <f t="shared" si="434"/>
        <v/>
      </c>
      <c r="P9120" s="91" t="str">
        <f t="shared" si="436"/>
        <v/>
      </c>
      <c r="R9120" s="91" t="str">
        <f t="shared" si="435"/>
        <v/>
      </c>
    </row>
    <row r="9121" spans="15:18" x14ac:dyDescent="0.2">
      <c r="O9121" s="134" t="str">
        <f t="shared" si="434"/>
        <v/>
      </c>
      <c r="P9121" s="91" t="str">
        <f t="shared" si="436"/>
        <v/>
      </c>
      <c r="R9121" s="91" t="str">
        <f t="shared" si="435"/>
        <v/>
      </c>
    </row>
    <row r="9122" spans="15:18" x14ac:dyDescent="0.2">
      <c r="O9122" s="134" t="str">
        <f t="shared" si="434"/>
        <v/>
      </c>
      <c r="P9122" s="91" t="str">
        <f t="shared" si="436"/>
        <v/>
      </c>
      <c r="R9122" s="91" t="str">
        <f t="shared" si="435"/>
        <v/>
      </c>
    </row>
    <row r="9123" spans="15:18" x14ac:dyDescent="0.2">
      <c r="O9123" s="134" t="str">
        <f t="shared" si="434"/>
        <v/>
      </c>
      <c r="P9123" s="91" t="str">
        <f t="shared" si="436"/>
        <v/>
      </c>
      <c r="R9123" s="91" t="str">
        <f t="shared" si="435"/>
        <v/>
      </c>
    </row>
    <row r="9124" spans="15:18" x14ac:dyDescent="0.2">
      <c r="O9124" s="134" t="str">
        <f t="shared" si="434"/>
        <v/>
      </c>
      <c r="P9124" s="91" t="str">
        <f t="shared" si="436"/>
        <v/>
      </c>
      <c r="R9124" s="91" t="str">
        <f t="shared" si="435"/>
        <v/>
      </c>
    </row>
    <row r="9125" spans="15:18" x14ac:dyDescent="0.2">
      <c r="O9125" s="134" t="str">
        <f t="shared" si="434"/>
        <v/>
      </c>
      <c r="P9125" s="91" t="str">
        <f t="shared" si="436"/>
        <v/>
      </c>
      <c r="R9125" s="91" t="str">
        <f t="shared" si="435"/>
        <v/>
      </c>
    </row>
    <row r="9126" spans="15:18" x14ac:dyDescent="0.2">
      <c r="O9126" s="134" t="str">
        <f t="shared" si="434"/>
        <v/>
      </c>
      <c r="P9126" s="91" t="str">
        <f t="shared" si="436"/>
        <v/>
      </c>
      <c r="R9126" s="91" t="str">
        <f t="shared" si="435"/>
        <v/>
      </c>
    </row>
    <row r="9127" spans="15:18" x14ac:dyDescent="0.2">
      <c r="O9127" s="134" t="str">
        <f t="shared" si="434"/>
        <v/>
      </c>
      <c r="P9127" s="91" t="str">
        <f t="shared" si="436"/>
        <v/>
      </c>
      <c r="R9127" s="91" t="str">
        <f t="shared" si="435"/>
        <v/>
      </c>
    </row>
    <row r="9128" spans="15:18" x14ac:dyDescent="0.2">
      <c r="O9128" s="134" t="str">
        <f t="shared" si="434"/>
        <v/>
      </c>
      <c r="P9128" s="91" t="str">
        <f t="shared" si="436"/>
        <v/>
      </c>
      <c r="R9128" s="91" t="str">
        <f t="shared" si="435"/>
        <v/>
      </c>
    </row>
    <row r="9129" spans="15:18" x14ac:dyDescent="0.2">
      <c r="O9129" s="134" t="str">
        <f t="shared" si="434"/>
        <v/>
      </c>
      <c r="P9129" s="91" t="str">
        <f t="shared" si="436"/>
        <v/>
      </c>
      <c r="R9129" s="91" t="str">
        <f t="shared" si="435"/>
        <v/>
      </c>
    </row>
    <row r="9130" spans="15:18" x14ac:dyDescent="0.2">
      <c r="O9130" s="134" t="str">
        <f t="shared" si="434"/>
        <v/>
      </c>
      <c r="P9130" s="91" t="str">
        <f t="shared" si="436"/>
        <v/>
      </c>
      <c r="R9130" s="91" t="str">
        <f t="shared" si="435"/>
        <v/>
      </c>
    </row>
    <row r="9131" spans="15:18" x14ac:dyDescent="0.2">
      <c r="O9131" s="134" t="str">
        <f t="shared" si="434"/>
        <v/>
      </c>
      <c r="P9131" s="91" t="str">
        <f t="shared" si="436"/>
        <v/>
      </c>
      <c r="R9131" s="91" t="str">
        <f t="shared" si="435"/>
        <v/>
      </c>
    </row>
    <row r="9132" spans="15:18" x14ac:dyDescent="0.2">
      <c r="O9132" s="134" t="str">
        <f t="shared" si="434"/>
        <v/>
      </c>
      <c r="P9132" s="91" t="str">
        <f t="shared" si="436"/>
        <v/>
      </c>
      <c r="R9132" s="91" t="str">
        <f t="shared" si="435"/>
        <v/>
      </c>
    </row>
    <row r="9133" spans="15:18" x14ac:dyDescent="0.2">
      <c r="O9133" s="134" t="str">
        <f t="shared" si="434"/>
        <v/>
      </c>
      <c r="P9133" s="91" t="str">
        <f t="shared" si="436"/>
        <v/>
      </c>
      <c r="R9133" s="91" t="str">
        <f t="shared" si="435"/>
        <v/>
      </c>
    </row>
    <row r="9134" spans="15:18" x14ac:dyDescent="0.2">
      <c r="O9134" s="134" t="str">
        <f t="shared" si="434"/>
        <v/>
      </c>
      <c r="P9134" s="91" t="str">
        <f t="shared" si="436"/>
        <v/>
      </c>
      <c r="R9134" s="91" t="str">
        <f t="shared" si="435"/>
        <v/>
      </c>
    </row>
    <row r="9135" spans="15:18" x14ac:dyDescent="0.2">
      <c r="O9135" s="134" t="str">
        <f t="shared" si="434"/>
        <v/>
      </c>
      <c r="P9135" s="91" t="str">
        <f t="shared" si="436"/>
        <v/>
      </c>
      <c r="R9135" s="91" t="str">
        <f t="shared" si="435"/>
        <v/>
      </c>
    </row>
    <row r="9136" spans="15:18" x14ac:dyDescent="0.2">
      <c r="O9136" s="134" t="str">
        <f t="shared" si="434"/>
        <v/>
      </c>
      <c r="P9136" s="91" t="str">
        <f t="shared" si="436"/>
        <v/>
      </c>
      <c r="R9136" s="91" t="str">
        <f t="shared" si="435"/>
        <v/>
      </c>
    </row>
    <row r="9137" spans="15:18" x14ac:dyDescent="0.2">
      <c r="O9137" s="134" t="str">
        <f t="shared" si="434"/>
        <v/>
      </c>
      <c r="P9137" s="91" t="str">
        <f t="shared" si="436"/>
        <v/>
      </c>
      <c r="R9137" s="91" t="str">
        <f t="shared" si="435"/>
        <v/>
      </c>
    </row>
    <row r="9138" spans="15:18" x14ac:dyDescent="0.2">
      <c r="O9138" s="134" t="str">
        <f t="shared" si="434"/>
        <v/>
      </c>
      <c r="P9138" s="91" t="str">
        <f t="shared" si="436"/>
        <v/>
      </c>
      <c r="R9138" s="91" t="str">
        <f t="shared" si="435"/>
        <v/>
      </c>
    </row>
    <row r="9139" spans="15:18" x14ac:dyDescent="0.2">
      <c r="O9139" s="134" t="str">
        <f t="shared" si="434"/>
        <v/>
      </c>
      <c r="P9139" s="91" t="str">
        <f t="shared" si="436"/>
        <v/>
      </c>
      <c r="R9139" s="91" t="str">
        <f t="shared" si="435"/>
        <v/>
      </c>
    </row>
    <row r="9140" spans="15:18" x14ac:dyDescent="0.2">
      <c r="O9140" s="134" t="str">
        <f t="shared" si="434"/>
        <v/>
      </c>
      <c r="P9140" s="91" t="str">
        <f t="shared" si="436"/>
        <v/>
      </c>
      <c r="R9140" s="91" t="str">
        <f t="shared" si="435"/>
        <v/>
      </c>
    </row>
    <row r="9141" spans="15:18" x14ac:dyDescent="0.2">
      <c r="O9141" s="134" t="str">
        <f t="shared" si="434"/>
        <v/>
      </c>
      <c r="P9141" s="91" t="str">
        <f t="shared" si="436"/>
        <v/>
      </c>
      <c r="R9141" s="91" t="str">
        <f t="shared" si="435"/>
        <v/>
      </c>
    </row>
    <row r="9142" spans="15:18" x14ac:dyDescent="0.2">
      <c r="O9142" s="134" t="str">
        <f t="shared" si="434"/>
        <v/>
      </c>
      <c r="P9142" s="91" t="str">
        <f t="shared" si="436"/>
        <v/>
      </c>
      <c r="R9142" s="91" t="str">
        <f t="shared" si="435"/>
        <v/>
      </c>
    </row>
    <row r="9143" spans="15:18" x14ac:dyDescent="0.2">
      <c r="O9143" s="134" t="str">
        <f t="shared" si="434"/>
        <v/>
      </c>
      <c r="P9143" s="91" t="str">
        <f t="shared" si="436"/>
        <v/>
      </c>
      <c r="R9143" s="91" t="str">
        <f t="shared" si="435"/>
        <v/>
      </c>
    </row>
    <row r="9144" spans="15:18" x14ac:dyDescent="0.2">
      <c r="O9144" s="134" t="str">
        <f t="shared" si="434"/>
        <v/>
      </c>
      <c r="P9144" s="91" t="str">
        <f t="shared" si="436"/>
        <v/>
      </c>
      <c r="R9144" s="91" t="str">
        <f t="shared" si="435"/>
        <v/>
      </c>
    </row>
    <row r="9145" spans="15:18" x14ac:dyDescent="0.2">
      <c r="O9145" s="134" t="str">
        <f t="shared" si="434"/>
        <v/>
      </c>
      <c r="P9145" s="91" t="str">
        <f t="shared" si="436"/>
        <v/>
      </c>
      <c r="R9145" s="91" t="str">
        <f t="shared" si="435"/>
        <v/>
      </c>
    </row>
    <row r="9146" spans="15:18" x14ac:dyDescent="0.2">
      <c r="O9146" s="134" t="str">
        <f t="shared" si="434"/>
        <v/>
      </c>
      <c r="P9146" s="91" t="str">
        <f t="shared" si="436"/>
        <v/>
      </c>
      <c r="R9146" s="91" t="str">
        <f t="shared" si="435"/>
        <v/>
      </c>
    </row>
    <row r="9147" spans="15:18" x14ac:dyDescent="0.2">
      <c r="O9147" s="134" t="str">
        <f t="shared" si="434"/>
        <v/>
      </c>
      <c r="P9147" s="91" t="str">
        <f t="shared" si="436"/>
        <v/>
      </c>
      <c r="R9147" s="91" t="str">
        <f t="shared" si="435"/>
        <v/>
      </c>
    </row>
    <row r="9148" spans="15:18" x14ac:dyDescent="0.2">
      <c r="O9148" s="134" t="str">
        <f t="shared" si="434"/>
        <v/>
      </c>
      <c r="P9148" s="91" t="str">
        <f t="shared" si="436"/>
        <v/>
      </c>
      <c r="R9148" s="91" t="str">
        <f t="shared" si="435"/>
        <v/>
      </c>
    </row>
    <row r="9149" spans="15:18" x14ac:dyDescent="0.2">
      <c r="O9149" s="134" t="str">
        <f t="shared" si="434"/>
        <v/>
      </c>
      <c r="P9149" s="91" t="str">
        <f t="shared" si="436"/>
        <v/>
      </c>
      <c r="R9149" s="91" t="str">
        <f t="shared" si="435"/>
        <v/>
      </c>
    </row>
    <row r="9150" spans="15:18" x14ac:dyDescent="0.2">
      <c r="O9150" s="134" t="str">
        <f t="shared" si="434"/>
        <v/>
      </c>
      <c r="P9150" s="91" t="str">
        <f t="shared" si="436"/>
        <v/>
      </c>
      <c r="R9150" s="91" t="str">
        <f t="shared" si="435"/>
        <v/>
      </c>
    </row>
    <row r="9151" spans="15:18" x14ac:dyDescent="0.2">
      <c r="O9151" s="134" t="str">
        <f t="shared" si="434"/>
        <v/>
      </c>
      <c r="P9151" s="91" t="str">
        <f t="shared" si="436"/>
        <v/>
      </c>
      <c r="R9151" s="91" t="str">
        <f t="shared" si="435"/>
        <v/>
      </c>
    </row>
    <row r="9152" spans="15:18" x14ac:dyDescent="0.2">
      <c r="O9152" s="134" t="str">
        <f t="shared" si="434"/>
        <v/>
      </c>
      <c r="P9152" s="91" t="str">
        <f t="shared" si="436"/>
        <v/>
      </c>
      <c r="R9152" s="91" t="str">
        <f t="shared" si="435"/>
        <v/>
      </c>
    </row>
    <row r="9153" spans="15:18" x14ac:dyDescent="0.2">
      <c r="O9153" s="134" t="str">
        <f t="shared" si="434"/>
        <v/>
      </c>
      <c r="P9153" s="91" t="str">
        <f t="shared" si="436"/>
        <v/>
      </c>
      <c r="R9153" s="91" t="str">
        <f t="shared" si="435"/>
        <v/>
      </c>
    </row>
    <row r="9154" spans="15:18" x14ac:dyDescent="0.2">
      <c r="O9154" s="134" t="str">
        <f t="shared" si="434"/>
        <v/>
      </c>
      <c r="P9154" s="91" t="str">
        <f t="shared" si="436"/>
        <v/>
      </c>
      <c r="R9154" s="91" t="str">
        <f t="shared" si="435"/>
        <v/>
      </c>
    </row>
    <row r="9155" spans="15:18" x14ac:dyDescent="0.2">
      <c r="O9155" s="134" t="str">
        <f t="shared" ref="O9155:O9218" si="437">IF(A9155="","",1)</f>
        <v/>
      </c>
      <c r="P9155" s="91" t="str">
        <f t="shared" si="436"/>
        <v/>
      </c>
      <c r="R9155" s="91" t="str">
        <f t="shared" ref="R9155:R9218" si="438">IF(S9155="AGENT",2,"")&amp;IF(S9155="CLIENT",1,"")</f>
        <v/>
      </c>
    </row>
    <row r="9156" spans="15:18" x14ac:dyDescent="0.2">
      <c r="O9156" s="134" t="str">
        <f t="shared" si="437"/>
        <v/>
      </c>
      <c r="P9156" s="91" t="str">
        <f t="shared" ref="P9156:P9219" si="439">IF(OR(L9156="TROP CHER ALL IN", L9156="TROP CHER FOB", L9156="TROP CHER FRET", L9156="REP HORS DELAIS", L9156="PDT NON ADAPTE", L9156="CDE ANNULEE", L9156="AUTRE"),1, "")</f>
        <v/>
      </c>
      <c r="R9156" s="91" t="str">
        <f t="shared" si="438"/>
        <v/>
      </c>
    </row>
    <row r="9157" spans="15:18" x14ac:dyDescent="0.2">
      <c r="O9157" s="134" t="str">
        <f t="shared" si="437"/>
        <v/>
      </c>
      <c r="P9157" s="91" t="str">
        <f t="shared" si="439"/>
        <v/>
      </c>
      <c r="R9157" s="91" t="str">
        <f t="shared" si="438"/>
        <v/>
      </c>
    </row>
    <row r="9158" spans="15:18" x14ac:dyDescent="0.2">
      <c r="O9158" s="134" t="str">
        <f t="shared" si="437"/>
        <v/>
      </c>
      <c r="P9158" s="91" t="str">
        <f t="shared" si="439"/>
        <v/>
      </c>
      <c r="R9158" s="91" t="str">
        <f t="shared" si="438"/>
        <v/>
      </c>
    </row>
    <row r="9159" spans="15:18" x14ac:dyDescent="0.2">
      <c r="O9159" s="134" t="str">
        <f t="shared" si="437"/>
        <v/>
      </c>
      <c r="P9159" s="91" t="str">
        <f t="shared" si="439"/>
        <v/>
      </c>
      <c r="R9159" s="91" t="str">
        <f t="shared" si="438"/>
        <v/>
      </c>
    </row>
    <row r="9160" spans="15:18" x14ac:dyDescent="0.2">
      <c r="O9160" s="134" t="str">
        <f t="shared" si="437"/>
        <v/>
      </c>
      <c r="P9160" s="91" t="str">
        <f t="shared" si="439"/>
        <v/>
      </c>
      <c r="R9160" s="91" t="str">
        <f t="shared" si="438"/>
        <v/>
      </c>
    </row>
    <row r="9161" spans="15:18" x14ac:dyDescent="0.2">
      <c r="O9161" s="134" t="str">
        <f t="shared" si="437"/>
        <v/>
      </c>
      <c r="P9161" s="91" t="str">
        <f t="shared" si="439"/>
        <v/>
      </c>
      <c r="R9161" s="91" t="str">
        <f t="shared" si="438"/>
        <v/>
      </c>
    </row>
    <row r="9162" spans="15:18" x14ac:dyDescent="0.2">
      <c r="O9162" s="134" t="str">
        <f t="shared" si="437"/>
        <v/>
      </c>
      <c r="P9162" s="91" t="str">
        <f t="shared" si="439"/>
        <v/>
      </c>
      <c r="R9162" s="91" t="str">
        <f t="shared" si="438"/>
        <v/>
      </c>
    </row>
    <row r="9163" spans="15:18" x14ac:dyDescent="0.2">
      <c r="O9163" s="134" t="str">
        <f t="shared" si="437"/>
        <v/>
      </c>
      <c r="P9163" s="91" t="str">
        <f t="shared" si="439"/>
        <v/>
      </c>
      <c r="R9163" s="91" t="str">
        <f t="shared" si="438"/>
        <v/>
      </c>
    </row>
    <row r="9164" spans="15:18" x14ac:dyDescent="0.2">
      <c r="O9164" s="134" t="str">
        <f t="shared" si="437"/>
        <v/>
      </c>
      <c r="P9164" s="91" t="str">
        <f t="shared" si="439"/>
        <v/>
      </c>
      <c r="R9164" s="91" t="str">
        <f t="shared" si="438"/>
        <v/>
      </c>
    </row>
    <row r="9165" spans="15:18" x14ac:dyDescent="0.2">
      <c r="O9165" s="134" t="str">
        <f t="shared" si="437"/>
        <v/>
      </c>
      <c r="P9165" s="91" t="str">
        <f t="shared" si="439"/>
        <v/>
      </c>
      <c r="R9165" s="91" t="str">
        <f t="shared" si="438"/>
        <v/>
      </c>
    </row>
    <row r="9166" spans="15:18" x14ac:dyDescent="0.2">
      <c r="O9166" s="134" t="str">
        <f t="shared" si="437"/>
        <v/>
      </c>
      <c r="P9166" s="91" t="str">
        <f t="shared" si="439"/>
        <v/>
      </c>
      <c r="R9166" s="91" t="str">
        <f t="shared" si="438"/>
        <v/>
      </c>
    </row>
    <row r="9167" spans="15:18" x14ac:dyDescent="0.2">
      <c r="O9167" s="134" t="str">
        <f t="shared" si="437"/>
        <v/>
      </c>
      <c r="P9167" s="91" t="str">
        <f t="shared" si="439"/>
        <v/>
      </c>
      <c r="R9167" s="91" t="str">
        <f t="shared" si="438"/>
        <v/>
      </c>
    </row>
    <row r="9168" spans="15:18" x14ac:dyDescent="0.2">
      <c r="O9168" s="134" t="str">
        <f t="shared" si="437"/>
        <v/>
      </c>
      <c r="P9168" s="91" t="str">
        <f t="shared" si="439"/>
        <v/>
      </c>
      <c r="R9168" s="91" t="str">
        <f t="shared" si="438"/>
        <v/>
      </c>
    </row>
    <row r="9169" spans="15:18" x14ac:dyDescent="0.2">
      <c r="O9169" s="134" t="str">
        <f t="shared" si="437"/>
        <v/>
      </c>
      <c r="P9169" s="91" t="str">
        <f t="shared" si="439"/>
        <v/>
      </c>
      <c r="R9169" s="91" t="str">
        <f t="shared" si="438"/>
        <v/>
      </c>
    </row>
    <row r="9170" spans="15:18" x14ac:dyDescent="0.2">
      <c r="O9170" s="134" t="str">
        <f t="shared" si="437"/>
        <v/>
      </c>
      <c r="P9170" s="91" t="str">
        <f t="shared" si="439"/>
        <v/>
      </c>
      <c r="R9170" s="91" t="str">
        <f t="shared" si="438"/>
        <v/>
      </c>
    </row>
    <row r="9171" spans="15:18" x14ac:dyDescent="0.2">
      <c r="O9171" s="134" t="str">
        <f t="shared" si="437"/>
        <v/>
      </c>
      <c r="P9171" s="91" t="str">
        <f t="shared" si="439"/>
        <v/>
      </c>
      <c r="R9171" s="91" t="str">
        <f t="shared" si="438"/>
        <v/>
      </c>
    </row>
    <row r="9172" spans="15:18" x14ac:dyDescent="0.2">
      <c r="O9172" s="134" t="str">
        <f t="shared" si="437"/>
        <v/>
      </c>
      <c r="P9172" s="91" t="str">
        <f t="shared" si="439"/>
        <v/>
      </c>
      <c r="R9172" s="91" t="str">
        <f t="shared" si="438"/>
        <v/>
      </c>
    </row>
    <row r="9173" spans="15:18" x14ac:dyDescent="0.2">
      <c r="O9173" s="134" t="str">
        <f t="shared" si="437"/>
        <v/>
      </c>
      <c r="P9173" s="91" t="str">
        <f t="shared" si="439"/>
        <v/>
      </c>
      <c r="R9173" s="91" t="str">
        <f t="shared" si="438"/>
        <v/>
      </c>
    </row>
    <row r="9174" spans="15:18" x14ac:dyDescent="0.2">
      <c r="O9174" s="134" t="str">
        <f t="shared" si="437"/>
        <v/>
      </c>
      <c r="P9174" s="91" t="str">
        <f t="shared" si="439"/>
        <v/>
      </c>
      <c r="R9174" s="91" t="str">
        <f t="shared" si="438"/>
        <v/>
      </c>
    </row>
    <row r="9175" spans="15:18" x14ac:dyDescent="0.2">
      <c r="O9175" s="134" t="str">
        <f t="shared" si="437"/>
        <v/>
      </c>
      <c r="P9175" s="91" t="str">
        <f t="shared" si="439"/>
        <v/>
      </c>
      <c r="R9175" s="91" t="str">
        <f t="shared" si="438"/>
        <v/>
      </c>
    </row>
    <row r="9176" spans="15:18" x14ac:dyDescent="0.2">
      <c r="O9176" s="134" t="str">
        <f t="shared" si="437"/>
        <v/>
      </c>
      <c r="P9176" s="91" t="str">
        <f t="shared" si="439"/>
        <v/>
      </c>
      <c r="R9176" s="91" t="str">
        <f t="shared" si="438"/>
        <v/>
      </c>
    </row>
    <row r="9177" spans="15:18" x14ac:dyDescent="0.2">
      <c r="O9177" s="134" t="str">
        <f t="shared" si="437"/>
        <v/>
      </c>
      <c r="P9177" s="91" t="str">
        <f t="shared" si="439"/>
        <v/>
      </c>
      <c r="R9177" s="91" t="str">
        <f t="shared" si="438"/>
        <v/>
      </c>
    </row>
    <row r="9178" spans="15:18" x14ac:dyDescent="0.2">
      <c r="O9178" s="134" t="str">
        <f t="shared" si="437"/>
        <v/>
      </c>
      <c r="P9178" s="91" t="str">
        <f t="shared" si="439"/>
        <v/>
      </c>
      <c r="R9178" s="91" t="str">
        <f t="shared" si="438"/>
        <v/>
      </c>
    </row>
    <row r="9179" spans="15:18" x14ac:dyDescent="0.2">
      <c r="O9179" s="134" t="str">
        <f t="shared" si="437"/>
        <v/>
      </c>
      <c r="P9179" s="91" t="str">
        <f t="shared" si="439"/>
        <v/>
      </c>
      <c r="R9179" s="91" t="str">
        <f t="shared" si="438"/>
        <v/>
      </c>
    </row>
    <row r="9180" spans="15:18" x14ac:dyDescent="0.2">
      <c r="O9180" s="134" t="str">
        <f t="shared" si="437"/>
        <v/>
      </c>
      <c r="P9180" s="91" t="str">
        <f t="shared" si="439"/>
        <v/>
      </c>
      <c r="R9180" s="91" t="str">
        <f t="shared" si="438"/>
        <v/>
      </c>
    </row>
    <row r="9181" spans="15:18" x14ac:dyDescent="0.2">
      <c r="O9181" s="134" t="str">
        <f t="shared" si="437"/>
        <v/>
      </c>
      <c r="P9181" s="91" t="str">
        <f t="shared" si="439"/>
        <v/>
      </c>
      <c r="R9181" s="91" t="str">
        <f t="shared" si="438"/>
        <v/>
      </c>
    </row>
    <row r="9182" spans="15:18" x14ac:dyDescent="0.2">
      <c r="O9182" s="134" t="str">
        <f t="shared" si="437"/>
        <v/>
      </c>
      <c r="P9182" s="91" t="str">
        <f t="shared" si="439"/>
        <v/>
      </c>
      <c r="R9182" s="91" t="str">
        <f t="shared" si="438"/>
        <v/>
      </c>
    </row>
    <row r="9183" spans="15:18" x14ac:dyDescent="0.2">
      <c r="O9183" s="134" t="str">
        <f t="shared" si="437"/>
        <v/>
      </c>
      <c r="P9183" s="91" t="str">
        <f t="shared" si="439"/>
        <v/>
      </c>
      <c r="R9183" s="91" t="str">
        <f t="shared" si="438"/>
        <v/>
      </c>
    </row>
    <row r="9184" spans="15:18" x14ac:dyDescent="0.2">
      <c r="O9184" s="134" t="str">
        <f t="shared" si="437"/>
        <v/>
      </c>
      <c r="P9184" s="91" t="str">
        <f t="shared" si="439"/>
        <v/>
      </c>
      <c r="R9184" s="91" t="str">
        <f t="shared" si="438"/>
        <v/>
      </c>
    </row>
    <row r="9185" spans="15:18" x14ac:dyDescent="0.2">
      <c r="O9185" s="134" t="str">
        <f t="shared" si="437"/>
        <v/>
      </c>
      <c r="P9185" s="91" t="str">
        <f t="shared" si="439"/>
        <v/>
      </c>
      <c r="R9185" s="91" t="str">
        <f t="shared" si="438"/>
        <v/>
      </c>
    </row>
    <row r="9186" spans="15:18" x14ac:dyDescent="0.2">
      <c r="O9186" s="134" t="str">
        <f t="shared" si="437"/>
        <v/>
      </c>
      <c r="P9186" s="91" t="str">
        <f t="shared" si="439"/>
        <v/>
      </c>
      <c r="R9186" s="91" t="str">
        <f t="shared" si="438"/>
        <v/>
      </c>
    </row>
    <row r="9187" spans="15:18" x14ac:dyDescent="0.2">
      <c r="O9187" s="134" t="str">
        <f t="shared" si="437"/>
        <v/>
      </c>
      <c r="P9187" s="91" t="str">
        <f t="shared" si="439"/>
        <v/>
      </c>
      <c r="R9187" s="91" t="str">
        <f t="shared" si="438"/>
        <v/>
      </c>
    </row>
    <row r="9188" spans="15:18" x14ac:dyDescent="0.2">
      <c r="O9188" s="134" t="str">
        <f t="shared" si="437"/>
        <v/>
      </c>
      <c r="P9188" s="91" t="str">
        <f t="shared" si="439"/>
        <v/>
      </c>
      <c r="R9188" s="91" t="str">
        <f t="shared" si="438"/>
        <v/>
      </c>
    </row>
    <row r="9189" spans="15:18" x14ac:dyDescent="0.2">
      <c r="O9189" s="134" t="str">
        <f t="shared" si="437"/>
        <v/>
      </c>
      <c r="P9189" s="91" t="str">
        <f t="shared" si="439"/>
        <v/>
      </c>
      <c r="R9189" s="91" t="str">
        <f t="shared" si="438"/>
        <v/>
      </c>
    </row>
    <row r="9190" spans="15:18" x14ac:dyDescent="0.2">
      <c r="O9190" s="134" t="str">
        <f t="shared" si="437"/>
        <v/>
      </c>
      <c r="P9190" s="91" t="str">
        <f t="shared" si="439"/>
        <v/>
      </c>
      <c r="R9190" s="91" t="str">
        <f t="shared" si="438"/>
        <v/>
      </c>
    </row>
    <row r="9191" spans="15:18" x14ac:dyDescent="0.2">
      <c r="O9191" s="134" t="str">
        <f t="shared" si="437"/>
        <v/>
      </c>
      <c r="P9191" s="91" t="str">
        <f t="shared" si="439"/>
        <v/>
      </c>
      <c r="R9191" s="91" t="str">
        <f t="shared" si="438"/>
        <v/>
      </c>
    </row>
    <row r="9192" spans="15:18" x14ac:dyDescent="0.2">
      <c r="O9192" s="134" t="str">
        <f t="shared" si="437"/>
        <v/>
      </c>
      <c r="P9192" s="91" t="str">
        <f t="shared" si="439"/>
        <v/>
      </c>
      <c r="R9192" s="91" t="str">
        <f t="shared" si="438"/>
        <v/>
      </c>
    </row>
    <row r="9193" spans="15:18" x14ac:dyDescent="0.2">
      <c r="O9193" s="134" t="str">
        <f t="shared" si="437"/>
        <v/>
      </c>
      <c r="P9193" s="91" t="str">
        <f t="shared" si="439"/>
        <v/>
      </c>
      <c r="R9193" s="91" t="str">
        <f t="shared" si="438"/>
        <v/>
      </c>
    </row>
    <row r="9194" spans="15:18" x14ac:dyDescent="0.2">
      <c r="O9194" s="134" t="str">
        <f t="shared" si="437"/>
        <v/>
      </c>
      <c r="P9194" s="91" t="str">
        <f t="shared" si="439"/>
        <v/>
      </c>
      <c r="R9194" s="91" t="str">
        <f t="shared" si="438"/>
        <v/>
      </c>
    </row>
    <row r="9195" spans="15:18" x14ac:dyDescent="0.2">
      <c r="O9195" s="134" t="str">
        <f t="shared" si="437"/>
        <v/>
      </c>
      <c r="P9195" s="91" t="str">
        <f t="shared" si="439"/>
        <v/>
      </c>
      <c r="R9195" s="91" t="str">
        <f t="shared" si="438"/>
        <v/>
      </c>
    </row>
    <row r="9196" spans="15:18" x14ac:dyDescent="0.2">
      <c r="O9196" s="134" t="str">
        <f t="shared" si="437"/>
        <v/>
      </c>
      <c r="P9196" s="91" t="str">
        <f t="shared" si="439"/>
        <v/>
      </c>
      <c r="R9196" s="91" t="str">
        <f t="shared" si="438"/>
        <v/>
      </c>
    </row>
    <row r="9197" spans="15:18" x14ac:dyDescent="0.2">
      <c r="O9197" s="134" t="str">
        <f t="shared" si="437"/>
        <v/>
      </c>
      <c r="P9197" s="91" t="str">
        <f t="shared" si="439"/>
        <v/>
      </c>
      <c r="R9197" s="91" t="str">
        <f t="shared" si="438"/>
        <v/>
      </c>
    </row>
    <row r="9198" spans="15:18" x14ac:dyDescent="0.2">
      <c r="O9198" s="134" t="str">
        <f t="shared" si="437"/>
        <v/>
      </c>
      <c r="P9198" s="91" t="str">
        <f t="shared" si="439"/>
        <v/>
      </c>
      <c r="R9198" s="91" t="str">
        <f t="shared" si="438"/>
        <v/>
      </c>
    </row>
    <row r="9199" spans="15:18" x14ac:dyDescent="0.2">
      <c r="O9199" s="134" t="str">
        <f t="shared" si="437"/>
        <v/>
      </c>
      <c r="P9199" s="91" t="str">
        <f t="shared" si="439"/>
        <v/>
      </c>
      <c r="R9199" s="91" t="str">
        <f t="shared" si="438"/>
        <v/>
      </c>
    </row>
    <row r="9200" spans="15:18" x14ac:dyDescent="0.2">
      <c r="O9200" s="134" t="str">
        <f t="shared" si="437"/>
        <v/>
      </c>
      <c r="P9200" s="91" t="str">
        <f t="shared" si="439"/>
        <v/>
      </c>
      <c r="R9200" s="91" t="str">
        <f t="shared" si="438"/>
        <v/>
      </c>
    </row>
    <row r="9201" spans="15:18" x14ac:dyDescent="0.2">
      <c r="O9201" s="134" t="str">
        <f t="shared" si="437"/>
        <v/>
      </c>
      <c r="P9201" s="91" t="str">
        <f t="shared" si="439"/>
        <v/>
      </c>
      <c r="R9201" s="91" t="str">
        <f t="shared" si="438"/>
        <v/>
      </c>
    </row>
    <row r="9202" spans="15:18" x14ac:dyDescent="0.2">
      <c r="O9202" s="134" t="str">
        <f t="shared" si="437"/>
        <v/>
      </c>
      <c r="P9202" s="91" t="str">
        <f t="shared" si="439"/>
        <v/>
      </c>
      <c r="R9202" s="91" t="str">
        <f t="shared" si="438"/>
        <v/>
      </c>
    </row>
    <row r="9203" spans="15:18" x14ac:dyDescent="0.2">
      <c r="O9203" s="134" t="str">
        <f t="shared" si="437"/>
        <v/>
      </c>
      <c r="P9203" s="91" t="str">
        <f t="shared" si="439"/>
        <v/>
      </c>
      <c r="R9203" s="91" t="str">
        <f t="shared" si="438"/>
        <v/>
      </c>
    </row>
    <row r="9204" spans="15:18" x14ac:dyDescent="0.2">
      <c r="O9204" s="134" t="str">
        <f t="shared" si="437"/>
        <v/>
      </c>
      <c r="P9204" s="91" t="str">
        <f t="shared" si="439"/>
        <v/>
      </c>
      <c r="R9204" s="91" t="str">
        <f t="shared" si="438"/>
        <v/>
      </c>
    </row>
    <row r="9205" spans="15:18" x14ac:dyDescent="0.2">
      <c r="O9205" s="134" t="str">
        <f t="shared" si="437"/>
        <v/>
      </c>
      <c r="P9205" s="91" t="str">
        <f t="shared" si="439"/>
        <v/>
      </c>
      <c r="R9205" s="91" t="str">
        <f t="shared" si="438"/>
        <v/>
      </c>
    </row>
    <row r="9206" spans="15:18" x14ac:dyDescent="0.2">
      <c r="O9206" s="134" t="str">
        <f t="shared" si="437"/>
        <v/>
      </c>
      <c r="P9206" s="91" t="str">
        <f t="shared" si="439"/>
        <v/>
      </c>
      <c r="R9206" s="91" t="str">
        <f t="shared" si="438"/>
        <v/>
      </c>
    </row>
    <row r="9207" spans="15:18" x14ac:dyDescent="0.2">
      <c r="O9207" s="134" t="str">
        <f t="shared" si="437"/>
        <v/>
      </c>
      <c r="P9207" s="91" t="str">
        <f t="shared" si="439"/>
        <v/>
      </c>
      <c r="R9207" s="91" t="str">
        <f t="shared" si="438"/>
        <v/>
      </c>
    </row>
    <row r="9208" spans="15:18" x14ac:dyDescent="0.2">
      <c r="O9208" s="134" t="str">
        <f t="shared" si="437"/>
        <v/>
      </c>
      <c r="P9208" s="91" t="str">
        <f t="shared" si="439"/>
        <v/>
      </c>
      <c r="R9208" s="91" t="str">
        <f t="shared" si="438"/>
        <v/>
      </c>
    </row>
    <row r="9209" spans="15:18" x14ac:dyDescent="0.2">
      <c r="O9209" s="134" t="str">
        <f t="shared" si="437"/>
        <v/>
      </c>
      <c r="P9209" s="91" t="str">
        <f t="shared" si="439"/>
        <v/>
      </c>
      <c r="R9209" s="91" t="str">
        <f t="shared" si="438"/>
        <v/>
      </c>
    </row>
    <row r="9210" spans="15:18" x14ac:dyDescent="0.2">
      <c r="O9210" s="134" t="str">
        <f t="shared" si="437"/>
        <v/>
      </c>
      <c r="P9210" s="91" t="str">
        <f t="shared" si="439"/>
        <v/>
      </c>
      <c r="R9210" s="91" t="str">
        <f t="shared" si="438"/>
        <v/>
      </c>
    </row>
    <row r="9211" spans="15:18" x14ac:dyDescent="0.2">
      <c r="O9211" s="134" t="str">
        <f t="shared" si="437"/>
        <v/>
      </c>
      <c r="P9211" s="91" t="str">
        <f t="shared" si="439"/>
        <v/>
      </c>
      <c r="R9211" s="91" t="str">
        <f t="shared" si="438"/>
        <v/>
      </c>
    </row>
    <row r="9212" spans="15:18" x14ac:dyDescent="0.2">
      <c r="O9212" s="134" t="str">
        <f t="shared" si="437"/>
        <v/>
      </c>
      <c r="P9212" s="91" t="str">
        <f t="shared" si="439"/>
        <v/>
      </c>
      <c r="R9212" s="91" t="str">
        <f t="shared" si="438"/>
        <v/>
      </c>
    </row>
    <row r="9213" spans="15:18" x14ac:dyDescent="0.2">
      <c r="O9213" s="134" t="str">
        <f t="shared" si="437"/>
        <v/>
      </c>
      <c r="P9213" s="91" t="str">
        <f t="shared" si="439"/>
        <v/>
      </c>
      <c r="R9213" s="91" t="str">
        <f t="shared" si="438"/>
        <v/>
      </c>
    </row>
    <row r="9214" spans="15:18" x14ac:dyDescent="0.2">
      <c r="O9214" s="134" t="str">
        <f t="shared" si="437"/>
        <v/>
      </c>
      <c r="P9214" s="91" t="str">
        <f t="shared" si="439"/>
        <v/>
      </c>
      <c r="R9214" s="91" t="str">
        <f t="shared" si="438"/>
        <v/>
      </c>
    </row>
    <row r="9215" spans="15:18" x14ac:dyDescent="0.2">
      <c r="O9215" s="134" t="str">
        <f t="shared" si="437"/>
        <v/>
      </c>
      <c r="P9215" s="91" t="str">
        <f t="shared" si="439"/>
        <v/>
      </c>
      <c r="R9215" s="91" t="str">
        <f t="shared" si="438"/>
        <v/>
      </c>
    </row>
    <row r="9216" spans="15:18" x14ac:dyDescent="0.2">
      <c r="O9216" s="134" t="str">
        <f t="shared" si="437"/>
        <v/>
      </c>
      <c r="P9216" s="91" t="str">
        <f t="shared" si="439"/>
        <v/>
      </c>
      <c r="R9216" s="91" t="str">
        <f t="shared" si="438"/>
        <v/>
      </c>
    </row>
    <row r="9217" spans="15:18" x14ac:dyDescent="0.2">
      <c r="O9217" s="134" t="str">
        <f t="shared" si="437"/>
        <v/>
      </c>
      <c r="P9217" s="91" t="str">
        <f t="shared" si="439"/>
        <v/>
      </c>
      <c r="R9217" s="91" t="str">
        <f t="shared" si="438"/>
        <v/>
      </c>
    </row>
    <row r="9218" spans="15:18" x14ac:dyDescent="0.2">
      <c r="O9218" s="134" t="str">
        <f t="shared" si="437"/>
        <v/>
      </c>
      <c r="P9218" s="91" t="str">
        <f t="shared" si="439"/>
        <v/>
      </c>
      <c r="R9218" s="91" t="str">
        <f t="shared" si="438"/>
        <v/>
      </c>
    </row>
    <row r="9219" spans="15:18" x14ac:dyDescent="0.2">
      <c r="O9219" s="134" t="str">
        <f t="shared" ref="O9219:O9282" si="440">IF(A9219="","",1)</f>
        <v/>
      </c>
      <c r="P9219" s="91" t="str">
        <f t="shared" si="439"/>
        <v/>
      </c>
      <c r="R9219" s="91" t="str">
        <f t="shared" ref="R9219:R9282" si="441">IF(S9219="AGENT",2,"")&amp;IF(S9219="CLIENT",1,"")</f>
        <v/>
      </c>
    </row>
    <row r="9220" spans="15:18" x14ac:dyDescent="0.2">
      <c r="O9220" s="134" t="str">
        <f t="shared" si="440"/>
        <v/>
      </c>
      <c r="P9220" s="91" t="str">
        <f t="shared" ref="P9220:P9283" si="442">IF(OR(L9220="TROP CHER ALL IN", L9220="TROP CHER FOB", L9220="TROP CHER FRET", L9220="REP HORS DELAIS", L9220="PDT NON ADAPTE", L9220="CDE ANNULEE", L9220="AUTRE"),1, "")</f>
        <v/>
      </c>
      <c r="R9220" s="91" t="str">
        <f t="shared" si="441"/>
        <v/>
      </c>
    </row>
    <row r="9221" spans="15:18" x14ac:dyDescent="0.2">
      <c r="O9221" s="134" t="str">
        <f t="shared" si="440"/>
        <v/>
      </c>
      <c r="P9221" s="91" t="str">
        <f t="shared" si="442"/>
        <v/>
      </c>
      <c r="R9221" s="91" t="str">
        <f t="shared" si="441"/>
        <v/>
      </c>
    </row>
    <row r="9222" spans="15:18" x14ac:dyDescent="0.2">
      <c r="O9222" s="134" t="str">
        <f t="shared" si="440"/>
        <v/>
      </c>
      <c r="P9222" s="91" t="str">
        <f t="shared" si="442"/>
        <v/>
      </c>
      <c r="R9222" s="91" t="str">
        <f t="shared" si="441"/>
        <v/>
      </c>
    </row>
    <row r="9223" spans="15:18" x14ac:dyDescent="0.2">
      <c r="O9223" s="134" t="str">
        <f t="shared" si="440"/>
        <v/>
      </c>
      <c r="P9223" s="91" t="str">
        <f t="shared" si="442"/>
        <v/>
      </c>
      <c r="R9223" s="91" t="str">
        <f t="shared" si="441"/>
        <v/>
      </c>
    </row>
    <row r="9224" spans="15:18" x14ac:dyDescent="0.2">
      <c r="O9224" s="134" t="str">
        <f t="shared" si="440"/>
        <v/>
      </c>
      <c r="P9224" s="91" t="str">
        <f t="shared" si="442"/>
        <v/>
      </c>
      <c r="R9224" s="91" t="str">
        <f t="shared" si="441"/>
        <v/>
      </c>
    </row>
    <row r="9225" spans="15:18" x14ac:dyDescent="0.2">
      <c r="O9225" s="134" t="str">
        <f t="shared" si="440"/>
        <v/>
      </c>
      <c r="P9225" s="91" t="str">
        <f t="shared" si="442"/>
        <v/>
      </c>
      <c r="R9225" s="91" t="str">
        <f t="shared" si="441"/>
        <v/>
      </c>
    </row>
    <row r="9226" spans="15:18" x14ac:dyDescent="0.2">
      <c r="O9226" s="134" t="str">
        <f t="shared" si="440"/>
        <v/>
      </c>
      <c r="P9226" s="91" t="str">
        <f t="shared" si="442"/>
        <v/>
      </c>
      <c r="R9226" s="91" t="str">
        <f t="shared" si="441"/>
        <v/>
      </c>
    </row>
    <row r="9227" spans="15:18" x14ac:dyDescent="0.2">
      <c r="O9227" s="134" t="str">
        <f t="shared" si="440"/>
        <v/>
      </c>
      <c r="P9227" s="91" t="str">
        <f t="shared" si="442"/>
        <v/>
      </c>
      <c r="R9227" s="91" t="str">
        <f t="shared" si="441"/>
        <v/>
      </c>
    </row>
    <row r="9228" spans="15:18" x14ac:dyDescent="0.2">
      <c r="O9228" s="134" t="str">
        <f t="shared" si="440"/>
        <v/>
      </c>
      <c r="P9228" s="91" t="str">
        <f t="shared" si="442"/>
        <v/>
      </c>
      <c r="R9228" s="91" t="str">
        <f t="shared" si="441"/>
        <v/>
      </c>
    </row>
    <row r="9229" spans="15:18" x14ac:dyDescent="0.2">
      <c r="O9229" s="134" t="str">
        <f t="shared" si="440"/>
        <v/>
      </c>
      <c r="P9229" s="91" t="str">
        <f t="shared" si="442"/>
        <v/>
      </c>
      <c r="R9229" s="91" t="str">
        <f t="shared" si="441"/>
        <v/>
      </c>
    </row>
    <row r="9230" spans="15:18" x14ac:dyDescent="0.2">
      <c r="O9230" s="134" t="str">
        <f t="shared" si="440"/>
        <v/>
      </c>
      <c r="P9230" s="91" t="str">
        <f t="shared" si="442"/>
        <v/>
      </c>
      <c r="R9230" s="91" t="str">
        <f t="shared" si="441"/>
        <v/>
      </c>
    </row>
    <row r="9231" spans="15:18" x14ac:dyDescent="0.2">
      <c r="O9231" s="134" t="str">
        <f t="shared" si="440"/>
        <v/>
      </c>
      <c r="P9231" s="91" t="str">
        <f t="shared" si="442"/>
        <v/>
      </c>
      <c r="R9231" s="91" t="str">
        <f t="shared" si="441"/>
        <v/>
      </c>
    </row>
    <row r="9232" spans="15:18" x14ac:dyDescent="0.2">
      <c r="O9232" s="134" t="str">
        <f t="shared" si="440"/>
        <v/>
      </c>
      <c r="P9232" s="91" t="str">
        <f t="shared" si="442"/>
        <v/>
      </c>
      <c r="R9232" s="91" t="str">
        <f t="shared" si="441"/>
        <v/>
      </c>
    </row>
    <row r="9233" spans="15:18" x14ac:dyDescent="0.2">
      <c r="O9233" s="134" t="str">
        <f t="shared" si="440"/>
        <v/>
      </c>
      <c r="P9233" s="91" t="str">
        <f t="shared" si="442"/>
        <v/>
      </c>
      <c r="R9233" s="91" t="str">
        <f t="shared" si="441"/>
        <v/>
      </c>
    </row>
    <row r="9234" spans="15:18" x14ac:dyDescent="0.2">
      <c r="O9234" s="134" t="str">
        <f t="shared" si="440"/>
        <v/>
      </c>
      <c r="P9234" s="91" t="str">
        <f t="shared" si="442"/>
        <v/>
      </c>
      <c r="R9234" s="91" t="str">
        <f t="shared" si="441"/>
        <v/>
      </c>
    </row>
    <row r="9235" spans="15:18" x14ac:dyDescent="0.2">
      <c r="O9235" s="134" t="str">
        <f t="shared" si="440"/>
        <v/>
      </c>
      <c r="P9235" s="91" t="str">
        <f t="shared" si="442"/>
        <v/>
      </c>
      <c r="R9235" s="91" t="str">
        <f t="shared" si="441"/>
        <v/>
      </c>
    </row>
    <row r="9236" spans="15:18" x14ac:dyDescent="0.2">
      <c r="O9236" s="134" t="str">
        <f t="shared" si="440"/>
        <v/>
      </c>
      <c r="P9236" s="91" t="str">
        <f t="shared" si="442"/>
        <v/>
      </c>
      <c r="R9236" s="91" t="str">
        <f t="shared" si="441"/>
        <v/>
      </c>
    </row>
    <row r="9237" spans="15:18" x14ac:dyDescent="0.2">
      <c r="O9237" s="134" t="str">
        <f t="shared" si="440"/>
        <v/>
      </c>
      <c r="P9237" s="91" t="str">
        <f t="shared" si="442"/>
        <v/>
      </c>
      <c r="R9237" s="91" t="str">
        <f t="shared" si="441"/>
        <v/>
      </c>
    </row>
    <row r="9238" spans="15:18" x14ac:dyDescent="0.2">
      <c r="O9238" s="134" t="str">
        <f t="shared" si="440"/>
        <v/>
      </c>
      <c r="P9238" s="91" t="str">
        <f t="shared" si="442"/>
        <v/>
      </c>
      <c r="R9238" s="91" t="str">
        <f t="shared" si="441"/>
        <v/>
      </c>
    </row>
    <row r="9239" spans="15:18" x14ac:dyDescent="0.2">
      <c r="O9239" s="134" t="str">
        <f t="shared" si="440"/>
        <v/>
      </c>
      <c r="P9239" s="91" t="str">
        <f t="shared" si="442"/>
        <v/>
      </c>
      <c r="R9239" s="91" t="str">
        <f t="shared" si="441"/>
        <v/>
      </c>
    </row>
    <row r="9240" spans="15:18" x14ac:dyDescent="0.2">
      <c r="O9240" s="134" t="str">
        <f t="shared" si="440"/>
        <v/>
      </c>
      <c r="P9240" s="91" t="str">
        <f t="shared" si="442"/>
        <v/>
      </c>
      <c r="R9240" s="91" t="str">
        <f t="shared" si="441"/>
        <v/>
      </c>
    </row>
    <row r="9241" spans="15:18" x14ac:dyDescent="0.2">
      <c r="O9241" s="134" t="str">
        <f t="shared" si="440"/>
        <v/>
      </c>
      <c r="P9241" s="91" t="str">
        <f t="shared" si="442"/>
        <v/>
      </c>
      <c r="R9241" s="91" t="str">
        <f t="shared" si="441"/>
        <v/>
      </c>
    </row>
    <row r="9242" spans="15:18" x14ac:dyDescent="0.2">
      <c r="O9242" s="134" t="str">
        <f t="shared" si="440"/>
        <v/>
      </c>
      <c r="P9242" s="91" t="str">
        <f t="shared" si="442"/>
        <v/>
      </c>
      <c r="R9242" s="91" t="str">
        <f t="shared" si="441"/>
        <v/>
      </c>
    </row>
    <row r="9243" spans="15:18" x14ac:dyDescent="0.2">
      <c r="O9243" s="134" t="str">
        <f t="shared" si="440"/>
        <v/>
      </c>
      <c r="P9243" s="91" t="str">
        <f t="shared" si="442"/>
        <v/>
      </c>
      <c r="R9243" s="91" t="str">
        <f t="shared" si="441"/>
        <v/>
      </c>
    </row>
    <row r="9244" spans="15:18" x14ac:dyDescent="0.2">
      <c r="O9244" s="134" t="str">
        <f t="shared" si="440"/>
        <v/>
      </c>
      <c r="P9244" s="91" t="str">
        <f t="shared" si="442"/>
        <v/>
      </c>
      <c r="R9244" s="91" t="str">
        <f t="shared" si="441"/>
        <v/>
      </c>
    </row>
    <row r="9245" spans="15:18" x14ac:dyDescent="0.2">
      <c r="O9245" s="134" t="str">
        <f t="shared" si="440"/>
        <v/>
      </c>
      <c r="P9245" s="91" t="str">
        <f t="shared" si="442"/>
        <v/>
      </c>
      <c r="R9245" s="91" t="str">
        <f t="shared" si="441"/>
        <v/>
      </c>
    </row>
    <row r="9246" spans="15:18" x14ac:dyDescent="0.2">
      <c r="O9246" s="134" t="str">
        <f t="shared" si="440"/>
        <v/>
      </c>
      <c r="P9246" s="91" t="str">
        <f t="shared" si="442"/>
        <v/>
      </c>
      <c r="R9246" s="91" t="str">
        <f t="shared" si="441"/>
        <v/>
      </c>
    </row>
    <row r="9247" spans="15:18" x14ac:dyDescent="0.2">
      <c r="O9247" s="134" t="str">
        <f t="shared" si="440"/>
        <v/>
      </c>
      <c r="P9247" s="91" t="str">
        <f t="shared" si="442"/>
        <v/>
      </c>
      <c r="R9247" s="91" t="str">
        <f t="shared" si="441"/>
        <v/>
      </c>
    </row>
    <row r="9248" spans="15:18" x14ac:dyDescent="0.2">
      <c r="O9248" s="134" t="str">
        <f t="shared" si="440"/>
        <v/>
      </c>
      <c r="P9248" s="91" t="str">
        <f t="shared" si="442"/>
        <v/>
      </c>
      <c r="R9248" s="91" t="str">
        <f t="shared" si="441"/>
        <v/>
      </c>
    </row>
    <row r="9249" spans="15:18" x14ac:dyDescent="0.2">
      <c r="O9249" s="134" t="str">
        <f t="shared" si="440"/>
        <v/>
      </c>
      <c r="P9249" s="91" t="str">
        <f t="shared" si="442"/>
        <v/>
      </c>
      <c r="R9249" s="91" t="str">
        <f t="shared" si="441"/>
        <v/>
      </c>
    </row>
    <row r="9250" spans="15:18" x14ac:dyDescent="0.2">
      <c r="O9250" s="134" t="str">
        <f t="shared" si="440"/>
        <v/>
      </c>
      <c r="P9250" s="91" t="str">
        <f t="shared" si="442"/>
        <v/>
      </c>
      <c r="R9250" s="91" t="str">
        <f t="shared" si="441"/>
        <v/>
      </c>
    </row>
    <row r="9251" spans="15:18" x14ac:dyDescent="0.2">
      <c r="O9251" s="134" t="str">
        <f t="shared" si="440"/>
        <v/>
      </c>
      <c r="P9251" s="91" t="str">
        <f t="shared" si="442"/>
        <v/>
      </c>
      <c r="R9251" s="91" t="str">
        <f t="shared" si="441"/>
        <v/>
      </c>
    </row>
    <row r="9252" spans="15:18" x14ac:dyDescent="0.2">
      <c r="O9252" s="134" t="str">
        <f t="shared" si="440"/>
        <v/>
      </c>
      <c r="P9252" s="91" t="str">
        <f t="shared" si="442"/>
        <v/>
      </c>
      <c r="R9252" s="91" t="str">
        <f t="shared" si="441"/>
        <v/>
      </c>
    </row>
    <row r="9253" spans="15:18" x14ac:dyDescent="0.2">
      <c r="O9253" s="134" t="str">
        <f t="shared" si="440"/>
        <v/>
      </c>
      <c r="P9253" s="91" t="str">
        <f t="shared" si="442"/>
        <v/>
      </c>
      <c r="R9253" s="91" t="str">
        <f t="shared" si="441"/>
        <v/>
      </c>
    </row>
    <row r="9254" spans="15:18" x14ac:dyDescent="0.2">
      <c r="O9254" s="134" t="str">
        <f t="shared" si="440"/>
        <v/>
      </c>
      <c r="P9254" s="91" t="str">
        <f t="shared" si="442"/>
        <v/>
      </c>
      <c r="R9254" s="91" t="str">
        <f t="shared" si="441"/>
        <v/>
      </c>
    </row>
    <row r="9255" spans="15:18" x14ac:dyDescent="0.2">
      <c r="O9255" s="134" t="str">
        <f t="shared" si="440"/>
        <v/>
      </c>
      <c r="P9255" s="91" t="str">
        <f t="shared" si="442"/>
        <v/>
      </c>
      <c r="R9255" s="91" t="str">
        <f t="shared" si="441"/>
        <v/>
      </c>
    </row>
    <row r="9256" spans="15:18" x14ac:dyDescent="0.2">
      <c r="O9256" s="134" t="str">
        <f t="shared" si="440"/>
        <v/>
      </c>
      <c r="P9256" s="91" t="str">
        <f t="shared" si="442"/>
        <v/>
      </c>
      <c r="R9256" s="91" t="str">
        <f t="shared" si="441"/>
        <v/>
      </c>
    </row>
    <row r="9257" spans="15:18" x14ac:dyDescent="0.2">
      <c r="O9257" s="134" t="str">
        <f t="shared" si="440"/>
        <v/>
      </c>
      <c r="P9257" s="91" t="str">
        <f t="shared" si="442"/>
        <v/>
      </c>
      <c r="R9257" s="91" t="str">
        <f t="shared" si="441"/>
        <v/>
      </c>
    </row>
    <row r="9258" spans="15:18" x14ac:dyDescent="0.2">
      <c r="O9258" s="134" t="str">
        <f t="shared" si="440"/>
        <v/>
      </c>
      <c r="P9258" s="91" t="str">
        <f t="shared" si="442"/>
        <v/>
      </c>
      <c r="R9258" s="91" t="str">
        <f t="shared" si="441"/>
        <v/>
      </c>
    </row>
    <row r="9259" spans="15:18" x14ac:dyDescent="0.2">
      <c r="O9259" s="134" t="str">
        <f t="shared" si="440"/>
        <v/>
      </c>
      <c r="P9259" s="91" t="str">
        <f t="shared" si="442"/>
        <v/>
      </c>
      <c r="R9259" s="91" t="str">
        <f t="shared" si="441"/>
        <v/>
      </c>
    </row>
    <row r="9260" spans="15:18" x14ac:dyDescent="0.2">
      <c r="O9260" s="134" t="str">
        <f t="shared" si="440"/>
        <v/>
      </c>
      <c r="P9260" s="91" t="str">
        <f t="shared" si="442"/>
        <v/>
      </c>
      <c r="R9260" s="91" t="str">
        <f t="shared" si="441"/>
        <v/>
      </c>
    </row>
    <row r="9261" spans="15:18" x14ac:dyDescent="0.2">
      <c r="O9261" s="134" t="str">
        <f t="shared" si="440"/>
        <v/>
      </c>
      <c r="P9261" s="91" t="str">
        <f t="shared" si="442"/>
        <v/>
      </c>
      <c r="R9261" s="91" t="str">
        <f t="shared" si="441"/>
        <v/>
      </c>
    </row>
    <row r="9262" spans="15:18" x14ac:dyDescent="0.2">
      <c r="O9262" s="134" t="str">
        <f t="shared" si="440"/>
        <v/>
      </c>
      <c r="P9262" s="91" t="str">
        <f t="shared" si="442"/>
        <v/>
      </c>
      <c r="R9262" s="91" t="str">
        <f t="shared" si="441"/>
        <v/>
      </c>
    </row>
    <row r="9263" spans="15:18" x14ac:dyDescent="0.2">
      <c r="O9263" s="134" t="str">
        <f t="shared" si="440"/>
        <v/>
      </c>
      <c r="P9263" s="91" t="str">
        <f t="shared" si="442"/>
        <v/>
      </c>
      <c r="R9263" s="91" t="str">
        <f t="shared" si="441"/>
        <v/>
      </c>
    </row>
    <row r="9264" spans="15:18" x14ac:dyDescent="0.2">
      <c r="O9264" s="134" t="str">
        <f t="shared" si="440"/>
        <v/>
      </c>
      <c r="P9264" s="91" t="str">
        <f t="shared" si="442"/>
        <v/>
      </c>
      <c r="R9264" s="91" t="str">
        <f t="shared" si="441"/>
        <v/>
      </c>
    </row>
    <row r="9265" spans="15:18" x14ac:dyDescent="0.2">
      <c r="O9265" s="134" t="str">
        <f t="shared" si="440"/>
        <v/>
      </c>
      <c r="P9265" s="91" t="str">
        <f t="shared" si="442"/>
        <v/>
      </c>
      <c r="R9265" s="91" t="str">
        <f t="shared" si="441"/>
        <v/>
      </c>
    </row>
    <row r="9266" spans="15:18" x14ac:dyDescent="0.2">
      <c r="O9266" s="134" t="str">
        <f t="shared" si="440"/>
        <v/>
      </c>
      <c r="P9266" s="91" t="str">
        <f t="shared" si="442"/>
        <v/>
      </c>
      <c r="R9266" s="91" t="str">
        <f t="shared" si="441"/>
        <v/>
      </c>
    </row>
    <row r="9267" spans="15:18" x14ac:dyDescent="0.2">
      <c r="O9267" s="134" t="str">
        <f t="shared" si="440"/>
        <v/>
      </c>
      <c r="P9267" s="91" t="str">
        <f t="shared" si="442"/>
        <v/>
      </c>
      <c r="R9267" s="91" t="str">
        <f t="shared" si="441"/>
        <v/>
      </c>
    </row>
    <row r="9268" spans="15:18" x14ac:dyDescent="0.2">
      <c r="O9268" s="134" t="str">
        <f t="shared" si="440"/>
        <v/>
      </c>
      <c r="P9268" s="91" t="str">
        <f t="shared" si="442"/>
        <v/>
      </c>
      <c r="R9268" s="91" t="str">
        <f t="shared" si="441"/>
        <v/>
      </c>
    </row>
    <row r="9269" spans="15:18" x14ac:dyDescent="0.2">
      <c r="O9269" s="134" t="str">
        <f t="shared" si="440"/>
        <v/>
      </c>
      <c r="P9269" s="91" t="str">
        <f t="shared" si="442"/>
        <v/>
      </c>
      <c r="R9269" s="91" t="str">
        <f t="shared" si="441"/>
        <v/>
      </c>
    </row>
    <row r="9270" spans="15:18" x14ac:dyDescent="0.2">
      <c r="O9270" s="134" t="str">
        <f t="shared" si="440"/>
        <v/>
      </c>
      <c r="P9270" s="91" t="str">
        <f t="shared" si="442"/>
        <v/>
      </c>
      <c r="R9270" s="91" t="str">
        <f t="shared" si="441"/>
        <v/>
      </c>
    </row>
    <row r="9271" spans="15:18" x14ac:dyDescent="0.2">
      <c r="O9271" s="134" t="str">
        <f t="shared" si="440"/>
        <v/>
      </c>
      <c r="P9271" s="91" t="str">
        <f t="shared" si="442"/>
        <v/>
      </c>
      <c r="R9271" s="91" t="str">
        <f t="shared" si="441"/>
        <v/>
      </c>
    </row>
    <row r="9272" spans="15:18" x14ac:dyDescent="0.2">
      <c r="O9272" s="134" t="str">
        <f t="shared" si="440"/>
        <v/>
      </c>
      <c r="P9272" s="91" t="str">
        <f t="shared" si="442"/>
        <v/>
      </c>
      <c r="R9272" s="91" t="str">
        <f t="shared" si="441"/>
        <v/>
      </c>
    </row>
    <row r="9273" spans="15:18" x14ac:dyDescent="0.2">
      <c r="O9273" s="134" t="str">
        <f t="shared" si="440"/>
        <v/>
      </c>
      <c r="P9273" s="91" t="str">
        <f t="shared" si="442"/>
        <v/>
      </c>
      <c r="R9273" s="91" t="str">
        <f t="shared" si="441"/>
        <v/>
      </c>
    </row>
    <row r="9274" spans="15:18" x14ac:dyDescent="0.2">
      <c r="O9274" s="134" t="str">
        <f t="shared" si="440"/>
        <v/>
      </c>
      <c r="P9274" s="91" t="str">
        <f t="shared" si="442"/>
        <v/>
      </c>
      <c r="R9274" s="91" t="str">
        <f t="shared" si="441"/>
        <v/>
      </c>
    </row>
    <row r="9275" spans="15:18" x14ac:dyDescent="0.2">
      <c r="O9275" s="134" t="str">
        <f t="shared" si="440"/>
        <v/>
      </c>
      <c r="P9275" s="91" t="str">
        <f t="shared" si="442"/>
        <v/>
      </c>
      <c r="R9275" s="91" t="str">
        <f t="shared" si="441"/>
        <v/>
      </c>
    </row>
    <row r="9276" spans="15:18" x14ac:dyDescent="0.2">
      <c r="O9276" s="134" t="str">
        <f t="shared" si="440"/>
        <v/>
      </c>
      <c r="P9276" s="91" t="str">
        <f t="shared" si="442"/>
        <v/>
      </c>
      <c r="R9276" s="91" t="str">
        <f t="shared" si="441"/>
        <v/>
      </c>
    </row>
    <row r="9277" spans="15:18" x14ac:dyDescent="0.2">
      <c r="O9277" s="134" t="str">
        <f t="shared" si="440"/>
        <v/>
      </c>
      <c r="P9277" s="91" t="str">
        <f t="shared" si="442"/>
        <v/>
      </c>
      <c r="R9277" s="91" t="str">
        <f t="shared" si="441"/>
        <v/>
      </c>
    </row>
    <row r="9278" spans="15:18" x14ac:dyDescent="0.2">
      <c r="O9278" s="134" t="str">
        <f t="shared" si="440"/>
        <v/>
      </c>
      <c r="P9278" s="91" t="str">
        <f t="shared" si="442"/>
        <v/>
      </c>
      <c r="R9278" s="91" t="str">
        <f t="shared" si="441"/>
        <v/>
      </c>
    </row>
    <row r="9279" spans="15:18" x14ac:dyDescent="0.2">
      <c r="O9279" s="134" t="str">
        <f t="shared" si="440"/>
        <v/>
      </c>
      <c r="P9279" s="91" t="str">
        <f t="shared" si="442"/>
        <v/>
      </c>
      <c r="R9279" s="91" t="str">
        <f t="shared" si="441"/>
        <v/>
      </c>
    </row>
    <row r="9280" spans="15:18" x14ac:dyDescent="0.2">
      <c r="O9280" s="134" t="str">
        <f t="shared" si="440"/>
        <v/>
      </c>
      <c r="P9280" s="91" t="str">
        <f t="shared" si="442"/>
        <v/>
      </c>
      <c r="R9280" s="91" t="str">
        <f t="shared" si="441"/>
        <v/>
      </c>
    </row>
    <row r="9281" spans="15:18" x14ac:dyDescent="0.2">
      <c r="O9281" s="134" t="str">
        <f t="shared" si="440"/>
        <v/>
      </c>
      <c r="P9281" s="91" t="str">
        <f t="shared" si="442"/>
        <v/>
      </c>
      <c r="R9281" s="91" t="str">
        <f t="shared" si="441"/>
        <v/>
      </c>
    </row>
    <row r="9282" spans="15:18" x14ac:dyDescent="0.2">
      <c r="O9282" s="134" t="str">
        <f t="shared" si="440"/>
        <v/>
      </c>
      <c r="P9282" s="91" t="str">
        <f t="shared" si="442"/>
        <v/>
      </c>
      <c r="R9282" s="91" t="str">
        <f t="shared" si="441"/>
        <v/>
      </c>
    </row>
    <row r="9283" spans="15:18" x14ac:dyDescent="0.2">
      <c r="O9283" s="134" t="str">
        <f t="shared" ref="O9283:O9346" si="443">IF(A9283="","",1)</f>
        <v/>
      </c>
      <c r="P9283" s="91" t="str">
        <f t="shared" si="442"/>
        <v/>
      </c>
      <c r="R9283" s="91" t="str">
        <f t="shared" ref="R9283:R9346" si="444">IF(S9283="AGENT",2,"")&amp;IF(S9283="CLIENT",1,"")</f>
        <v/>
      </c>
    </row>
    <row r="9284" spans="15:18" x14ac:dyDescent="0.2">
      <c r="O9284" s="134" t="str">
        <f t="shared" si="443"/>
        <v/>
      </c>
      <c r="P9284" s="91" t="str">
        <f t="shared" ref="P9284:P9347" si="445">IF(OR(L9284="TROP CHER ALL IN", L9284="TROP CHER FOB", L9284="TROP CHER FRET", L9284="REP HORS DELAIS", L9284="PDT NON ADAPTE", L9284="CDE ANNULEE", L9284="AUTRE"),1, "")</f>
        <v/>
      </c>
      <c r="R9284" s="91" t="str">
        <f t="shared" si="444"/>
        <v/>
      </c>
    </row>
    <row r="9285" spans="15:18" x14ac:dyDescent="0.2">
      <c r="O9285" s="134" t="str">
        <f t="shared" si="443"/>
        <v/>
      </c>
      <c r="P9285" s="91" t="str">
        <f t="shared" si="445"/>
        <v/>
      </c>
      <c r="R9285" s="91" t="str">
        <f t="shared" si="444"/>
        <v/>
      </c>
    </row>
    <row r="9286" spans="15:18" x14ac:dyDescent="0.2">
      <c r="O9286" s="134" t="str">
        <f t="shared" si="443"/>
        <v/>
      </c>
      <c r="P9286" s="91" t="str">
        <f t="shared" si="445"/>
        <v/>
      </c>
      <c r="R9286" s="91" t="str">
        <f t="shared" si="444"/>
        <v/>
      </c>
    </row>
    <row r="9287" spans="15:18" x14ac:dyDescent="0.2">
      <c r="O9287" s="134" t="str">
        <f t="shared" si="443"/>
        <v/>
      </c>
      <c r="P9287" s="91" t="str">
        <f t="shared" si="445"/>
        <v/>
      </c>
      <c r="R9287" s="91" t="str">
        <f t="shared" si="444"/>
        <v/>
      </c>
    </row>
    <row r="9288" spans="15:18" x14ac:dyDescent="0.2">
      <c r="O9288" s="134" t="str">
        <f t="shared" si="443"/>
        <v/>
      </c>
      <c r="P9288" s="91" t="str">
        <f t="shared" si="445"/>
        <v/>
      </c>
      <c r="R9288" s="91" t="str">
        <f t="shared" si="444"/>
        <v/>
      </c>
    </row>
    <row r="9289" spans="15:18" x14ac:dyDescent="0.2">
      <c r="O9289" s="134" t="str">
        <f t="shared" si="443"/>
        <v/>
      </c>
      <c r="P9289" s="91" t="str">
        <f t="shared" si="445"/>
        <v/>
      </c>
      <c r="R9289" s="91" t="str">
        <f t="shared" si="444"/>
        <v/>
      </c>
    </row>
    <row r="9290" spans="15:18" x14ac:dyDescent="0.2">
      <c r="O9290" s="134" t="str">
        <f t="shared" si="443"/>
        <v/>
      </c>
      <c r="P9290" s="91" t="str">
        <f t="shared" si="445"/>
        <v/>
      </c>
      <c r="R9290" s="91" t="str">
        <f t="shared" si="444"/>
        <v/>
      </c>
    </row>
    <row r="9291" spans="15:18" x14ac:dyDescent="0.2">
      <c r="O9291" s="134" t="str">
        <f t="shared" si="443"/>
        <v/>
      </c>
      <c r="P9291" s="91" t="str">
        <f t="shared" si="445"/>
        <v/>
      </c>
      <c r="R9291" s="91" t="str">
        <f t="shared" si="444"/>
        <v/>
      </c>
    </row>
    <row r="9292" spans="15:18" x14ac:dyDescent="0.2">
      <c r="O9292" s="134" t="str">
        <f t="shared" si="443"/>
        <v/>
      </c>
      <c r="P9292" s="91" t="str">
        <f t="shared" si="445"/>
        <v/>
      </c>
      <c r="R9292" s="91" t="str">
        <f t="shared" si="444"/>
        <v/>
      </c>
    </row>
    <row r="9293" spans="15:18" x14ac:dyDescent="0.2">
      <c r="O9293" s="134" t="str">
        <f t="shared" si="443"/>
        <v/>
      </c>
      <c r="P9293" s="91" t="str">
        <f t="shared" si="445"/>
        <v/>
      </c>
      <c r="R9293" s="91" t="str">
        <f t="shared" si="444"/>
        <v/>
      </c>
    </row>
    <row r="9294" spans="15:18" x14ac:dyDescent="0.2">
      <c r="O9294" s="134" t="str">
        <f t="shared" si="443"/>
        <v/>
      </c>
      <c r="P9294" s="91" t="str">
        <f t="shared" si="445"/>
        <v/>
      </c>
      <c r="R9294" s="91" t="str">
        <f t="shared" si="444"/>
        <v/>
      </c>
    </row>
    <row r="9295" spans="15:18" x14ac:dyDescent="0.2">
      <c r="O9295" s="134" t="str">
        <f t="shared" si="443"/>
        <v/>
      </c>
      <c r="P9295" s="91" t="str">
        <f t="shared" si="445"/>
        <v/>
      </c>
      <c r="R9295" s="91" t="str">
        <f t="shared" si="444"/>
        <v/>
      </c>
    </row>
    <row r="9296" spans="15:18" x14ac:dyDescent="0.2">
      <c r="O9296" s="134" t="str">
        <f t="shared" si="443"/>
        <v/>
      </c>
      <c r="P9296" s="91" t="str">
        <f t="shared" si="445"/>
        <v/>
      </c>
      <c r="R9296" s="91" t="str">
        <f t="shared" si="444"/>
        <v/>
      </c>
    </row>
    <row r="9297" spans="15:18" x14ac:dyDescent="0.2">
      <c r="O9297" s="134" t="str">
        <f t="shared" si="443"/>
        <v/>
      </c>
      <c r="P9297" s="91" t="str">
        <f t="shared" si="445"/>
        <v/>
      </c>
      <c r="R9297" s="91" t="str">
        <f t="shared" si="444"/>
        <v/>
      </c>
    </row>
    <row r="9298" spans="15:18" x14ac:dyDescent="0.2">
      <c r="O9298" s="134" t="str">
        <f t="shared" si="443"/>
        <v/>
      </c>
      <c r="P9298" s="91" t="str">
        <f t="shared" si="445"/>
        <v/>
      </c>
      <c r="R9298" s="91" t="str">
        <f t="shared" si="444"/>
        <v/>
      </c>
    </row>
    <row r="9299" spans="15:18" x14ac:dyDescent="0.2">
      <c r="O9299" s="134" t="str">
        <f t="shared" si="443"/>
        <v/>
      </c>
      <c r="P9299" s="91" t="str">
        <f t="shared" si="445"/>
        <v/>
      </c>
      <c r="R9299" s="91" t="str">
        <f t="shared" si="444"/>
        <v/>
      </c>
    </row>
    <row r="9300" spans="15:18" x14ac:dyDescent="0.2">
      <c r="O9300" s="134" t="str">
        <f t="shared" si="443"/>
        <v/>
      </c>
      <c r="P9300" s="91" t="str">
        <f t="shared" si="445"/>
        <v/>
      </c>
      <c r="R9300" s="91" t="str">
        <f t="shared" si="444"/>
        <v/>
      </c>
    </row>
    <row r="9301" spans="15:18" x14ac:dyDescent="0.2">
      <c r="O9301" s="134" t="str">
        <f t="shared" si="443"/>
        <v/>
      </c>
      <c r="P9301" s="91" t="str">
        <f t="shared" si="445"/>
        <v/>
      </c>
      <c r="R9301" s="91" t="str">
        <f t="shared" si="444"/>
        <v/>
      </c>
    </row>
    <row r="9302" spans="15:18" x14ac:dyDescent="0.2">
      <c r="O9302" s="134" t="str">
        <f t="shared" si="443"/>
        <v/>
      </c>
      <c r="P9302" s="91" t="str">
        <f t="shared" si="445"/>
        <v/>
      </c>
      <c r="R9302" s="91" t="str">
        <f t="shared" si="444"/>
        <v/>
      </c>
    </row>
    <row r="9303" spans="15:18" x14ac:dyDescent="0.2">
      <c r="O9303" s="134" t="str">
        <f t="shared" si="443"/>
        <v/>
      </c>
      <c r="P9303" s="91" t="str">
        <f t="shared" si="445"/>
        <v/>
      </c>
      <c r="R9303" s="91" t="str">
        <f t="shared" si="444"/>
        <v/>
      </c>
    </row>
    <row r="9304" spans="15:18" x14ac:dyDescent="0.2">
      <c r="O9304" s="134" t="str">
        <f t="shared" si="443"/>
        <v/>
      </c>
      <c r="P9304" s="91" t="str">
        <f t="shared" si="445"/>
        <v/>
      </c>
      <c r="R9304" s="91" t="str">
        <f t="shared" si="444"/>
        <v/>
      </c>
    </row>
    <row r="9305" spans="15:18" x14ac:dyDescent="0.2">
      <c r="O9305" s="134" t="str">
        <f t="shared" si="443"/>
        <v/>
      </c>
      <c r="P9305" s="91" t="str">
        <f t="shared" si="445"/>
        <v/>
      </c>
      <c r="R9305" s="91" t="str">
        <f t="shared" si="444"/>
        <v/>
      </c>
    </row>
    <row r="9306" spans="15:18" x14ac:dyDescent="0.2">
      <c r="O9306" s="134" t="str">
        <f t="shared" si="443"/>
        <v/>
      </c>
      <c r="P9306" s="91" t="str">
        <f t="shared" si="445"/>
        <v/>
      </c>
      <c r="R9306" s="91" t="str">
        <f t="shared" si="444"/>
        <v/>
      </c>
    </row>
    <row r="9307" spans="15:18" x14ac:dyDescent="0.2">
      <c r="O9307" s="134" t="str">
        <f t="shared" si="443"/>
        <v/>
      </c>
      <c r="P9307" s="91" t="str">
        <f t="shared" si="445"/>
        <v/>
      </c>
      <c r="R9307" s="91" t="str">
        <f t="shared" si="444"/>
        <v/>
      </c>
    </row>
    <row r="9308" spans="15:18" x14ac:dyDescent="0.2">
      <c r="O9308" s="134" t="str">
        <f t="shared" si="443"/>
        <v/>
      </c>
      <c r="P9308" s="91" t="str">
        <f t="shared" si="445"/>
        <v/>
      </c>
      <c r="R9308" s="91" t="str">
        <f t="shared" si="444"/>
        <v/>
      </c>
    </row>
    <row r="9309" spans="15:18" x14ac:dyDescent="0.2">
      <c r="O9309" s="134" t="str">
        <f t="shared" si="443"/>
        <v/>
      </c>
      <c r="P9309" s="91" t="str">
        <f t="shared" si="445"/>
        <v/>
      </c>
      <c r="R9309" s="91" t="str">
        <f t="shared" si="444"/>
        <v/>
      </c>
    </row>
    <row r="9310" spans="15:18" x14ac:dyDescent="0.2">
      <c r="O9310" s="134" t="str">
        <f t="shared" si="443"/>
        <v/>
      </c>
      <c r="P9310" s="91" t="str">
        <f t="shared" si="445"/>
        <v/>
      </c>
      <c r="R9310" s="91" t="str">
        <f t="shared" si="444"/>
        <v/>
      </c>
    </row>
    <row r="9311" spans="15:18" x14ac:dyDescent="0.2">
      <c r="O9311" s="134" t="str">
        <f t="shared" si="443"/>
        <v/>
      </c>
      <c r="P9311" s="91" t="str">
        <f t="shared" si="445"/>
        <v/>
      </c>
      <c r="R9311" s="91" t="str">
        <f t="shared" si="444"/>
        <v/>
      </c>
    </row>
    <row r="9312" spans="15:18" x14ac:dyDescent="0.2">
      <c r="O9312" s="134" t="str">
        <f t="shared" si="443"/>
        <v/>
      </c>
      <c r="P9312" s="91" t="str">
        <f t="shared" si="445"/>
        <v/>
      </c>
      <c r="R9312" s="91" t="str">
        <f t="shared" si="444"/>
        <v/>
      </c>
    </row>
    <row r="9313" spans="15:18" x14ac:dyDescent="0.2">
      <c r="O9313" s="134" t="str">
        <f t="shared" si="443"/>
        <v/>
      </c>
      <c r="P9313" s="91" t="str">
        <f t="shared" si="445"/>
        <v/>
      </c>
      <c r="R9313" s="91" t="str">
        <f t="shared" si="444"/>
        <v/>
      </c>
    </row>
    <row r="9314" spans="15:18" x14ac:dyDescent="0.2">
      <c r="O9314" s="134" t="str">
        <f t="shared" si="443"/>
        <v/>
      </c>
      <c r="P9314" s="91" t="str">
        <f t="shared" si="445"/>
        <v/>
      </c>
      <c r="R9314" s="91" t="str">
        <f t="shared" si="444"/>
        <v/>
      </c>
    </row>
    <row r="9315" spans="15:18" x14ac:dyDescent="0.2">
      <c r="O9315" s="134" t="str">
        <f t="shared" si="443"/>
        <v/>
      </c>
      <c r="P9315" s="91" t="str">
        <f t="shared" si="445"/>
        <v/>
      </c>
      <c r="R9315" s="91" t="str">
        <f t="shared" si="444"/>
        <v/>
      </c>
    </row>
    <row r="9316" spans="15:18" x14ac:dyDescent="0.2">
      <c r="O9316" s="134" t="str">
        <f t="shared" si="443"/>
        <v/>
      </c>
      <c r="P9316" s="91" t="str">
        <f t="shared" si="445"/>
        <v/>
      </c>
      <c r="R9316" s="91" t="str">
        <f t="shared" si="444"/>
        <v/>
      </c>
    </row>
    <row r="9317" spans="15:18" x14ac:dyDescent="0.2">
      <c r="O9317" s="134" t="str">
        <f t="shared" si="443"/>
        <v/>
      </c>
      <c r="P9317" s="91" t="str">
        <f t="shared" si="445"/>
        <v/>
      </c>
      <c r="R9317" s="91" t="str">
        <f t="shared" si="444"/>
        <v/>
      </c>
    </row>
    <row r="9318" spans="15:18" x14ac:dyDescent="0.2">
      <c r="O9318" s="134" t="str">
        <f t="shared" si="443"/>
        <v/>
      </c>
      <c r="P9318" s="91" t="str">
        <f t="shared" si="445"/>
        <v/>
      </c>
      <c r="R9318" s="91" t="str">
        <f t="shared" si="444"/>
        <v/>
      </c>
    </row>
    <row r="9319" spans="15:18" x14ac:dyDescent="0.2">
      <c r="O9319" s="134" t="str">
        <f t="shared" si="443"/>
        <v/>
      </c>
      <c r="P9319" s="91" t="str">
        <f t="shared" si="445"/>
        <v/>
      </c>
      <c r="R9319" s="91" t="str">
        <f t="shared" si="444"/>
        <v/>
      </c>
    </row>
    <row r="9320" spans="15:18" x14ac:dyDescent="0.2">
      <c r="O9320" s="134" t="str">
        <f t="shared" si="443"/>
        <v/>
      </c>
      <c r="P9320" s="91" t="str">
        <f t="shared" si="445"/>
        <v/>
      </c>
      <c r="R9320" s="91" t="str">
        <f t="shared" si="444"/>
        <v/>
      </c>
    </row>
    <row r="9321" spans="15:18" x14ac:dyDescent="0.2">
      <c r="O9321" s="134" t="str">
        <f t="shared" si="443"/>
        <v/>
      </c>
      <c r="P9321" s="91" t="str">
        <f t="shared" si="445"/>
        <v/>
      </c>
      <c r="R9321" s="91" t="str">
        <f t="shared" si="444"/>
        <v/>
      </c>
    </row>
    <row r="9322" spans="15:18" x14ac:dyDescent="0.2">
      <c r="O9322" s="134" t="str">
        <f t="shared" si="443"/>
        <v/>
      </c>
      <c r="P9322" s="91" t="str">
        <f t="shared" si="445"/>
        <v/>
      </c>
      <c r="R9322" s="91" t="str">
        <f t="shared" si="444"/>
        <v/>
      </c>
    </row>
    <row r="9323" spans="15:18" x14ac:dyDescent="0.2">
      <c r="O9323" s="134" t="str">
        <f t="shared" si="443"/>
        <v/>
      </c>
      <c r="P9323" s="91" t="str">
        <f t="shared" si="445"/>
        <v/>
      </c>
      <c r="R9323" s="91" t="str">
        <f t="shared" si="444"/>
        <v/>
      </c>
    </row>
    <row r="9324" spans="15:18" x14ac:dyDescent="0.2">
      <c r="O9324" s="134" t="str">
        <f t="shared" si="443"/>
        <v/>
      </c>
      <c r="P9324" s="91" t="str">
        <f t="shared" si="445"/>
        <v/>
      </c>
      <c r="R9324" s="91" t="str">
        <f t="shared" si="444"/>
        <v/>
      </c>
    </row>
    <row r="9325" spans="15:18" x14ac:dyDescent="0.2">
      <c r="O9325" s="134" t="str">
        <f t="shared" si="443"/>
        <v/>
      </c>
      <c r="P9325" s="91" t="str">
        <f t="shared" si="445"/>
        <v/>
      </c>
      <c r="R9325" s="91" t="str">
        <f t="shared" si="444"/>
        <v/>
      </c>
    </row>
    <row r="9326" spans="15:18" x14ac:dyDescent="0.2">
      <c r="O9326" s="134" t="str">
        <f t="shared" si="443"/>
        <v/>
      </c>
      <c r="P9326" s="91" t="str">
        <f t="shared" si="445"/>
        <v/>
      </c>
      <c r="R9326" s="91" t="str">
        <f t="shared" si="444"/>
        <v/>
      </c>
    </row>
    <row r="9327" spans="15:18" x14ac:dyDescent="0.2">
      <c r="O9327" s="134" t="str">
        <f t="shared" si="443"/>
        <v/>
      </c>
      <c r="P9327" s="91" t="str">
        <f t="shared" si="445"/>
        <v/>
      </c>
      <c r="R9327" s="91" t="str">
        <f t="shared" si="444"/>
        <v/>
      </c>
    </row>
    <row r="9328" spans="15:18" x14ac:dyDescent="0.2">
      <c r="O9328" s="134" t="str">
        <f t="shared" si="443"/>
        <v/>
      </c>
      <c r="P9328" s="91" t="str">
        <f t="shared" si="445"/>
        <v/>
      </c>
      <c r="R9328" s="91" t="str">
        <f t="shared" si="444"/>
        <v/>
      </c>
    </row>
    <row r="9329" spans="15:18" x14ac:dyDescent="0.2">
      <c r="O9329" s="134" t="str">
        <f t="shared" si="443"/>
        <v/>
      </c>
      <c r="P9329" s="91" t="str">
        <f t="shared" si="445"/>
        <v/>
      </c>
      <c r="R9329" s="91" t="str">
        <f t="shared" si="444"/>
        <v/>
      </c>
    </row>
    <row r="9330" spans="15:18" x14ac:dyDescent="0.2">
      <c r="O9330" s="134" t="str">
        <f t="shared" si="443"/>
        <v/>
      </c>
      <c r="P9330" s="91" t="str">
        <f t="shared" si="445"/>
        <v/>
      </c>
      <c r="R9330" s="91" t="str">
        <f t="shared" si="444"/>
        <v/>
      </c>
    </row>
    <row r="9331" spans="15:18" x14ac:dyDescent="0.2">
      <c r="O9331" s="134" t="str">
        <f t="shared" si="443"/>
        <v/>
      </c>
      <c r="P9331" s="91" t="str">
        <f t="shared" si="445"/>
        <v/>
      </c>
      <c r="R9331" s="91" t="str">
        <f t="shared" si="444"/>
        <v/>
      </c>
    </row>
    <row r="9332" spans="15:18" x14ac:dyDescent="0.2">
      <c r="O9332" s="134" t="str">
        <f t="shared" si="443"/>
        <v/>
      </c>
      <c r="P9332" s="91" t="str">
        <f t="shared" si="445"/>
        <v/>
      </c>
      <c r="R9332" s="91" t="str">
        <f t="shared" si="444"/>
        <v/>
      </c>
    </row>
    <row r="9333" spans="15:18" x14ac:dyDescent="0.2">
      <c r="O9333" s="134" t="str">
        <f t="shared" si="443"/>
        <v/>
      </c>
      <c r="P9333" s="91" t="str">
        <f t="shared" si="445"/>
        <v/>
      </c>
      <c r="R9333" s="91" t="str">
        <f t="shared" si="444"/>
        <v/>
      </c>
    </row>
    <row r="9334" spans="15:18" x14ac:dyDescent="0.2">
      <c r="O9334" s="134" t="str">
        <f t="shared" si="443"/>
        <v/>
      </c>
      <c r="P9334" s="91" t="str">
        <f t="shared" si="445"/>
        <v/>
      </c>
      <c r="R9334" s="91" t="str">
        <f t="shared" si="444"/>
        <v/>
      </c>
    </row>
    <row r="9335" spans="15:18" x14ac:dyDescent="0.2">
      <c r="O9335" s="134" t="str">
        <f t="shared" si="443"/>
        <v/>
      </c>
      <c r="P9335" s="91" t="str">
        <f t="shared" si="445"/>
        <v/>
      </c>
      <c r="R9335" s="91" t="str">
        <f t="shared" si="444"/>
        <v/>
      </c>
    </row>
    <row r="9336" spans="15:18" x14ac:dyDescent="0.2">
      <c r="O9336" s="134" t="str">
        <f t="shared" si="443"/>
        <v/>
      </c>
      <c r="P9336" s="91" t="str">
        <f t="shared" si="445"/>
        <v/>
      </c>
      <c r="R9336" s="91" t="str">
        <f t="shared" si="444"/>
        <v/>
      </c>
    </row>
    <row r="9337" spans="15:18" x14ac:dyDescent="0.2">
      <c r="O9337" s="134" t="str">
        <f t="shared" si="443"/>
        <v/>
      </c>
      <c r="P9337" s="91" t="str">
        <f t="shared" si="445"/>
        <v/>
      </c>
      <c r="R9337" s="91" t="str">
        <f t="shared" si="444"/>
        <v/>
      </c>
    </row>
    <row r="9338" spans="15:18" x14ac:dyDescent="0.2">
      <c r="O9338" s="134" t="str">
        <f t="shared" si="443"/>
        <v/>
      </c>
      <c r="P9338" s="91" t="str">
        <f t="shared" si="445"/>
        <v/>
      </c>
      <c r="R9338" s="91" t="str">
        <f t="shared" si="444"/>
        <v/>
      </c>
    </row>
    <row r="9339" spans="15:18" x14ac:dyDescent="0.2">
      <c r="O9339" s="134" t="str">
        <f t="shared" si="443"/>
        <v/>
      </c>
      <c r="P9339" s="91" t="str">
        <f t="shared" si="445"/>
        <v/>
      </c>
      <c r="R9339" s="91" t="str">
        <f t="shared" si="444"/>
        <v/>
      </c>
    </row>
    <row r="9340" spans="15:18" x14ac:dyDescent="0.2">
      <c r="O9340" s="134" t="str">
        <f t="shared" si="443"/>
        <v/>
      </c>
      <c r="P9340" s="91" t="str">
        <f t="shared" si="445"/>
        <v/>
      </c>
      <c r="R9340" s="91" t="str">
        <f t="shared" si="444"/>
        <v/>
      </c>
    </row>
    <row r="9341" spans="15:18" x14ac:dyDescent="0.2">
      <c r="O9341" s="134" t="str">
        <f t="shared" si="443"/>
        <v/>
      </c>
      <c r="P9341" s="91" t="str">
        <f t="shared" si="445"/>
        <v/>
      </c>
      <c r="R9341" s="91" t="str">
        <f t="shared" si="444"/>
        <v/>
      </c>
    </row>
    <row r="9342" spans="15:18" x14ac:dyDescent="0.2">
      <c r="O9342" s="134" t="str">
        <f t="shared" si="443"/>
        <v/>
      </c>
      <c r="P9342" s="91" t="str">
        <f t="shared" si="445"/>
        <v/>
      </c>
      <c r="R9342" s="91" t="str">
        <f t="shared" si="444"/>
        <v/>
      </c>
    </row>
    <row r="9343" spans="15:18" x14ac:dyDescent="0.2">
      <c r="O9343" s="134" t="str">
        <f t="shared" si="443"/>
        <v/>
      </c>
      <c r="P9343" s="91" t="str">
        <f t="shared" si="445"/>
        <v/>
      </c>
      <c r="R9343" s="91" t="str">
        <f t="shared" si="444"/>
        <v/>
      </c>
    </row>
    <row r="9344" spans="15:18" x14ac:dyDescent="0.2">
      <c r="O9344" s="134" t="str">
        <f t="shared" si="443"/>
        <v/>
      </c>
      <c r="P9344" s="91" t="str">
        <f t="shared" si="445"/>
        <v/>
      </c>
      <c r="R9344" s="91" t="str">
        <f t="shared" si="444"/>
        <v/>
      </c>
    </row>
    <row r="9345" spans="15:18" x14ac:dyDescent="0.2">
      <c r="O9345" s="134" t="str">
        <f t="shared" si="443"/>
        <v/>
      </c>
      <c r="P9345" s="91" t="str">
        <f t="shared" si="445"/>
        <v/>
      </c>
      <c r="R9345" s="91" t="str">
        <f t="shared" si="444"/>
        <v/>
      </c>
    </row>
    <row r="9346" spans="15:18" x14ac:dyDescent="0.2">
      <c r="O9346" s="134" t="str">
        <f t="shared" si="443"/>
        <v/>
      </c>
      <c r="P9346" s="91" t="str">
        <f t="shared" si="445"/>
        <v/>
      </c>
      <c r="R9346" s="91" t="str">
        <f t="shared" si="444"/>
        <v/>
      </c>
    </row>
    <row r="9347" spans="15:18" x14ac:dyDescent="0.2">
      <c r="O9347" s="134" t="str">
        <f t="shared" ref="O9347:O9410" si="446">IF(A9347="","",1)</f>
        <v/>
      </c>
      <c r="P9347" s="91" t="str">
        <f t="shared" si="445"/>
        <v/>
      </c>
      <c r="R9347" s="91" t="str">
        <f t="shared" ref="R9347:R9410" si="447">IF(S9347="AGENT",2,"")&amp;IF(S9347="CLIENT",1,"")</f>
        <v/>
      </c>
    </row>
    <row r="9348" spans="15:18" x14ac:dyDescent="0.2">
      <c r="O9348" s="134" t="str">
        <f t="shared" si="446"/>
        <v/>
      </c>
      <c r="P9348" s="91" t="str">
        <f t="shared" ref="P9348:P9411" si="448">IF(OR(L9348="TROP CHER ALL IN", L9348="TROP CHER FOB", L9348="TROP CHER FRET", L9348="REP HORS DELAIS", L9348="PDT NON ADAPTE", L9348="CDE ANNULEE", L9348="AUTRE"),1, "")</f>
        <v/>
      </c>
      <c r="R9348" s="91" t="str">
        <f t="shared" si="447"/>
        <v/>
      </c>
    </row>
    <row r="9349" spans="15:18" x14ac:dyDescent="0.2">
      <c r="O9349" s="134" t="str">
        <f t="shared" si="446"/>
        <v/>
      </c>
      <c r="P9349" s="91" t="str">
        <f t="shared" si="448"/>
        <v/>
      </c>
      <c r="R9349" s="91" t="str">
        <f t="shared" si="447"/>
        <v/>
      </c>
    </row>
    <row r="9350" spans="15:18" x14ac:dyDescent="0.2">
      <c r="O9350" s="134" t="str">
        <f t="shared" si="446"/>
        <v/>
      </c>
      <c r="P9350" s="91" t="str">
        <f t="shared" si="448"/>
        <v/>
      </c>
      <c r="R9350" s="91" t="str">
        <f t="shared" si="447"/>
        <v/>
      </c>
    </row>
    <row r="9351" spans="15:18" x14ac:dyDescent="0.2">
      <c r="O9351" s="134" t="str">
        <f t="shared" si="446"/>
        <v/>
      </c>
      <c r="P9351" s="91" t="str">
        <f t="shared" si="448"/>
        <v/>
      </c>
      <c r="R9351" s="91" t="str">
        <f t="shared" si="447"/>
        <v/>
      </c>
    </row>
    <row r="9352" spans="15:18" x14ac:dyDescent="0.2">
      <c r="O9352" s="134" t="str">
        <f t="shared" si="446"/>
        <v/>
      </c>
      <c r="P9352" s="91" t="str">
        <f t="shared" si="448"/>
        <v/>
      </c>
      <c r="R9352" s="91" t="str">
        <f t="shared" si="447"/>
        <v/>
      </c>
    </row>
    <row r="9353" spans="15:18" x14ac:dyDescent="0.2">
      <c r="O9353" s="134" t="str">
        <f t="shared" si="446"/>
        <v/>
      </c>
      <c r="P9353" s="91" t="str">
        <f t="shared" si="448"/>
        <v/>
      </c>
      <c r="R9353" s="91" t="str">
        <f t="shared" si="447"/>
        <v/>
      </c>
    </row>
    <row r="9354" spans="15:18" x14ac:dyDescent="0.2">
      <c r="O9354" s="134" t="str">
        <f t="shared" si="446"/>
        <v/>
      </c>
      <c r="P9354" s="91" t="str">
        <f t="shared" si="448"/>
        <v/>
      </c>
      <c r="R9354" s="91" t="str">
        <f t="shared" si="447"/>
        <v/>
      </c>
    </row>
    <row r="9355" spans="15:18" x14ac:dyDescent="0.2">
      <c r="O9355" s="134" t="str">
        <f t="shared" si="446"/>
        <v/>
      </c>
      <c r="P9355" s="91" t="str">
        <f t="shared" si="448"/>
        <v/>
      </c>
      <c r="R9355" s="91" t="str">
        <f t="shared" si="447"/>
        <v/>
      </c>
    </row>
    <row r="9356" spans="15:18" x14ac:dyDescent="0.2">
      <c r="O9356" s="134" t="str">
        <f t="shared" si="446"/>
        <v/>
      </c>
      <c r="P9356" s="91" t="str">
        <f t="shared" si="448"/>
        <v/>
      </c>
      <c r="R9356" s="91" t="str">
        <f t="shared" si="447"/>
        <v/>
      </c>
    </row>
    <row r="9357" spans="15:18" x14ac:dyDescent="0.2">
      <c r="O9357" s="134" t="str">
        <f t="shared" si="446"/>
        <v/>
      </c>
      <c r="P9357" s="91" t="str">
        <f t="shared" si="448"/>
        <v/>
      </c>
      <c r="R9357" s="91" t="str">
        <f t="shared" si="447"/>
        <v/>
      </c>
    </row>
    <row r="9358" spans="15:18" x14ac:dyDescent="0.2">
      <c r="O9358" s="134" t="str">
        <f t="shared" si="446"/>
        <v/>
      </c>
      <c r="P9358" s="91" t="str">
        <f t="shared" si="448"/>
        <v/>
      </c>
      <c r="R9358" s="91" t="str">
        <f t="shared" si="447"/>
        <v/>
      </c>
    </row>
    <row r="9359" spans="15:18" x14ac:dyDescent="0.2">
      <c r="O9359" s="134" t="str">
        <f t="shared" si="446"/>
        <v/>
      </c>
      <c r="P9359" s="91" t="str">
        <f t="shared" si="448"/>
        <v/>
      </c>
      <c r="R9359" s="91" t="str">
        <f t="shared" si="447"/>
        <v/>
      </c>
    </row>
    <row r="9360" spans="15:18" x14ac:dyDescent="0.2">
      <c r="O9360" s="134" t="str">
        <f t="shared" si="446"/>
        <v/>
      </c>
      <c r="P9360" s="91" t="str">
        <f t="shared" si="448"/>
        <v/>
      </c>
      <c r="R9360" s="91" t="str">
        <f t="shared" si="447"/>
        <v/>
      </c>
    </row>
    <row r="9361" spans="15:18" x14ac:dyDescent="0.2">
      <c r="O9361" s="134" t="str">
        <f t="shared" si="446"/>
        <v/>
      </c>
      <c r="P9361" s="91" t="str">
        <f t="shared" si="448"/>
        <v/>
      </c>
      <c r="R9361" s="91" t="str">
        <f t="shared" si="447"/>
        <v/>
      </c>
    </row>
    <row r="9362" spans="15:18" x14ac:dyDescent="0.2">
      <c r="O9362" s="134" t="str">
        <f t="shared" si="446"/>
        <v/>
      </c>
      <c r="P9362" s="91" t="str">
        <f t="shared" si="448"/>
        <v/>
      </c>
      <c r="R9362" s="91" t="str">
        <f t="shared" si="447"/>
        <v/>
      </c>
    </row>
    <row r="9363" spans="15:18" x14ac:dyDescent="0.2">
      <c r="O9363" s="134" t="str">
        <f t="shared" si="446"/>
        <v/>
      </c>
      <c r="P9363" s="91" t="str">
        <f t="shared" si="448"/>
        <v/>
      </c>
      <c r="R9363" s="91" t="str">
        <f t="shared" si="447"/>
        <v/>
      </c>
    </row>
    <row r="9364" spans="15:18" x14ac:dyDescent="0.2">
      <c r="O9364" s="134" t="str">
        <f t="shared" si="446"/>
        <v/>
      </c>
      <c r="P9364" s="91" t="str">
        <f t="shared" si="448"/>
        <v/>
      </c>
      <c r="R9364" s="91" t="str">
        <f t="shared" si="447"/>
        <v/>
      </c>
    </row>
    <row r="9365" spans="15:18" x14ac:dyDescent="0.2">
      <c r="O9365" s="134" t="str">
        <f t="shared" si="446"/>
        <v/>
      </c>
      <c r="P9365" s="91" t="str">
        <f t="shared" si="448"/>
        <v/>
      </c>
      <c r="R9365" s="91" t="str">
        <f t="shared" si="447"/>
        <v/>
      </c>
    </row>
    <row r="9366" spans="15:18" x14ac:dyDescent="0.2">
      <c r="O9366" s="134" t="str">
        <f t="shared" si="446"/>
        <v/>
      </c>
      <c r="P9366" s="91" t="str">
        <f t="shared" si="448"/>
        <v/>
      </c>
      <c r="R9366" s="91" t="str">
        <f t="shared" si="447"/>
        <v/>
      </c>
    </row>
    <row r="9367" spans="15:18" x14ac:dyDescent="0.2">
      <c r="O9367" s="134" t="str">
        <f t="shared" si="446"/>
        <v/>
      </c>
      <c r="P9367" s="91" t="str">
        <f t="shared" si="448"/>
        <v/>
      </c>
      <c r="R9367" s="91" t="str">
        <f t="shared" si="447"/>
        <v/>
      </c>
    </row>
    <row r="9368" spans="15:18" x14ac:dyDescent="0.2">
      <c r="O9368" s="134" t="str">
        <f t="shared" si="446"/>
        <v/>
      </c>
      <c r="P9368" s="91" t="str">
        <f t="shared" si="448"/>
        <v/>
      </c>
      <c r="R9368" s="91" t="str">
        <f t="shared" si="447"/>
        <v/>
      </c>
    </row>
    <row r="9369" spans="15:18" x14ac:dyDescent="0.2">
      <c r="O9369" s="134" t="str">
        <f t="shared" si="446"/>
        <v/>
      </c>
      <c r="P9369" s="91" t="str">
        <f t="shared" si="448"/>
        <v/>
      </c>
      <c r="R9369" s="91" t="str">
        <f t="shared" si="447"/>
        <v/>
      </c>
    </row>
    <row r="9370" spans="15:18" x14ac:dyDescent="0.2">
      <c r="O9370" s="134" t="str">
        <f t="shared" si="446"/>
        <v/>
      </c>
      <c r="P9370" s="91" t="str">
        <f t="shared" si="448"/>
        <v/>
      </c>
      <c r="R9370" s="91" t="str">
        <f t="shared" si="447"/>
        <v/>
      </c>
    </row>
    <row r="9371" spans="15:18" x14ac:dyDescent="0.2">
      <c r="O9371" s="134" t="str">
        <f t="shared" si="446"/>
        <v/>
      </c>
      <c r="P9371" s="91" t="str">
        <f t="shared" si="448"/>
        <v/>
      </c>
      <c r="R9371" s="91" t="str">
        <f t="shared" si="447"/>
        <v/>
      </c>
    </row>
    <row r="9372" spans="15:18" x14ac:dyDescent="0.2">
      <c r="O9372" s="134" t="str">
        <f t="shared" si="446"/>
        <v/>
      </c>
      <c r="P9372" s="91" t="str">
        <f t="shared" si="448"/>
        <v/>
      </c>
      <c r="R9372" s="91" t="str">
        <f t="shared" si="447"/>
        <v/>
      </c>
    </row>
    <row r="9373" spans="15:18" x14ac:dyDescent="0.2">
      <c r="O9373" s="134" t="str">
        <f t="shared" si="446"/>
        <v/>
      </c>
      <c r="P9373" s="91" t="str">
        <f t="shared" si="448"/>
        <v/>
      </c>
      <c r="R9373" s="91" t="str">
        <f t="shared" si="447"/>
        <v/>
      </c>
    </row>
    <row r="9374" spans="15:18" x14ac:dyDescent="0.2">
      <c r="O9374" s="134" t="str">
        <f t="shared" si="446"/>
        <v/>
      </c>
      <c r="P9374" s="91" t="str">
        <f t="shared" si="448"/>
        <v/>
      </c>
      <c r="R9374" s="91" t="str">
        <f t="shared" si="447"/>
        <v/>
      </c>
    </row>
    <row r="9375" spans="15:18" x14ac:dyDescent="0.2">
      <c r="O9375" s="134" t="str">
        <f t="shared" si="446"/>
        <v/>
      </c>
      <c r="P9375" s="91" t="str">
        <f t="shared" si="448"/>
        <v/>
      </c>
      <c r="R9375" s="91" t="str">
        <f t="shared" si="447"/>
        <v/>
      </c>
    </row>
    <row r="9376" spans="15:18" x14ac:dyDescent="0.2">
      <c r="O9376" s="134" t="str">
        <f t="shared" si="446"/>
        <v/>
      </c>
      <c r="P9376" s="91" t="str">
        <f t="shared" si="448"/>
        <v/>
      </c>
      <c r="R9376" s="91" t="str">
        <f t="shared" si="447"/>
        <v/>
      </c>
    </row>
    <row r="9377" spans="15:18" x14ac:dyDescent="0.2">
      <c r="O9377" s="134" t="str">
        <f t="shared" si="446"/>
        <v/>
      </c>
      <c r="P9377" s="91" t="str">
        <f t="shared" si="448"/>
        <v/>
      </c>
      <c r="R9377" s="91" t="str">
        <f t="shared" si="447"/>
        <v/>
      </c>
    </row>
    <row r="9378" spans="15:18" x14ac:dyDescent="0.2">
      <c r="O9378" s="134" t="str">
        <f t="shared" si="446"/>
        <v/>
      </c>
      <c r="P9378" s="91" t="str">
        <f t="shared" si="448"/>
        <v/>
      </c>
      <c r="R9378" s="91" t="str">
        <f t="shared" si="447"/>
        <v/>
      </c>
    </row>
    <row r="9379" spans="15:18" x14ac:dyDescent="0.2">
      <c r="O9379" s="134" t="str">
        <f t="shared" si="446"/>
        <v/>
      </c>
      <c r="P9379" s="91" t="str">
        <f t="shared" si="448"/>
        <v/>
      </c>
      <c r="R9379" s="91" t="str">
        <f t="shared" si="447"/>
        <v/>
      </c>
    </row>
    <row r="9380" spans="15:18" x14ac:dyDescent="0.2">
      <c r="O9380" s="134" t="str">
        <f t="shared" si="446"/>
        <v/>
      </c>
      <c r="P9380" s="91" t="str">
        <f t="shared" si="448"/>
        <v/>
      </c>
      <c r="R9380" s="91" t="str">
        <f t="shared" si="447"/>
        <v/>
      </c>
    </row>
    <row r="9381" spans="15:18" x14ac:dyDescent="0.2">
      <c r="O9381" s="134" t="str">
        <f t="shared" si="446"/>
        <v/>
      </c>
      <c r="P9381" s="91" t="str">
        <f t="shared" si="448"/>
        <v/>
      </c>
      <c r="R9381" s="91" t="str">
        <f t="shared" si="447"/>
        <v/>
      </c>
    </row>
    <row r="9382" spans="15:18" x14ac:dyDescent="0.2">
      <c r="O9382" s="134" t="str">
        <f t="shared" si="446"/>
        <v/>
      </c>
      <c r="P9382" s="91" t="str">
        <f t="shared" si="448"/>
        <v/>
      </c>
      <c r="R9382" s="91" t="str">
        <f t="shared" si="447"/>
        <v/>
      </c>
    </row>
    <row r="9383" spans="15:18" x14ac:dyDescent="0.2">
      <c r="O9383" s="134" t="str">
        <f t="shared" si="446"/>
        <v/>
      </c>
      <c r="P9383" s="91" t="str">
        <f t="shared" si="448"/>
        <v/>
      </c>
      <c r="R9383" s="91" t="str">
        <f t="shared" si="447"/>
        <v/>
      </c>
    </row>
    <row r="9384" spans="15:18" x14ac:dyDescent="0.2">
      <c r="O9384" s="134" t="str">
        <f t="shared" si="446"/>
        <v/>
      </c>
      <c r="P9384" s="91" t="str">
        <f t="shared" si="448"/>
        <v/>
      </c>
      <c r="R9384" s="91" t="str">
        <f t="shared" si="447"/>
        <v/>
      </c>
    </row>
    <row r="9385" spans="15:18" x14ac:dyDescent="0.2">
      <c r="O9385" s="134" t="str">
        <f t="shared" si="446"/>
        <v/>
      </c>
      <c r="P9385" s="91" t="str">
        <f t="shared" si="448"/>
        <v/>
      </c>
      <c r="R9385" s="91" t="str">
        <f t="shared" si="447"/>
        <v/>
      </c>
    </row>
    <row r="9386" spans="15:18" x14ac:dyDescent="0.2">
      <c r="O9386" s="134" t="str">
        <f t="shared" si="446"/>
        <v/>
      </c>
      <c r="P9386" s="91" t="str">
        <f t="shared" si="448"/>
        <v/>
      </c>
      <c r="R9386" s="91" t="str">
        <f t="shared" si="447"/>
        <v/>
      </c>
    </row>
    <row r="9387" spans="15:18" x14ac:dyDescent="0.2">
      <c r="O9387" s="134" t="str">
        <f t="shared" si="446"/>
        <v/>
      </c>
      <c r="P9387" s="91" t="str">
        <f t="shared" si="448"/>
        <v/>
      </c>
      <c r="R9387" s="91" t="str">
        <f t="shared" si="447"/>
        <v/>
      </c>
    </row>
    <row r="9388" spans="15:18" x14ac:dyDescent="0.2">
      <c r="O9388" s="134" t="str">
        <f t="shared" si="446"/>
        <v/>
      </c>
      <c r="P9388" s="91" t="str">
        <f t="shared" si="448"/>
        <v/>
      </c>
      <c r="R9388" s="91" t="str">
        <f t="shared" si="447"/>
        <v/>
      </c>
    </row>
    <row r="9389" spans="15:18" x14ac:dyDescent="0.2">
      <c r="O9389" s="134" t="str">
        <f t="shared" si="446"/>
        <v/>
      </c>
      <c r="P9389" s="91" t="str">
        <f t="shared" si="448"/>
        <v/>
      </c>
      <c r="R9389" s="91" t="str">
        <f t="shared" si="447"/>
        <v/>
      </c>
    </row>
    <row r="9390" spans="15:18" x14ac:dyDescent="0.2">
      <c r="O9390" s="134" t="str">
        <f t="shared" si="446"/>
        <v/>
      </c>
      <c r="P9390" s="91" t="str">
        <f t="shared" si="448"/>
        <v/>
      </c>
      <c r="R9390" s="91" t="str">
        <f t="shared" si="447"/>
        <v/>
      </c>
    </row>
    <row r="9391" spans="15:18" x14ac:dyDescent="0.2">
      <c r="O9391" s="134" t="str">
        <f t="shared" si="446"/>
        <v/>
      </c>
      <c r="P9391" s="91" t="str">
        <f t="shared" si="448"/>
        <v/>
      </c>
      <c r="R9391" s="91" t="str">
        <f t="shared" si="447"/>
        <v/>
      </c>
    </row>
    <row r="9392" spans="15:18" x14ac:dyDescent="0.2">
      <c r="O9392" s="134" t="str">
        <f t="shared" si="446"/>
        <v/>
      </c>
      <c r="P9392" s="91" t="str">
        <f t="shared" si="448"/>
        <v/>
      </c>
      <c r="R9392" s="91" t="str">
        <f t="shared" si="447"/>
        <v/>
      </c>
    </row>
    <row r="9393" spans="15:18" x14ac:dyDescent="0.2">
      <c r="O9393" s="134" t="str">
        <f t="shared" si="446"/>
        <v/>
      </c>
      <c r="P9393" s="91" t="str">
        <f t="shared" si="448"/>
        <v/>
      </c>
      <c r="R9393" s="91" t="str">
        <f t="shared" si="447"/>
        <v/>
      </c>
    </row>
    <row r="9394" spans="15:18" x14ac:dyDescent="0.2">
      <c r="O9394" s="134" t="str">
        <f t="shared" si="446"/>
        <v/>
      </c>
      <c r="P9394" s="91" t="str">
        <f t="shared" si="448"/>
        <v/>
      </c>
      <c r="R9394" s="91" t="str">
        <f t="shared" si="447"/>
        <v/>
      </c>
    </row>
    <row r="9395" spans="15:18" x14ac:dyDescent="0.2">
      <c r="O9395" s="134" t="str">
        <f t="shared" si="446"/>
        <v/>
      </c>
      <c r="P9395" s="91" t="str">
        <f t="shared" si="448"/>
        <v/>
      </c>
      <c r="R9395" s="91" t="str">
        <f t="shared" si="447"/>
        <v/>
      </c>
    </row>
    <row r="9396" spans="15:18" x14ac:dyDescent="0.2">
      <c r="O9396" s="134" t="str">
        <f t="shared" si="446"/>
        <v/>
      </c>
      <c r="P9396" s="91" t="str">
        <f t="shared" si="448"/>
        <v/>
      </c>
      <c r="R9396" s="91" t="str">
        <f t="shared" si="447"/>
        <v/>
      </c>
    </row>
    <row r="9397" spans="15:18" x14ac:dyDescent="0.2">
      <c r="O9397" s="134" t="str">
        <f t="shared" si="446"/>
        <v/>
      </c>
      <c r="P9397" s="91" t="str">
        <f t="shared" si="448"/>
        <v/>
      </c>
      <c r="R9397" s="91" t="str">
        <f t="shared" si="447"/>
        <v/>
      </c>
    </row>
    <row r="9398" spans="15:18" x14ac:dyDescent="0.2">
      <c r="O9398" s="134" t="str">
        <f t="shared" si="446"/>
        <v/>
      </c>
      <c r="P9398" s="91" t="str">
        <f t="shared" si="448"/>
        <v/>
      </c>
      <c r="R9398" s="91" t="str">
        <f t="shared" si="447"/>
        <v/>
      </c>
    </row>
    <row r="9399" spans="15:18" x14ac:dyDescent="0.2">
      <c r="O9399" s="134" t="str">
        <f t="shared" si="446"/>
        <v/>
      </c>
      <c r="P9399" s="91" t="str">
        <f t="shared" si="448"/>
        <v/>
      </c>
      <c r="R9399" s="91" t="str">
        <f t="shared" si="447"/>
        <v/>
      </c>
    </row>
    <row r="9400" spans="15:18" x14ac:dyDescent="0.2">
      <c r="O9400" s="134" t="str">
        <f t="shared" si="446"/>
        <v/>
      </c>
      <c r="P9400" s="91" t="str">
        <f t="shared" si="448"/>
        <v/>
      </c>
      <c r="R9400" s="91" t="str">
        <f t="shared" si="447"/>
        <v/>
      </c>
    </row>
    <row r="9401" spans="15:18" x14ac:dyDescent="0.2">
      <c r="O9401" s="134" t="str">
        <f t="shared" si="446"/>
        <v/>
      </c>
      <c r="P9401" s="91" t="str">
        <f t="shared" si="448"/>
        <v/>
      </c>
      <c r="R9401" s="91" t="str">
        <f t="shared" si="447"/>
        <v/>
      </c>
    </row>
    <row r="9402" spans="15:18" x14ac:dyDescent="0.2">
      <c r="O9402" s="134" t="str">
        <f t="shared" si="446"/>
        <v/>
      </c>
      <c r="P9402" s="91" t="str">
        <f t="shared" si="448"/>
        <v/>
      </c>
      <c r="R9402" s="91" t="str">
        <f t="shared" si="447"/>
        <v/>
      </c>
    </row>
    <row r="9403" spans="15:18" x14ac:dyDescent="0.2">
      <c r="O9403" s="134" t="str">
        <f t="shared" si="446"/>
        <v/>
      </c>
      <c r="P9403" s="91" t="str">
        <f t="shared" si="448"/>
        <v/>
      </c>
      <c r="R9403" s="91" t="str">
        <f t="shared" si="447"/>
        <v/>
      </c>
    </row>
    <row r="9404" spans="15:18" x14ac:dyDescent="0.2">
      <c r="O9404" s="134" t="str">
        <f t="shared" si="446"/>
        <v/>
      </c>
      <c r="P9404" s="91" t="str">
        <f t="shared" si="448"/>
        <v/>
      </c>
      <c r="R9404" s="91" t="str">
        <f t="shared" si="447"/>
        <v/>
      </c>
    </row>
    <row r="9405" spans="15:18" x14ac:dyDescent="0.2">
      <c r="O9405" s="134" t="str">
        <f t="shared" si="446"/>
        <v/>
      </c>
      <c r="P9405" s="91" t="str">
        <f t="shared" si="448"/>
        <v/>
      </c>
      <c r="R9405" s="91" t="str">
        <f t="shared" si="447"/>
        <v/>
      </c>
    </row>
    <row r="9406" spans="15:18" x14ac:dyDescent="0.2">
      <c r="O9406" s="134" t="str">
        <f t="shared" si="446"/>
        <v/>
      </c>
      <c r="P9406" s="91" t="str">
        <f t="shared" si="448"/>
        <v/>
      </c>
      <c r="R9406" s="91" t="str">
        <f t="shared" si="447"/>
        <v/>
      </c>
    </row>
    <row r="9407" spans="15:18" x14ac:dyDescent="0.2">
      <c r="O9407" s="134" t="str">
        <f t="shared" si="446"/>
        <v/>
      </c>
      <c r="P9407" s="91" t="str">
        <f t="shared" si="448"/>
        <v/>
      </c>
      <c r="R9407" s="91" t="str">
        <f t="shared" si="447"/>
        <v/>
      </c>
    </row>
    <row r="9408" spans="15:18" x14ac:dyDescent="0.2">
      <c r="O9408" s="134" t="str">
        <f t="shared" si="446"/>
        <v/>
      </c>
      <c r="P9408" s="91" t="str">
        <f t="shared" si="448"/>
        <v/>
      </c>
      <c r="R9408" s="91" t="str">
        <f t="shared" si="447"/>
        <v/>
      </c>
    </row>
    <row r="9409" spans="15:18" x14ac:dyDescent="0.2">
      <c r="O9409" s="134" t="str">
        <f t="shared" si="446"/>
        <v/>
      </c>
      <c r="P9409" s="91" t="str">
        <f t="shared" si="448"/>
        <v/>
      </c>
      <c r="R9409" s="91" t="str">
        <f t="shared" si="447"/>
        <v/>
      </c>
    </row>
    <row r="9410" spans="15:18" x14ac:dyDescent="0.2">
      <c r="O9410" s="134" t="str">
        <f t="shared" si="446"/>
        <v/>
      </c>
      <c r="P9410" s="91" t="str">
        <f t="shared" si="448"/>
        <v/>
      </c>
      <c r="R9410" s="91" t="str">
        <f t="shared" si="447"/>
        <v/>
      </c>
    </row>
    <row r="9411" spans="15:18" x14ac:dyDescent="0.2">
      <c r="O9411" s="134" t="str">
        <f t="shared" ref="O9411:O9474" si="449">IF(A9411="","",1)</f>
        <v/>
      </c>
      <c r="P9411" s="91" t="str">
        <f t="shared" si="448"/>
        <v/>
      </c>
      <c r="R9411" s="91" t="str">
        <f t="shared" ref="R9411:R9474" si="450">IF(S9411="AGENT",2,"")&amp;IF(S9411="CLIENT",1,"")</f>
        <v/>
      </c>
    </row>
    <row r="9412" spans="15:18" x14ac:dyDescent="0.2">
      <c r="O9412" s="134" t="str">
        <f t="shared" si="449"/>
        <v/>
      </c>
      <c r="P9412" s="91" t="str">
        <f t="shared" ref="P9412:P9475" si="451">IF(OR(L9412="TROP CHER ALL IN", L9412="TROP CHER FOB", L9412="TROP CHER FRET", L9412="REP HORS DELAIS", L9412="PDT NON ADAPTE", L9412="CDE ANNULEE", L9412="AUTRE"),1, "")</f>
        <v/>
      </c>
      <c r="R9412" s="91" t="str">
        <f t="shared" si="450"/>
        <v/>
      </c>
    </row>
    <row r="9413" spans="15:18" x14ac:dyDescent="0.2">
      <c r="O9413" s="134" t="str">
        <f t="shared" si="449"/>
        <v/>
      </c>
      <c r="P9413" s="91" t="str">
        <f t="shared" si="451"/>
        <v/>
      </c>
      <c r="R9413" s="91" t="str">
        <f t="shared" si="450"/>
        <v/>
      </c>
    </row>
    <row r="9414" spans="15:18" x14ac:dyDescent="0.2">
      <c r="O9414" s="134" t="str">
        <f t="shared" si="449"/>
        <v/>
      </c>
      <c r="P9414" s="91" t="str">
        <f t="shared" si="451"/>
        <v/>
      </c>
      <c r="R9414" s="91" t="str">
        <f t="shared" si="450"/>
        <v/>
      </c>
    </row>
    <row r="9415" spans="15:18" x14ac:dyDescent="0.2">
      <c r="O9415" s="134" t="str">
        <f t="shared" si="449"/>
        <v/>
      </c>
      <c r="P9415" s="91" t="str">
        <f t="shared" si="451"/>
        <v/>
      </c>
      <c r="R9415" s="91" t="str">
        <f t="shared" si="450"/>
        <v/>
      </c>
    </row>
    <row r="9416" spans="15:18" x14ac:dyDescent="0.2">
      <c r="O9416" s="134" t="str">
        <f t="shared" si="449"/>
        <v/>
      </c>
      <c r="P9416" s="91" t="str">
        <f t="shared" si="451"/>
        <v/>
      </c>
      <c r="R9416" s="91" t="str">
        <f t="shared" si="450"/>
        <v/>
      </c>
    </row>
    <row r="9417" spans="15:18" x14ac:dyDescent="0.2">
      <c r="O9417" s="134" t="str">
        <f t="shared" si="449"/>
        <v/>
      </c>
      <c r="P9417" s="91" t="str">
        <f t="shared" si="451"/>
        <v/>
      </c>
      <c r="R9417" s="91" t="str">
        <f t="shared" si="450"/>
        <v/>
      </c>
    </row>
    <row r="9418" spans="15:18" x14ac:dyDescent="0.2">
      <c r="O9418" s="134" t="str">
        <f t="shared" si="449"/>
        <v/>
      </c>
      <c r="P9418" s="91" t="str">
        <f t="shared" si="451"/>
        <v/>
      </c>
      <c r="R9418" s="91" t="str">
        <f t="shared" si="450"/>
        <v/>
      </c>
    </row>
    <row r="9419" spans="15:18" x14ac:dyDescent="0.2">
      <c r="O9419" s="134" t="str">
        <f t="shared" si="449"/>
        <v/>
      </c>
      <c r="P9419" s="91" t="str">
        <f t="shared" si="451"/>
        <v/>
      </c>
      <c r="R9419" s="91" t="str">
        <f t="shared" si="450"/>
        <v/>
      </c>
    </row>
    <row r="9420" spans="15:18" x14ac:dyDescent="0.2">
      <c r="O9420" s="134" t="str">
        <f t="shared" si="449"/>
        <v/>
      </c>
      <c r="P9420" s="91" t="str">
        <f t="shared" si="451"/>
        <v/>
      </c>
      <c r="R9420" s="91" t="str">
        <f t="shared" si="450"/>
        <v/>
      </c>
    </row>
    <row r="9421" spans="15:18" x14ac:dyDescent="0.2">
      <c r="O9421" s="134" t="str">
        <f t="shared" si="449"/>
        <v/>
      </c>
      <c r="P9421" s="91" t="str">
        <f t="shared" si="451"/>
        <v/>
      </c>
      <c r="R9421" s="91" t="str">
        <f t="shared" si="450"/>
        <v/>
      </c>
    </row>
    <row r="9422" spans="15:18" x14ac:dyDescent="0.2">
      <c r="O9422" s="134" t="str">
        <f t="shared" si="449"/>
        <v/>
      </c>
      <c r="P9422" s="91" t="str">
        <f t="shared" si="451"/>
        <v/>
      </c>
      <c r="R9422" s="91" t="str">
        <f t="shared" si="450"/>
        <v/>
      </c>
    </row>
    <row r="9423" spans="15:18" x14ac:dyDescent="0.2">
      <c r="O9423" s="134" t="str">
        <f t="shared" si="449"/>
        <v/>
      </c>
      <c r="P9423" s="91" t="str">
        <f t="shared" si="451"/>
        <v/>
      </c>
      <c r="R9423" s="91" t="str">
        <f t="shared" si="450"/>
        <v/>
      </c>
    </row>
    <row r="9424" spans="15:18" x14ac:dyDescent="0.2">
      <c r="O9424" s="134" t="str">
        <f t="shared" si="449"/>
        <v/>
      </c>
      <c r="P9424" s="91" t="str">
        <f t="shared" si="451"/>
        <v/>
      </c>
      <c r="R9424" s="91" t="str">
        <f t="shared" si="450"/>
        <v/>
      </c>
    </row>
    <row r="9425" spans="15:18" x14ac:dyDescent="0.2">
      <c r="O9425" s="134" t="str">
        <f t="shared" si="449"/>
        <v/>
      </c>
      <c r="P9425" s="91" t="str">
        <f t="shared" si="451"/>
        <v/>
      </c>
      <c r="R9425" s="91" t="str">
        <f t="shared" si="450"/>
        <v/>
      </c>
    </row>
    <row r="9426" spans="15:18" x14ac:dyDescent="0.2">
      <c r="O9426" s="134" t="str">
        <f t="shared" si="449"/>
        <v/>
      </c>
      <c r="P9426" s="91" t="str">
        <f t="shared" si="451"/>
        <v/>
      </c>
      <c r="R9426" s="91" t="str">
        <f t="shared" si="450"/>
        <v/>
      </c>
    </row>
    <row r="9427" spans="15:18" x14ac:dyDescent="0.2">
      <c r="O9427" s="134" t="str">
        <f t="shared" si="449"/>
        <v/>
      </c>
      <c r="P9427" s="91" t="str">
        <f t="shared" si="451"/>
        <v/>
      </c>
      <c r="R9427" s="91" t="str">
        <f t="shared" si="450"/>
        <v/>
      </c>
    </row>
    <row r="9428" spans="15:18" x14ac:dyDescent="0.2">
      <c r="O9428" s="134" t="str">
        <f t="shared" si="449"/>
        <v/>
      </c>
      <c r="P9428" s="91" t="str">
        <f t="shared" si="451"/>
        <v/>
      </c>
      <c r="R9428" s="91" t="str">
        <f t="shared" si="450"/>
        <v/>
      </c>
    </row>
    <row r="9429" spans="15:18" x14ac:dyDescent="0.2">
      <c r="O9429" s="134" t="str">
        <f t="shared" si="449"/>
        <v/>
      </c>
      <c r="P9429" s="91" t="str">
        <f t="shared" si="451"/>
        <v/>
      </c>
      <c r="R9429" s="91" t="str">
        <f t="shared" si="450"/>
        <v/>
      </c>
    </row>
    <row r="9430" spans="15:18" x14ac:dyDescent="0.2">
      <c r="O9430" s="134" t="str">
        <f t="shared" si="449"/>
        <v/>
      </c>
      <c r="P9430" s="91" t="str">
        <f t="shared" si="451"/>
        <v/>
      </c>
      <c r="R9430" s="91" t="str">
        <f t="shared" si="450"/>
        <v/>
      </c>
    </row>
    <row r="9431" spans="15:18" x14ac:dyDescent="0.2">
      <c r="O9431" s="134" t="str">
        <f t="shared" si="449"/>
        <v/>
      </c>
      <c r="P9431" s="91" t="str">
        <f t="shared" si="451"/>
        <v/>
      </c>
      <c r="R9431" s="91" t="str">
        <f t="shared" si="450"/>
        <v/>
      </c>
    </row>
    <row r="9432" spans="15:18" x14ac:dyDescent="0.2">
      <c r="O9432" s="134" t="str">
        <f t="shared" si="449"/>
        <v/>
      </c>
      <c r="P9432" s="91" t="str">
        <f t="shared" si="451"/>
        <v/>
      </c>
      <c r="R9432" s="91" t="str">
        <f t="shared" si="450"/>
        <v/>
      </c>
    </row>
    <row r="9433" spans="15:18" x14ac:dyDescent="0.2">
      <c r="O9433" s="134" t="str">
        <f t="shared" si="449"/>
        <v/>
      </c>
      <c r="P9433" s="91" t="str">
        <f t="shared" si="451"/>
        <v/>
      </c>
      <c r="R9433" s="91" t="str">
        <f t="shared" si="450"/>
        <v/>
      </c>
    </row>
    <row r="9434" spans="15:18" x14ac:dyDescent="0.2">
      <c r="O9434" s="134" t="str">
        <f t="shared" si="449"/>
        <v/>
      </c>
      <c r="P9434" s="91" t="str">
        <f t="shared" si="451"/>
        <v/>
      </c>
      <c r="R9434" s="91" t="str">
        <f t="shared" si="450"/>
        <v/>
      </c>
    </row>
    <row r="9435" spans="15:18" x14ac:dyDescent="0.2">
      <c r="O9435" s="134" t="str">
        <f t="shared" si="449"/>
        <v/>
      </c>
      <c r="P9435" s="91" t="str">
        <f t="shared" si="451"/>
        <v/>
      </c>
      <c r="R9435" s="91" t="str">
        <f t="shared" si="450"/>
        <v/>
      </c>
    </row>
    <row r="9436" spans="15:18" x14ac:dyDescent="0.2">
      <c r="O9436" s="134" t="str">
        <f t="shared" si="449"/>
        <v/>
      </c>
      <c r="P9436" s="91" t="str">
        <f t="shared" si="451"/>
        <v/>
      </c>
      <c r="R9436" s="91" t="str">
        <f t="shared" si="450"/>
        <v/>
      </c>
    </row>
    <row r="9437" spans="15:18" x14ac:dyDescent="0.2">
      <c r="O9437" s="134" t="str">
        <f t="shared" si="449"/>
        <v/>
      </c>
      <c r="P9437" s="91" t="str">
        <f t="shared" si="451"/>
        <v/>
      </c>
      <c r="R9437" s="91" t="str">
        <f t="shared" si="450"/>
        <v/>
      </c>
    </row>
    <row r="9438" spans="15:18" x14ac:dyDescent="0.2">
      <c r="O9438" s="134" t="str">
        <f t="shared" si="449"/>
        <v/>
      </c>
      <c r="P9438" s="91" t="str">
        <f t="shared" si="451"/>
        <v/>
      </c>
      <c r="R9438" s="91" t="str">
        <f t="shared" si="450"/>
        <v/>
      </c>
    </row>
    <row r="9439" spans="15:18" x14ac:dyDescent="0.2">
      <c r="O9439" s="134" t="str">
        <f t="shared" si="449"/>
        <v/>
      </c>
      <c r="P9439" s="91" t="str">
        <f t="shared" si="451"/>
        <v/>
      </c>
      <c r="R9439" s="91" t="str">
        <f t="shared" si="450"/>
        <v/>
      </c>
    </row>
    <row r="9440" spans="15:18" x14ac:dyDescent="0.2">
      <c r="O9440" s="134" t="str">
        <f t="shared" si="449"/>
        <v/>
      </c>
      <c r="P9440" s="91" t="str">
        <f t="shared" si="451"/>
        <v/>
      </c>
      <c r="R9440" s="91" t="str">
        <f t="shared" si="450"/>
        <v/>
      </c>
    </row>
    <row r="9441" spans="15:18" x14ac:dyDescent="0.2">
      <c r="O9441" s="134" t="str">
        <f t="shared" si="449"/>
        <v/>
      </c>
      <c r="P9441" s="91" t="str">
        <f t="shared" si="451"/>
        <v/>
      </c>
      <c r="R9441" s="91" t="str">
        <f t="shared" si="450"/>
        <v/>
      </c>
    </row>
    <row r="9442" spans="15:18" x14ac:dyDescent="0.2">
      <c r="O9442" s="134" t="str">
        <f t="shared" si="449"/>
        <v/>
      </c>
      <c r="P9442" s="91" t="str">
        <f t="shared" si="451"/>
        <v/>
      </c>
      <c r="R9442" s="91" t="str">
        <f t="shared" si="450"/>
        <v/>
      </c>
    </row>
    <row r="9443" spans="15:18" x14ac:dyDescent="0.2">
      <c r="O9443" s="134" t="str">
        <f t="shared" si="449"/>
        <v/>
      </c>
      <c r="P9443" s="91" t="str">
        <f t="shared" si="451"/>
        <v/>
      </c>
      <c r="R9443" s="91" t="str">
        <f t="shared" si="450"/>
        <v/>
      </c>
    </row>
    <row r="9444" spans="15:18" x14ac:dyDescent="0.2">
      <c r="O9444" s="134" t="str">
        <f t="shared" si="449"/>
        <v/>
      </c>
      <c r="P9444" s="91" t="str">
        <f t="shared" si="451"/>
        <v/>
      </c>
      <c r="R9444" s="91" t="str">
        <f t="shared" si="450"/>
        <v/>
      </c>
    </row>
    <row r="9445" spans="15:18" x14ac:dyDescent="0.2">
      <c r="O9445" s="134" t="str">
        <f t="shared" si="449"/>
        <v/>
      </c>
      <c r="P9445" s="91" t="str">
        <f t="shared" si="451"/>
        <v/>
      </c>
      <c r="R9445" s="91" t="str">
        <f t="shared" si="450"/>
        <v/>
      </c>
    </row>
    <row r="9446" spans="15:18" x14ac:dyDescent="0.2">
      <c r="O9446" s="134" t="str">
        <f t="shared" si="449"/>
        <v/>
      </c>
      <c r="P9446" s="91" t="str">
        <f t="shared" si="451"/>
        <v/>
      </c>
      <c r="R9446" s="91" t="str">
        <f t="shared" si="450"/>
        <v/>
      </c>
    </row>
    <row r="9447" spans="15:18" x14ac:dyDescent="0.2">
      <c r="O9447" s="134" t="str">
        <f t="shared" si="449"/>
        <v/>
      </c>
      <c r="P9447" s="91" t="str">
        <f t="shared" si="451"/>
        <v/>
      </c>
      <c r="R9447" s="91" t="str">
        <f t="shared" si="450"/>
        <v/>
      </c>
    </row>
    <row r="9448" spans="15:18" x14ac:dyDescent="0.2">
      <c r="O9448" s="134" t="str">
        <f t="shared" si="449"/>
        <v/>
      </c>
      <c r="P9448" s="91" t="str">
        <f t="shared" si="451"/>
        <v/>
      </c>
      <c r="R9448" s="91" t="str">
        <f t="shared" si="450"/>
        <v/>
      </c>
    </row>
    <row r="9449" spans="15:18" x14ac:dyDescent="0.2">
      <c r="O9449" s="134" t="str">
        <f t="shared" si="449"/>
        <v/>
      </c>
      <c r="P9449" s="91" t="str">
        <f t="shared" si="451"/>
        <v/>
      </c>
      <c r="R9449" s="91" t="str">
        <f t="shared" si="450"/>
        <v/>
      </c>
    </row>
    <row r="9450" spans="15:18" x14ac:dyDescent="0.2">
      <c r="O9450" s="134" t="str">
        <f t="shared" si="449"/>
        <v/>
      </c>
      <c r="P9450" s="91" t="str">
        <f t="shared" si="451"/>
        <v/>
      </c>
      <c r="R9450" s="91" t="str">
        <f t="shared" si="450"/>
        <v/>
      </c>
    </row>
    <row r="9451" spans="15:18" x14ac:dyDescent="0.2">
      <c r="O9451" s="134" t="str">
        <f t="shared" si="449"/>
        <v/>
      </c>
      <c r="P9451" s="91" t="str">
        <f t="shared" si="451"/>
        <v/>
      </c>
      <c r="R9451" s="91" t="str">
        <f t="shared" si="450"/>
        <v/>
      </c>
    </row>
    <row r="9452" spans="15:18" x14ac:dyDescent="0.2">
      <c r="O9452" s="134" t="str">
        <f t="shared" si="449"/>
        <v/>
      </c>
      <c r="P9452" s="91" t="str">
        <f t="shared" si="451"/>
        <v/>
      </c>
      <c r="R9452" s="91" t="str">
        <f t="shared" si="450"/>
        <v/>
      </c>
    </row>
    <row r="9453" spans="15:18" x14ac:dyDescent="0.2">
      <c r="O9453" s="134" t="str">
        <f t="shared" si="449"/>
        <v/>
      </c>
      <c r="P9453" s="91" t="str">
        <f t="shared" si="451"/>
        <v/>
      </c>
      <c r="R9453" s="91" t="str">
        <f t="shared" si="450"/>
        <v/>
      </c>
    </row>
    <row r="9454" spans="15:18" x14ac:dyDescent="0.2">
      <c r="O9454" s="134" t="str">
        <f t="shared" si="449"/>
        <v/>
      </c>
      <c r="P9454" s="91" t="str">
        <f t="shared" si="451"/>
        <v/>
      </c>
      <c r="R9454" s="91" t="str">
        <f t="shared" si="450"/>
        <v/>
      </c>
    </row>
    <row r="9455" spans="15:18" x14ac:dyDescent="0.2">
      <c r="O9455" s="134" t="str">
        <f t="shared" si="449"/>
        <v/>
      </c>
      <c r="P9455" s="91" t="str">
        <f t="shared" si="451"/>
        <v/>
      </c>
      <c r="R9455" s="91" t="str">
        <f t="shared" si="450"/>
        <v/>
      </c>
    </row>
    <row r="9456" spans="15:18" x14ac:dyDescent="0.2">
      <c r="O9456" s="134" t="str">
        <f t="shared" si="449"/>
        <v/>
      </c>
      <c r="P9456" s="91" t="str">
        <f t="shared" si="451"/>
        <v/>
      </c>
      <c r="R9456" s="91" t="str">
        <f t="shared" si="450"/>
        <v/>
      </c>
    </row>
    <row r="9457" spans="15:18" x14ac:dyDescent="0.2">
      <c r="O9457" s="134" t="str">
        <f t="shared" si="449"/>
        <v/>
      </c>
      <c r="P9457" s="91" t="str">
        <f t="shared" si="451"/>
        <v/>
      </c>
      <c r="R9457" s="91" t="str">
        <f t="shared" si="450"/>
        <v/>
      </c>
    </row>
    <row r="9458" spans="15:18" x14ac:dyDescent="0.2">
      <c r="O9458" s="134" t="str">
        <f t="shared" si="449"/>
        <v/>
      </c>
      <c r="P9458" s="91" t="str">
        <f t="shared" si="451"/>
        <v/>
      </c>
      <c r="R9458" s="91" t="str">
        <f t="shared" si="450"/>
        <v/>
      </c>
    </row>
    <row r="9459" spans="15:18" x14ac:dyDescent="0.2">
      <c r="O9459" s="134" t="str">
        <f t="shared" si="449"/>
        <v/>
      </c>
      <c r="P9459" s="91" t="str">
        <f t="shared" si="451"/>
        <v/>
      </c>
      <c r="R9459" s="91" t="str">
        <f t="shared" si="450"/>
        <v/>
      </c>
    </row>
    <row r="9460" spans="15:18" x14ac:dyDescent="0.2">
      <c r="O9460" s="134" t="str">
        <f t="shared" si="449"/>
        <v/>
      </c>
      <c r="P9460" s="91" t="str">
        <f t="shared" si="451"/>
        <v/>
      </c>
      <c r="R9460" s="91" t="str">
        <f t="shared" si="450"/>
        <v/>
      </c>
    </row>
    <row r="9461" spans="15:18" x14ac:dyDescent="0.2">
      <c r="O9461" s="134" t="str">
        <f t="shared" si="449"/>
        <v/>
      </c>
      <c r="P9461" s="91" t="str">
        <f t="shared" si="451"/>
        <v/>
      </c>
      <c r="R9461" s="91" t="str">
        <f t="shared" si="450"/>
        <v/>
      </c>
    </row>
    <row r="9462" spans="15:18" x14ac:dyDescent="0.2">
      <c r="O9462" s="134" t="str">
        <f t="shared" si="449"/>
        <v/>
      </c>
      <c r="P9462" s="91" t="str">
        <f t="shared" si="451"/>
        <v/>
      </c>
      <c r="R9462" s="91" t="str">
        <f t="shared" si="450"/>
        <v/>
      </c>
    </row>
    <row r="9463" spans="15:18" x14ac:dyDescent="0.2">
      <c r="O9463" s="134" t="str">
        <f t="shared" si="449"/>
        <v/>
      </c>
      <c r="P9463" s="91" t="str">
        <f t="shared" si="451"/>
        <v/>
      </c>
      <c r="R9463" s="91" t="str">
        <f t="shared" si="450"/>
        <v/>
      </c>
    </row>
    <row r="9464" spans="15:18" x14ac:dyDescent="0.2">
      <c r="O9464" s="134" t="str">
        <f t="shared" si="449"/>
        <v/>
      </c>
      <c r="P9464" s="91" t="str">
        <f t="shared" si="451"/>
        <v/>
      </c>
      <c r="R9464" s="91" t="str">
        <f t="shared" si="450"/>
        <v/>
      </c>
    </row>
    <row r="9465" spans="15:18" x14ac:dyDescent="0.2">
      <c r="O9465" s="134" t="str">
        <f t="shared" si="449"/>
        <v/>
      </c>
      <c r="P9465" s="91" t="str">
        <f t="shared" si="451"/>
        <v/>
      </c>
      <c r="R9465" s="91" t="str">
        <f t="shared" si="450"/>
        <v/>
      </c>
    </row>
    <row r="9466" spans="15:18" x14ac:dyDescent="0.2">
      <c r="O9466" s="134" t="str">
        <f t="shared" si="449"/>
        <v/>
      </c>
      <c r="P9466" s="91" t="str">
        <f t="shared" si="451"/>
        <v/>
      </c>
      <c r="R9466" s="91" t="str">
        <f t="shared" si="450"/>
        <v/>
      </c>
    </row>
    <row r="9467" spans="15:18" x14ac:dyDescent="0.2">
      <c r="O9467" s="134" t="str">
        <f t="shared" si="449"/>
        <v/>
      </c>
      <c r="P9467" s="91" t="str">
        <f t="shared" si="451"/>
        <v/>
      </c>
      <c r="R9467" s="91" t="str">
        <f t="shared" si="450"/>
        <v/>
      </c>
    </row>
    <row r="9468" spans="15:18" x14ac:dyDescent="0.2">
      <c r="O9468" s="134" t="str">
        <f t="shared" si="449"/>
        <v/>
      </c>
      <c r="P9468" s="91" t="str">
        <f t="shared" si="451"/>
        <v/>
      </c>
      <c r="R9468" s="91" t="str">
        <f t="shared" si="450"/>
        <v/>
      </c>
    </row>
    <row r="9469" spans="15:18" x14ac:dyDescent="0.2">
      <c r="O9469" s="134" t="str">
        <f t="shared" si="449"/>
        <v/>
      </c>
      <c r="P9469" s="91" t="str">
        <f t="shared" si="451"/>
        <v/>
      </c>
      <c r="R9469" s="91" t="str">
        <f t="shared" si="450"/>
        <v/>
      </c>
    </row>
    <row r="9470" spans="15:18" x14ac:dyDescent="0.2">
      <c r="O9470" s="134" t="str">
        <f t="shared" si="449"/>
        <v/>
      </c>
      <c r="P9470" s="91" t="str">
        <f t="shared" si="451"/>
        <v/>
      </c>
      <c r="R9470" s="91" t="str">
        <f t="shared" si="450"/>
        <v/>
      </c>
    </row>
    <row r="9471" spans="15:18" x14ac:dyDescent="0.2">
      <c r="O9471" s="134" t="str">
        <f t="shared" si="449"/>
        <v/>
      </c>
      <c r="P9471" s="91" t="str">
        <f t="shared" si="451"/>
        <v/>
      </c>
      <c r="R9471" s="91" t="str">
        <f t="shared" si="450"/>
        <v/>
      </c>
    </row>
    <row r="9472" spans="15:18" x14ac:dyDescent="0.2">
      <c r="O9472" s="134" t="str">
        <f t="shared" si="449"/>
        <v/>
      </c>
      <c r="P9472" s="91" t="str">
        <f t="shared" si="451"/>
        <v/>
      </c>
      <c r="R9472" s="91" t="str">
        <f t="shared" si="450"/>
        <v/>
      </c>
    </row>
    <row r="9473" spans="15:18" x14ac:dyDescent="0.2">
      <c r="O9473" s="134" t="str">
        <f t="shared" si="449"/>
        <v/>
      </c>
      <c r="P9473" s="91" t="str">
        <f t="shared" si="451"/>
        <v/>
      </c>
      <c r="R9473" s="91" t="str">
        <f t="shared" si="450"/>
        <v/>
      </c>
    </row>
    <row r="9474" spans="15:18" x14ac:dyDescent="0.2">
      <c r="O9474" s="134" t="str">
        <f t="shared" si="449"/>
        <v/>
      </c>
      <c r="P9474" s="91" t="str">
        <f t="shared" si="451"/>
        <v/>
      </c>
      <c r="R9474" s="91" t="str">
        <f t="shared" si="450"/>
        <v/>
      </c>
    </row>
    <row r="9475" spans="15:18" x14ac:dyDescent="0.2">
      <c r="O9475" s="134" t="str">
        <f t="shared" ref="O9475:O9538" si="452">IF(A9475="","",1)</f>
        <v/>
      </c>
      <c r="P9475" s="91" t="str">
        <f t="shared" si="451"/>
        <v/>
      </c>
      <c r="R9475" s="91" t="str">
        <f t="shared" ref="R9475:R9538" si="453">IF(S9475="AGENT",2,"")&amp;IF(S9475="CLIENT",1,"")</f>
        <v/>
      </c>
    </row>
    <row r="9476" spans="15:18" x14ac:dyDescent="0.2">
      <c r="O9476" s="134" t="str">
        <f t="shared" si="452"/>
        <v/>
      </c>
      <c r="P9476" s="91" t="str">
        <f t="shared" ref="P9476:P9539" si="454">IF(OR(L9476="TROP CHER ALL IN", L9476="TROP CHER FOB", L9476="TROP CHER FRET", L9476="REP HORS DELAIS", L9476="PDT NON ADAPTE", L9476="CDE ANNULEE", L9476="AUTRE"),1, "")</f>
        <v/>
      </c>
      <c r="R9476" s="91" t="str">
        <f t="shared" si="453"/>
        <v/>
      </c>
    </row>
    <row r="9477" spans="15:18" x14ac:dyDescent="0.2">
      <c r="O9477" s="134" t="str">
        <f t="shared" si="452"/>
        <v/>
      </c>
      <c r="P9477" s="91" t="str">
        <f t="shared" si="454"/>
        <v/>
      </c>
      <c r="R9477" s="91" t="str">
        <f t="shared" si="453"/>
        <v/>
      </c>
    </row>
    <row r="9478" spans="15:18" x14ac:dyDescent="0.2">
      <c r="O9478" s="134" t="str">
        <f t="shared" si="452"/>
        <v/>
      </c>
      <c r="P9478" s="91" t="str">
        <f t="shared" si="454"/>
        <v/>
      </c>
      <c r="R9478" s="91" t="str">
        <f t="shared" si="453"/>
        <v/>
      </c>
    </row>
    <row r="9479" spans="15:18" x14ac:dyDescent="0.2">
      <c r="O9479" s="134" t="str">
        <f t="shared" si="452"/>
        <v/>
      </c>
      <c r="P9479" s="91" t="str">
        <f t="shared" si="454"/>
        <v/>
      </c>
      <c r="R9479" s="91" t="str">
        <f t="shared" si="453"/>
        <v/>
      </c>
    </row>
    <row r="9480" spans="15:18" x14ac:dyDescent="0.2">
      <c r="O9480" s="134" t="str">
        <f t="shared" si="452"/>
        <v/>
      </c>
      <c r="P9480" s="91" t="str">
        <f t="shared" si="454"/>
        <v/>
      </c>
      <c r="R9480" s="91" t="str">
        <f t="shared" si="453"/>
        <v/>
      </c>
    </row>
    <row r="9481" spans="15:18" x14ac:dyDescent="0.2">
      <c r="O9481" s="134" t="str">
        <f t="shared" si="452"/>
        <v/>
      </c>
      <c r="P9481" s="91" t="str">
        <f t="shared" si="454"/>
        <v/>
      </c>
      <c r="R9481" s="91" t="str">
        <f t="shared" si="453"/>
        <v/>
      </c>
    </row>
    <row r="9482" spans="15:18" x14ac:dyDescent="0.2">
      <c r="O9482" s="134" t="str">
        <f t="shared" si="452"/>
        <v/>
      </c>
      <c r="P9482" s="91" t="str">
        <f t="shared" si="454"/>
        <v/>
      </c>
      <c r="R9482" s="91" t="str">
        <f t="shared" si="453"/>
        <v/>
      </c>
    </row>
    <row r="9483" spans="15:18" x14ac:dyDescent="0.2">
      <c r="O9483" s="134" t="str">
        <f t="shared" si="452"/>
        <v/>
      </c>
      <c r="P9483" s="91" t="str">
        <f t="shared" si="454"/>
        <v/>
      </c>
      <c r="R9483" s="91" t="str">
        <f t="shared" si="453"/>
        <v/>
      </c>
    </row>
    <row r="9484" spans="15:18" x14ac:dyDescent="0.2">
      <c r="O9484" s="134" t="str">
        <f t="shared" si="452"/>
        <v/>
      </c>
      <c r="P9484" s="91" t="str">
        <f t="shared" si="454"/>
        <v/>
      </c>
      <c r="R9484" s="91" t="str">
        <f t="shared" si="453"/>
        <v/>
      </c>
    </row>
    <row r="9485" spans="15:18" x14ac:dyDescent="0.2">
      <c r="O9485" s="134" t="str">
        <f t="shared" si="452"/>
        <v/>
      </c>
      <c r="P9485" s="91" t="str">
        <f t="shared" si="454"/>
        <v/>
      </c>
      <c r="R9485" s="91" t="str">
        <f t="shared" si="453"/>
        <v/>
      </c>
    </row>
    <row r="9486" spans="15:18" x14ac:dyDescent="0.2">
      <c r="O9486" s="134" t="str">
        <f t="shared" si="452"/>
        <v/>
      </c>
      <c r="P9486" s="91" t="str">
        <f t="shared" si="454"/>
        <v/>
      </c>
      <c r="R9486" s="91" t="str">
        <f t="shared" si="453"/>
        <v/>
      </c>
    </row>
    <row r="9487" spans="15:18" x14ac:dyDescent="0.2">
      <c r="O9487" s="134" t="str">
        <f t="shared" si="452"/>
        <v/>
      </c>
      <c r="P9487" s="91" t="str">
        <f t="shared" si="454"/>
        <v/>
      </c>
      <c r="R9487" s="91" t="str">
        <f t="shared" si="453"/>
        <v/>
      </c>
    </row>
    <row r="9488" spans="15:18" x14ac:dyDescent="0.2">
      <c r="O9488" s="134" t="str">
        <f t="shared" si="452"/>
        <v/>
      </c>
      <c r="P9488" s="91" t="str">
        <f t="shared" si="454"/>
        <v/>
      </c>
      <c r="R9488" s="91" t="str">
        <f t="shared" si="453"/>
        <v/>
      </c>
    </row>
    <row r="9489" spans="15:18" x14ac:dyDescent="0.2">
      <c r="O9489" s="134" t="str">
        <f t="shared" si="452"/>
        <v/>
      </c>
      <c r="P9489" s="91" t="str">
        <f t="shared" si="454"/>
        <v/>
      </c>
      <c r="R9489" s="91" t="str">
        <f t="shared" si="453"/>
        <v/>
      </c>
    </row>
    <row r="9490" spans="15:18" x14ac:dyDescent="0.2">
      <c r="O9490" s="134" t="str">
        <f t="shared" si="452"/>
        <v/>
      </c>
      <c r="P9490" s="91" t="str">
        <f t="shared" si="454"/>
        <v/>
      </c>
      <c r="R9490" s="91" t="str">
        <f t="shared" si="453"/>
        <v/>
      </c>
    </row>
    <row r="9491" spans="15:18" x14ac:dyDescent="0.2">
      <c r="O9491" s="134" t="str">
        <f t="shared" si="452"/>
        <v/>
      </c>
      <c r="P9491" s="91" t="str">
        <f t="shared" si="454"/>
        <v/>
      </c>
      <c r="R9491" s="91" t="str">
        <f t="shared" si="453"/>
        <v/>
      </c>
    </row>
    <row r="9492" spans="15:18" x14ac:dyDescent="0.2">
      <c r="O9492" s="134" t="str">
        <f t="shared" si="452"/>
        <v/>
      </c>
      <c r="P9492" s="91" t="str">
        <f t="shared" si="454"/>
        <v/>
      </c>
      <c r="R9492" s="91" t="str">
        <f t="shared" si="453"/>
        <v/>
      </c>
    </row>
    <row r="9493" spans="15:18" x14ac:dyDescent="0.2">
      <c r="O9493" s="134" t="str">
        <f t="shared" si="452"/>
        <v/>
      </c>
      <c r="P9493" s="91" t="str">
        <f t="shared" si="454"/>
        <v/>
      </c>
      <c r="R9493" s="91" t="str">
        <f t="shared" si="453"/>
        <v/>
      </c>
    </row>
    <row r="9494" spans="15:18" x14ac:dyDescent="0.2">
      <c r="O9494" s="134" t="str">
        <f t="shared" si="452"/>
        <v/>
      </c>
      <c r="P9494" s="91" t="str">
        <f t="shared" si="454"/>
        <v/>
      </c>
      <c r="R9494" s="91" t="str">
        <f t="shared" si="453"/>
        <v/>
      </c>
    </row>
    <row r="9495" spans="15:18" x14ac:dyDescent="0.2">
      <c r="O9495" s="134" t="str">
        <f t="shared" si="452"/>
        <v/>
      </c>
      <c r="P9495" s="91" t="str">
        <f t="shared" si="454"/>
        <v/>
      </c>
      <c r="R9495" s="91" t="str">
        <f t="shared" si="453"/>
        <v/>
      </c>
    </row>
    <row r="9496" spans="15:18" x14ac:dyDescent="0.2">
      <c r="O9496" s="134" t="str">
        <f t="shared" si="452"/>
        <v/>
      </c>
      <c r="P9496" s="91" t="str">
        <f t="shared" si="454"/>
        <v/>
      </c>
      <c r="R9496" s="91" t="str">
        <f t="shared" si="453"/>
        <v/>
      </c>
    </row>
    <row r="9497" spans="15:18" x14ac:dyDescent="0.2">
      <c r="O9497" s="134" t="str">
        <f t="shared" si="452"/>
        <v/>
      </c>
      <c r="P9497" s="91" t="str">
        <f t="shared" si="454"/>
        <v/>
      </c>
      <c r="R9497" s="91" t="str">
        <f t="shared" si="453"/>
        <v/>
      </c>
    </row>
    <row r="9498" spans="15:18" x14ac:dyDescent="0.2">
      <c r="O9498" s="134" t="str">
        <f t="shared" si="452"/>
        <v/>
      </c>
      <c r="P9498" s="91" t="str">
        <f t="shared" si="454"/>
        <v/>
      </c>
      <c r="R9498" s="91" t="str">
        <f t="shared" si="453"/>
        <v/>
      </c>
    </row>
    <row r="9499" spans="15:18" x14ac:dyDescent="0.2">
      <c r="O9499" s="134" t="str">
        <f t="shared" si="452"/>
        <v/>
      </c>
      <c r="P9499" s="91" t="str">
        <f t="shared" si="454"/>
        <v/>
      </c>
      <c r="R9499" s="91" t="str">
        <f t="shared" si="453"/>
        <v/>
      </c>
    </row>
    <row r="9500" spans="15:18" x14ac:dyDescent="0.2">
      <c r="O9500" s="134" t="str">
        <f t="shared" si="452"/>
        <v/>
      </c>
      <c r="P9500" s="91" t="str">
        <f t="shared" si="454"/>
        <v/>
      </c>
      <c r="R9500" s="91" t="str">
        <f t="shared" si="453"/>
        <v/>
      </c>
    </row>
    <row r="9501" spans="15:18" x14ac:dyDescent="0.2">
      <c r="O9501" s="134" t="str">
        <f t="shared" si="452"/>
        <v/>
      </c>
      <c r="P9501" s="91" t="str">
        <f t="shared" si="454"/>
        <v/>
      </c>
      <c r="R9501" s="91" t="str">
        <f t="shared" si="453"/>
        <v/>
      </c>
    </row>
    <row r="9502" spans="15:18" x14ac:dyDescent="0.2">
      <c r="O9502" s="134" t="str">
        <f t="shared" si="452"/>
        <v/>
      </c>
      <c r="P9502" s="91" t="str">
        <f t="shared" si="454"/>
        <v/>
      </c>
      <c r="R9502" s="91" t="str">
        <f t="shared" si="453"/>
        <v/>
      </c>
    </row>
    <row r="9503" spans="15:18" x14ac:dyDescent="0.2">
      <c r="O9503" s="134" t="str">
        <f t="shared" si="452"/>
        <v/>
      </c>
      <c r="P9503" s="91" t="str">
        <f t="shared" si="454"/>
        <v/>
      </c>
      <c r="R9503" s="91" t="str">
        <f t="shared" si="453"/>
        <v/>
      </c>
    </row>
    <row r="9504" spans="15:18" x14ac:dyDescent="0.2">
      <c r="O9504" s="134" t="str">
        <f t="shared" si="452"/>
        <v/>
      </c>
      <c r="P9504" s="91" t="str">
        <f t="shared" si="454"/>
        <v/>
      </c>
      <c r="R9504" s="91" t="str">
        <f t="shared" si="453"/>
        <v/>
      </c>
    </row>
    <row r="9505" spans="15:18" x14ac:dyDescent="0.2">
      <c r="O9505" s="134" t="str">
        <f t="shared" si="452"/>
        <v/>
      </c>
      <c r="P9505" s="91" t="str">
        <f t="shared" si="454"/>
        <v/>
      </c>
      <c r="R9505" s="91" t="str">
        <f t="shared" si="453"/>
        <v/>
      </c>
    </row>
    <row r="9506" spans="15:18" x14ac:dyDescent="0.2">
      <c r="O9506" s="134" t="str">
        <f t="shared" si="452"/>
        <v/>
      </c>
      <c r="P9506" s="91" t="str">
        <f t="shared" si="454"/>
        <v/>
      </c>
      <c r="R9506" s="91" t="str">
        <f t="shared" si="453"/>
        <v/>
      </c>
    </row>
    <row r="9507" spans="15:18" x14ac:dyDescent="0.2">
      <c r="O9507" s="134" t="str">
        <f t="shared" si="452"/>
        <v/>
      </c>
      <c r="P9507" s="91" t="str">
        <f t="shared" si="454"/>
        <v/>
      </c>
      <c r="R9507" s="91" t="str">
        <f t="shared" si="453"/>
        <v/>
      </c>
    </row>
    <row r="9508" spans="15:18" x14ac:dyDescent="0.2">
      <c r="O9508" s="134" t="str">
        <f t="shared" si="452"/>
        <v/>
      </c>
      <c r="P9508" s="91" t="str">
        <f t="shared" si="454"/>
        <v/>
      </c>
      <c r="R9508" s="91" t="str">
        <f t="shared" si="453"/>
        <v/>
      </c>
    </row>
    <row r="9509" spans="15:18" x14ac:dyDescent="0.2">
      <c r="O9509" s="134" t="str">
        <f t="shared" si="452"/>
        <v/>
      </c>
      <c r="P9509" s="91" t="str">
        <f t="shared" si="454"/>
        <v/>
      </c>
      <c r="R9509" s="91" t="str">
        <f t="shared" si="453"/>
        <v/>
      </c>
    </row>
    <row r="9510" spans="15:18" x14ac:dyDescent="0.2">
      <c r="O9510" s="134" t="str">
        <f t="shared" si="452"/>
        <v/>
      </c>
      <c r="P9510" s="91" t="str">
        <f t="shared" si="454"/>
        <v/>
      </c>
      <c r="R9510" s="91" t="str">
        <f t="shared" si="453"/>
        <v/>
      </c>
    </row>
    <row r="9511" spans="15:18" x14ac:dyDescent="0.2">
      <c r="O9511" s="134" t="str">
        <f t="shared" si="452"/>
        <v/>
      </c>
      <c r="P9511" s="91" t="str">
        <f t="shared" si="454"/>
        <v/>
      </c>
      <c r="R9511" s="91" t="str">
        <f t="shared" si="453"/>
        <v/>
      </c>
    </row>
    <row r="9512" spans="15:18" x14ac:dyDescent="0.2">
      <c r="O9512" s="134" t="str">
        <f t="shared" si="452"/>
        <v/>
      </c>
      <c r="P9512" s="91" t="str">
        <f t="shared" si="454"/>
        <v/>
      </c>
      <c r="R9512" s="91" t="str">
        <f t="shared" si="453"/>
        <v/>
      </c>
    </row>
    <row r="9513" spans="15:18" x14ac:dyDescent="0.2">
      <c r="O9513" s="134" t="str">
        <f t="shared" si="452"/>
        <v/>
      </c>
      <c r="P9513" s="91" t="str">
        <f t="shared" si="454"/>
        <v/>
      </c>
      <c r="R9513" s="91" t="str">
        <f t="shared" si="453"/>
        <v/>
      </c>
    </row>
    <row r="9514" spans="15:18" x14ac:dyDescent="0.2">
      <c r="O9514" s="134" t="str">
        <f t="shared" si="452"/>
        <v/>
      </c>
      <c r="P9514" s="91" t="str">
        <f t="shared" si="454"/>
        <v/>
      </c>
      <c r="R9514" s="91" t="str">
        <f t="shared" si="453"/>
        <v/>
      </c>
    </row>
    <row r="9515" spans="15:18" x14ac:dyDescent="0.2">
      <c r="O9515" s="134" t="str">
        <f t="shared" si="452"/>
        <v/>
      </c>
      <c r="P9515" s="91" t="str">
        <f t="shared" si="454"/>
        <v/>
      </c>
      <c r="R9515" s="91" t="str">
        <f t="shared" si="453"/>
        <v/>
      </c>
    </row>
    <row r="9516" spans="15:18" x14ac:dyDescent="0.2">
      <c r="O9516" s="134" t="str">
        <f t="shared" si="452"/>
        <v/>
      </c>
      <c r="P9516" s="91" t="str">
        <f t="shared" si="454"/>
        <v/>
      </c>
      <c r="R9516" s="91" t="str">
        <f t="shared" si="453"/>
        <v/>
      </c>
    </row>
    <row r="9517" spans="15:18" x14ac:dyDescent="0.2">
      <c r="O9517" s="134" t="str">
        <f t="shared" si="452"/>
        <v/>
      </c>
      <c r="P9517" s="91" t="str">
        <f t="shared" si="454"/>
        <v/>
      </c>
      <c r="R9517" s="91" t="str">
        <f t="shared" si="453"/>
        <v/>
      </c>
    </row>
    <row r="9518" spans="15:18" x14ac:dyDescent="0.2">
      <c r="O9518" s="134" t="str">
        <f t="shared" si="452"/>
        <v/>
      </c>
      <c r="P9518" s="91" t="str">
        <f t="shared" si="454"/>
        <v/>
      </c>
      <c r="R9518" s="91" t="str">
        <f t="shared" si="453"/>
        <v/>
      </c>
    </row>
    <row r="9519" spans="15:18" x14ac:dyDescent="0.2">
      <c r="O9519" s="134" t="str">
        <f t="shared" si="452"/>
        <v/>
      </c>
      <c r="P9519" s="91" t="str">
        <f t="shared" si="454"/>
        <v/>
      </c>
      <c r="R9519" s="91" t="str">
        <f t="shared" si="453"/>
        <v/>
      </c>
    </row>
    <row r="9520" spans="15:18" x14ac:dyDescent="0.2">
      <c r="O9520" s="134" t="str">
        <f t="shared" si="452"/>
        <v/>
      </c>
      <c r="P9520" s="91" t="str">
        <f t="shared" si="454"/>
        <v/>
      </c>
      <c r="R9520" s="91" t="str">
        <f t="shared" si="453"/>
        <v/>
      </c>
    </row>
    <row r="9521" spans="15:18" x14ac:dyDescent="0.2">
      <c r="O9521" s="134" t="str">
        <f t="shared" si="452"/>
        <v/>
      </c>
      <c r="P9521" s="91" t="str">
        <f t="shared" si="454"/>
        <v/>
      </c>
      <c r="R9521" s="91" t="str">
        <f t="shared" si="453"/>
        <v/>
      </c>
    </row>
    <row r="9522" spans="15:18" x14ac:dyDescent="0.2">
      <c r="O9522" s="134" t="str">
        <f t="shared" si="452"/>
        <v/>
      </c>
      <c r="P9522" s="91" t="str">
        <f t="shared" si="454"/>
        <v/>
      </c>
      <c r="R9522" s="91" t="str">
        <f t="shared" si="453"/>
        <v/>
      </c>
    </row>
    <row r="9523" spans="15:18" x14ac:dyDescent="0.2">
      <c r="O9523" s="134" t="str">
        <f t="shared" si="452"/>
        <v/>
      </c>
      <c r="P9523" s="91" t="str">
        <f t="shared" si="454"/>
        <v/>
      </c>
      <c r="R9523" s="91" t="str">
        <f t="shared" si="453"/>
        <v/>
      </c>
    </row>
    <row r="9524" spans="15:18" x14ac:dyDescent="0.2">
      <c r="O9524" s="134" t="str">
        <f t="shared" si="452"/>
        <v/>
      </c>
      <c r="P9524" s="91" t="str">
        <f t="shared" si="454"/>
        <v/>
      </c>
      <c r="R9524" s="91" t="str">
        <f t="shared" si="453"/>
        <v/>
      </c>
    </row>
    <row r="9525" spans="15:18" x14ac:dyDescent="0.2">
      <c r="O9525" s="134" t="str">
        <f t="shared" si="452"/>
        <v/>
      </c>
      <c r="P9525" s="91" t="str">
        <f t="shared" si="454"/>
        <v/>
      </c>
      <c r="R9525" s="91" t="str">
        <f t="shared" si="453"/>
        <v/>
      </c>
    </row>
    <row r="9526" spans="15:18" x14ac:dyDescent="0.2">
      <c r="O9526" s="134" t="str">
        <f t="shared" si="452"/>
        <v/>
      </c>
      <c r="P9526" s="91" t="str">
        <f t="shared" si="454"/>
        <v/>
      </c>
      <c r="R9526" s="91" t="str">
        <f t="shared" si="453"/>
        <v/>
      </c>
    </row>
    <row r="9527" spans="15:18" x14ac:dyDescent="0.2">
      <c r="O9527" s="134" t="str">
        <f t="shared" si="452"/>
        <v/>
      </c>
      <c r="P9527" s="91" t="str">
        <f t="shared" si="454"/>
        <v/>
      </c>
      <c r="R9527" s="91" t="str">
        <f t="shared" si="453"/>
        <v/>
      </c>
    </row>
    <row r="9528" spans="15:18" x14ac:dyDescent="0.2">
      <c r="O9528" s="134" t="str">
        <f t="shared" si="452"/>
        <v/>
      </c>
      <c r="P9528" s="91" t="str">
        <f t="shared" si="454"/>
        <v/>
      </c>
      <c r="R9528" s="91" t="str">
        <f t="shared" si="453"/>
        <v/>
      </c>
    </row>
    <row r="9529" spans="15:18" x14ac:dyDescent="0.2">
      <c r="O9529" s="134" t="str">
        <f t="shared" si="452"/>
        <v/>
      </c>
      <c r="P9529" s="91" t="str">
        <f t="shared" si="454"/>
        <v/>
      </c>
      <c r="R9529" s="91" t="str">
        <f t="shared" si="453"/>
        <v/>
      </c>
    </row>
    <row r="9530" spans="15:18" x14ac:dyDescent="0.2">
      <c r="O9530" s="134" t="str">
        <f t="shared" si="452"/>
        <v/>
      </c>
      <c r="P9530" s="91" t="str">
        <f t="shared" si="454"/>
        <v/>
      </c>
      <c r="R9530" s="91" t="str">
        <f t="shared" si="453"/>
        <v/>
      </c>
    </row>
    <row r="9531" spans="15:18" x14ac:dyDescent="0.2">
      <c r="O9531" s="134" t="str">
        <f t="shared" si="452"/>
        <v/>
      </c>
      <c r="P9531" s="91" t="str">
        <f t="shared" si="454"/>
        <v/>
      </c>
      <c r="R9531" s="91" t="str">
        <f t="shared" si="453"/>
        <v/>
      </c>
    </row>
    <row r="9532" spans="15:18" x14ac:dyDescent="0.2">
      <c r="O9532" s="134" t="str">
        <f t="shared" si="452"/>
        <v/>
      </c>
      <c r="P9532" s="91" t="str">
        <f t="shared" si="454"/>
        <v/>
      </c>
      <c r="R9532" s="91" t="str">
        <f t="shared" si="453"/>
        <v/>
      </c>
    </row>
    <row r="9533" spans="15:18" x14ac:dyDescent="0.2">
      <c r="O9533" s="134" t="str">
        <f t="shared" si="452"/>
        <v/>
      </c>
      <c r="P9533" s="91" t="str">
        <f t="shared" si="454"/>
        <v/>
      </c>
      <c r="R9533" s="91" t="str">
        <f t="shared" si="453"/>
        <v/>
      </c>
    </row>
    <row r="9534" spans="15:18" x14ac:dyDescent="0.2">
      <c r="O9534" s="134" t="str">
        <f t="shared" si="452"/>
        <v/>
      </c>
      <c r="P9534" s="91" t="str">
        <f t="shared" si="454"/>
        <v/>
      </c>
      <c r="R9534" s="91" t="str">
        <f t="shared" si="453"/>
        <v/>
      </c>
    </row>
    <row r="9535" spans="15:18" x14ac:dyDescent="0.2">
      <c r="O9535" s="134" t="str">
        <f t="shared" si="452"/>
        <v/>
      </c>
      <c r="P9535" s="91" t="str">
        <f t="shared" si="454"/>
        <v/>
      </c>
      <c r="R9535" s="91" t="str">
        <f t="shared" si="453"/>
        <v/>
      </c>
    </row>
    <row r="9536" spans="15:18" x14ac:dyDescent="0.2">
      <c r="O9536" s="134" t="str">
        <f t="shared" si="452"/>
        <v/>
      </c>
      <c r="P9536" s="91" t="str">
        <f t="shared" si="454"/>
        <v/>
      </c>
      <c r="R9536" s="91" t="str">
        <f t="shared" si="453"/>
        <v/>
      </c>
    </row>
    <row r="9537" spans="15:18" x14ac:dyDescent="0.2">
      <c r="O9537" s="134" t="str">
        <f t="shared" si="452"/>
        <v/>
      </c>
      <c r="P9537" s="91" t="str">
        <f t="shared" si="454"/>
        <v/>
      </c>
      <c r="R9537" s="91" t="str">
        <f t="shared" si="453"/>
        <v/>
      </c>
    </row>
    <row r="9538" spans="15:18" x14ac:dyDescent="0.2">
      <c r="O9538" s="134" t="str">
        <f t="shared" si="452"/>
        <v/>
      </c>
      <c r="P9538" s="91" t="str">
        <f t="shared" si="454"/>
        <v/>
      </c>
      <c r="R9538" s="91" t="str">
        <f t="shared" si="453"/>
        <v/>
      </c>
    </row>
    <row r="9539" spans="15:18" x14ac:dyDescent="0.2">
      <c r="O9539" s="134" t="str">
        <f t="shared" ref="O9539:O9602" si="455">IF(A9539="","",1)</f>
        <v/>
      </c>
      <c r="P9539" s="91" t="str">
        <f t="shared" si="454"/>
        <v/>
      </c>
      <c r="R9539" s="91" t="str">
        <f t="shared" ref="R9539:R9602" si="456">IF(S9539="AGENT",2,"")&amp;IF(S9539="CLIENT",1,"")</f>
        <v/>
      </c>
    </row>
    <row r="9540" spans="15:18" x14ac:dyDescent="0.2">
      <c r="O9540" s="134" t="str">
        <f t="shared" si="455"/>
        <v/>
      </c>
      <c r="P9540" s="91" t="str">
        <f t="shared" ref="P9540:P9603" si="457">IF(OR(L9540="TROP CHER ALL IN", L9540="TROP CHER FOB", L9540="TROP CHER FRET", L9540="REP HORS DELAIS", L9540="PDT NON ADAPTE", L9540="CDE ANNULEE", L9540="AUTRE"),1, "")</f>
        <v/>
      </c>
      <c r="R9540" s="91" t="str">
        <f t="shared" si="456"/>
        <v/>
      </c>
    </row>
    <row r="9541" spans="15:18" x14ac:dyDescent="0.2">
      <c r="O9541" s="134" t="str">
        <f t="shared" si="455"/>
        <v/>
      </c>
      <c r="P9541" s="91" t="str">
        <f t="shared" si="457"/>
        <v/>
      </c>
      <c r="R9541" s="91" t="str">
        <f t="shared" si="456"/>
        <v/>
      </c>
    </row>
    <row r="9542" spans="15:18" x14ac:dyDescent="0.2">
      <c r="O9542" s="134" t="str">
        <f t="shared" si="455"/>
        <v/>
      </c>
      <c r="P9542" s="91" t="str">
        <f t="shared" si="457"/>
        <v/>
      </c>
      <c r="R9542" s="91" t="str">
        <f t="shared" si="456"/>
        <v/>
      </c>
    </row>
    <row r="9543" spans="15:18" x14ac:dyDescent="0.2">
      <c r="O9543" s="134" t="str">
        <f t="shared" si="455"/>
        <v/>
      </c>
      <c r="P9543" s="91" t="str">
        <f t="shared" si="457"/>
        <v/>
      </c>
      <c r="R9543" s="91" t="str">
        <f t="shared" si="456"/>
        <v/>
      </c>
    </row>
    <row r="9544" spans="15:18" x14ac:dyDescent="0.2">
      <c r="O9544" s="134" t="str">
        <f t="shared" si="455"/>
        <v/>
      </c>
      <c r="P9544" s="91" t="str">
        <f t="shared" si="457"/>
        <v/>
      </c>
      <c r="R9544" s="91" t="str">
        <f t="shared" si="456"/>
        <v/>
      </c>
    </row>
    <row r="9545" spans="15:18" x14ac:dyDescent="0.2">
      <c r="O9545" s="134" t="str">
        <f t="shared" si="455"/>
        <v/>
      </c>
      <c r="P9545" s="91" t="str">
        <f t="shared" si="457"/>
        <v/>
      </c>
      <c r="R9545" s="91" t="str">
        <f t="shared" si="456"/>
        <v/>
      </c>
    </row>
    <row r="9546" spans="15:18" x14ac:dyDescent="0.2">
      <c r="O9546" s="134" t="str">
        <f t="shared" si="455"/>
        <v/>
      </c>
      <c r="P9546" s="91" t="str">
        <f t="shared" si="457"/>
        <v/>
      </c>
      <c r="R9546" s="91" t="str">
        <f t="shared" si="456"/>
        <v/>
      </c>
    </row>
    <row r="9547" spans="15:18" x14ac:dyDescent="0.2">
      <c r="O9547" s="134" t="str">
        <f t="shared" si="455"/>
        <v/>
      </c>
      <c r="P9547" s="91" t="str">
        <f t="shared" si="457"/>
        <v/>
      </c>
      <c r="R9547" s="91" t="str">
        <f t="shared" si="456"/>
        <v/>
      </c>
    </row>
    <row r="9548" spans="15:18" x14ac:dyDescent="0.2">
      <c r="O9548" s="134" t="str">
        <f t="shared" si="455"/>
        <v/>
      </c>
      <c r="P9548" s="91" t="str">
        <f t="shared" si="457"/>
        <v/>
      </c>
      <c r="R9548" s="91" t="str">
        <f t="shared" si="456"/>
        <v/>
      </c>
    </row>
    <row r="9549" spans="15:18" x14ac:dyDescent="0.2">
      <c r="O9549" s="134" t="str">
        <f t="shared" si="455"/>
        <v/>
      </c>
      <c r="P9549" s="91" t="str">
        <f t="shared" si="457"/>
        <v/>
      </c>
      <c r="R9549" s="91" t="str">
        <f t="shared" si="456"/>
        <v/>
      </c>
    </row>
    <row r="9550" spans="15:18" x14ac:dyDescent="0.2">
      <c r="O9550" s="134" t="str">
        <f t="shared" si="455"/>
        <v/>
      </c>
      <c r="P9550" s="91" t="str">
        <f t="shared" si="457"/>
        <v/>
      </c>
      <c r="R9550" s="91" t="str">
        <f t="shared" si="456"/>
        <v/>
      </c>
    </row>
    <row r="9551" spans="15:18" x14ac:dyDescent="0.2">
      <c r="O9551" s="134" t="str">
        <f t="shared" si="455"/>
        <v/>
      </c>
      <c r="P9551" s="91" t="str">
        <f t="shared" si="457"/>
        <v/>
      </c>
      <c r="R9551" s="91" t="str">
        <f t="shared" si="456"/>
        <v/>
      </c>
    </row>
    <row r="9552" spans="15:18" x14ac:dyDescent="0.2">
      <c r="O9552" s="134" t="str">
        <f t="shared" si="455"/>
        <v/>
      </c>
      <c r="P9552" s="91" t="str">
        <f t="shared" si="457"/>
        <v/>
      </c>
      <c r="R9552" s="91" t="str">
        <f t="shared" si="456"/>
        <v/>
      </c>
    </row>
    <row r="9553" spans="15:18" x14ac:dyDescent="0.2">
      <c r="O9553" s="134" t="str">
        <f t="shared" si="455"/>
        <v/>
      </c>
      <c r="P9553" s="91" t="str">
        <f t="shared" si="457"/>
        <v/>
      </c>
      <c r="R9553" s="91" t="str">
        <f t="shared" si="456"/>
        <v/>
      </c>
    </row>
    <row r="9554" spans="15:18" x14ac:dyDescent="0.2">
      <c r="O9554" s="134" t="str">
        <f t="shared" si="455"/>
        <v/>
      </c>
      <c r="P9554" s="91" t="str">
        <f t="shared" si="457"/>
        <v/>
      </c>
      <c r="R9554" s="91" t="str">
        <f t="shared" si="456"/>
        <v/>
      </c>
    </row>
    <row r="9555" spans="15:18" x14ac:dyDescent="0.2">
      <c r="O9555" s="134" t="str">
        <f t="shared" si="455"/>
        <v/>
      </c>
      <c r="P9555" s="91" t="str">
        <f t="shared" si="457"/>
        <v/>
      </c>
      <c r="R9555" s="91" t="str">
        <f t="shared" si="456"/>
        <v/>
      </c>
    </row>
    <row r="9556" spans="15:18" x14ac:dyDescent="0.2">
      <c r="O9556" s="134" t="str">
        <f t="shared" si="455"/>
        <v/>
      </c>
      <c r="P9556" s="91" t="str">
        <f t="shared" si="457"/>
        <v/>
      </c>
      <c r="R9556" s="91" t="str">
        <f t="shared" si="456"/>
        <v/>
      </c>
    </row>
    <row r="9557" spans="15:18" x14ac:dyDescent="0.2">
      <c r="O9557" s="134" t="str">
        <f t="shared" si="455"/>
        <v/>
      </c>
      <c r="P9557" s="91" t="str">
        <f t="shared" si="457"/>
        <v/>
      </c>
      <c r="R9557" s="91" t="str">
        <f t="shared" si="456"/>
        <v/>
      </c>
    </row>
    <row r="9558" spans="15:18" x14ac:dyDescent="0.2">
      <c r="O9558" s="134" t="str">
        <f t="shared" si="455"/>
        <v/>
      </c>
      <c r="P9558" s="91" t="str">
        <f t="shared" si="457"/>
        <v/>
      </c>
      <c r="R9558" s="91" t="str">
        <f t="shared" si="456"/>
        <v/>
      </c>
    </row>
    <row r="9559" spans="15:18" x14ac:dyDescent="0.2">
      <c r="O9559" s="134" t="str">
        <f t="shared" si="455"/>
        <v/>
      </c>
      <c r="P9559" s="91" t="str">
        <f t="shared" si="457"/>
        <v/>
      </c>
      <c r="R9559" s="91" t="str">
        <f t="shared" si="456"/>
        <v/>
      </c>
    </row>
    <row r="9560" spans="15:18" x14ac:dyDescent="0.2">
      <c r="O9560" s="134" t="str">
        <f t="shared" si="455"/>
        <v/>
      </c>
      <c r="P9560" s="91" t="str">
        <f t="shared" si="457"/>
        <v/>
      </c>
      <c r="R9560" s="91" t="str">
        <f t="shared" si="456"/>
        <v/>
      </c>
    </row>
    <row r="9561" spans="15:18" x14ac:dyDescent="0.2">
      <c r="O9561" s="134" t="str">
        <f t="shared" si="455"/>
        <v/>
      </c>
      <c r="P9561" s="91" t="str">
        <f t="shared" si="457"/>
        <v/>
      </c>
      <c r="R9561" s="91" t="str">
        <f t="shared" si="456"/>
        <v/>
      </c>
    </row>
    <row r="9562" spans="15:18" x14ac:dyDescent="0.2">
      <c r="O9562" s="134" t="str">
        <f t="shared" si="455"/>
        <v/>
      </c>
      <c r="P9562" s="91" t="str">
        <f t="shared" si="457"/>
        <v/>
      </c>
      <c r="R9562" s="91" t="str">
        <f t="shared" si="456"/>
        <v/>
      </c>
    </row>
    <row r="9563" spans="15:18" x14ac:dyDescent="0.2">
      <c r="O9563" s="134" t="str">
        <f t="shared" si="455"/>
        <v/>
      </c>
      <c r="P9563" s="91" t="str">
        <f t="shared" si="457"/>
        <v/>
      </c>
      <c r="R9563" s="91" t="str">
        <f t="shared" si="456"/>
        <v/>
      </c>
    </row>
    <row r="9564" spans="15:18" x14ac:dyDescent="0.2">
      <c r="O9564" s="134" t="str">
        <f t="shared" si="455"/>
        <v/>
      </c>
      <c r="P9564" s="91" t="str">
        <f t="shared" si="457"/>
        <v/>
      </c>
      <c r="R9564" s="91" t="str">
        <f t="shared" si="456"/>
        <v/>
      </c>
    </row>
    <row r="9565" spans="15:18" x14ac:dyDescent="0.2">
      <c r="O9565" s="134" t="str">
        <f t="shared" si="455"/>
        <v/>
      </c>
      <c r="P9565" s="91" t="str">
        <f t="shared" si="457"/>
        <v/>
      </c>
      <c r="R9565" s="91" t="str">
        <f t="shared" si="456"/>
        <v/>
      </c>
    </row>
    <row r="9566" spans="15:18" x14ac:dyDescent="0.2">
      <c r="O9566" s="134" t="str">
        <f t="shared" si="455"/>
        <v/>
      </c>
      <c r="P9566" s="91" t="str">
        <f t="shared" si="457"/>
        <v/>
      </c>
      <c r="R9566" s="91" t="str">
        <f t="shared" si="456"/>
        <v/>
      </c>
    </row>
    <row r="9567" spans="15:18" x14ac:dyDescent="0.2">
      <c r="O9567" s="134" t="str">
        <f t="shared" si="455"/>
        <v/>
      </c>
      <c r="P9567" s="91" t="str">
        <f t="shared" si="457"/>
        <v/>
      </c>
      <c r="R9567" s="91" t="str">
        <f t="shared" si="456"/>
        <v/>
      </c>
    </row>
    <row r="9568" spans="15:18" x14ac:dyDescent="0.2">
      <c r="O9568" s="134" t="str">
        <f t="shared" si="455"/>
        <v/>
      </c>
      <c r="P9568" s="91" t="str">
        <f t="shared" si="457"/>
        <v/>
      </c>
      <c r="R9568" s="91" t="str">
        <f t="shared" si="456"/>
        <v/>
      </c>
    </row>
    <row r="9569" spans="15:18" x14ac:dyDescent="0.2">
      <c r="O9569" s="134" t="str">
        <f t="shared" si="455"/>
        <v/>
      </c>
      <c r="P9569" s="91" t="str">
        <f t="shared" si="457"/>
        <v/>
      </c>
      <c r="R9569" s="91" t="str">
        <f t="shared" si="456"/>
        <v/>
      </c>
    </row>
    <row r="9570" spans="15:18" x14ac:dyDescent="0.2">
      <c r="O9570" s="134" t="str">
        <f t="shared" si="455"/>
        <v/>
      </c>
      <c r="P9570" s="91" t="str">
        <f t="shared" si="457"/>
        <v/>
      </c>
      <c r="R9570" s="91" t="str">
        <f t="shared" si="456"/>
        <v/>
      </c>
    </row>
    <row r="9571" spans="15:18" x14ac:dyDescent="0.2">
      <c r="O9571" s="134" t="str">
        <f t="shared" si="455"/>
        <v/>
      </c>
      <c r="P9571" s="91" t="str">
        <f t="shared" si="457"/>
        <v/>
      </c>
      <c r="R9571" s="91" t="str">
        <f t="shared" si="456"/>
        <v/>
      </c>
    </row>
    <row r="9572" spans="15:18" x14ac:dyDescent="0.2">
      <c r="O9572" s="134" t="str">
        <f t="shared" si="455"/>
        <v/>
      </c>
      <c r="P9572" s="91" t="str">
        <f t="shared" si="457"/>
        <v/>
      </c>
      <c r="R9572" s="91" t="str">
        <f t="shared" si="456"/>
        <v/>
      </c>
    </row>
    <row r="9573" spans="15:18" x14ac:dyDescent="0.2">
      <c r="O9573" s="134" t="str">
        <f t="shared" si="455"/>
        <v/>
      </c>
      <c r="P9573" s="91" t="str">
        <f t="shared" si="457"/>
        <v/>
      </c>
      <c r="R9573" s="91" t="str">
        <f t="shared" si="456"/>
        <v/>
      </c>
    </row>
    <row r="9574" spans="15:18" x14ac:dyDescent="0.2">
      <c r="O9574" s="134" t="str">
        <f t="shared" si="455"/>
        <v/>
      </c>
      <c r="P9574" s="91" t="str">
        <f t="shared" si="457"/>
        <v/>
      </c>
      <c r="R9574" s="91" t="str">
        <f t="shared" si="456"/>
        <v/>
      </c>
    </row>
    <row r="9575" spans="15:18" x14ac:dyDescent="0.2">
      <c r="O9575" s="134" t="str">
        <f t="shared" si="455"/>
        <v/>
      </c>
      <c r="P9575" s="91" t="str">
        <f t="shared" si="457"/>
        <v/>
      </c>
      <c r="R9575" s="91" t="str">
        <f t="shared" si="456"/>
        <v/>
      </c>
    </row>
    <row r="9576" spans="15:18" x14ac:dyDescent="0.2">
      <c r="O9576" s="134" t="str">
        <f t="shared" si="455"/>
        <v/>
      </c>
      <c r="P9576" s="91" t="str">
        <f t="shared" si="457"/>
        <v/>
      </c>
      <c r="R9576" s="91" t="str">
        <f t="shared" si="456"/>
        <v/>
      </c>
    </row>
    <row r="9577" spans="15:18" x14ac:dyDescent="0.2">
      <c r="O9577" s="134" t="str">
        <f t="shared" si="455"/>
        <v/>
      </c>
      <c r="P9577" s="91" t="str">
        <f t="shared" si="457"/>
        <v/>
      </c>
      <c r="R9577" s="91" t="str">
        <f t="shared" si="456"/>
        <v/>
      </c>
    </row>
    <row r="9578" spans="15:18" x14ac:dyDescent="0.2">
      <c r="O9578" s="134" t="str">
        <f t="shared" si="455"/>
        <v/>
      </c>
      <c r="P9578" s="91" t="str">
        <f t="shared" si="457"/>
        <v/>
      </c>
      <c r="R9578" s="91" t="str">
        <f t="shared" si="456"/>
        <v/>
      </c>
    </row>
    <row r="9579" spans="15:18" x14ac:dyDescent="0.2">
      <c r="O9579" s="134" t="str">
        <f t="shared" si="455"/>
        <v/>
      </c>
      <c r="P9579" s="91" t="str">
        <f t="shared" si="457"/>
        <v/>
      </c>
      <c r="R9579" s="91" t="str">
        <f t="shared" si="456"/>
        <v/>
      </c>
    </row>
    <row r="9580" spans="15:18" x14ac:dyDescent="0.2">
      <c r="O9580" s="134" t="str">
        <f t="shared" si="455"/>
        <v/>
      </c>
      <c r="P9580" s="91" t="str">
        <f t="shared" si="457"/>
        <v/>
      </c>
      <c r="R9580" s="91" t="str">
        <f t="shared" si="456"/>
        <v/>
      </c>
    </row>
    <row r="9581" spans="15:18" x14ac:dyDescent="0.2">
      <c r="O9581" s="134" t="str">
        <f t="shared" si="455"/>
        <v/>
      </c>
      <c r="P9581" s="91" t="str">
        <f t="shared" si="457"/>
        <v/>
      </c>
      <c r="R9581" s="91" t="str">
        <f t="shared" si="456"/>
        <v/>
      </c>
    </row>
    <row r="9582" spans="15:18" x14ac:dyDescent="0.2">
      <c r="O9582" s="134" t="str">
        <f t="shared" si="455"/>
        <v/>
      </c>
      <c r="P9582" s="91" t="str">
        <f t="shared" si="457"/>
        <v/>
      </c>
      <c r="R9582" s="91" t="str">
        <f t="shared" si="456"/>
        <v/>
      </c>
    </row>
    <row r="9583" spans="15:18" x14ac:dyDescent="0.2">
      <c r="O9583" s="134" t="str">
        <f t="shared" si="455"/>
        <v/>
      </c>
      <c r="P9583" s="91" t="str">
        <f t="shared" si="457"/>
        <v/>
      </c>
      <c r="R9583" s="91" t="str">
        <f t="shared" si="456"/>
        <v/>
      </c>
    </row>
    <row r="9584" spans="15:18" x14ac:dyDescent="0.2">
      <c r="O9584" s="134" t="str">
        <f t="shared" si="455"/>
        <v/>
      </c>
      <c r="P9584" s="91" t="str">
        <f t="shared" si="457"/>
        <v/>
      </c>
      <c r="R9584" s="91" t="str">
        <f t="shared" si="456"/>
        <v/>
      </c>
    </row>
    <row r="9585" spans="15:18" x14ac:dyDescent="0.2">
      <c r="O9585" s="134" t="str">
        <f t="shared" si="455"/>
        <v/>
      </c>
      <c r="P9585" s="91" t="str">
        <f t="shared" si="457"/>
        <v/>
      </c>
      <c r="R9585" s="91" t="str">
        <f t="shared" si="456"/>
        <v/>
      </c>
    </row>
    <row r="9586" spans="15:18" x14ac:dyDescent="0.2">
      <c r="O9586" s="134" t="str">
        <f t="shared" si="455"/>
        <v/>
      </c>
      <c r="P9586" s="91" t="str">
        <f t="shared" si="457"/>
        <v/>
      </c>
      <c r="R9586" s="91" t="str">
        <f t="shared" si="456"/>
        <v/>
      </c>
    </row>
    <row r="9587" spans="15:18" x14ac:dyDescent="0.2">
      <c r="O9587" s="134" t="str">
        <f t="shared" si="455"/>
        <v/>
      </c>
      <c r="P9587" s="91" t="str">
        <f t="shared" si="457"/>
        <v/>
      </c>
      <c r="R9587" s="91" t="str">
        <f t="shared" si="456"/>
        <v/>
      </c>
    </row>
    <row r="9588" spans="15:18" x14ac:dyDescent="0.2">
      <c r="O9588" s="134" t="str">
        <f t="shared" si="455"/>
        <v/>
      </c>
      <c r="P9588" s="91" t="str">
        <f t="shared" si="457"/>
        <v/>
      </c>
      <c r="R9588" s="91" t="str">
        <f t="shared" si="456"/>
        <v/>
      </c>
    </row>
    <row r="9589" spans="15:18" x14ac:dyDescent="0.2">
      <c r="O9589" s="134" t="str">
        <f t="shared" si="455"/>
        <v/>
      </c>
      <c r="P9589" s="91" t="str">
        <f t="shared" si="457"/>
        <v/>
      </c>
      <c r="R9589" s="91" t="str">
        <f t="shared" si="456"/>
        <v/>
      </c>
    </row>
    <row r="9590" spans="15:18" x14ac:dyDescent="0.2">
      <c r="O9590" s="134" t="str">
        <f t="shared" si="455"/>
        <v/>
      </c>
      <c r="P9590" s="91" t="str">
        <f t="shared" si="457"/>
        <v/>
      </c>
      <c r="R9590" s="91" t="str">
        <f t="shared" si="456"/>
        <v/>
      </c>
    </row>
    <row r="9591" spans="15:18" x14ac:dyDescent="0.2">
      <c r="O9591" s="134" t="str">
        <f t="shared" si="455"/>
        <v/>
      </c>
      <c r="P9591" s="91" t="str">
        <f t="shared" si="457"/>
        <v/>
      </c>
      <c r="R9591" s="91" t="str">
        <f t="shared" si="456"/>
        <v/>
      </c>
    </row>
    <row r="9592" spans="15:18" x14ac:dyDescent="0.2">
      <c r="O9592" s="134" t="str">
        <f t="shared" si="455"/>
        <v/>
      </c>
      <c r="P9592" s="91" t="str">
        <f t="shared" si="457"/>
        <v/>
      </c>
      <c r="R9592" s="91" t="str">
        <f t="shared" si="456"/>
        <v/>
      </c>
    </row>
    <row r="9593" spans="15:18" x14ac:dyDescent="0.2">
      <c r="O9593" s="134" t="str">
        <f t="shared" si="455"/>
        <v/>
      </c>
      <c r="P9593" s="91" t="str">
        <f t="shared" si="457"/>
        <v/>
      </c>
      <c r="R9593" s="91" t="str">
        <f t="shared" si="456"/>
        <v/>
      </c>
    </row>
    <row r="9594" spans="15:18" x14ac:dyDescent="0.2">
      <c r="O9594" s="134" t="str">
        <f t="shared" si="455"/>
        <v/>
      </c>
      <c r="P9594" s="91" t="str">
        <f t="shared" si="457"/>
        <v/>
      </c>
      <c r="R9594" s="91" t="str">
        <f t="shared" si="456"/>
        <v/>
      </c>
    </row>
    <row r="9595" spans="15:18" x14ac:dyDescent="0.2">
      <c r="O9595" s="134" t="str">
        <f t="shared" si="455"/>
        <v/>
      </c>
      <c r="P9595" s="91" t="str">
        <f t="shared" si="457"/>
        <v/>
      </c>
      <c r="R9595" s="91" t="str">
        <f t="shared" si="456"/>
        <v/>
      </c>
    </row>
    <row r="9596" spans="15:18" x14ac:dyDescent="0.2">
      <c r="O9596" s="134" t="str">
        <f t="shared" si="455"/>
        <v/>
      </c>
      <c r="P9596" s="91" t="str">
        <f t="shared" si="457"/>
        <v/>
      </c>
      <c r="R9596" s="91" t="str">
        <f t="shared" si="456"/>
        <v/>
      </c>
    </row>
    <row r="9597" spans="15:18" x14ac:dyDescent="0.2">
      <c r="O9597" s="134" t="str">
        <f t="shared" si="455"/>
        <v/>
      </c>
      <c r="P9597" s="91" t="str">
        <f t="shared" si="457"/>
        <v/>
      </c>
      <c r="R9597" s="91" t="str">
        <f t="shared" si="456"/>
        <v/>
      </c>
    </row>
    <row r="9598" spans="15:18" x14ac:dyDescent="0.2">
      <c r="O9598" s="134" t="str">
        <f t="shared" si="455"/>
        <v/>
      </c>
      <c r="P9598" s="91" t="str">
        <f t="shared" si="457"/>
        <v/>
      </c>
      <c r="R9598" s="91" t="str">
        <f t="shared" si="456"/>
        <v/>
      </c>
    </row>
    <row r="9599" spans="15:18" x14ac:dyDescent="0.2">
      <c r="O9599" s="134" t="str">
        <f t="shared" si="455"/>
        <v/>
      </c>
      <c r="P9599" s="91" t="str">
        <f t="shared" si="457"/>
        <v/>
      </c>
      <c r="R9599" s="91" t="str">
        <f t="shared" si="456"/>
        <v/>
      </c>
    </row>
    <row r="9600" spans="15:18" x14ac:dyDescent="0.2">
      <c r="O9600" s="134" t="str">
        <f t="shared" si="455"/>
        <v/>
      </c>
      <c r="P9600" s="91" t="str">
        <f t="shared" si="457"/>
        <v/>
      </c>
      <c r="R9600" s="91" t="str">
        <f t="shared" si="456"/>
        <v/>
      </c>
    </row>
    <row r="9601" spans="15:18" x14ac:dyDescent="0.2">
      <c r="O9601" s="134" t="str">
        <f t="shared" si="455"/>
        <v/>
      </c>
      <c r="P9601" s="91" t="str">
        <f t="shared" si="457"/>
        <v/>
      </c>
      <c r="R9601" s="91" t="str">
        <f t="shared" si="456"/>
        <v/>
      </c>
    </row>
    <row r="9602" spans="15:18" x14ac:dyDescent="0.2">
      <c r="O9602" s="134" t="str">
        <f t="shared" si="455"/>
        <v/>
      </c>
      <c r="P9602" s="91" t="str">
        <f t="shared" si="457"/>
        <v/>
      </c>
      <c r="R9602" s="91" t="str">
        <f t="shared" si="456"/>
        <v/>
      </c>
    </row>
    <row r="9603" spans="15:18" x14ac:dyDescent="0.2">
      <c r="O9603" s="134" t="str">
        <f t="shared" ref="O9603:O9666" si="458">IF(A9603="","",1)</f>
        <v/>
      </c>
      <c r="P9603" s="91" t="str">
        <f t="shared" si="457"/>
        <v/>
      </c>
      <c r="R9603" s="91" t="str">
        <f t="shared" ref="R9603:R9666" si="459">IF(S9603="AGENT",2,"")&amp;IF(S9603="CLIENT",1,"")</f>
        <v/>
      </c>
    </row>
    <row r="9604" spans="15:18" x14ac:dyDescent="0.2">
      <c r="O9604" s="134" t="str">
        <f t="shared" si="458"/>
        <v/>
      </c>
      <c r="P9604" s="91" t="str">
        <f t="shared" ref="P9604:P9667" si="460">IF(OR(L9604="TROP CHER ALL IN", L9604="TROP CHER FOB", L9604="TROP CHER FRET", L9604="REP HORS DELAIS", L9604="PDT NON ADAPTE", L9604="CDE ANNULEE", L9604="AUTRE"),1, "")</f>
        <v/>
      </c>
      <c r="R9604" s="91" t="str">
        <f t="shared" si="459"/>
        <v/>
      </c>
    </row>
    <row r="9605" spans="15:18" x14ac:dyDescent="0.2">
      <c r="O9605" s="134" t="str">
        <f t="shared" si="458"/>
        <v/>
      </c>
      <c r="P9605" s="91" t="str">
        <f t="shared" si="460"/>
        <v/>
      </c>
      <c r="R9605" s="91" t="str">
        <f t="shared" si="459"/>
        <v/>
      </c>
    </row>
    <row r="9606" spans="15:18" x14ac:dyDescent="0.2">
      <c r="O9606" s="134" t="str">
        <f t="shared" si="458"/>
        <v/>
      </c>
      <c r="P9606" s="91" t="str">
        <f t="shared" si="460"/>
        <v/>
      </c>
      <c r="R9606" s="91" t="str">
        <f t="shared" si="459"/>
        <v/>
      </c>
    </row>
    <row r="9607" spans="15:18" x14ac:dyDescent="0.2">
      <c r="O9607" s="134" t="str">
        <f t="shared" si="458"/>
        <v/>
      </c>
      <c r="P9607" s="91" t="str">
        <f t="shared" si="460"/>
        <v/>
      </c>
      <c r="R9607" s="91" t="str">
        <f t="shared" si="459"/>
        <v/>
      </c>
    </row>
    <row r="9608" spans="15:18" x14ac:dyDescent="0.2">
      <c r="O9608" s="134" t="str">
        <f t="shared" si="458"/>
        <v/>
      </c>
      <c r="P9608" s="91" t="str">
        <f t="shared" si="460"/>
        <v/>
      </c>
      <c r="R9608" s="91" t="str">
        <f t="shared" si="459"/>
        <v/>
      </c>
    </row>
    <row r="9609" spans="15:18" x14ac:dyDescent="0.2">
      <c r="O9609" s="134" t="str">
        <f t="shared" si="458"/>
        <v/>
      </c>
      <c r="P9609" s="91" t="str">
        <f t="shared" si="460"/>
        <v/>
      </c>
      <c r="R9609" s="91" t="str">
        <f t="shared" si="459"/>
        <v/>
      </c>
    </row>
    <row r="9610" spans="15:18" x14ac:dyDescent="0.2">
      <c r="O9610" s="134" t="str">
        <f t="shared" si="458"/>
        <v/>
      </c>
      <c r="P9610" s="91" t="str">
        <f t="shared" si="460"/>
        <v/>
      </c>
      <c r="R9610" s="91" t="str">
        <f t="shared" si="459"/>
        <v/>
      </c>
    </row>
    <row r="9611" spans="15:18" x14ac:dyDescent="0.2">
      <c r="O9611" s="134" t="str">
        <f t="shared" si="458"/>
        <v/>
      </c>
      <c r="P9611" s="91" t="str">
        <f t="shared" si="460"/>
        <v/>
      </c>
      <c r="R9611" s="91" t="str">
        <f t="shared" si="459"/>
        <v/>
      </c>
    </row>
    <row r="9612" spans="15:18" x14ac:dyDescent="0.2">
      <c r="O9612" s="134" t="str">
        <f t="shared" si="458"/>
        <v/>
      </c>
      <c r="P9612" s="91" t="str">
        <f t="shared" si="460"/>
        <v/>
      </c>
      <c r="R9612" s="91" t="str">
        <f t="shared" si="459"/>
        <v/>
      </c>
    </row>
    <row r="9613" spans="15:18" x14ac:dyDescent="0.2">
      <c r="O9613" s="134" t="str">
        <f t="shared" si="458"/>
        <v/>
      </c>
      <c r="P9613" s="91" t="str">
        <f t="shared" si="460"/>
        <v/>
      </c>
      <c r="R9613" s="91" t="str">
        <f t="shared" si="459"/>
        <v/>
      </c>
    </row>
    <row r="9614" spans="15:18" x14ac:dyDescent="0.2">
      <c r="O9614" s="134" t="str">
        <f t="shared" si="458"/>
        <v/>
      </c>
      <c r="P9614" s="91" t="str">
        <f t="shared" si="460"/>
        <v/>
      </c>
      <c r="R9614" s="91" t="str">
        <f t="shared" si="459"/>
        <v/>
      </c>
    </row>
    <row r="9615" spans="15:18" x14ac:dyDescent="0.2">
      <c r="O9615" s="134" t="str">
        <f t="shared" si="458"/>
        <v/>
      </c>
      <c r="P9615" s="91" t="str">
        <f t="shared" si="460"/>
        <v/>
      </c>
      <c r="R9615" s="91" t="str">
        <f t="shared" si="459"/>
        <v/>
      </c>
    </row>
    <row r="9616" spans="15:18" x14ac:dyDescent="0.2">
      <c r="O9616" s="134" t="str">
        <f t="shared" si="458"/>
        <v/>
      </c>
      <c r="P9616" s="91" t="str">
        <f t="shared" si="460"/>
        <v/>
      </c>
      <c r="R9616" s="91" t="str">
        <f t="shared" si="459"/>
        <v/>
      </c>
    </row>
    <row r="9617" spans="15:18" x14ac:dyDescent="0.2">
      <c r="O9617" s="134" t="str">
        <f t="shared" si="458"/>
        <v/>
      </c>
      <c r="P9617" s="91" t="str">
        <f t="shared" si="460"/>
        <v/>
      </c>
      <c r="R9617" s="91" t="str">
        <f t="shared" si="459"/>
        <v/>
      </c>
    </row>
    <row r="9618" spans="15:18" x14ac:dyDescent="0.2">
      <c r="O9618" s="134" t="str">
        <f t="shared" si="458"/>
        <v/>
      </c>
      <c r="P9618" s="91" t="str">
        <f t="shared" si="460"/>
        <v/>
      </c>
      <c r="R9618" s="91" t="str">
        <f t="shared" si="459"/>
        <v/>
      </c>
    </row>
    <row r="9619" spans="15:18" x14ac:dyDescent="0.2">
      <c r="O9619" s="134" t="str">
        <f t="shared" si="458"/>
        <v/>
      </c>
      <c r="P9619" s="91" t="str">
        <f t="shared" si="460"/>
        <v/>
      </c>
      <c r="R9619" s="91" t="str">
        <f t="shared" si="459"/>
        <v/>
      </c>
    </row>
    <row r="9620" spans="15:18" x14ac:dyDescent="0.2">
      <c r="O9620" s="134" t="str">
        <f t="shared" si="458"/>
        <v/>
      </c>
      <c r="P9620" s="91" t="str">
        <f t="shared" si="460"/>
        <v/>
      </c>
      <c r="R9620" s="91" t="str">
        <f t="shared" si="459"/>
        <v/>
      </c>
    </row>
    <row r="9621" spans="15:18" x14ac:dyDescent="0.2">
      <c r="O9621" s="134" t="str">
        <f t="shared" si="458"/>
        <v/>
      </c>
      <c r="P9621" s="91" t="str">
        <f t="shared" si="460"/>
        <v/>
      </c>
      <c r="R9621" s="91" t="str">
        <f t="shared" si="459"/>
        <v/>
      </c>
    </row>
    <row r="9622" spans="15:18" x14ac:dyDescent="0.2">
      <c r="O9622" s="134" t="str">
        <f t="shared" si="458"/>
        <v/>
      </c>
      <c r="P9622" s="91" t="str">
        <f t="shared" si="460"/>
        <v/>
      </c>
      <c r="R9622" s="91" t="str">
        <f t="shared" si="459"/>
        <v/>
      </c>
    </row>
    <row r="9623" spans="15:18" x14ac:dyDescent="0.2">
      <c r="O9623" s="134" t="str">
        <f t="shared" si="458"/>
        <v/>
      </c>
      <c r="P9623" s="91" t="str">
        <f t="shared" si="460"/>
        <v/>
      </c>
      <c r="R9623" s="91" t="str">
        <f t="shared" si="459"/>
        <v/>
      </c>
    </row>
    <row r="9624" spans="15:18" x14ac:dyDescent="0.2">
      <c r="O9624" s="134" t="str">
        <f t="shared" si="458"/>
        <v/>
      </c>
      <c r="P9624" s="91" t="str">
        <f t="shared" si="460"/>
        <v/>
      </c>
      <c r="R9624" s="91" t="str">
        <f t="shared" si="459"/>
        <v/>
      </c>
    </row>
    <row r="9625" spans="15:18" x14ac:dyDescent="0.2">
      <c r="O9625" s="134" t="str">
        <f t="shared" si="458"/>
        <v/>
      </c>
      <c r="P9625" s="91" t="str">
        <f t="shared" si="460"/>
        <v/>
      </c>
      <c r="R9625" s="91" t="str">
        <f t="shared" si="459"/>
        <v/>
      </c>
    </row>
    <row r="9626" spans="15:18" x14ac:dyDescent="0.2">
      <c r="O9626" s="134" t="str">
        <f t="shared" si="458"/>
        <v/>
      </c>
      <c r="P9626" s="91" t="str">
        <f t="shared" si="460"/>
        <v/>
      </c>
      <c r="R9626" s="91" t="str">
        <f t="shared" si="459"/>
        <v/>
      </c>
    </row>
    <row r="9627" spans="15:18" x14ac:dyDescent="0.2">
      <c r="O9627" s="134" t="str">
        <f t="shared" si="458"/>
        <v/>
      </c>
      <c r="P9627" s="91" t="str">
        <f t="shared" si="460"/>
        <v/>
      </c>
      <c r="R9627" s="91" t="str">
        <f t="shared" si="459"/>
        <v/>
      </c>
    </row>
    <row r="9628" spans="15:18" x14ac:dyDescent="0.2">
      <c r="O9628" s="134" t="str">
        <f t="shared" si="458"/>
        <v/>
      </c>
      <c r="P9628" s="91" t="str">
        <f t="shared" si="460"/>
        <v/>
      </c>
      <c r="R9628" s="91" t="str">
        <f t="shared" si="459"/>
        <v/>
      </c>
    </row>
    <row r="9629" spans="15:18" x14ac:dyDescent="0.2">
      <c r="O9629" s="134" t="str">
        <f t="shared" si="458"/>
        <v/>
      </c>
      <c r="P9629" s="91" t="str">
        <f t="shared" si="460"/>
        <v/>
      </c>
      <c r="R9629" s="91" t="str">
        <f t="shared" si="459"/>
        <v/>
      </c>
    </row>
    <row r="9630" spans="15:18" x14ac:dyDescent="0.2">
      <c r="O9630" s="134" t="str">
        <f t="shared" si="458"/>
        <v/>
      </c>
      <c r="P9630" s="91" t="str">
        <f t="shared" si="460"/>
        <v/>
      </c>
      <c r="R9630" s="91" t="str">
        <f t="shared" si="459"/>
        <v/>
      </c>
    </row>
    <row r="9631" spans="15:18" x14ac:dyDescent="0.2">
      <c r="O9631" s="134" t="str">
        <f t="shared" si="458"/>
        <v/>
      </c>
      <c r="P9631" s="91" t="str">
        <f t="shared" si="460"/>
        <v/>
      </c>
      <c r="R9631" s="91" t="str">
        <f t="shared" si="459"/>
        <v/>
      </c>
    </row>
    <row r="9632" spans="15:18" x14ac:dyDescent="0.2">
      <c r="O9632" s="134" t="str">
        <f t="shared" si="458"/>
        <v/>
      </c>
      <c r="P9632" s="91" t="str">
        <f t="shared" si="460"/>
        <v/>
      </c>
      <c r="R9632" s="91" t="str">
        <f t="shared" si="459"/>
        <v/>
      </c>
    </row>
    <row r="9633" spans="15:18" x14ac:dyDescent="0.2">
      <c r="O9633" s="134" t="str">
        <f t="shared" si="458"/>
        <v/>
      </c>
      <c r="P9633" s="91" t="str">
        <f t="shared" si="460"/>
        <v/>
      </c>
      <c r="R9633" s="91" t="str">
        <f t="shared" si="459"/>
        <v/>
      </c>
    </row>
    <row r="9634" spans="15:18" x14ac:dyDescent="0.2">
      <c r="O9634" s="134" t="str">
        <f t="shared" si="458"/>
        <v/>
      </c>
      <c r="P9634" s="91" t="str">
        <f t="shared" si="460"/>
        <v/>
      </c>
      <c r="R9634" s="91" t="str">
        <f t="shared" si="459"/>
        <v/>
      </c>
    </row>
    <row r="9635" spans="15:18" x14ac:dyDescent="0.2">
      <c r="O9635" s="134" t="str">
        <f t="shared" si="458"/>
        <v/>
      </c>
      <c r="P9635" s="91" t="str">
        <f t="shared" si="460"/>
        <v/>
      </c>
      <c r="R9635" s="91" t="str">
        <f t="shared" si="459"/>
        <v/>
      </c>
    </row>
    <row r="9636" spans="15:18" x14ac:dyDescent="0.2">
      <c r="O9636" s="134" t="str">
        <f t="shared" si="458"/>
        <v/>
      </c>
      <c r="P9636" s="91" t="str">
        <f t="shared" si="460"/>
        <v/>
      </c>
      <c r="R9636" s="91" t="str">
        <f t="shared" si="459"/>
        <v/>
      </c>
    </row>
    <row r="9637" spans="15:18" x14ac:dyDescent="0.2">
      <c r="O9637" s="134" t="str">
        <f t="shared" si="458"/>
        <v/>
      </c>
      <c r="P9637" s="91" t="str">
        <f t="shared" si="460"/>
        <v/>
      </c>
      <c r="R9637" s="91" t="str">
        <f t="shared" si="459"/>
        <v/>
      </c>
    </row>
    <row r="9638" spans="15:18" x14ac:dyDescent="0.2">
      <c r="O9638" s="134" t="str">
        <f t="shared" si="458"/>
        <v/>
      </c>
      <c r="P9638" s="91" t="str">
        <f t="shared" si="460"/>
        <v/>
      </c>
      <c r="R9638" s="91" t="str">
        <f t="shared" si="459"/>
        <v/>
      </c>
    </row>
    <row r="9639" spans="15:18" x14ac:dyDescent="0.2">
      <c r="O9639" s="134" t="str">
        <f t="shared" si="458"/>
        <v/>
      </c>
      <c r="P9639" s="91" t="str">
        <f t="shared" si="460"/>
        <v/>
      </c>
      <c r="R9639" s="91" t="str">
        <f t="shared" si="459"/>
        <v/>
      </c>
    </row>
    <row r="9640" spans="15:18" x14ac:dyDescent="0.2">
      <c r="O9640" s="134" t="str">
        <f t="shared" si="458"/>
        <v/>
      </c>
      <c r="P9640" s="91" t="str">
        <f t="shared" si="460"/>
        <v/>
      </c>
      <c r="R9640" s="91" t="str">
        <f t="shared" si="459"/>
        <v/>
      </c>
    </row>
    <row r="9641" spans="15:18" x14ac:dyDescent="0.2">
      <c r="O9641" s="134" t="str">
        <f t="shared" si="458"/>
        <v/>
      </c>
      <c r="P9641" s="91" t="str">
        <f t="shared" si="460"/>
        <v/>
      </c>
      <c r="R9641" s="91" t="str">
        <f t="shared" si="459"/>
        <v/>
      </c>
    </row>
    <row r="9642" spans="15:18" x14ac:dyDescent="0.2">
      <c r="O9642" s="134" t="str">
        <f t="shared" si="458"/>
        <v/>
      </c>
      <c r="P9642" s="91" t="str">
        <f t="shared" si="460"/>
        <v/>
      </c>
      <c r="R9642" s="91" t="str">
        <f t="shared" si="459"/>
        <v/>
      </c>
    </row>
    <row r="9643" spans="15:18" x14ac:dyDescent="0.2">
      <c r="O9643" s="134" t="str">
        <f t="shared" si="458"/>
        <v/>
      </c>
      <c r="P9643" s="91" t="str">
        <f t="shared" si="460"/>
        <v/>
      </c>
      <c r="R9643" s="91" t="str">
        <f t="shared" si="459"/>
        <v/>
      </c>
    </row>
    <row r="9644" spans="15:18" x14ac:dyDescent="0.2">
      <c r="O9644" s="134" t="str">
        <f t="shared" si="458"/>
        <v/>
      </c>
      <c r="P9644" s="91" t="str">
        <f t="shared" si="460"/>
        <v/>
      </c>
      <c r="R9644" s="91" t="str">
        <f t="shared" si="459"/>
        <v/>
      </c>
    </row>
    <row r="9645" spans="15:18" x14ac:dyDescent="0.2">
      <c r="O9645" s="134" t="str">
        <f t="shared" si="458"/>
        <v/>
      </c>
      <c r="P9645" s="91" t="str">
        <f t="shared" si="460"/>
        <v/>
      </c>
      <c r="R9645" s="91" t="str">
        <f t="shared" si="459"/>
        <v/>
      </c>
    </row>
    <row r="9646" spans="15:18" x14ac:dyDescent="0.2">
      <c r="O9646" s="134" t="str">
        <f t="shared" si="458"/>
        <v/>
      </c>
      <c r="P9646" s="91" t="str">
        <f t="shared" si="460"/>
        <v/>
      </c>
      <c r="R9646" s="91" t="str">
        <f t="shared" si="459"/>
        <v/>
      </c>
    </row>
    <row r="9647" spans="15:18" x14ac:dyDescent="0.2">
      <c r="O9647" s="134" t="str">
        <f t="shared" si="458"/>
        <v/>
      </c>
      <c r="P9647" s="91" t="str">
        <f t="shared" si="460"/>
        <v/>
      </c>
      <c r="R9647" s="91" t="str">
        <f t="shared" si="459"/>
        <v/>
      </c>
    </row>
    <row r="9648" spans="15:18" x14ac:dyDescent="0.2">
      <c r="O9648" s="134" t="str">
        <f t="shared" si="458"/>
        <v/>
      </c>
      <c r="P9648" s="91" t="str">
        <f t="shared" si="460"/>
        <v/>
      </c>
      <c r="R9648" s="91" t="str">
        <f t="shared" si="459"/>
        <v/>
      </c>
    </row>
    <row r="9649" spans="15:18" x14ac:dyDescent="0.2">
      <c r="O9649" s="134" t="str">
        <f t="shared" si="458"/>
        <v/>
      </c>
      <c r="P9649" s="91" t="str">
        <f t="shared" si="460"/>
        <v/>
      </c>
      <c r="R9649" s="91" t="str">
        <f t="shared" si="459"/>
        <v/>
      </c>
    </row>
    <row r="9650" spans="15:18" x14ac:dyDescent="0.2">
      <c r="O9650" s="134" t="str">
        <f t="shared" si="458"/>
        <v/>
      </c>
      <c r="P9650" s="91" t="str">
        <f t="shared" si="460"/>
        <v/>
      </c>
      <c r="R9650" s="91" t="str">
        <f t="shared" si="459"/>
        <v/>
      </c>
    </row>
    <row r="9651" spans="15:18" x14ac:dyDescent="0.2">
      <c r="O9651" s="134" t="str">
        <f t="shared" si="458"/>
        <v/>
      </c>
      <c r="P9651" s="91" t="str">
        <f t="shared" si="460"/>
        <v/>
      </c>
      <c r="R9651" s="91" t="str">
        <f t="shared" si="459"/>
        <v/>
      </c>
    </row>
    <row r="9652" spans="15:18" x14ac:dyDescent="0.2">
      <c r="O9652" s="134" t="str">
        <f t="shared" si="458"/>
        <v/>
      </c>
      <c r="P9652" s="91" t="str">
        <f t="shared" si="460"/>
        <v/>
      </c>
      <c r="R9652" s="91" t="str">
        <f t="shared" si="459"/>
        <v/>
      </c>
    </row>
    <row r="9653" spans="15:18" x14ac:dyDescent="0.2">
      <c r="O9653" s="134" t="str">
        <f t="shared" si="458"/>
        <v/>
      </c>
      <c r="P9653" s="91" t="str">
        <f t="shared" si="460"/>
        <v/>
      </c>
      <c r="R9653" s="91" t="str">
        <f t="shared" si="459"/>
        <v/>
      </c>
    </row>
    <row r="9654" spans="15:18" x14ac:dyDescent="0.2">
      <c r="O9654" s="134" t="str">
        <f t="shared" si="458"/>
        <v/>
      </c>
      <c r="P9654" s="91" t="str">
        <f t="shared" si="460"/>
        <v/>
      </c>
      <c r="R9654" s="91" t="str">
        <f t="shared" si="459"/>
        <v/>
      </c>
    </row>
    <row r="9655" spans="15:18" x14ac:dyDescent="0.2">
      <c r="O9655" s="134" t="str">
        <f t="shared" si="458"/>
        <v/>
      </c>
      <c r="P9655" s="91" t="str">
        <f t="shared" si="460"/>
        <v/>
      </c>
      <c r="R9655" s="91" t="str">
        <f t="shared" si="459"/>
        <v/>
      </c>
    </row>
    <row r="9656" spans="15:18" x14ac:dyDescent="0.2">
      <c r="O9656" s="134" t="str">
        <f t="shared" si="458"/>
        <v/>
      </c>
      <c r="P9656" s="91" t="str">
        <f t="shared" si="460"/>
        <v/>
      </c>
      <c r="R9656" s="91" t="str">
        <f t="shared" si="459"/>
        <v/>
      </c>
    </row>
    <row r="9657" spans="15:18" x14ac:dyDescent="0.2">
      <c r="O9657" s="134" t="str">
        <f t="shared" si="458"/>
        <v/>
      </c>
      <c r="P9657" s="91" t="str">
        <f t="shared" si="460"/>
        <v/>
      </c>
      <c r="R9657" s="91" t="str">
        <f t="shared" si="459"/>
        <v/>
      </c>
    </row>
    <row r="9658" spans="15:18" x14ac:dyDescent="0.2">
      <c r="O9658" s="134" t="str">
        <f t="shared" si="458"/>
        <v/>
      </c>
      <c r="P9658" s="91" t="str">
        <f t="shared" si="460"/>
        <v/>
      </c>
      <c r="R9658" s="91" t="str">
        <f t="shared" si="459"/>
        <v/>
      </c>
    </row>
    <row r="9659" spans="15:18" x14ac:dyDescent="0.2">
      <c r="O9659" s="134" t="str">
        <f t="shared" si="458"/>
        <v/>
      </c>
      <c r="P9659" s="91" t="str">
        <f t="shared" si="460"/>
        <v/>
      </c>
      <c r="R9659" s="91" t="str">
        <f t="shared" si="459"/>
        <v/>
      </c>
    </row>
    <row r="9660" spans="15:18" x14ac:dyDescent="0.2">
      <c r="O9660" s="134" t="str">
        <f t="shared" si="458"/>
        <v/>
      </c>
      <c r="P9660" s="91" t="str">
        <f t="shared" si="460"/>
        <v/>
      </c>
      <c r="R9660" s="91" t="str">
        <f t="shared" si="459"/>
        <v/>
      </c>
    </row>
    <row r="9661" spans="15:18" x14ac:dyDescent="0.2">
      <c r="O9661" s="134" t="str">
        <f t="shared" si="458"/>
        <v/>
      </c>
      <c r="P9661" s="91" t="str">
        <f t="shared" si="460"/>
        <v/>
      </c>
      <c r="R9661" s="91" t="str">
        <f t="shared" si="459"/>
        <v/>
      </c>
    </row>
    <row r="9662" spans="15:18" x14ac:dyDescent="0.2">
      <c r="O9662" s="134" t="str">
        <f t="shared" si="458"/>
        <v/>
      </c>
      <c r="P9662" s="91" t="str">
        <f t="shared" si="460"/>
        <v/>
      </c>
      <c r="R9662" s="91" t="str">
        <f t="shared" si="459"/>
        <v/>
      </c>
    </row>
    <row r="9663" spans="15:18" x14ac:dyDescent="0.2">
      <c r="O9663" s="134" t="str">
        <f t="shared" si="458"/>
        <v/>
      </c>
      <c r="P9663" s="91" t="str">
        <f t="shared" si="460"/>
        <v/>
      </c>
      <c r="R9663" s="91" t="str">
        <f t="shared" si="459"/>
        <v/>
      </c>
    </row>
    <row r="9664" spans="15:18" x14ac:dyDescent="0.2">
      <c r="O9664" s="134" t="str">
        <f t="shared" si="458"/>
        <v/>
      </c>
      <c r="P9664" s="91" t="str">
        <f t="shared" si="460"/>
        <v/>
      </c>
      <c r="R9664" s="91" t="str">
        <f t="shared" si="459"/>
        <v/>
      </c>
    </row>
    <row r="9665" spans="15:18" x14ac:dyDescent="0.2">
      <c r="O9665" s="134" t="str">
        <f t="shared" si="458"/>
        <v/>
      </c>
      <c r="P9665" s="91" t="str">
        <f t="shared" si="460"/>
        <v/>
      </c>
      <c r="R9665" s="91" t="str">
        <f t="shared" si="459"/>
        <v/>
      </c>
    </row>
    <row r="9666" spans="15:18" x14ac:dyDescent="0.2">
      <c r="O9666" s="134" t="str">
        <f t="shared" si="458"/>
        <v/>
      </c>
      <c r="P9666" s="91" t="str">
        <f t="shared" si="460"/>
        <v/>
      </c>
      <c r="R9666" s="91" t="str">
        <f t="shared" si="459"/>
        <v/>
      </c>
    </row>
    <row r="9667" spans="15:18" x14ac:dyDescent="0.2">
      <c r="O9667" s="134" t="str">
        <f t="shared" ref="O9667:O9730" si="461">IF(A9667="","",1)</f>
        <v/>
      </c>
      <c r="P9667" s="91" t="str">
        <f t="shared" si="460"/>
        <v/>
      </c>
      <c r="R9667" s="91" t="str">
        <f t="shared" ref="R9667:R9730" si="462">IF(S9667="AGENT",2,"")&amp;IF(S9667="CLIENT",1,"")</f>
        <v/>
      </c>
    </row>
    <row r="9668" spans="15:18" x14ac:dyDescent="0.2">
      <c r="O9668" s="134" t="str">
        <f t="shared" si="461"/>
        <v/>
      </c>
      <c r="P9668" s="91" t="str">
        <f t="shared" ref="P9668:P9731" si="463">IF(OR(L9668="TROP CHER ALL IN", L9668="TROP CHER FOB", L9668="TROP CHER FRET", L9668="REP HORS DELAIS", L9668="PDT NON ADAPTE", L9668="CDE ANNULEE", L9668="AUTRE"),1, "")</f>
        <v/>
      </c>
      <c r="R9668" s="91" t="str">
        <f t="shared" si="462"/>
        <v/>
      </c>
    </row>
    <row r="9669" spans="15:18" x14ac:dyDescent="0.2">
      <c r="O9669" s="134" t="str">
        <f t="shared" si="461"/>
        <v/>
      </c>
      <c r="P9669" s="91" t="str">
        <f t="shared" si="463"/>
        <v/>
      </c>
      <c r="R9669" s="91" t="str">
        <f t="shared" si="462"/>
        <v/>
      </c>
    </row>
    <row r="9670" spans="15:18" x14ac:dyDescent="0.2">
      <c r="O9670" s="134" t="str">
        <f t="shared" si="461"/>
        <v/>
      </c>
      <c r="P9670" s="91" t="str">
        <f t="shared" si="463"/>
        <v/>
      </c>
      <c r="R9670" s="91" t="str">
        <f t="shared" si="462"/>
        <v/>
      </c>
    </row>
    <row r="9671" spans="15:18" x14ac:dyDescent="0.2">
      <c r="O9671" s="134" t="str">
        <f t="shared" si="461"/>
        <v/>
      </c>
      <c r="P9671" s="91" t="str">
        <f t="shared" si="463"/>
        <v/>
      </c>
      <c r="R9671" s="91" t="str">
        <f t="shared" si="462"/>
        <v/>
      </c>
    </row>
    <row r="9672" spans="15:18" x14ac:dyDescent="0.2">
      <c r="O9672" s="134" t="str">
        <f t="shared" si="461"/>
        <v/>
      </c>
      <c r="P9672" s="91" t="str">
        <f t="shared" si="463"/>
        <v/>
      </c>
      <c r="R9672" s="91" t="str">
        <f t="shared" si="462"/>
        <v/>
      </c>
    </row>
    <row r="9673" spans="15:18" x14ac:dyDescent="0.2">
      <c r="O9673" s="134" t="str">
        <f t="shared" si="461"/>
        <v/>
      </c>
      <c r="P9673" s="91" t="str">
        <f t="shared" si="463"/>
        <v/>
      </c>
      <c r="R9673" s="91" t="str">
        <f t="shared" si="462"/>
        <v/>
      </c>
    </row>
    <row r="9674" spans="15:18" x14ac:dyDescent="0.2">
      <c r="O9674" s="134" t="str">
        <f t="shared" si="461"/>
        <v/>
      </c>
      <c r="P9674" s="91" t="str">
        <f t="shared" si="463"/>
        <v/>
      </c>
      <c r="R9674" s="91" t="str">
        <f t="shared" si="462"/>
        <v/>
      </c>
    </row>
    <row r="9675" spans="15:18" x14ac:dyDescent="0.2">
      <c r="O9675" s="134" t="str">
        <f t="shared" si="461"/>
        <v/>
      </c>
      <c r="P9675" s="91" t="str">
        <f t="shared" si="463"/>
        <v/>
      </c>
      <c r="R9675" s="91" t="str">
        <f t="shared" si="462"/>
        <v/>
      </c>
    </row>
    <row r="9676" spans="15:18" x14ac:dyDescent="0.2">
      <c r="O9676" s="134" t="str">
        <f t="shared" si="461"/>
        <v/>
      </c>
      <c r="P9676" s="91" t="str">
        <f t="shared" si="463"/>
        <v/>
      </c>
      <c r="R9676" s="91" t="str">
        <f t="shared" si="462"/>
        <v/>
      </c>
    </row>
    <row r="9677" spans="15:18" x14ac:dyDescent="0.2">
      <c r="O9677" s="134" t="str">
        <f t="shared" si="461"/>
        <v/>
      </c>
      <c r="P9677" s="91" t="str">
        <f t="shared" si="463"/>
        <v/>
      </c>
      <c r="R9677" s="91" t="str">
        <f t="shared" si="462"/>
        <v/>
      </c>
    </row>
    <row r="9678" spans="15:18" x14ac:dyDescent="0.2">
      <c r="O9678" s="134" t="str">
        <f t="shared" si="461"/>
        <v/>
      </c>
      <c r="P9678" s="91" t="str">
        <f t="shared" si="463"/>
        <v/>
      </c>
      <c r="R9678" s="91" t="str">
        <f t="shared" si="462"/>
        <v/>
      </c>
    </row>
    <row r="9679" spans="15:18" x14ac:dyDescent="0.2">
      <c r="O9679" s="134" t="str">
        <f t="shared" si="461"/>
        <v/>
      </c>
      <c r="P9679" s="91" t="str">
        <f t="shared" si="463"/>
        <v/>
      </c>
      <c r="R9679" s="91" t="str">
        <f t="shared" si="462"/>
        <v/>
      </c>
    </row>
    <row r="9680" spans="15:18" x14ac:dyDescent="0.2">
      <c r="O9680" s="134" t="str">
        <f t="shared" si="461"/>
        <v/>
      </c>
      <c r="P9680" s="91" t="str">
        <f t="shared" si="463"/>
        <v/>
      </c>
      <c r="R9680" s="91" t="str">
        <f t="shared" si="462"/>
        <v/>
      </c>
    </row>
    <row r="9681" spans="15:18" x14ac:dyDescent="0.2">
      <c r="O9681" s="134" t="str">
        <f t="shared" si="461"/>
        <v/>
      </c>
      <c r="P9681" s="91" t="str">
        <f t="shared" si="463"/>
        <v/>
      </c>
      <c r="R9681" s="91" t="str">
        <f t="shared" si="462"/>
        <v/>
      </c>
    </row>
    <row r="9682" spans="15:18" x14ac:dyDescent="0.2">
      <c r="O9682" s="134" t="str">
        <f t="shared" si="461"/>
        <v/>
      </c>
      <c r="P9682" s="91" t="str">
        <f t="shared" si="463"/>
        <v/>
      </c>
      <c r="R9682" s="91" t="str">
        <f t="shared" si="462"/>
        <v/>
      </c>
    </row>
    <row r="9683" spans="15:18" x14ac:dyDescent="0.2">
      <c r="O9683" s="134" t="str">
        <f t="shared" si="461"/>
        <v/>
      </c>
      <c r="P9683" s="91" t="str">
        <f t="shared" si="463"/>
        <v/>
      </c>
      <c r="R9683" s="91" t="str">
        <f t="shared" si="462"/>
        <v/>
      </c>
    </row>
    <row r="9684" spans="15:18" x14ac:dyDescent="0.2">
      <c r="O9684" s="134" t="str">
        <f t="shared" si="461"/>
        <v/>
      </c>
      <c r="P9684" s="91" t="str">
        <f t="shared" si="463"/>
        <v/>
      </c>
      <c r="R9684" s="91" t="str">
        <f t="shared" si="462"/>
        <v/>
      </c>
    </row>
    <row r="9685" spans="15:18" x14ac:dyDescent="0.2">
      <c r="O9685" s="134" t="str">
        <f t="shared" si="461"/>
        <v/>
      </c>
      <c r="P9685" s="91" t="str">
        <f t="shared" si="463"/>
        <v/>
      </c>
      <c r="R9685" s="91" t="str">
        <f t="shared" si="462"/>
        <v/>
      </c>
    </row>
    <row r="9686" spans="15:18" x14ac:dyDescent="0.2">
      <c r="O9686" s="134" t="str">
        <f t="shared" si="461"/>
        <v/>
      </c>
      <c r="P9686" s="91" t="str">
        <f t="shared" si="463"/>
        <v/>
      </c>
      <c r="R9686" s="91" t="str">
        <f t="shared" si="462"/>
        <v/>
      </c>
    </row>
    <row r="9687" spans="15:18" x14ac:dyDescent="0.2">
      <c r="O9687" s="134" t="str">
        <f t="shared" si="461"/>
        <v/>
      </c>
      <c r="P9687" s="91" t="str">
        <f t="shared" si="463"/>
        <v/>
      </c>
      <c r="R9687" s="91" t="str">
        <f t="shared" si="462"/>
        <v/>
      </c>
    </row>
    <row r="9688" spans="15:18" x14ac:dyDescent="0.2">
      <c r="O9688" s="134" t="str">
        <f t="shared" si="461"/>
        <v/>
      </c>
      <c r="P9688" s="91" t="str">
        <f t="shared" si="463"/>
        <v/>
      </c>
      <c r="R9688" s="91" t="str">
        <f t="shared" si="462"/>
        <v/>
      </c>
    </row>
    <row r="9689" spans="15:18" x14ac:dyDescent="0.2">
      <c r="O9689" s="134" t="str">
        <f t="shared" si="461"/>
        <v/>
      </c>
      <c r="P9689" s="91" t="str">
        <f t="shared" si="463"/>
        <v/>
      </c>
      <c r="R9689" s="91" t="str">
        <f t="shared" si="462"/>
        <v/>
      </c>
    </row>
    <row r="9690" spans="15:18" x14ac:dyDescent="0.2">
      <c r="O9690" s="134" t="str">
        <f t="shared" si="461"/>
        <v/>
      </c>
      <c r="P9690" s="91" t="str">
        <f t="shared" si="463"/>
        <v/>
      </c>
      <c r="R9690" s="91" t="str">
        <f t="shared" si="462"/>
        <v/>
      </c>
    </row>
    <row r="9691" spans="15:18" x14ac:dyDescent="0.2">
      <c r="O9691" s="134" t="str">
        <f t="shared" si="461"/>
        <v/>
      </c>
      <c r="P9691" s="91" t="str">
        <f t="shared" si="463"/>
        <v/>
      </c>
      <c r="R9691" s="91" t="str">
        <f t="shared" si="462"/>
        <v/>
      </c>
    </row>
    <row r="9692" spans="15:18" x14ac:dyDescent="0.2">
      <c r="O9692" s="134" t="str">
        <f t="shared" si="461"/>
        <v/>
      </c>
      <c r="P9692" s="91" t="str">
        <f t="shared" si="463"/>
        <v/>
      </c>
      <c r="R9692" s="91" t="str">
        <f t="shared" si="462"/>
        <v/>
      </c>
    </row>
    <row r="9693" spans="15:18" x14ac:dyDescent="0.2">
      <c r="O9693" s="134" t="str">
        <f t="shared" si="461"/>
        <v/>
      </c>
      <c r="P9693" s="91" t="str">
        <f t="shared" si="463"/>
        <v/>
      </c>
      <c r="R9693" s="91" t="str">
        <f t="shared" si="462"/>
        <v/>
      </c>
    </row>
    <row r="9694" spans="15:18" x14ac:dyDescent="0.2">
      <c r="O9694" s="134" t="str">
        <f t="shared" si="461"/>
        <v/>
      </c>
      <c r="P9694" s="91" t="str">
        <f t="shared" si="463"/>
        <v/>
      </c>
      <c r="R9694" s="91" t="str">
        <f t="shared" si="462"/>
        <v/>
      </c>
    </row>
    <row r="9695" spans="15:18" x14ac:dyDescent="0.2">
      <c r="O9695" s="134" t="str">
        <f t="shared" si="461"/>
        <v/>
      </c>
      <c r="P9695" s="91" t="str">
        <f t="shared" si="463"/>
        <v/>
      </c>
      <c r="R9695" s="91" t="str">
        <f t="shared" si="462"/>
        <v/>
      </c>
    </row>
    <row r="9696" spans="15:18" x14ac:dyDescent="0.2">
      <c r="O9696" s="134" t="str">
        <f t="shared" si="461"/>
        <v/>
      </c>
      <c r="P9696" s="91" t="str">
        <f t="shared" si="463"/>
        <v/>
      </c>
      <c r="R9696" s="91" t="str">
        <f t="shared" si="462"/>
        <v/>
      </c>
    </row>
    <row r="9697" spans="15:18" x14ac:dyDescent="0.2">
      <c r="O9697" s="134" t="str">
        <f t="shared" si="461"/>
        <v/>
      </c>
      <c r="P9697" s="91" t="str">
        <f t="shared" si="463"/>
        <v/>
      </c>
      <c r="R9697" s="91" t="str">
        <f t="shared" si="462"/>
        <v/>
      </c>
    </row>
    <row r="9698" spans="15:18" x14ac:dyDescent="0.2">
      <c r="O9698" s="134" t="str">
        <f t="shared" si="461"/>
        <v/>
      </c>
      <c r="P9698" s="91" t="str">
        <f t="shared" si="463"/>
        <v/>
      </c>
      <c r="R9698" s="91" t="str">
        <f t="shared" si="462"/>
        <v/>
      </c>
    </row>
    <row r="9699" spans="15:18" x14ac:dyDescent="0.2">
      <c r="O9699" s="134" t="str">
        <f t="shared" si="461"/>
        <v/>
      </c>
      <c r="P9699" s="91" t="str">
        <f t="shared" si="463"/>
        <v/>
      </c>
      <c r="R9699" s="91" t="str">
        <f t="shared" si="462"/>
        <v/>
      </c>
    </row>
    <row r="9700" spans="15:18" x14ac:dyDescent="0.2">
      <c r="O9700" s="134" t="str">
        <f t="shared" si="461"/>
        <v/>
      </c>
      <c r="P9700" s="91" t="str">
        <f t="shared" si="463"/>
        <v/>
      </c>
      <c r="R9700" s="91" t="str">
        <f t="shared" si="462"/>
        <v/>
      </c>
    </row>
    <row r="9701" spans="15:18" x14ac:dyDescent="0.2">
      <c r="O9701" s="134" t="str">
        <f t="shared" si="461"/>
        <v/>
      </c>
      <c r="P9701" s="91" t="str">
        <f t="shared" si="463"/>
        <v/>
      </c>
      <c r="R9701" s="91" t="str">
        <f t="shared" si="462"/>
        <v/>
      </c>
    </row>
    <row r="9702" spans="15:18" x14ac:dyDescent="0.2">
      <c r="O9702" s="134" t="str">
        <f t="shared" si="461"/>
        <v/>
      </c>
      <c r="P9702" s="91" t="str">
        <f t="shared" si="463"/>
        <v/>
      </c>
      <c r="R9702" s="91" t="str">
        <f t="shared" si="462"/>
        <v/>
      </c>
    </row>
    <row r="9703" spans="15:18" x14ac:dyDescent="0.2">
      <c r="O9703" s="134" t="str">
        <f t="shared" si="461"/>
        <v/>
      </c>
      <c r="P9703" s="91" t="str">
        <f t="shared" si="463"/>
        <v/>
      </c>
      <c r="R9703" s="91" t="str">
        <f t="shared" si="462"/>
        <v/>
      </c>
    </row>
    <row r="9704" spans="15:18" x14ac:dyDescent="0.2">
      <c r="O9704" s="134" t="str">
        <f t="shared" si="461"/>
        <v/>
      </c>
      <c r="P9704" s="91" t="str">
        <f t="shared" si="463"/>
        <v/>
      </c>
      <c r="R9704" s="91" t="str">
        <f t="shared" si="462"/>
        <v/>
      </c>
    </row>
    <row r="9705" spans="15:18" x14ac:dyDescent="0.2">
      <c r="O9705" s="134" t="str">
        <f t="shared" si="461"/>
        <v/>
      </c>
      <c r="P9705" s="91" t="str">
        <f t="shared" si="463"/>
        <v/>
      </c>
      <c r="R9705" s="91" t="str">
        <f t="shared" si="462"/>
        <v/>
      </c>
    </row>
    <row r="9706" spans="15:18" x14ac:dyDescent="0.2">
      <c r="O9706" s="134" t="str">
        <f t="shared" si="461"/>
        <v/>
      </c>
      <c r="P9706" s="91" t="str">
        <f t="shared" si="463"/>
        <v/>
      </c>
      <c r="R9706" s="91" t="str">
        <f t="shared" si="462"/>
        <v/>
      </c>
    </row>
    <row r="9707" spans="15:18" x14ac:dyDescent="0.2">
      <c r="O9707" s="134" t="str">
        <f t="shared" si="461"/>
        <v/>
      </c>
      <c r="P9707" s="91" t="str">
        <f t="shared" si="463"/>
        <v/>
      </c>
      <c r="R9707" s="91" t="str">
        <f t="shared" si="462"/>
        <v/>
      </c>
    </row>
    <row r="9708" spans="15:18" x14ac:dyDescent="0.2">
      <c r="O9708" s="134" t="str">
        <f t="shared" si="461"/>
        <v/>
      </c>
      <c r="P9708" s="91" t="str">
        <f t="shared" si="463"/>
        <v/>
      </c>
      <c r="R9708" s="91" t="str">
        <f t="shared" si="462"/>
        <v/>
      </c>
    </row>
    <row r="9709" spans="15:18" x14ac:dyDescent="0.2">
      <c r="O9709" s="134" t="str">
        <f t="shared" si="461"/>
        <v/>
      </c>
      <c r="P9709" s="91" t="str">
        <f t="shared" si="463"/>
        <v/>
      </c>
      <c r="R9709" s="91" t="str">
        <f t="shared" si="462"/>
        <v/>
      </c>
    </row>
    <row r="9710" spans="15:18" x14ac:dyDescent="0.2">
      <c r="O9710" s="134" t="str">
        <f t="shared" si="461"/>
        <v/>
      </c>
      <c r="P9710" s="91" t="str">
        <f t="shared" si="463"/>
        <v/>
      </c>
      <c r="R9710" s="91" t="str">
        <f t="shared" si="462"/>
        <v/>
      </c>
    </row>
    <row r="9711" spans="15:18" x14ac:dyDescent="0.2">
      <c r="O9711" s="134" t="str">
        <f t="shared" si="461"/>
        <v/>
      </c>
      <c r="P9711" s="91" t="str">
        <f t="shared" si="463"/>
        <v/>
      </c>
      <c r="R9711" s="91" t="str">
        <f t="shared" si="462"/>
        <v/>
      </c>
    </row>
    <row r="9712" spans="15:18" x14ac:dyDescent="0.2">
      <c r="O9712" s="134" t="str">
        <f t="shared" si="461"/>
        <v/>
      </c>
      <c r="P9712" s="91" t="str">
        <f t="shared" si="463"/>
        <v/>
      </c>
      <c r="R9712" s="91" t="str">
        <f t="shared" si="462"/>
        <v/>
      </c>
    </row>
    <row r="9713" spans="15:18" x14ac:dyDescent="0.2">
      <c r="O9713" s="134" t="str">
        <f t="shared" si="461"/>
        <v/>
      </c>
      <c r="P9713" s="91" t="str">
        <f t="shared" si="463"/>
        <v/>
      </c>
      <c r="R9713" s="91" t="str">
        <f t="shared" si="462"/>
        <v/>
      </c>
    </row>
    <row r="9714" spans="15:18" x14ac:dyDescent="0.2">
      <c r="O9714" s="134" t="str">
        <f t="shared" si="461"/>
        <v/>
      </c>
      <c r="P9714" s="91" t="str">
        <f t="shared" si="463"/>
        <v/>
      </c>
      <c r="R9714" s="91" t="str">
        <f t="shared" si="462"/>
        <v/>
      </c>
    </row>
    <row r="9715" spans="15:18" x14ac:dyDescent="0.2">
      <c r="O9715" s="134" t="str">
        <f t="shared" si="461"/>
        <v/>
      </c>
      <c r="P9715" s="91" t="str">
        <f t="shared" si="463"/>
        <v/>
      </c>
      <c r="R9715" s="91" t="str">
        <f t="shared" si="462"/>
        <v/>
      </c>
    </row>
    <row r="9716" spans="15:18" x14ac:dyDescent="0.2">
      <c r="O9716" s="134" t="str">
        <f t="shared" si="461"/>
        <v/>
      </c>
      <c r="P9716" s="91" t="str">
        <f t="shared" si="463"/>
        <v/>
      </c>
      <c r="R9716" s="91" t="str">
        <f t="shared" si="462"/>
        <v/>
      </c>
    </row>
    <row r="9717" spans="15:18" x14ac:dyDescent="0.2">
      <c r="O9717" s="134" t="str">
        <f t="shared" si="461"/>
        <v/>
      </c>
      <c r="P9717" s="91" t="str">
        <f t="shared" si="463"/>
        <v/>
      </c>
      <c r="R9717" s="91" t="str">
        <f t="shared" si="462"/>
        <v/>
      </c>
    </row>
    <row r="9718" spans="15:18" x14ac:dyDescent="0.2">
      <c r="O9718" s="134" t="str">
        <f t="shared" si="461"/>
        <v/>
      </c>
      <c r="P9718" s="91" t="str">
        <f t="shared" si="463"/>
        <v/>
      </c>
      <c r="R9718" s="91" t="str">
        <f t="shared" si="462"/>
        <v/>
      </c>
    </row>
    <row r="9719" spans="15:18" x14ac:dyDescent="0.2">
      <c r="O9719" s="134" t="str">
        <f t="shared" si="461"/>
        <v/>
      </c>
      <c r="P9719" s="91" t="str">
        <f t="shared" si="463"/>
        <v/>
      </c>
      <c r="R9719" s="91" t="str">
        <f t="shared" si="462"/>
        <v/>
      </c>
    </row>
    <row r="9720" spans="15:18" x14ac:dyDescent="0.2">
      <c r="O9720" s="134" t="str">
        <f t="shared" si="461"/>
        <v/>
      </c>
      <c r="P9720" s="91" t="str">
        <f t="shared" si="463"/>
        <v/>
      </c>
      <c r="R9720" s="91" t="str">
        <f t="shared" si="462"/>
        <v/>
      </c>
    </row>
    <row r="9721" spans="15:18" x14ac:dyDescent="0.2">
      <c r="O9721" s="134" t="str">
        <f t="shared" si="461"/>
        <v/>
      </c>
      <c r="P9721" s="91" t="str">
        <f t="shared" si="463"/>
        <v/>
      </c>
      <c r="R9721" s="91" t="str">
        <f t="shared" si="462"/>
        <v/>
      </c>
    </row>
    <row r="9722" spans="15:18" x14ac:dyDescent="0.2">
      <c r="O9722" s="134" t="str">
        <f t="shared" si="461"/>
        <v/>
      </c>
      <c r="P9722" s="91" t="str">
        <f t="shared" si="463"/>
        <v/>
      </c>
      <c r="R9722" s="91" t="str">
        <f t="shared" si="462"/>
        <v/>
      </c>
    </row>
    <row r="9723" spans="15:18" x14ac:dyDescent="0.2">
      <c r="O9723" s="134" t="str">
        <f t="shared" si="461"/>
        <v/>
      </c>
      <c r="P9723" s="91" t="str">
        <f t="shared" si="463"/>
        <v/>
      </c>
      <c r="R9723" s="91" t="str">
        <f t="shared" si="462"/>
        <v/>
      </c>
    </row>
    <row r="9724" spans="15:18" x14ac:dyDescent="0.2">
      <c r="O9724" s="134" t="str">
        <f t="shared" si="461"/>
        <v/>
      </c>
      <c r="P9724" s="91" t="str">
        <f t="shared" si="463"/>
        <v/>
      </c>
      <c r="R9724" s="91" t="str">
        <f t="shared" si="462"/>
        <v/>
      </c>
    </row>
    <row r="9725" spans="15:18" x14ac:dyDescent="0.2">
      <c r="O9725" s="134" t="str">
        <f t="shared" si="461"/>
        <v/>
      </c>
      <c r="P9725" s="91" t="str">
        <f t="shared" si="463"/>
        <v/>
      </c>
      <c r="R9725" s="91" t="str">
        <f t="shared" si="462"/>
        <v/>
      </c>
    </row>
    <row r="9726" spans="15:18" x14ac:dyDescent="0.2">
      <c r="O9726" s="134" t="str">
        <f t="shared" si="461"/>
        <v/>
      </c>
      <c r="P9726" s="91" t="str">
        <f t="shared" si="463"/>
        <v/>
      </c>
      <c r="R9726" s="91" t="str">
        <f t="shared" si="462"/>
        <v/>
      </c>
    </row>
    <row r="9727" spans="15:18" x14ac:dyDescent="0.2">
      <c r="O9727" s="134" t="str">
        <f t="shared" si="461"/>
        <v/>
      </c>
      <c r="P9727" s="91" t="str">
        <f t="shared" si="463"/>
        <v/>
      </c>
      <c r="R9727" s="91" t="str">
        <f t="shared" si="462"/>
        <v/>
      </c>
    </row>
    <row r="9728" spans="15:18" x14ac:dyDescent="0.2">
      <c r="O9728" s="134" t="str">
        <f t="shared" si="461"/>
        <v/>
      </c>
      <c r="P9728" s="91" t="str">
        <f t="shared" si="463"/>
        <v/>
      </c>
      <c r="R9728" s="91" t="str">
        <f t="shared" si="462"/>
        <v/>
      </c>
    </row>
    <row r="9729" spans="15:18" x14ac:dyDescent="0.2">
      <c r="O9729" s="134" t="str">
        <f t="shared" si="461"/>
        <v/>
      </c>
      <c r="P9729" s="91" t="str">
        <f t="shared" si="463"/>
        <v/>
      </c>
      <c r="R9729" s="91" t="str">
        <f t="shared" si="462"/>
        <v/>
      </c>
    </row>
    <row r="9730" spans="15:18" x14ac:dyDescent="0.2">
      <c r="O9730" s="134" t="str">
        <f t="shared" si="461"/>
        <v/>
      </c>
      <c r="P9730" s="91" t="str">
        <f t="shared" si="463"/>
        <v/>
      </c>
      <c r="R9730" s="91" t="str">
        <f t="shared" si="462"/>
        <v/>
      </c>
    </row>
    <row r="9731" spans="15:18" x14ac:dyDescent="0.2">
      <c r="O9731" s="134" t="str">
        <f t="shared" ref="O9731:O9794" si="464">IF(A9731="","",1)</f>
        <v/>
      </c>
      <c r="P9731" s="91" t="str">
        <f t="shared" si="463"/>
        <v/>
      </c>
      <c r="R9731" s="91" t="str">
        <f t="shared" ref="R9731:R9794" si="465">IF(S9731="AGENT",2,"")&amp;IF(S9731="CLIENT",1,"")</f>
        <v/>
      </c>
    </row>
    <row r="9732" spans="15:18" x14ac:dyDescent="0.2">
      <c r="O9732" s="134" t="str">
        <f t="shared" si="464"/>
        <v/>
      </c>
      <c r="P9732" s="91" t="str">
        <f t="shared" ref="P9732:P9795" si="466">IF(OR(L9732="TROP CHER ALL IN", L9732="TROP CHER FOB", L9732="TROP CHER FRET", L9732="REP HORS DELAIS", L9732="PDT NON ADAPTE", L9732="CDE ANNULEE", L9732="AUTRE"),1, "")</f>
        <v/>
      </c>
      <c r="R9732" s="91" t="str">
        <f t="shared" si="465"/>
        <v/>
      </c>
    </row>
    <row r="9733" spans="15:18" x14ac:dyDescent="0.2">
      <c r="O9733" s="134" t="str">
        <f t="shared" si="464"/>
        <v/>
      </c>
      <c r="P9733" s="91" t="str">
        <f t="shared" si="466"/>
        <v/>
      </c>
      <c r="R9733" s="91" t="str">
        <f t="shared" si="465"/>
        <v/>
      </c>
    </row>
    <row r="9734" spans="15:18" x14ac:dyDescent="0.2">
      <c r="O9734" s="134" t="str">
        <f t="shared" si="464"/>
        <v/>
      </c>
      <c r="P9734" s="91" t="str">
        <f t="shared" si="466"/>
        <v/>
      </c>
      <c r="R9734" s="91" t="str">
        <f t="shared" si="465"/>
        <v/>
      </c>
    </row>
    <row r="9735" spans="15:18" x14ac:dyDescent="0.2">
      <c r="O9735" s="134" t="str">
        <f t="shared" si="464"/>
        <v/>
      </c>
      <c r="P9735" s="91" t="str">
        <f t="shared" si="466"/>
        <v/>
      </c>
      <c r="R9735" s="91" t="str">
        <f t="shared" si="465"/>
        <v/>
      </c>
    </row>
    <row r="9736" spans="15:18" x14ac:dyDescent="0.2">
      <c r="O9736" s="134" t="str">
        <f t="shared" si="464"/>
        <v/>
      </c>
      <c r="P9736" s="91" t="str">
        <f t="shared" si="466"/>
        <v/>
      </c>
      <c r="R9736" s="91" t="str">
        <f t="shared" si="465"/>
        <v/>
      </c>
    </row>
    <row r="9737" spans="15:18" x14ac:dyDescent="0.2">
      <c r="O9737" s="134" t="str">
        <f t="shared" si="464"/>
        <v/>
      </c>
      <c r="P9737" s="91" t="str">
        <f t="shared" si="466"/>
        <v/>
      </c>
      <c r="R9737" s="91" t="str">
        <f t="shared" si="465"/>
        <v/>
      </c>
    </row>
    <row r="9738" spans="15:18" x14ac:dyDescent="0.2">
      <c r="O9738" s="134" t="str">
        <f t="shared" si="464"/>
        <v/>
      </c>
      <c r="P9738" s="91" t="str">
        <f t="shared" si="466"/>
        <v/>
      </c>
      <c r="R9738" s="91" t="str">
        <f t="shared" si="465"/>
        <v/>
      </c>
    </row>
    <row r="9739" spans="15:18" x14ac:dyDescent="0.2">
      <c r="O9739" s="134" t="str">
        <f t="shared" si="464"/>
        <v/>
      </c>
      <c r="P9739" s="91" t="str">
        <f t="shared" si="466"/>
        <v/>
      </c>
      <c r="R9739" s="91" t="str">
        <f t="shared" si="465"/>
        <v/>
      </c>
    </row>
    <row r="9740" spans="15:18" x14ac:dyDescent="0.2">
      <c r="O9740" s="134" t="str">
        <f t="shared" si="464"/>
        <v/>
      </c>
      <c r="P9740" s="91" t="str">
        <f t="shared" si="466"/>
        <v/>
      </c>
      <c r="R9740" s="91" t="str">
        <f t="shared" si="465"/>
        <v/>
      </c>
    </row>
    <row r="9741" spans="15:18" x14ac:dyDescent="0.2">
      <c r="O9741" s="134" t="str">
        <f t="shared" si="464"/>
        <v/>
      </c>
      <c r="P9741" s="91" t="str">
        <f t="shared" si="466"/>
        <v/>
      </c>
      <c r="R9741" s="91" t="str">
        <f t="shared" si="465"/>
        <v/>
      </c>
    </row>
    <row r="9742" spans="15:18" x14ac:dyDescent="0.2">
      <c r="O9742" s="134" t="str">
        <f t="shared" si="464"/>
        <v/>
      </c>
      <c r="P9742" s="91" t="str">
        <f t="shared" si="466"/>
        <v/>
      </c>
      <c r="R9742" s="91" t="str">
        <f t="shared" si="465"/>
        <v/>
      </c>
    </row>
    <row r="9743" spans="15:18" x14ac:dyDescent="0.2">
      <c r="O9743" s="134" t="str">
        <f t="shared" si="464"/>
        <v/>
      </c>
      <c r="P9743" s="91" t="str">
        <f t="shared" si="466"/>
        <v/>
      </c>
      <c r="R9743" s="91" t="str">
        <f t="shared" si="465"/>
        <v/>
      </c>
    </row>
    <row r="9744" spans="15:18" x14ac:dyDescent="0.2">
      <c r="O9744" s="134" t="str">
        <f t="shared" si="464"/>
        <v/>
      </c>
      <c r="P9744" s="91" t="str">
        <f t="shared" si="466"/>
        <v/>
      </c>
      <c r="R9744" s="91" t="str">
        <f t="shared" si="465"/>
        <v/>
      </c>
    </row>
    <row r="9745" spans="15:18" x14ac:dyDescent="0.2">
      <c r="O9745" s="134" t="str">
        <f t="shared" si="464"/>
        <v/>
      </c>
      <c r="P9745" s="91" t="str">
        <f t="shared" si="466"/>
        <v/>
      </c>
      <c r="R9745" s="91" t="str">
        <f t="shared" si="465"/>
        <v/>
      </c>
    </row>
    <row r="9746" spans="15:18" x14ac:dyDescent="0.2">
      <c r="O9746" s="134" t="str">
        <f t="shared" si="464"/>
        <v/>
      </c>
      <c r="P9746" s="91" t="str">
        <f t="shared" si="466"/>
        <v/>
      </c>
      <c r="R9746" s="91" t="str">
        <f t="shared" si="465"/>
        <v/>
      </c>
    </row>
    <row r="9747" spans="15:18" x14ac:dyDescent="0.2">
      <c r="O9747" s="134" t="str">
        <f t="shared" si="464"/>
        <v/>
      </c>
      <c r="P9747" s="91" t="str">
        <f t="shared" si="466"/>
        <v/>
      </c>
      <c r="R9747" s="91" t="str">
        <f t="shared" si="465"/>
        <v/>
      </c>
    </row>
    <row r="9748" spans="15:18" x14ac:dyDescent="0.2">
      <c r="O9748" s="134" t="str">
        <f t="shared" si="464"/>
        <v/>
      </c>
      <c r="P9748" s="91" t="str">
        <f t="shared" si="466"/>
        <v/>
      </c>
      <c r="R9748" s="91" t="str">
        <f t="shared" si="465"/>
        <v/>
      </c>
    </row>
    <row r="9749" spans="15:18" x14ac:dyDescent="0.2">
      <c r="O9749" s="134" t="str">
        <f t="shared" si="464"/>
        <v/>
      </c>
      <c r="P9749" s="91" t="str">
        <f t="shared" si="466"/>
        <v/>
      </c>
      <c r="R9749" s="91" t="str">
        <f t="shared" si="465"/>
        <v/>
      </c>
    </row>
    <row r="9750" spans="15:18" x14ac:dyDescent="0.2">
      <c r="O9750" s="134" t="str">
        <f t="shared" si="464"/>
        <v/>
      </c>
      <c r="P9750" s="91" t="str">
        <f t="shared" si="466"/>
        <v/>
      </c>
      <c r="R9750" s="91" t="str">
        <f t="shared" si="465"/>
        <v/>
      </c>
    </row>
    <row r="9751" spans="15:18" x14ac:dyDescent="0.2">
      <c r="O9751" s="134" t="str">
        <f t="shared" si="464"/>
        <v/>
      </c>
      <c r="P9751" s="91" t="str">
        <f t="shared" si="466"/>
        <v/>
      </c>
      <c r="R9751" s="91" t="str">
        <f t="shared" si="465"/>
        <v/>
      </c>
    </row>
    <row r="9752" spans="15:18" x14ac:dyDescent="0.2">
      <c r="O9752" s="134" t="str">
        <f t="shared" si="464"/>
        <v/>
      </c>
      <c r="P9752" s="91" t="str">
        <f t="shared" si="466"/>
        <v/>
      </c>
      <c r="R9752" s="91" t="str">
        <f t="shared" si="465"/>
        <v/>
      </c>
    </row>
    <row r="9753" spans="15:18" x14ac:dyDescent="0.2">
      <c r="O9753" s="134" t="str">
        <f t="shared" si="464"/>
        <v/>
      </c>
      <c r="P9753" s="91" t="str">
        <f t="shared" si="466"/>
        <v/>
      </c>
      <c r="R9753" s="91" t="str">
        <f t="shared" si="465"/>
        <v/>
      </c>
    </row>
    <row r="9754" spans="15:18" x14ac:dyDescent="0.2">
      <c r="O9754" s="134" t="str">
        <f t="shared" si="464"/>
        <v/>
      </c>
      <c r="P9754" s="91" t="str">
        <f t="shared" si="466"/>
        <v/>
      </c>
      <c r="R9754" s="91" t="str">
        <f t="shared" si="465"/>
        <v/>
      </c>
    </row>
    <row r="9755" spans="15:18" x14ac:dyDescent="0.2">
      <c r="O9755" s="134" t="str">
        <f t="shared" si="464"/>
        <v/>
      </c>
      <c r="P9755" s="91" t="str">
        <f t="shared" si="466"/>
        <v/>
      </c>
      <c r="R9755" s="91" t="str">
        <f t="shared" si="465"/>
        <v/>
      </c>
    </row>
    <row r="9756" spans="15:18" x14ac:dyDescent="0.2">
      <c r="O9756" s="134" t="str">
        <f t="shared" si="464"/>
        <v/>
      </c>
      <c r="P9756" s="91" t="str">
        <f t="shared" si="466"/>
        <v/>
      </c>
      <c r="R9756" s="91" t="str">
        <f t="shared" si="465"/>
        <v/>
      </c>
    </row>
    <row r="9757" spans="15:18" x14ac:dyDescent="0.2">
      <c r="O9757" s="134" t="str">
        <f t="shared" si="464"/>
        <v/>
      </c>
      <c r="P9757" s="91" t="str">
        <f t="shared" si="466"/>
        <v/>
      </c>
      <c r="R9757" s="91" t="str">
        <f t="shared" si="465"/>
        <v/>
      </c>
    </row>
    <row r="9758" spans="15:18" x14ac:dyDescent="0.2">
      <c r="O9758" s="134" t="str">
        <f t="shared" si="464"/>
        <v/>
      </c>
      <c r="P9758" s="91" t="str">
        <f t="shared" si="466"/>
        <v/>
      </c>
      <c r="R9758" s="91" t="str">
        <f t="shared" si="465"/>
        <v/>
      </c>
    </row>
    <row r="9759" spans="15:18" x14ac:dyDescent="0.2">
      <c r="O9759" s="134" t="str">
        <f t="shared" si="464"/>
        <v/>
      </c>
      <c r="P9759" s="91" t="str">
        <f t="shared" si="466"/>
        <v/>
      </c>
      <c r="R9759" s="91" t="str">
        <f t="shared" si="465"/>
        <v/>
      </c>
    </row>
    <row r="9760" spans="15:18" x14ac:dyDescent="0.2">
      <c r="O9760" s="134" t="str">
        <f t="shared" si="464"/>
        <v/>
      </c>
      <c r="P9760" s="91" t="str">
        <f t="shared" si="466"/>
        <v/>
      </c>
      <c r="R9760" s="91" t="str">
        <f t="shared" si="465"/>
        <v/>
      </c>
    </row>
    <row r="9761" spans="15:18" x14ac:dyDescent="0.2">
      <c r="O9761" s="134" t="str">
        <f t="shared" si="464"/>
        <v/>
      </c>
      <c r="P9761" s="91" t="str">
        <f t="shared" si="466"/>
        <v/>
      </c>
      <c r="R9761" s="91" t="str">
        <f t="shared" si="465"/>
        <v/>
      </c>
    </row>
    <row r="9762" spans="15:18" x14ac:dyDescent="0.2">
      <c r="O9762" s="134" t="str">
        <f t="shared" si="464"/>
        <v/>
      </c>
      <c r="P9762" s="91" t="str">
        <f t="shared" si="466"/>
        <v/>
      </c>
      <c r="R9762" s="91" t="str">
        <f t="shared" si="465"/>
        <v/>
      </c>
    </row>
    <row r="9763" spans="15:18" x14ac:dyDescent="0.2">
      <c r="O9763" s="134" t="str">
        <f t="shared" si="464"/>
        <v/>
      </c>
      <c r="P9763" s="91" t="str">
        <f t="shared" si="466"/>
        <v/>
      </c>
      <c r="R9763" s="91" t="str">
        <f t="shared" si="465"/>
        <v/>
      </c>
    </row>
    <row r="9764" spans="15:18" x14ac:dyDescent="0.2">
      <c r="O9764" s="134" t="str">
        <f t="shared" si="464"/>
        <v/>
      </c>
      <c r="P9764" s="91" t="str">
        <f t="shared" si="466"/>
        <v/>
      </c>
      <c r="R9764" s="91" t="str">
        <f t="shared" si="465"/>
        <v/>
      </c>
    </row>
    <row r="9765" spans="15:18" x14ac:dyDescent="0.2">
      <c r="O9765" s="134" t="str">
        <f t="shared" si="464"/>
        <v/>
      </c>
      <c r="P9765" s="91" t="str">
        <f t="shared" si="466"/>
        <v/>
      </c>
      <c r="R9765" s="91" t="str">
        <f t="shared" si="465"/>
        <v/>
      </c>
    </row>
    <row r="9766" spans="15:18" x14ac:dyDescent="0.2">
      <c r="O9766" s="134" t="str">
        <f t="shared" si="464"/>
        <v/>
      </c>
      <c r="P9766" s="91" t="str">
        <f t="shared" si="466"/>
        <v/>
      </c>
      <c r="R9766" s="91" t="str">
        <f t="shared" si="465"/>
        <v/>
      </c>
    </row>
    <row r="9767" spans="15:18" x14ac:dyDescent="0.2">
      <c r="O9767" s="134" t="str">
        <f t="shared" si="464"/>
        <v/>
      </c>
      <c r="P9767" s="91" t="str">
        <f t="shared" si="466"/>
        <v/>
      </c>
      <c r="R9767" s="91" t="str">
        <f t="shared" si="465"/>
        <v/>
      </c>
    </row>
    <row r="9768" spans="15:18" x14ac:dyDescent="0.2">
      <c r="O9768" s="134" t="str">
        <f t="shared" si="464"/>
        <v/>
      </c>
      <c r="P9768" s="91" t="str">
        <f t="shared" si="466"/>
        <v/>
      </c>
      <c r="R9768" s="91" t="str">
        <f t="shared" si="465"/>
        <v/>
      </c>
    </row>
    <row r="9769" spans="15:18" x14ac:dyDescent="0.2">
      <c r="O9769" s="134" t="str">
        <f t="shared" si="464"/>
        <v/>
      </c>
      <c r="P9769" s="91" t="str">
        <f t="shared" si="466"/>
        <v/>
      </c>
      <c r="R9769" s="91" t="str">
        <f t="shared" si="465"/>
        <v/>
      </c>
    </row>
    <row r="9770" spans="15:18" x14ac:dyDescent="0.2">
      <c r="O9770" s="134" t="str">
        <f t="shared" si="464"/>
        <v/>
      </c>
      <c r="P9770" s="91" t="str">
        <f t="shared" si="466"/>
        <v/>
      </c>
      <c r="R9770" s="91" t="str">
        <f t="shared" si="465"/>
        <v/>
      </c>
    </row>
    <row r="9771" spans="15:18" x14ac:dyDescent="0.2">
      <c r="O9771" s="134" t="str">
        <f t="shared" si="464"/>
        <v/>
      </c>
      <c r="P9771" s="91" t="str">
        <f t="shared" si="466"/>
        <v/>
      </c>
      <c r="R9771" s="91" t="str">
        <f t="shared" si="465"/>
        <v/>
      </c>
    </row>
    <row r="9772" spans="15:18" x14ac:dyDescent="0.2">
      <c r="O9772" s="134" t="str">
        <f t="shared" si="464"/>
        <v/>
      </c>
      <c r="P9772" s="91" t="str">
        <f t="shared" si="466"/>
        <v/>
      </c>
      <c r="R9772" s="91" t="str">
        <f t="shared" si="465"/>
        <v/>
      </c>
    </row>
    <row r="9773" spans="15:18" x14ac:dyDescent="0.2">
      <c r="O9773" s="134" t="str">
        <f t="shared" si="464"/>
        <v/>
      </c>
      <c r="P9773" s="91" t="str">
        <f t="shared" si="466"/>
        <v/>
      </c>
      <c r="R9773" s="91" t="str">
        <f t="shared" si="465"/>
        <v/>
      </c>
    </row>
    <row r="9774" spans="15:18" x14ac:dyDescent="0.2">
      <c r="O9774" s="134" t="str">
        <f t="shared" si="464"/>
        <v/>
      </c>
      <c r="P9774" s="91" t="str">
        <f t="shared" si="466"/>
        <v/>
      </c>
      <c r="R9774" s="91" t="str">
        <f t="shared" si="465"/>
        <v/>
      </c>
    </row>
    <row r="9775" spans="15:18" x14ac:dyDescent="0.2">
      <c r="O9775" s="134" t="str">
        <f t="shared" si="464"/>
        <v/>
      </c>
      <c r="P9775" s="91" t="str">
        <f t="shared" si="466"/>
        <v/>
      </c>
      <c r="R9775" s="91" t="str">
        <f t="shared" si="465"/>
        <v/>
      </c>
    </row>
    <row r="9776" spans="15:18" x14ac:dyDescent="0.2">
      <c r="O9776" s="134" t="str">
        <f t="shared" si="464"/>
        <v/>
      </c>
      <c r="P9776" s="91" t="str">
        <f t="shared" si="466"/>
        <v/>
      </c>
      <c r="R9776" s="91" t="str">
        <f t="shared" si="465"/>
        <v/>
      </c>
    </row>
    <row r="9777" spans="15:18" x14ac:dyDescent="0.2">
      <c r="O9777" s="134" t="str">
        <f t="shared" si="464"/>
        <v/>
      </c>
      <c r="P9777" s="91" t="str">
        <f t="shared" si="466"/>
        <v/>
      </c>
      <c r="R9777" s="91" t="str">
        <f t="shared" si="465"/>
        <v/>
      </c>
    </row>
    <row r="9778" spans="15:18" x14ac:dyDescent="0.2">
      <c r="O9778" s="134" t="str">
        <f t="shared" si="464"/>
        <v/>
      </c>
      <c r="P9778" s="91" t="str">
        <f t="shared" si="466"/>
        <v/>
      </c>
      <c r="R9778" s="91" t="str">
        <f t="shared" si="465"/>
        <v/>
      </c>
    </row>
    <row r="9779" spans="15:18" x14ac:dyDescent="0.2">
      <c r="O9779" s="134" t="str">
        <f t="shared" si="464"/>
        <v/>
      </c>
      <c r="P9779" s="91" t="str">
        <f t="shared" si="466"/>
        <v/>
      </c>
      <c r="R9779" s="91" t="str">
        <f t="shared" si="465"/>
        <v/>
      </c>
    </row>
    <row r="9780" spans="15:18" x14ac:dyDescent="0.2">
      <c r="O9780" s="134" t="str">
        <f t="shared" si="464"/>
        <v/>
      </c>
      <c r="P9780" s="91" t="str">
        <f t="shared" si="466"/>
        <v/>
      </c>
      <c r="R9780" s="91" t="str">
        <f t="shared" si="465"/>
        <v/>
      </c>
    </row>
    <row r="9781" spans="15:18" x14ac:dyDescent="0.2">
      <c r="O9781" s="134" t="str">
        <f t="shared" si="464"/>
        <v/>
      </c>
      <c r="P9781" s="91" t="str">
        <f t="shared" si="466"/>
        <v/>
      </c>
      <c r="R9781" s="91" t="str">
        <f t="shared" si="465"/>
        <v/>
      </c>
    </row>
    <row r="9782" spans="15:18" x14ac:dyDescent="0.2">
      <c r="O9782" s="134" t="str">
        <f t="shared" si="464"/>
        <v/>
      </c>
      <c r="P9782" s="91" t="str">
        <f t="shared" si="466"/>
        <v/>
      </c>
      <c r="R9782" s="91" t="str">
        <f t="shared" si="465"/>
        <v/>
      </c>
    </row>
    <row r="9783" spans="15:18" x14ac:dyDescent="0.2">
      <c r="O9783" s="134" t="str">
        <f t="shared" si="464"/>
        <v/>
      </c>
      <c r="P9783" s="91" t="str">
        <f t="shared" si="466"/>
        <v/>
      </c>
      <c r="R9783" s="91" t="str">
        <f t="shared" si="465"/>
        <v/>
      </c>
    </row>
    <row r="9784" spans="15:18" x14ac:dyDescent="0.2">
      <c r="O9784" s="134" t="str">
        <f t="shared" si="464"/>
        <v/>
      </c>
      <c r="P9784" s="91" t="str">
        <f t="shared" si="466"/>
        <v/>
      </c>
      <c r="R9784" s="91" t="str">
        <f t="shared" si="465"/>
        <v/>
      </c>
    </row>
    <row r="9785" spans="15:18" x14ac:dyDescent="0.2">
      <c r="O9785" s="134" t="str">
        <f t="shared" si="464"/>
        <v/>
      </c>
      <c r="P9785" s="91" t="str">
        <f t="shared" si="466"/>
        <v/>
      </c>
      <c r="R9785" s="91" t="str">
        <f t="shared" si="465"/>
        <v/>
      </c>
    </row>
    <row r="9786" spans="15:18" x14ac:dyDescent="0.2">
      <c r="O9786" s="134" t="str">
        <f t="shared" si="464"/>
        <v/>
      </c>
      <c r="P9786" s="91" t="str">
        <f t="shared" si="466"/>
        <v/>
      </c>
      <c r="R9786" s="91" t="str">
        <f t="shared" si="465"/>
        <v/>
      </c>
    </row>
    <row r="9787" spans="15:18" x14ac:dyDescent="0.2">
      <c r="O9787" s="134" t="str">
        <f t="shared" si="464"/>
        <v/>
      </c>
      <c r="P9787" s="91" t="str">
        <f t="shared" si="466"/>
        <v/>
      </c>
      <c r="R9787" s="91" t="str">
        <f t="shared" si="465"/>
        <v/>
      </c>
    </row>
    <row r="9788" spans="15:18" x14ac:dyDescent="0.2">
      <c r="O9788" s="134" t="str">
        <f t="shared" si="464"/>
        <v/>
      </c>
      <c r="P9788" s="91" t="str">
        <f t="shared" si="466"/>
        <v/>
      </c>
      <c r="R9788" s="91" t="str">
        <f t="shared" si="465"/>
        <v/>
      </c>
    </row>
    <row r="9789" spans="15:18" x14ac:dyDescent="0.2">
      <c r="O9789" s="134" t="str">
        <f t="shared" si="464"/>
        <v/>
      </c>
      <c r="P9789" s="91" t="str">
        <f t="shared" si="466"/>
        <v/>
      </c>
      <c r="R9789" s="91" t="str">
        <f t="shared" si="465"/>
        <v/>
      </c>
    </row>
    <row r="9790" spans="15:18" x14ac:dyDescent="0.2">
      <c r="O9790" s="134" t="str">
        <f t="shared" si="464"/>
        <v/>
      </c>
      <c r="P9790" s="91" t="str">
        <f t="shared" si="466"/>
        <v/>
      </c>
      <c r="R9790" s="91" t="str">
        <f t="shared" si="465"/>
        <v/>
      </c>
    </row>
    <row r="9791" spans="15:18" x14ac:dyDescent="0.2">
      <c r="O9791" s="134" t="str">
        <f t="shared" si="464"/>
        <v/>
      </c>
      <c r="P9791" s="91" t="str">
        <f t="shared" si="466"/>
        <v/>
      </c>
      <c r="R9791" s="91" t="str">
        <f t="shared" si="465"/>
        <v/>
      </c>
    </row>
    <row r="9792" spans="15:18" x14ac:dyDescent="0.2">
      <c r="O9792" s="134" t="str">
        <f t="shared" si="464"/>
        <v/>
      </c>
      <c r="P9792" s="91" t="str">
        <f t="shared" si="466"/>
        <v/>
      </c>
      <c r="R9792" s="91" t="str">
        <f t="shared" si="465"/>
        <v/>
      </c>
    </row>
    <row r="9793" spans="15:18" x14ac:dyDescent="0.2">
      <c r="O9793" s="134" t="str">
        <f t="shared" si="464"/>
        <v/>
      </c>
      <c r="P9793" s="91" t="str">
        <f t="shared" si="466"/>
        <v/>
      </c>
      <c r="R9793" s="91" t="str">
        <f t="shared" si="465"/>
        <v/>
      </c>
    </row>
    <row r="9794" spans="15:18" x14ac:dyDescent="0.2">
      <c r="O9794" s="134" t="str">
        <f t="shared" si="464"/>
        <v/>
      </c>
      <c r="P9794" s="91" t="str">
        <f t="shared" si="466"/>
        <v/>
      </c>
      <c r="R9794" s="91" t="str">
        <f t="shared" si="465"/>
        <v/>
      </c>
    </row>
    <row r="9795" spans="15:18" x14ac:dyDescent="0.2">
      <c r="O9795" s="134" t="str">
        <f t="shared" ref="O9795:O9858" si="467">IF(A9795="","",1)</f>
        <v/>
      </c>
      <c r="P9795" s="91" t="str">
        <f t="shared" si="466"/>
        <v/>
      </c>
      <c r="R9795" s="91" t="str">
        <f t="shared" ref="R9795:R9858" si="468">IF(S9795="AGENT",2,"")&amp;IF(S9795="CLIENT",1,"")</f>
        <v/>
      </c>
    </row>
    <row r="9796" spans="15:18" x14ac:dyDescent="0.2">
      <c r="O9796" s="134" t="str">
        <f t="shared" si="467"/>
        <v/>
      </c>
      <c r="P9796" s="91" t="str">
        <f t="shared" ref="P9796:P9859" si="469">IF(OR(L9796="TROP CHER ALL IN", L9796="TROP CHER FOB", L9796="TROP CHER FRET", L9796="REP HORS DELAIS", L9796="PDT NON ADAPTE", L9796="CDE ANNULEE", L9796="AUTRE"),1, "")</f>
        <v/>
      </c>
      <c r="R9796" s="91" t="str">
        <f t="shared" si="468"/>
        <v/>
      </c>
    </row>
    <row r="9797" spans="15:18" x14ac:dyDescent="0.2">
      <c r="O9797" s="134" t="str">
        <f t="shared" si="467"/>
        <v/>
      </c>
      <c r="P9797" s="91" t="str">
        <f t="shared" si="469"/>
        <v/>
      </c>
      <c r="R9797" s="91" t="str">
        <f t="shared" si="468"/>
        <v/>
      </c>
    </row>
    <row r="9798" spans="15:18" x14ac:dyDescent="0.2">
      <c r="O9798" s="134" t="str">
        <f t="shared" si="467"/>
        <v/>
      </c>
      <c r="P9798" s="91" t="str">
        <f t="shared" si="469"/>
        <v/>
      </c>
      <c r="R9798" s="91" t="str">
        <f t="shared" si="468"/>
        <v/>
      </c>
    </row>
    <row r="9799" spans="15:18" x14ac:dyDescent="0.2">
      <c r="O9799" s="134" t="str">
        <f t="shared" si="467"/>
        <v/>
      </c>
      <c r="P9799" s="91" t="str">
        <f t="shared" si="469"/>
        <v/>
      </c>
      <c r="R9799" s="91" t="str">
        <f t="shared" si="468"/>
        <v/>
      </c>
    </row>
    <row r="9800" spans="15:18" x14ac:dyDescent="0.2">
      <c r="O9800" s="134" t="str">
        <f t="shared" si="467"/>
        <v/>
      </c>
      <c r="P9800" s="91" t="str">
        <f t="shared" si="469"/>
        <v/>
      </c>
      <c r="R9800" s="91" t="str">
        <f t="shared" si="468"/>
        <v/>
      </c>
    </row>
    <row r="9801" spans="15:18" x14ac:dyDescent="0.2">
      <c r="O9801" s="134" t="str">
        <f t="shared" si="467"/>
        <v/>
      </c>
      <c r="P9801" s="91" t="str">
        <f t="shared" si="469"/>
        <v/>
      </c>
      <c r="R9801" s="91" t="str">
        <f t="shared" si="468"/>
        <v/>
      </c>
    </row>
    <row r="9802" spans="15:18" x14ac:dyDescent="0.2">
      <c r="O9802" s="134" t="str">
        <f t="shared" si="467"/>
        <v/>
      </c>
      <c r="P9802" s="91" t="str">
        <f t="shared" si="469"/>
        <v/>
      </c>
      <c r="R9802" s="91" t="str">
        <f t="shared" si="468"/>
        <v/>
      </c>
    </row>
    <row r="9803" spans="15:18" x14ac:dyDescent="0.2">
      <c r="O9803" s="134" t="str">
        <f t="shared" si="467"/>
        <v/>
      </c>
      <c r="P9803" s="91" t="str">
        <f t="shared" si="469"/>
        <v/>
      </c>
      <c r="R9803" s="91" t="str">
        <f t="shared" si="468"/>
        <v/>
      </c>
    </row>
    <row r="9804" spans="15:18" x14ac:dyDescent="0.2">
      <c r="O9804" s="134" t="str">
        <f t="shared" si="467"/>
        <v/>
      </c>
      <c r="P9804" s="91" t="str">
        <f t="shared" si="469"/>
        <v/>
      </c>
      <c r="R9804" s="91" t="str">
        <f t="shared" si="468"/>
        <v/>
      </c>
    </row>
    <row r="9805" spans="15:18" x14ac:dyDescent="0.2">
      <c r="O9805" s="134" t="str">
        <f t="shared" si="467"/>
        <v/>
      </c>
      <c r="P9805" s="91" t="str">
        <f t="shared" si="469"/>
        <v/>
      </c>
      <c r="R9805" s="91" t="str">
        <f t="shared" si="468"/>
        <v/>
      </c>
    </row>
    <row r="9806" spans="15:18" x14ac:dyDescent="0.2">
      <c r="O9806" s="134" t="str">
        <f t="shared" si="467"/>
        <v/>
      </c>
      <c r="P9806" s="91" t="str">
        <f t="shared" si="469"/>
        <v/>
      </c>
      <c r="R9806" s="91" t="str">
        <f t="shared" si="468"/>
        <v/>
      </c>
    </row>
    <row r="9807" spans="15:18" x14ac:dyDescent="0.2">
      <c r="O9807" s="134" t="str">
        <f t="shared" si="467"/>
        <v/>
      </c>
      <c r="P9807" s="91" t="str">
        <f t="shared" si="469"/>
        <v/>
      </c>
      <c r="R9807" s="91" t="str">
        <f t="shared" si="468"/>
        <v/>
      </c>
    </row>
    <row r="9808" spans="15:18" x14ac:dyDescent="0.2">
      <c r="O9808" s="134" t="str">
        <f t="shared" si="467"/>
        <v/>
      </c>
      <c r="P9808" s="91" t="str">
        <f t="shared" si="469"/>
        <v/>
      </c>
      <c r="R9808" s="91" t="str">
        <f t="shared" si="468"/>
        <v/>
      </c>
    </row>
    <row r="9809" spans="15:18" x14ac:dyDescent="0.2">
      <c r="O9809" s="134" t="str">
        <f t="shared" si="467"/>
        <v/>
      </c>
      <c r="P9809" s="91" t="str">
        <f t="shared" si="469"/>
        <v/>
      </c>
      <c r="R9809" s="91" t="str">
        <f t="shared" si="468"/>
        <v/>
      </c>
    </row>
    <row r="9810" spans="15:18" x14ac:dyDescent="0.2">
      <c r="O9810" s="134" t="str">
        <f t="shared" si="467"/>
        <v/>
      </c>
      <c r="P9810" s="91" t="str">
        <f t="shared" si="469"/>
        <v/>
      </c>
      <c r="R9810" s="91" t="str">
        <f t="shared" si="468"/>
        <v/>
      </c>
    </row>
    <row r="9811" spans="15:18" x14ac:dyDescent="0.2">
      <c r="O9811" s="134" t="str">
        <f t="shared" si="467"/>
        <v/>
      </c>
      <c r="P9811" s="91" t="str">
        <f t="shared" si="469"/>
        <v/>
      </c>
      <c r="R9811" s="91" t="str">
        <f t="shared" si="468"/>
        <v/>
      </c>
    </row>
    <row r="9812" spans="15:18" x14ac:dyDescent="0.2">
      <c r="O9812" s="134" t="str">
        <f t="shared" si="467"/>
        <v/>
      </c>
      <c r="P9812" s="91" t="str">
        <f t="shared" si="469"/>
        <v/>
      </c>
      <c r="R9812" s="91" t="str">
        <f t="shared" si="468"/>
        <v/>
      </c>
    </row>
    <row r="9813" spans="15:18" x14ac:dyDescent="0.2">
      <c r="O9813" s="134" t="str">
        <f t="shared" si="467"/>
        <v/>
      </c>
      <c r="P9813" s="91" t="str">
        <f t="shared" si="469"/>
        <v/>
      </c>
      <c r="R9813" s="91" t="str">
        <f t="shared" si="468"/>
        <v/>
      </c>
    </row>
    <row r="9814" spans="15:18" x14ac:dyDescent="0.2">
      <c r="O9814" s="134" t="str">
        <f t="shared" si="467"/>
        <v/>
      </c>
      <c r="P9814" s="91" t="str">
        <f t="shared" si="469"/>
        <v/>
      </c>
      <c r="R9814" s="91" t="str">
        <f t="shared" si="468"/>
        <v/>
      </c>
    </row>
    <row r="9815" spans="15:18" x14ac:dyDescent="0.2">
      <c r="O9815" s="134" t="str">
        <f t="shared" si="467"/>
        <v/>
      </c>
      <c r="P9815" s="91" t="str">
        <f t="shared" si="469"/>
        <v/>
      </c>
      <c r="R9815" s="91" t="str">
        <f t="shared" si="468"/>
        <v/>
      </c>
    </row>
    <row r="9816" spans="15:18" x14ac:dyDescent="0.2">
      <c r="O9816" s="134" t="str">
        <f t="shared" si="467"/>
        <v/>
      </c>
      <c r="P9816" s="91" t="str">
        <f t="shared" si="469"/>
        <v/>
      </c>
      <c r="R9816" s="91" t="str">
        <f t="shared" si="468"/>
        <v/>
      </c>
    </row>
    <row r="9817" spans="15:18" x14ac:dyDescent="0.2">
      <c r="O9817" s="134" t="str">
        <f t="shared" si="467"/>
        <v/>
      </c>
      <c r="P9817" s="91" t="str">
        <f t="shared" si="469"/>
        <v/>
      </c>
      <c r="R9817" s="91" t="str">
        <f t="shared" si="468"/>
        <v/>
      </c>
    </row>
    <row r="9818" spans="15:18" x14ac:dyDescent="0.2">
      <c r="O9818" s="134" t="str">
        <f t="shared" si="467"/>
        <v/>
      </c>
      <c r="P9818" s="91" t="str">
        <f t="shared" si="469"/>
        <v/>
      </c>
      <c r="R9818" s="91" t="str">
        <f t="shared" si="468"/>
        <v/>
      </c>
    </row>
    <row r="9819" spans="15:18" x14ac:dyDescent="0.2">
      <c r="O9819" s="134" t="str">
        <f t="shared" si="467"/>
        <v/>
      </c>
      <c r="P9819" s="91" t="str">
        <f t="shared" si="469"/>
        <v/>
      </c>
      <c r="R9819" s="91" t="str">
        <f t="shared" si="468"/>
        <v/>
      </c>
    </row>
    <row r="9820" spans="15:18" x14ac:dyDescent="0.2">
      <c r="O9820" s="134" t="str">
        <f t="shared" si="467"/>
        <v/>
      </c>
      <c r="P9820" s="91" t="str">
        <f t="shared" si="469"/>
        <v/>
      </c>
      <c r="R9820" s="91" t="str">
        <f t="shared" si="468"/>
        <v/>
      </c>
    </row>
    <row r="9821" spans="15:18" x14ac:dyDescent="0.2">
      <c r="O9821" s="134" t="str">
        <f t="shared" si="467"/>
        <v/>
      </c>
      <c r="P9821" s="91" t="str">
        <f t="shared" si="469"/>
        <v/>
      </c>
      <c r="R9821" s="91" t="str">
        <f t="shared" si="468"/>
        <v/>
      </c>
    </row>
    <row r="9822" spans="15:18" x14ac:dyDescent="0.2">
      <c r="O9822" s="134" t="str">
        <f t="shared" si="467"/>
        <v/>
      </c>
      <c r="P9822" s="91" t="str">
        <f t="shared" si="469"/>
        <v/>
      </c>
      <c r="R9822" s="91" t="str">
        <f t="shared" si="468"/>
        <v/>
      </c>
    </row>
    <row r="9823" spans="15:18" x14ac:dyDescent="0.2">
      <c r="O9823" s="134" t="str">
        <f t="shared" si="467"/>
        <v/>
      </c>
      <c r="P9823" s="91" t="str">
        <f t="shared" si="469"/>
        <v/>
      </c>
      <c r="R9823" s="91" t="str">
        <f t="shared" si="468"/>
        <v/>
      </c>
    </row>
    <row r="9824" spans="15:18" x14ac:dyDescent="0.2">
      <c r="O9824" s="134" t="str">
        <f t="shared" si="467"/>
        <v/>
      </c>
      <c r="P9824" s="91" t="str">
        <f t="shared" si="469"/>
        <v/>
      </c>
      <c r="R9824" s="91" t="str">
        <f t="shared" si="468"/>
        <v/>
      </c>
    </row>
    <row r="9825" spans="15:18" x14ac:dyDescent="0.2">
      <c r="O9825" s="134" t="str">
        <f t="shared" si="467"/>
        <v/>
      </c>
      <c r="P9825" s="91" t="str">
        <f t="shared" si="469"/>
        <v/>
      </c>
      <c r="R9825" s="91" t="str">
        <f t="shared" si="468"/>
        <v/>
      </c>
    </row>
    <row r="9826" spans="15:18" x14ac:dyDescent="0.2">
      <c r="O9826" s="134" t="str">
        <f t="shared" si="467"/>
        <v/>
      </c>
      <c r="P9826" s="91" t="str">
        <f t="shared" si="469"/>
        <v/>
      </c>
      <c r="R9826" s="91" t="str">
        <f t="shared" si="468"/>
        <v/>
      </c>
    </row>
    <row r="9827" spans="15:18" x14ac:dyDescent="0.2">
      <c r="O9827" s="134" t="str">
        <f t="shared" si="467"/>
        <v/>
      </c>
      <c r="P9827" s="91" t="str">
        <f t="shared" si="469"/>
        <v/>
      </c>
      <c r="R9827" s="91" t="str">
        <f t="shared" si="468"/>
        <v/>
      </c>
    </row>
    <row r="9828" spans="15:18" x14ac:dyDescent="0.2">
      <c r="O9828" s="134" t="str">
        <f t="shared" si="467"/>
        <v/>
      </c>
      <c r="P9828" s="91" t="str">
        <f t="shared" si="469"/>
        <v/>
      </c>
      <c r="R9828" s="91" t="str">
        <f t="shared" si="468"/>
        <v/>
      </c>
    </row>
    <row r="9829" spans="15:18" x14ac:dyDescent="0.2">
      <c r="O9829" s="134" t="str">
        <f t="shared" si="467"/>
        <v/>
      </c>
      <c r="P9829" s="91" t="str">
        <f t="shared" si="469"/>
        <v/>
      </c>
      <c r="R9829" s="91" t="str">
        <f t="shared" si="468"/>
        <v/>
      </c>
    </row>
    <row r="9830" spans="15:18" x14ac:dyDescent="0.2">
      <c r="O9830" s="134" t="str">
        <f t="shared" si="467"/>
        <v/>
      </c>
      <c r="P9830" s="91" t="str">
        <f t="shared" si="469"/>
        <v/>
      </c>
      <c r="R9830" s="91" t="str">
        <f t="shared" si="468"/>
        <v/>
      </c>
    </row>
    <row r="9831" spans="15:18" x14ac:dyDescent="0.2">
      <c r="O9831" s="134" t="str">
        <f t="shared" si="467"/>
        <v/>
      </c>
      <c r="P9831" s="91" t="str">
        <f t="shared" si="469"/>
        <v/>
      </c>
      <c r="R9831" s="91" t="str">
        <f t="shared" si="468"/>
        <v/>
      </c>
    </row>
    <row r="9832" spans="15:18" x14ac:dyDescent="0.2">
      <c r="O9832" s="134" t="str">
        <f t="shared" si="467"/>
        <v/>
      </c>
      <c r="P9832" s="91" t="str">
        <f t="shared" si="469"/>
        <v/>
      </c>
      <c r="R9832" s="91" t="str">
        <f t="shared" si="468"/>
        <v/>
      </c>
    </row>
    <row r="9833" spans="15:18" x14ac:dyDescent="0.2">
      <c r="O9833" s="134" t="str">
        <f t="shared" si="467"/>
        <v/>
      </c>
      <c r="P9833" s="91" t="str">
        <f t="shared" si="469"/>
        <v/>
      </c>
      <c r="R9833" s="91" t="str">
        <f t="shared" si="468"/>
        <v/>
      </c>
    </row>
    <row r="9834" spans="15:18" x14ac:dyDescent="0.2">
      <c r="O9834" s="134" t="str">
        <f t="shared" si="467"/>
        <v/>
      </c>
      <c r="P9834" s="91" t="str">
        <f t="shared" si="469"/>
        <v/>
      </c>
      <c r="R9834" s="91" t="str">
        <f t="shared" si="468"/>
        <v/>
      </c>
    </row>
    <row r="9835" spans="15:18" x14ac:dyDescent="0.2">
      <c r="O9835" s="134" t="str">
        <f t="shared" si="467"/>
        <v/>
      </c>
      <c r="P9835" s="91" t="str">
        <f t="shared" si="469"/>
        <v/>
      </c>
      <c r="R9835" s="91" t="str">
        <f t="shared" si="468"/>
        <v/>
      </c>
    </row>
    <row r="9836" spans="15:18" x14ac:dyDescent="0.2">
      <c r="O9836" s="134" t="str">
        <f t="shared" si="467"/>
        <v/>
      </c>
      <c r="P9836" s="91" t="str">
        <f t="shared" si="469"/>
        <v/>
      </c>
      <c r="R9836" s="91" t="str">
        <f t="shared" si="468"/>
        <v/>
      </c>
    </row>
    <row r="9837" spans="15:18" x14ac:dyDescent="0.2">
      <c r="O9837" s="134" t="str">
        <f t="shared" si="467"/>
        <v/>
      </c>
      <c r="P9837" s="91" t="str">
        <f t="shared" si="469"/>
        <v/>
      </c>
      <c r="R9837" s="91" t="str">
        <f t="shared" si="468"/>
        <v/>
      </c>
    </row>
    <row r="9838" spans="15:18" x14ac:dyDescent="0.2">
      <c r="O9838" s="134" t="str">
        <f t="shared" si="467"/>
        <v/>
      </c>
      <c r="P9838" s="91" t="str">
        <f t="shared" si="469"/>
        <v/>
      </c>
      <c r="R9838" s="91" t="str">
        <f t="shared" si="468"/>
        <v/>
      </c>
    </row>
    <row r="9839" spans="15:18" x14ac:dyDescent="0.2">
      <c r="O9839" s="134" t="str">
        <f t="shared" si="467"/>
        <v/>
      </c>
      <c r="P9839" s="91" t="str">
        <f t="shared" si="469"/>
        <v/>
      </c>
      <c r="R9839" s="91" t="str">
        <f t="shared" si="468"/>
        <v/>
      </c>
    </row>
    <row r="9840" spans="15:18" x14ac:dyDescent="0.2">
      <c r="O9840" s="134" t="str">
        <f t="shared" si="467"/>
        <v/>
      </c>
      <c r="P9840" s="91" t="str">
        <f t="shared" si="469"/>
        <v/>
      </c>
      <c r="R9840" s="91" t="str">
        <f t="shared" si="468"/>
        <v/>
      </c>
    </row>
    <row r="9841" spans="15:18" x14ac:dyDescent="0.2">
      <c r="O9841" s="134" t="str">
        <f t="shared" si="467"/>
        <v/>
      </c>
      <c r="P9841" s="91" t="str">
        <f t="shared" si="469"/>
        <v/>
      </c>
      <c r="R9841" s="91" t="str">
        <f t="shared" si="468"/>
        <v/>
      </c>
    </row>
    <row r="9842" spans="15:18" x14ac:dyDescent="0.2">
      <c r="O9842" s="134" t="str">
        <f t="shared" si="467"/>
        <v/>
      </c>
      <c r="P9842" s="91" t="str">
        <f t="shared" si="469"/>
        <v/>
      </c>
      <c r="R9842" s="91" t="str">
        <f t="shared" si="468"/>
        <v/>
      </c>
    </row>
    <row r="9843" spans="15:18" x14ac:dyDescent="0.2">
      <c r="O9843" s="134" t="str">
        <f t="shared" si="467"/>
        <v/>
      </c>
      <c r="P9843" s="91" t="str">
        <f t="shared" si="469"/>
        <v/>
      </c>
      <c r="R9843" s="91" t="str">
        <f t="shared" si="468"/>
        <v/>
      </c>
    </row>
    <row r="9844" spans="15:18" x14ac:dyDescent="0.2">
      <c r="O9844" s="134" t="str">
        <f t="shared" si="467"/>
        <v/>
      </c>
      <c r="P9844" s="91" t="str">
        <f t="shared" si="469"/>
        <v/>
      </c>
      <c r="R9844" s="91" t="str">
        <f t="shared" si="468"/>
        <v/>
      </c>
    </row>
    <row r="9845" spans="15:18" x14ac:dyDescent="0.2">
      <c r="O9845" s="134" t="str">
        <f t="shared" si="467"/>
        <v/>
      </c>
      <c r="P9845" s="91" t="str">
        <f t="shared" si="469"/>
        <v/>
      </c>
      <c r="R9845" s="91" t="str">
        <f t="shared" si="468"/>
        <v/>
      </c>
    </row>
    <row r="9846" spans="15:18" x14ac:dyDescent="0.2">
      <c r="O9846" s="134" t="str">
        <f t="shared" si="467"/>
        <v/>
      </c>
      <c r="P9846" s="91" t="str">
        <f t="shared" si="469"/>
        <v/>
      </c>
      <c r="R9846" s="91" t="str">
        <f t="shared" si="468"/>
        <v/>
      </c>
    </row>
    <row r="9847" spans="15:18" x14ac:dyDescent="0.2">
      <c r="O9847" s="134" t="str">
        <f t="shared" si="467"/>
        <v/>
      </c>
      <c r="P9847" s="91" t="str">
        <f t="shared" si="469"/>
        <v/>
      </c>
      <c r="R9847" s="91" t="str">
        <f t="shared" si="468"/>
        <v/>
      </c>
    </row>
    <row r="9848" spans="15:18" x14ac:dyDescent="0.2">
      <c r="O9848" s="134" t="str">
        <f t="shared" si="467"/>
        <v/>
      </c>
      <c r="P9848" s="91" t="str">
        <f t="shared" si="469"/>
        <v/>
      </c>
      <c r="R9848" s="91" t="str">
        <f t="shared" si="468"/>
        <v/>
      </c>
    </row>
    <row r="9849" spans="15:18" x14ac:dyDescent="0.2">
      <c r="O9849" s="134" t="str">
        <f t="shared" si="467"/>
        <v/>
      </c>
      <c r="P9849" s="91" t="str">
        <f t="shared" si="469"/>
        <v/>
      </c>
      <c r="R9849" s="91" t="str">
        <f t="shared" si="468"/>
        <v/>
      </c>
    </row>
    <row r="9850" spans="15:18" x14ac:dyDescent="0.2">
      <c r="O9850" s="134" t="str">
        <f t="shared" si="467"/>
        <v/>
      </c>
      <c r="P9850" s="91" t="str">
        <f t="shared" si="469"/>
        <v/>
      </c>
      <c r="R9850" s="91" t="str">
        <f t="shared" si="468"/>
        <v/>
      </c>
    </row>
    <row r="9851" spans="15:18" x14ac:dyDescent="0.2">
      <c r="O9851" s="134" t="str">
        <f t="shared" si="467"/>
        <v/>
      </c>
      <c r="P9851" s="91" t="str">
        <f t="shared" si="469"/>
        <v/>
      </c>
      <c r="R9851" s="91" t="str">
        <f t="shared" si="468"/>
        <v/>
      </c>
    </row>
    <row r="9852" spans="15:18" x14ac:dyDescent="0.2">
      <c r="O9852" s="134" t="str">
        <f t="shared" si="467"/>
        <v/>
      </c>
      <c r="P9852" s="91" t="str">
        <f t="shared" si="469"/>
        <v/>
      </c>
      <c r="R9852" s="91" t="str">
        <f t="shared" si="468"/>
        <v/>
      </c>
    </row>
    <row r="9853" spans="15:18" x14ac:dyDescent="0.2">
      <c r="O9853" s="134" t="str">
        <f t="shared" si="467"/>
        <v/>
      </c>
      <c r="P9853" s="91" t="str">
        <f t="shared" si="469"/>
        <v/>
      </c>
      <c r="R9853" s="91" t="str">
        <f t="shared" si="468"/>
        <v/>
      </c>
    </row>
    <row r="9854" spans="15:18" x14ac:dyDescent="0.2">
      <c r="O9854" s="134" t="str">
        <f t="shared" si="467"/>
        <v/>
      </c>
      <c r="P9854" s="91" t="str">
        <f t="shared" si="469"/>
        <v/>
      </c>
      <c r="R9854" s="91" t="str">
        <f t="shared" si="468"/>
        <v/>
      </c>
    </row>
    <row r="9855" spans="15:18" x14ac:dyDescent="0.2">
      <c r="O9855" s="134" t="str">
        <f t="shared" si="467"/>
        <v/>
      </c>
      <c r="P9855" s="91" t="str">
        <f t="shared" si="469"/>
        <v/>
      </c>
      <c r="R9855" s="91" t="str">
        <f t="shared" si="468"/>
        <v/>
      </c>
    </row>
    <row r="9856" spans="15:18" x14ac:dyDescent="0.2">
      <c r="O9856" s="134" t="str">
        <f t="shared" si="467"/>
        <v/>
      </c>
      <c r="P9856" s="91" t="str">
        <f t="shared" si="469"/>
        <v/>
      </c>
      <c r="R9856" s="91" t="str">
        <f t="shared" si="468"/>
        <v/>
      </c>
    </row>
    <row r="9857" spans="15:18" x14ac:dyDescent="0.2">
      <c r="O9857" s="134" t="str">
        <f t="shared" si="467"/>
        <v/>
      </c>
      <c r="P9857" s="91" t="str">
        <f t="shared" si="469"/>
        <v/>
      </c>
      <c r="R9857" s="91" t="str">
        <f t="shared" si="468"/>
        <v/>
      </c>
    </row>
    <row r="9858" spans="15:18" x14ac:dyDescent="0.2">
      <c r="O9858" s="134" t="str">
        <f t="shared" si="467"/>
        <v/>
      </c>
      <c r="P9858" s="91" t="str">
        <f t="shared" si="469"/>
        <v/>
      </c>
      <c r="R9858" s="91" t="str">
        <f t="shared" si="468"/>
        <v/>
      </c>
    </row>
    <row r="9859" spans="15:18" x14ac:dyDescent="0.2">
      <c r="O9859" s="134" t="str">
        <f t="shared" ref="O9859:O9922" si="470">IF(A9859="","",1)</f>
        <v/>
      </c>
      <c r="P9859" s="91" t="str">
        <f t="shared" si="469"/>
        <v/>
      </c>
      <c r="R9859" s="91" t="str">
        <f t="shared" ref="R9859:R9922" si="471">IF(S9859="AGENT",2,"")&amp;IF(S9859="CLIENT",1,"")</f>
        <v/>
      </c>
    </row>
    <row r="9860" spans="15:18" x14ac:dyDescent="0.2">
      <c r="O9860" s="134" t="str">
        <f t="shared" si="470"/>
        <v/>
      </c>
      <c r="P9860" s="91" t="str">
        <f t="shared" ref="P9860:P9923" si="472">IF(OR(L9860="TROP CHER ALL IN", L9860="TROP CHER FOB", L9860="TROP CHER FRET", L9860="REP HORS DELAIS", L9860="PDT NON ADAPTE", L9860="CDE ANNULEE", L9860="AUTRE"),1, "")</f>
        <v/>
      </c>
      <c r="R9860" s="91" t="str">
        <f t="shared" si="471"/>
        <v/>
      </c>
    </row>
    <row r="9861" spans="15:18" x14ac:dyDescent="0.2">
      <c r="O9861" s="134" t="str">
        <f t="shared" si="470"/>
        <v/>
      </c>
      <c r="P9861" s="91" t="str">
        <f t="shared" si="472"/>
        <v/>
      </c>
      <c r="R9861" s="91" t="str">
        <f t="shared" si="471"/>
        <v/>
      </c>
    </row>
    <row r="9862" spans="15:18" x14ac:dyDescent="0.2">
      <c r="O9862" s="134" t="str">
        <f t="shared" si="470"/>
        <v/>
      </c>
      <c r="P9862" s="91" t="str">
        <f t="shared" si="472"/>
        <v/>
      </c>
      <c r="R9862" s="91" t="str">
        <f t="shared" si="471"/>
        <v/>
      </c>
    </row>
    <row r="9863" spans="15:18" x14ac:dyDescent="0.2">
      <c r="O9863" s="134" t="str">
        <f t="shared" si="470"/>
        <v/>
      </c>
      <c r="P9863" s="91" t="str">
        <f t="shared" si="472"/>
        <v/>
      </c>
      <c r="R9863" s="91" t="str">
        <f t="shared" si="471"/>
        <v/>
      </c>
    </row>
    <row r="9864" spans="15:18" x14ac:dyDescent="0.2">
      <c r="O9864" s="134" t="str">
        <f t="shared" si="470"/>
        <v/>
      </c>
      <c r="P9864" s="91" t="str">
        <f t="shared" si="472"/>
        <v/>
      </c>
      <c r="R9864" s="91" t="str">
        <f t="shared" si="471"/>
        <v/>
      </c>
    </row>
    <row r="9865" spans="15:18" x14ac:dyDescent="0.2">
      <c r="O9865" s="134" t="str">
        <f t="shared" si="470"/>
        <v/>
      </c>
      <c r="P9865" s="91" t="str">
        <f t="shared" si="472"/>
        <v/>
      </c>
      <c r="R9865" s="91" t="str">
        <f t="shared" si="471"/>
        <v/>
      </c>
    </row>
    <row r="9866" spans="15:18" x14ac:dyDescent="0.2">
      <c r="O9866" s="134" t="str">
        <f t="shared" si="470"/>
        <v/>
      </c>
      <c r="P9866" s="91" t="str">
        <f t="shared" si="472"/>
        <v/>
      </c>
      <c r="R9866" s="91" t="str">
        <f t="shared" si="471"/>
        <v/>
      </c>
    </row>
    <row r="9867" spans="15:18" x14ac:dyDescent="0.2">
      <c r="O9867" s="134" t="str">
        <f t="shared" si="470"/>
        <v/>
      </c>
      <c r="P9867" s="91" t="str">
        <f t="shared" si="472"/>
        <v/>
      </c>
      <c r="R9867" s="91" t="str">
        <f t="shared" si="471"/>
        <v/>
      </c>
    </row>
    <row r="9868" spans="15:18" x14ac:dyDescent="0.2">
      <c r="O9868" s="134" t="str">
        <f t="shared" si="470"/>
        <v/>
      </c>
      <c r="P9868" s="91" t="str">
        <f t="shared" si="472"/>
        <v/>
      </c>
      <c r="R9868" s="91" t="str">
        <f t="shared" si="471"/>
        <v/>
      </c>
    </row>
    <row r="9869" spans="15:18" x14ac:dyDescent="0.2">
      <c r="O9869" s="134" t="str">
        <f t="shared" si="470"/>
        <v/>
      </c>
      <c r="P9869" s="91" t="str">
        <f t="shared" si="472"/>
        <v/>
      </c>
      <c r="R9869" s="91" t="str">
        <f t="shared" si="471"/>
        <v/>
      </c>
    </row>
    <row r="9870" spans="15:18" x14ac:dyDescent="0.2">
      <c r="O9870" s="134" t="str">
        <f t="shared" si="470"/>
        <v/>
      </c>
      <c r="P9870" s="91" t="str">
        <f t="shared" si="472"/>
        <v/>
      </c>
      <c r="R9870" s="91" t="str">
        <f t="shared" si="471"/>
        <v/>
      </c>
    </row>
    <row r="9871" spans="15:18" x14ac:dyDescent="0.2">
      <c r="O9871" s="134" t="str">
        <f t="shared" si="470"/>
        <v/>
      </c>
      <c r="P9871" s="91" t="str">
        <f t="shared" si="472"/>
        <v/>
      </c>
      <c r="R9871" s="91" t="str">
        <f t="shared" si="471"/>
        <v/>
      </c>
    </row>
    <row r="9872" spans="15:18" x14ac:dyDescent="0.2">
      <c r="O9872" s="134" t="str">
        <f t="shared" si="470"/>
        <v/>
      </c>
      <c r="P9872" s="91" t="str">
        <f t="shared" si="472"/>
        <v/>
      </c>
      <c r="R9872" s="91" t="str">
        <f t="shared" si="471"/>
        <v/>
      </c>
    </row>
    <row r="9873" spans="15:18" x14ac:dyDescent="0.2">
      <c r="O9873" s="134" t="str">
        <f t="shared" si="470"/>
        <v/>
      </c>
      <c r="P9873" s="91" t="str">
        <f t="shared" si="472"/>
        <v/>
      </c>
      <c r="R9873" s="91" t="str">
        <f t="shared" si="471"/>
        <v/>
      </c>
    </row>
    <row r="9874" spans="15:18" x14ac:dyDescent="0.2">
      <c r="O9874" s="134" t="str">
        <f t="shared" si="470"/>
        <v/>
      </c>
      <c r="P9874" s="91" t="str">
        <f t="shared" si="472"/>
        <v/>
      </c>
      <c r="R9874" s="91" t="str">
        <f t="shared" si="471"/>
        <v/>
      </c>
    </row>
    <row r="9875" spans="15:18" x14ac:dyDescent="0.2">
      <c r="O9875" s="134" t="str">
        <f t="shared" si="470"/>
        <v/>
      </c>
      <c r="P9875" s="91" t="str">
        <f t="shared" si="472"/>
        <v/>
      </c>
      <c r="R9875" s="91" t="str">
        <f t="shared" si="471"/>
        <v/>
      </c>
    </row>
    <row r="9876" spans="15:18" x14ac:dyDescent="0.2">
      <c r="O9876" s="134" t="str">
        <f t="shared" si="470"/>
        <v/>
      </c>
      <c r="P9876" s="91" t="str">
        <f t="shared" si="472"/>
        <v/>
      </c>
      <c r="R9876" s="91" t="str">
        <f t="shared" si="471"/>
        <v/>
      </c>
    </row>
    <row r="9877" spans="15:18" x14ac:dyDescent="0.2">
      <c r="O9877" s="134" t="str">
        <f t="shared" si="470"/>
        <v/>
      </c>
      <c r="P9877" s="91" t="str">
        <f t="shared" si="472"/>
        <v/>
      </c>
      <c r="R9877" s="91" t="str">
        <f t="shared" si="471"/>
        <v/>
      </c>
    </row>
    <row r="9878" spans="15:18" x14ac:dyDescent="0.2">
      <c r="O9878" s="134" t="str">
        <f t="shared" si="470"/>
        <v/>
      </c>
      <c r="P9878" s="91" t="str">
        <f t="shared" si="472"/>
        <v/>
      </c>
      <c r="R9878" s="91" t="str">
        <f t="shared" si="471"/>
        <v/>
      </c>
    </row>
    <row r="9879" spans="15:18" x14ac:dyDescent="0.2">
      <c r="O9879" s="134" t="str">
        <f t="shared" si="470"/>
        <v/>
      </c>
      <c r="P9879" s="91" t="str">
        <f t="shared" si="472"/>
        <v/>
      </c>
      <c r="R9879" s="91" t="str">
        <f t="shared" si="471"/>
        <v/>
      </c>
    </row>
    <row r="9880" spans="15:18" x14ac:dyDescent="0.2">
      <c r="O9880" s="134" t="str">
        <f t="shared" si="470"/>
        <v/>
      </c>
      <c r="P9880" s="91" t="str">
        <f t="shared" si="472"/>
        <v/>
      </c>
      <c r="R9880" s="91" t="str">
        <f t="shared" si="471"/>
        <v/>
      </c>
    </row>
    <row r="9881" spans="15:18" x14ac:dyDescent="0.2">
      <c r="O9881" s="134" t="str">
        <f t="shared" si="470"/>
        <v/>
      </c>
      <c r="P9881" s="91" t="str">
        <f t="shared" si="472"/>
        <v/>
      </c>
      <c r="R9881" s="91" t="str">
        <f t="shared" si="471"/>
        <v/>
      </c>
    </row>
    <row r="9882" spans="15:18" x14ac:dyDescent="0.2">
      <c r="O9882" s="134" t="str">
        <f t="shared" si="470"/>
        <v/>
      </c>
      <c r="P9882" s="91" t="str">
        <f t="shared" si="472"/>
        <v/>
      </c>
      <c r="R9882" s="91" t="str">
        <f t="shared" si="471"/>
        <v/>
      </c>
    </row>
    <row r="9883" spans="15:18" x14ac:dyDescent="0.2">
      <c r="O9883" s="134" t="str">
        <f t="shared" si="470"/>
        <v/>
      </c>
      <c r="P9883" s="91" t="str">
        <f t="shared" si="472"/>
        <v/>
      </c>
      <c r="R9883" s="91" t="str">
        <f t="shared" si="471"/>
        <v/>
      </c>
    </row>
    <row r="9884" spans="15:18" x14ac:dyDescent="0.2">
      <c r="O9884" s="134" t="str">
        <f t="shared" si="470"/>
        <v/>
      </c>
      <c r="P9884" s="91" t="str">
        <f t="shared" si="472"/>
        <v/>
      </c>
      <c r="R9884" s="91" t="str">
        <f t="shared" si="471"/>
        <v/>
      </c>
    </row>
    <row r="9885" spans="15:18" x14ac:dyDescent="0.2">
      <c r="O9885" s="134" t="str">
        <f t="shared" si="470"/>
        <v/>
      </c>
      <c r="P9885" s="91" t="str">
        <f t="shared" si="472"/>
        <v/>
      </c>
      <c r="R9885" s="91" t="str">
        <f t="shared" si="471"/>
        <v/>
      </c>
    </row>
    <row r="9886" spans="15:18" x14ac:dyDescent="0.2">
      <c r="O9886" s="134" t="str">
        <f t="shared" si="470"/>
        <v/>
      </c>
      <c r="P9886" s="91" t="str">
        <f t="shared" si="472"/>
        <v/>
      </c>
      <c r="R9886" s="91" t="str">
        <f t="shared" si="471"/>
        <v/>
      </c>
    </row>
    <row r="9887" spans="15:18" x14ac:dyDescent="0.2">
      <c r="O9887" s="134" t="str">
        <f t="shared" si="470"/>
        <v/>
      </c>
      <c r="P9887" s="91" t="str">
        <f t="shared" si="472"/>
        <v/>
      </c>
      <c r="R9887" s="91" t="str">
        <f t="shared" si="471"/>
        <v/>
      </c>
    </row>
    <row r="9888" spans="15:18" x14ac:dyDescent="0.2">
      <c r="O9888" s="134" t="str">
        <f t="shared" si="470"/>
        <v/>
      </c>
      <c r="P9888" s="91" t="str">
        <f t="shared" si="472"/>
        <v/>
      </c>
      <c r="R9888" s="91" t="str">
        <f t="shared" si="471"/>
        <v/>
      </c>
    </row>
    <row r="9889" spans="15:18" x14ac:dyDescent="0.2">
      <c r="O9889" s="134" t="str">
        <f t="shared" si="470"/>
        <v/>
      </c>
      <c r="P9889" s="91" t="str">
        <f t="shared" si="472"/>
        <v/>
      </c>
      <c r="R9889" s="91" t="str">
        <f t="shared" si="471"/>
        <v/>
      </c>
    </row>
    <row r="9890" spans="15:18" x14ac:dyDescent="0.2">
      <c r="O9890" s="134" t="str">
        <f t="shared" si="470"/>
        <v/>
      </c>
      <c r="P9890" s="91" t="str">
        <f t="shared" si="472"/>
        <v/>
      </c>
      <c r="R9890" s="91" t="str">
        <f t="shared" si="471"/>
        <v/>
      </c>
    </row>
    <row r="9891" spans="15:18" x14ac:dyDescent="0.2">
      <c r="O9891" s="134" t="str">
        <f t="shared" si="470"/>
        <v/>
      </c>
      <c r="P9891" s="91" t="str">
        <f t="shared" si="472"/>
        <v/>
      </c>
      <c r="R9891" s="91" t="str">
        <f t="shared" si="471"/>
        <v/>
      </c>
    </row>
    <row r="9892" spans="15:18" x14ac:dyDescent="0.2">
      <c r="O9892" s="134" t="str">
        <f t="shared" si="470"/>
        <v/>
      </c>
      <c r="P9892" s="91" t="str">
        <f t="shared" si="472"/>
        <v/>
      </c>
      <c r="R9892" s="91" t="str">
        <f t="shared" si="471"/>
        <v/>
      </c>
    </row>
    <row r="9893" spans="15:18" x14ac:dyDescent="0.2">
      <c r="O9893" s="134" t="str">
        <f t="shared" si="470"/>
        <v/>
      </c>
      <c r="P9893" s="91" t="str">
        <f t="shared" si="472"/>
        <v/>
      </c>
      <c r="R9893" s="91" t="str">
        <f t="shared" si="471"/>
        <v/>
      </c>
    </row>
    <row r="9894" spans="15:18" x14ac:dyDescent="0.2">
      <c r="O9894" s="134" t="str">
        <f t="shared" si="470"/>
        <v/>
      </c>
      <c r="P9894" s="91" t="str">
        <f t="shared" si="472"/>
        <v/>
      </c>
      <c r="R9894" s="91" t="str">
        <f t="shared" si="471"/>
        <v/>
      </c>
    </row>
    <row r="9895" spans="15:18" x14ac:dyDescent="0.2">
      <c r="O9895" s="134" t="str">
        <f t="shared" si="470"/>
        <v/>
      </c>
      <c r="P9895" s="91" t="str">
        <f t="shared" si="472"/>
        <v/>
      </c>
      <c r="R9895" s="91" t="str">
        <f t="shared" si="471"/>
        <v/>
      </c>
    </row>
    <row r="9896" spans="15:18" x14ac:dyDescent="0.2">
      <c r="O9896" s="134" t="str">
        <f t="shared" si="470"/>
        <v/>
      </c>
      <c r="P9896" s="91" t="str">
        <f t="shared" si="472"/>
        <v/>
      </c>
      <c r="R9896" s="91" t="str">
        <f t="shared" si="471"/>
        <v/>
      </c>
    </row>
    <row r="9897" spans="15:18" x14ac:dyDescent="0.2">
      <c r="O9897" s="134" t="str">
        <f t="shared" si="470"/>
        <v/>
      </c>
      <c r="P9897" s="91" t="str">
        <f t="shared" si="472"/>
        <v/>
      </c>
      <c r="R9897" s="91" t="str">
        <f t="shared" si="471"/>
        <v/>
      </c>
    </row>
    <row r="9898" spans="15:18" x14ac:dyDescent="0.2">
      <c r="O9898" s="134" t="str">
        <f t="shared" si="470"/>
        <v/>
      </c>
      <c r="P9898" s="91" t="str">
        <f t="shared" si="472"/>
        <v/>
      </c>
      <c r="R9898" s="91" t="str">
        <f t="shared" si="471"/>
        <v/>
      </c>
    </row>
    <row r="9899" spans="15:18" x14ac:dyDescent="0.2">
      <c r="O9899" s="134" t="str">
        <f t="shared" si="470"/>
        <v/>
      </c>
      <c r="P9899" s="91" t="str">
        <f t="shared" si="472"/>
        <v/>
      </c>
      <c r="R9899" s="91" t="str">
        <f t="shared" si="471"/>
        <v/>
      </c>
    </row>
    <row r="9900" spans="15:18" x14ac:dyDescent="0.2">
      <c r="O9900" s="134" t="str">
        <f t="shared" si="470"/>
        <v/>
      </c>
      <c r="P9900" s="91" t="str">
        <f t="shared" si="472"/>
        <v/>
      </c>
      <c r="R9900" s="91" t="str">
        <f t="shared" si="471"/>
        <v/>
      </c>
    </row>
    <row r="9901" spans="15:18" x14ac:dyDescent="0.2">
      <c r="O9901" s="134" t="str">
        <f t="shared" si="470"/>
        <v/>
      </c>
      <c r="P9901" s="91" t="str">
        <f t="shared" si="472"/>
        <v/>
      </c>
      <c r="R9901" s="91" t="str">
        <f t="shared" si="471"/>
        <v/>
      </c>
    </row>
    <row r="9902" spans="15:18" x14ac:dyDescent="0.2">
      <c r="O9902" s="134" t="str">
        <f t="shared" si="470"/>
        <v/>
      </c>
      <c r="P9902" s="91" t="str">
        <f t="shared" si="472"/>
        <v/>
      </c>
      <c r="R9902" s="91" t="str">
        <f t="shared" si="471"/>
        <v/>
      </c>
    </row>
    <row r="9903" spans="15:18" x14ac:dyDescent="0.2">
      <c r="O9903" s="134" t="str">
        <f t="shared" si="470"/>
        <v/>
      </c>
      <c r="P9903" s="91" t="str">
        <f t="shared" si="472"/>
        <v/>
      </c>
      <c r="R9903" s="91" t="str">
        <f t="shared" si="471"/>
        <v/>
      </c>
    </row>
    <row r="9904" spans="15:18" x14ac:dyDescent="0.2">
      <c r="O9904" s="134" t="str">
        <f t="shared" si="470"/>
        <v/>
      </c>
      <c r="P9904" s="91" t="str">
        <f t="shared" si="472"/>
        <v/>
      </c>
      <c r="R9904" s="91" t="str">
        <f t="shared" si="471"/>
        <v/>
      </c>
    </row>
    <row r="9905" spans="15:18" x14ac:dyDescent="0.2">
      <c r="O9905" s="134" t="str">
        <f t="shared" si="470"/>
        <v/>
      </c>
      <c r="P9905" s="91" t="str">
        <f t="shared" si="472"/>
        <v/>
      </c>
      <c r="R9905" s="91" t="str">
        <f t="shared" si="471"/>
        <v/>
      </c>
    </row>
    <row r="9906" spans="15:18" x14ac:dyDescent="0.2">
      <c r="O9906" s="134" t="str">
        <f t="shared" si="470"/>
        <v/>
      </c>
      <c r="P9906" s="91" t="str">
        <f t="shared" si="472"/>
        <v/>
      </c>
      <c r="R9906" s="91" t="str">
        <f t="shared" si="471"/>
        <v/>
      </c>
    </row>
    <row r="9907" spans="15:18" x14ac:dyDescent="0.2">
      <c r="O9907" s="134" t="str">
        <f t="shared" si="470"/>
        <v/>
      </c>
      <c r="P9907" s="91" t="str">
        <f t="shared" si="472"/>
        <v/>
      </c>
      <c r="R9907" s="91" t="str">
        <f t="shared" si="471"/>
        <v/>
      </c>
    </row>
    <row r="9908" spans="15:18" x14ac:dyDescent="0.2">
      <c r="O9908" s="134" t="str">
        <f t="shared" si="470"/>
        <v/>
      </c>
      <c r="P9908" s="91" t="str">
        <f t="shared" si="472"/>
        <v/>
      </c>
      <c r="R9908" s="91" t="str">
        <f t="shared" si="471"/>
        <v/>
      </c>
    </row>
    <row r="9909" spans="15:18" x14ac:dyDescent="0.2">
      <c r="O9909" s="134" t="str">
        <f t="shared" si="470"/>
        <v/>
      </c>
      <c r="P9909" s="91" t="str">
        <f t="shared" si="472"/>
        <v/>
      </c>
      <c r="R9909" s="91" t="str">
        <f t="shared" si="471"/>
        <v/>
      </c>
    </row>
    <row r="9910" spans="15:18" x14ac:dyDescent="0.2">
      <c r="O9910" s="134" t="str">
        <f t="shared" si="470"/>
        <v/>
      </c>
      <c r="P9910" s="91" t="str">
        <f t="shared" si="472"/>
        <v/>
      </c>
      <c r="R9910" s="91" t="str">
        <f t="shared" si="471"/>
        <v/>
      </c>
    </row>
    <row r="9911" spans="15:18" x14ac:dyDescent="0.2">
      <c r="O9911" s="134" t="str">
        <f t="shared" si="470"/>
        <v/>
      </c>
      <c r="P9911" s="91" t="str">
        <f t="shared" si="472"/>
        <v/>
      </c>
      <c r="R9911" s="91" t="str">
        <f t="shared" si="471"/>
        <v/>
      </c>
    </row>
    <row r="9912" spans="15:18" x14ac:dyDescent="0.2">
      <c r="O9912" s="134" t="str">
        <f t="shared" si="470"/>
        <v/>
      </c>
      <c r="P9912" s="91" t="str">
        <f t="shared" si="472"/>
        <v/>
      </c>
      <c r="R9912" s="91" t="str">
        <f t="shared" si="471"/>
        <v/>
      </c>
    </row>
    <row r="9913" spans="15:18" x14ac:dyDescent="0.2">
      <c r="O9913" s="134" t="str">
        <f t="shared" si="470"/>
        <v/>
      </c>
      <c r="P9913" s="91" t="str">
        <f t="shared" si="472"/>
        <v/>
      </c>
      <c r="R9913" s="91" t="str">
        <f t="shared" si="471"/>
        <v/>
      </c>
    </row>
    <row r="9914" spans="15:18" x14ac:dyDescent="0.2">
      <c r="O9914" s="134" t="str">
        <f t="shared" si="470"/>
        <v/>
      </c>
      <c r="P9914" s="91" t="str">
        <f t="shared" si="472"/>
        <v/>
      </c>
      <c r="R9914" s="91" t="str">
        <f t="shared" si="471"/>
        <v/>
      </c>
    </row>
    <row r="9915" spans="15:18" x14ac:dyDescent="0.2">
      <c r="O9915" s="134" t="str">
        <f t="shared" si="470"/>
        <v/>
      </c>
      <c r="P9915" s="91" t="str">
        <f t="shared" si="472"/>
        <v/>
      </c>
      <c r="R9915" s="91" t="str">
        <f t="shared" si="471"/>
        <v/>
      </c>
    </row>
    <row r="9916" spans="15:18" x14ac:dyDescent="0.2">
      <c r="O9916" s="134" t="str">
        <f t="shared" si="470"/>
        <v/>
      </c>
      <c r="P9916" s="91" t="str">
        <f t="shared" si="472"/>
        <v/>
      </c>
      <c r="R9916" s="91" t="str">
        <f t="shared" si="471"/>
        <v/>
      </c>
    </row>
    <row r="9917" spans="15:18" x14ac:dyDescent="0.2">
      <c r="O9917" s="134" t="str">
        <f t="shared" si="470"/>
        <v/>
      </c>
      <c r="P9917" s="91" t="str">
        <f t="shared" si="472"/>
        <v/>
      </c>
      <c r="R9917" s="91" t="str">
        <f t="shared" si="471"/>
        <v/>
      </c>
    </row>
    <row r="9918" spans="15:18" x14ac:dyDescent="0.2">
      <c r="O9918" s="134" t="str">
        <f t="shared" si="470"/>
        <v/>
      </c>
      <c r="P9918" s="91" t="str">
        <f t="shared" si="472"/>
        <v/>
      </c>
      <c r="R9918" s="91" t="str">
        <f t="shared" si="471"/>
        <v/>
      </c>
    </row>
    <row r="9919" spans="15:18" x14ac:dyDescent="0.2">
      <c r="O9919" s="134" t="str">
        <f t="shared" si="470"/>
        <v/>
      </c>
      <c r="P9919" s="91" t="str">
        <f t="shared" si="472"/>
        <v/>
      </c>
      <c r="R9919" s="91" t="str">
        <f t="shared" si="471"/>
        <v/>
      </c>
    </row>
    <row r="9920" spans="15:18" x14ac:dyDescent="0.2">
      <c r="O9920" s="134" t="str">
        <f t="shared" si="470"/>
        <v/>
      </c>
      <c r="P9920" s="91" t="str">
        <f t="shared" si="472"/>
        <v/>
      </c>
      <c r="R9920" s="91" t="str">
        <f t="shared" si="471"/>
        <v/>
      </c>
    </row>
    <row r="9921" spans="15:18" x14ac:dyDescent="0.2">
      <c r="O9921" s="134" t="str">
        <f t="shared" si="470"/>
        <v/>
      </c>
      <c r="P9921" s="91" t="str">
        <f t="shared" si="472"/>
        <v/>
      </c>
      <c r="R9921" s="91" t="str">
        <f t="shared" si="471"/>
        <v/>
      </c>
    </row>
    <row r="9922" spans="15:18" x14ac:dyDescent="0.2">
      <c r="O9922" s="134" t="str">
        <f t="shared" si="470"/>
        <v/>
      </c>
      <c r="P9922" s="91" t="str">
        <f t="shared" si="472"/>
        <v/>
      </c>
      <c r="R9922" s="91" t="str">
        <f t="shared" si="471"/>
        <v/>
      </c>
    </row>
    <row r="9923" spans="15:18" x14ac:dyDescent="0.2">
      <c r="O9923" s="134" t="str">
        <f t="shared" ref="O9923:O9986" si="473">IF(A9923="","",1)</f>
        <v/>
      </c>
      <c r="P9923" s="91" t="str">
        <f t="shared" si="472"/>
        <v/>
      </c>
      <c r="R9923" s="91" t="str">
        <f t="shared" ref="R9923:R9986" si="474">IF(S9923="AGENT",2,"")&amp;IF(S9923="CLIENT",1,"")</f>
        <v/>
      </c>
    </row>
    <row r="9924" spans="15:18" x14ac:dyDescent="0.2">
      <c r="O9924" s="134" t="str">
        <f t="shared" si="473"/>
        <v/>
      </c>
      <c r="P9924" s="91" t="str">
        <f t="shared" ref="P9924:P9987" si="475">IF(OR(L9924="TROP CHER ALL IN", L9924="TROP CHER FOB", L9924="TROP CHER FRET", L9924="REP HORS DELAIS", L9924="PDT NON ADAPTE", L9924="CDE ANNULEE", L9924="AUTRE"),1, "")</f>
        <v/>
      </c>
      <c r="R9924" s="91" t="str">
        <f t="shared" si="474"/>
        <v/>
      </c>
    </row>
    <row r="9925" spans="15:18" x14ac:dyDescent="0.2">
      <c r="O9925" s="134" t="str">
        <f t="shared" si="473"/>
        <v/>
      </c>
      <c r="P9925" s="91" t="str">
        <f t="shared" si="475"/>
        <v/>
      </c>
      <c r="R9925" s="91" t="str">
        <f t="shared" si="474"/>
        <v/>
      </c>
    </row>
    <row r="9926" spans="15:18" x14ac:dyDescent="0.2">
      <c r="O9926" s="134" t="str">
        <f t="shared" si="473"/>
        <v/>
      </c>
      <c r="P9926" s="91" t="str">
        <f t="shared" si="475"/>
        <v/>
      </c>
      <c r="R9926" s="91" t="str">
        <f t="shared" si="474"/>
        <v/>
      </c>
    </row>
    <row r="9927" spans="15:18" x14ac:dyDescent="0.2">
      <c r="O9927" s="134" t="str">
        <f t="shared" si="473"/>
        <v/>
      </c>
      <c r="P9927" s="91" t="str">
        <f t="shared" si="475"/>
        <v/>
      </c>
      <c r="R9927" s="91" t="str">
        <f t="shared" si="474"/>
        <v/>
      </c>
    </row>
    <row r="9928" spans="15:18" x14ac:dyDescent="0.2">
      <c r="O9928" s="134" t="str">
        <f t="shared" si="473"/>
        <v/>
      </c>
      <c r="P9928" s="91" t="str">
        <f t="shared" si="475"/>
        <v/>
      </c>
      <c r="R9928" s="91" t="str">
        <f t="shared" si="474"/>
        <v/>
      </c>
    </row>
    <row r="9929" spans="15:18" x14ac:dyDescent="0.2">
      <c r="O9929" s="134" t="str">
        <f t="shared" si="473"/>
        <v/>
      </c>
      <c r="P9929" s="91" t="str">
        <f t="shared" si="475"/>
        <v/>
      </c>
      <c r="R9929" s="91" t="str">
        <f t="shared" si="474"/>
        <v/>
      </c>
    </row>
    <row r="9930" spans="15:18" x14ac:dyDescent="0.2">
      <c r="O9930" s="134" t="str">
        <f t="shared" si="473"/>
        <v/>
      </c>
      <c r="P9930" s="91" t="str">
        <f t="shared" si="475"/>
        <v/>
      </c>
      <c r="R9930" s="91" t="str">
        <f t="shared" si="474"/>
        <v/>
      </c>
    </row>
    <row r="9931" spans="15:18" x14ac:dyDescent="0.2">
      <c r="O9931" s="134" t="str">
        <f t="shared" si="473"/>
        <v/>
      </c>
      <c r="P9931" s="91" t="str">
        <f t="shared" si="475"/>
        <v/>
      </c>
      <c r="R9931" s="91" t="str">
        <f t="shared" si="474"/>
        <v/>
      </c>
    </row>
    <row r="9932" spans="15:18" x14ac:dyDescent="0.2">
      <c r="O9932" s="134" t="str">
        <f t="shared" si="473"/>
        <v/>
      </c>
      <c r="P9932" s="91" t="str">
        <f t="shared" si="475"/>
        <v/>
      </c>
      <c r="R9932" s="91" t="str">
        <f t="shared" si="474"/>
        <v/>
      </c>
    </row>
    <row r="9933" spans="15:18" x14ac:dyDescent="0.2">
      <c r="O9933" s="134" t="str">
        <f t="shared" si="473"/>
        <v/>
      </c>
      <c r="P9933" s="91" t="str">
        <f t="shared" si="475"/>
        <v/>
      </c>
      <c r="R9933" s="91" t="str">
        <f t="shared" si="474"/>
        <v/>
      </c>
    </row>
    <row r="9934" spans="15:18" x14ac:dyDescent="0.2">
      <c r="O9934" s="134" t="str">
        <f t="shared" si="473"/>
        <v/>
      </c>
      <c r="P9934" s="91" t="str">
        <f t="shared" si="475"/>
        <v/>
      </c>
      <c r="R9934" s="91" t="str">
        <f t="shared" si="474"/>
        <v/>
      </c>
    </row>
    <row r="9935" spans="15:18" x14ac:dyDescent="0.2">
      <c r="O9935" s="134" t="str">
        <f t="shared" si="473"/>
        <v/>
      </c>
      <c r="P9935" s="91" t="str">
        <f t="shared" si="475"/>
        <v/>
      </c>
      <c r="R9935" s="91" t="str">
        <f t="shared" si="474"/>
        <v/>
      </c>
    </row>
    <row r="9936" spans="15:18" x14ac:dyDescent="0.2">
      <c r="O9936" s="134" t="str">
        <f t="shared" si="473"/>
        <v/>
      </c>
      <c r="P9936" s="91" t="str">
        <f t="shared" si="475"/>
        <v/>
      </c>
      <c r="R9936" s="91" t="str">
        <f t="shared" si="474"/>
        <v/>
      </c>
    </row>
    <row r="9937" spans="15:18" x14ac:dyDescent="0.2">
      <c r="O9937" s="134" t="str">
        <f t="shared" si="473"/>
        <v/>
      </c>
      <c r="P9937" s="91" t="str">
        <f t="shared" si="475"/>
        <v/>
      </c>
      <c r="R9937" s="91" t="str">
        <f t="shared" si="474"/>
        <v/>
      </c>
    </row>
    <row r="9938" spans="15:18" x14ac:dyDescent="0.2">
      <c r="O9938" s="134" t="str">
        <f t="shared" si="473"/>
        <v/>
      </c>
      <c r="P9938" s="91" t="str">
        <f t="shared" si="475"/>
        <v/>
      </c>
      <c r="R9938" s="91" t="str">
        <f t="shared" si="474"/>
        <v/>
      </c>
    </row>
    <row r="9939" spans="15:18" x14ac:dyDescent="0.2">
      <c r="O9939" s="134" t="str">
        <f t="shared" si="473"/>
        <v/>
      </c>
      <c r="P9939" s="91" t="str">
        <f t="shared" si="475"/>
        <v/>
      </c>
      <c r="R9939" s="91" t="str">
        <f t="shared" si="474"/>
        <v/>
      </c>
    </row>
    <row r="9940" spans="15:18" x14ac:dyDescent="0.2">
      <c r="O9940" s="134" t="str">
        <f t="shared" si="473"/>
        <v/>
      </c>
      <c r="P9940" s="91" t="str">
        <f t="shared" si="475"/>
        <v/>
      </c>
      <c r="R9940" s="91" t="str">
        <f t="shared" si="474"/>
        <v/>
      </c>
    </row>
    <row r="9941" spans="15:18" x14ac:dyDescent="0.2">
      <c r="O9941" s="134" t="str">
        <f t="shared" si="473"/>
        <v/>
      </c>
      <c r="P9941" s="91" t="str">
        <f t="shared" si="475"/>
        <v/>
      </c>
      <c r="R9941" s="91" t="str">
        <f t="shared" si="474"/>
        <v/>
      </c>
    </row>
    <row r="9942" spans="15:18" x14ac:dyDescent="0.2">
      <c r="O9942" s="134" t="str">
        <f t="shared" si="473"/>
        <v/>
      </c>
      <c r="P9942" s="91" t="str">
        <f t="shared" si="475"/>
        <v/>
      </c>
      <c r="R9942" s="91" t="str">
        <f t="shared" si="474"/>
        <v/>
      </c>
    </row>
    <row r="9943" spans="15:18" x14ac:dyDescent="0.2">
      <c r="O9943" s="134" t="str">
        <f t="shared" si="473"/>
        <v/>
      </c>
      <c r="P9943" s="91" t="str">
        <f t="shared" si="475"/>
        <v/>
      </c>
      <c r="R9943" s="91" t="str">
        <f t="shared" si="474"/>
        <v/>
      </c>
    </row>
    <row r="9944" spans="15:18" x14ac:dyDescent="0.2">
      <c r="O9944" s="134" t="str">
        <f t="shared" si="473"/>
        <v/>
      </c>
      <c r="P9944" s="91" t="str">
        <f t="shared" si="475"/>
        <v/>
      </c>
      <c r="R9944" s="91" t="str">
        <f t="shared" si="474"/>
        <v/>
      </c>
    </row>
    <row r="9945" spans="15:18" x14ac:dyDescent="0.2">
      <c r="O9945" s="134" t="str">
        <f t="shared" si="473"/>
        <v/>
      </c>
      <c r="P9945" s="91" t="str">
        <f t="shared" si="475"/>
        <v/>
      </c>
      <c r="R9945" s="91" t="str">
        <f t="shared" si="474"/>
        <v/>
      </c>
    </row>
    <row r="9946" spans="15:18" x14ac:dyDescent="0.2">
      <c r="O9946" s="134" t="str">
        <f t="shared" si="473"/>
        <v/>
      </c>
      <c r="P9946" s="91" t="str">
        <f t="shared" si="475"/>
        <v/>
      </c>
      <c r="R9946" s="91" t="str">
        <f t="shared" si="474"/>
        <v/>
      </c>
    </row>
    <row r="9947" spans="15:18" x14ac:dyDescent="0.2">
      <c r="O9947" s="134" t="str">
        <f t="shared" si="473"/>
        <v/>
      </c>
      <c r="P9947" s="91" t="str">
        <f t="shared" si="475"/>
        <v/>
      </c>
      <c r="R9947" s="91" t="str">
        <f t="shared" si="474"/>
        <v/>
      </c>
    </row>
    <row r="9948" spans="15:18" x14ac:dyDescent="0.2">
      <c r="O9948" s="134" t="str">
        <f t="shared" si="473"/>
        <v/>
      </c>
      <c r="P9948" s="91" t="str">
        <f t="shared" si="475"/>
        <v/>
      </c>
      <c r="R9948" s="91" t="str">
        <f t="shared" si="474"/>
        <v/>
      </c>
    </row>
    <row r="9949" spans="15:18" x14ac:dyDescent="0.2">
      <c r="O9949" s="134" t="str">
        <f t="shared" si="473"/>
        <v/>
      </c>
      <c r="P9949" s="91" t="str">
        <f t="shared" si="475"/>
        <v/>
      </c>
      <c r="R9949" s="91" t="str">
        <f t="shared" si="474"/>
        <v/>
      </c>
    </row>
    <row r="9950" spans="15:18" x14ac:dyDescent="0.2">
      <c r="O9950" s="134" t="str">
        <f t="shared" si="473"/>
        <v/>
      </c>
      <c r="P9950" s="91" t="str">
        <f t="shared" si="475"/>
        <v/>
      </c>
      <c r="R9950" s="91" t="str">
        <f t="shared" si="474"/>
        <v/>
      </c>
    </row>
    <row r="9951" spans="15:18" x14ac:dyDescent="0.2">
      <c r="O9951" s="134" t="str">
        <f t="shared" si="473"/>
        <v/>
      </c>
      <c r="P9951" s="91" t="str">
        <f t="shared" si="475"/>
        <v/>
      </c>
      <c r="R9951" s="91" t="str">
        <f t="shared" si="474"/>
        <v/>
      </c>
    </row>
    <row r="9952" spans="15:18" x14ac:dyDescent="0.2">
      <c r="O9952" s="134" t="str">
        <f t="shared" si="473"/>
        <v/>
      </c>
      <c r="P9952" s="91" t="str">
        <f t="shared" si="475"/>
        <v/>
      </c>
      <c r="R9952" s="91" t="str">
        <f t="shared" si="474"/>
        <v/>
      </c>
    </row>
    <row r="9953" spans="15:18" x14ac:dyDescent="0.2">
      <c r="O9953" s="134" t="str">
        <f t="shared" si="473"/>
        <v/>
      </c>
      <c r="P9953" s="91" t="str">
        <f t="shared" si="475"/>
        <v/>
      </c>
      <c r="R9953" s="91" t="str">
        <f t="shared" si="474"/>
        <v/>
      </c>
    </row>
    <row r="9954" spans="15:18" x14ac:dyDescent="0.2">
      <c r="O9954" s="134" t="str">
        <f t="shared" si="473"/>
        <v/>
      </c>
      <c r="P9954" s="91" t="str">
        <f t="shared" si="475"/>
        <v/>
      </c>
      <c r="R9954" s="91" t="str">
        <f t="shared" si="474"/>
        <v/>
      </c>
    </row>
    <row r="9955" spans="15:18" x14ac:dyDescent="0.2">
      <c r="O9955" s="134" t="str">
        <f t="shared" si="473"/>
        <v/>
      </c>
      <c r="P9955" s="91" t="str">
        <f t="shared" si="475"/>
        <v/>
      </c>
      <c r="R9955" s="91" t="str">
        <f t="shared" si="474"/>
        <v/>
      </c>
    </row>
    <row r="9956" spans="15:18" x14ac:dyDescent="0.2">
      <c r="O9956" s="134" t="str">
        <f t="shared" si="473"/>
        <v/>
      </c>
      <c r="P9956" s="91" t="str">
        <f t="shared" si="475"/>
        <v/>
      </c>
      <c r="R9956" s="91" t="str">
        <f t="shared" si="474"/>
        <v/>
      </c>
    </row>
    <row r="9957" spans="15:18" x14ac:dyDescent="0.2">
      <c r="O9957" s="134" t="str">
        <f t="shared" si="473"/>
        <v/>
      </c>
      <c r="P9957" s="91" t="str">
        <f t="shared" si="475"/>
        <v/>
      </c>
      <c r="R9957" s="91" t="str">
        <f t="shared" si="474"/>
        <v/>
      </c>
    </row>
    <row r="9958" spans="15:18" x14ac:dyDescent="0.2">
      <c r="O9958" s="134" t="str">
        <f t="shared" si="473"/>
        <v/>
      </c>
      <c r="P9958" s="91" t="str">
        <f t="shared" si="475"/>
        <v/>
      </c>
      <c r="R9958" s="91" t="str">
        <f t="shared" si="474"/>
        <v/>
      </c>
    </row>
    <row r="9959" spans="15:18" x14ac:dyDescent="0.2">
      <c r="O9959" s="134" t="str">
        <f t="shared" si="473"/>
        <v/>
      </c>
      <c r="P9959" s="91" t="str">
        <f t="shared" si="475"/>
        <v/>
      </c>
      <c r="R9959" s="91" t="str">
        <f t="shared" si="474"/>
        <v/>
      </c>
    </row>
    <row r="9960" spans="15:18" x14ac:dyDescent="0.2">
      <c r="O9960" s="134" t="str">
        <f t="shared" si="473"/>
        <v/>
      </c>
      <c r="P9960" s="91" t="str">
        <f t="shared" si="475"/>
        <v/>
      </c>
      <c r="R9960" s="91" t="str">
        <f t="shared" si="474"/>
        <v/>
      </c>
    </row>
    <row r="9961" spans="15:18" x14ac:dyDescent="0.2">
      <c r="O9961" s="134" t="str">
        <f t="shared" si="473"/>
        <v/>
      </c>
      <c r="P9961" s="91" t="str">
        <f t="shared" si="475"/>
        <v/>
      </c>
      <c r="R9961" s="91" t="str">
        <f t="shared" si="474"/>
        <v/>
      </c>
    </row>
    <row r="9962" spans="15:18" x14ac:dyDescent="0.2">
      <c r="O9962" s="134" t="str">
        <f t="shared" si="473"/>
        <v/>
      </c>
      <c r="P9962" s="91" t="str">
        <f t="shared" si="475"/>
        <v/>
      </c>
      <c r="R9962" s="91" t="str">
        <f t="shared" si="474"/>
        <v/>
      </c>
    </row>
    <row r="9963" spans="15:18" x14ac:dyDescent="0.2">
      <c r="O9963" s="134" t="str">
        <f t="shared" si="473"/>
        <v/>
      </c>
      <c r="P9963" s="91" t="str">
        <f t="shared" si="475"/>
        <v/>
      </c>
      <c r="R9963" s="91" t="str">
        <f t="shared" si="474"/>
        <v/>
      </c>
    </row>
    <row r="9964" spans="15:18" x14ac:dyDescent="0.2">
      <c r="O9964" s="134" t="str">
        <f t="shared" si="473"/>
        <v/>
      </c>
      <c r="P9964" s="91" t="str">
        <f t="shared" si="475"/>
        <v/>
      </c>
      <c r="R9964" s="91" t="str">
        <f t="shared" si="474"/>
        <v/>
      </c>
    </row>
    <row r="9965" spans="15:18" x14ac:dyDescent="0.2">
      <c r="O9965" s="134" t="str">
        <f t="shared" si="473"/>
        <v/>
      </c>
      <c r="P9965" s="91" t="str">
        <f t="shared" si="475"/>
        <v/>
      </c>
      <c r="R9965" s="91" t="str">
        <f t="shared" si="474"/>
        <v/>
      </c>
    </row>
    <row r="9966" spans="15:18" x14ac:dyDescent="0.2">
      <c r="O9966" s="134" t="str">
        <f t="shared" si="473"/>
        <v/>
      </c>
      <c r="P9966" s="91" t="str">
        <f t="shared" si="475"/>
        <v/>
      </c>
      <c r="R9966" s="91" t="str">
        <f t="shared" si="474"/>
        <v/>
      </c>
    </row>
    <row r="9967" spans="15:18" x14ac:dyDescent="0.2">
      <c r="O9967" s="134" t="str">
        <f t="shared" si="473"/>
        <v/>
      </c>
      <c r="P9967" s="91" t="str">
        <f t="shared" si="475"/>
        <v/>
      </c>
      <c r="R9967" s="91" t="str">
        <f t="shared" si="474"/>
        <v/>
      </c>
    </row>
    <row r="9968" spans="15:18" x14ac:dyDescent="0.2">
      <c r="O9968" s="134" t="str">
        <f t="shared" si="473"/>
        <v/>
      </c>
      <c r="P9968" s="91" t="str">
        <f t="shared" si="475"/>
        <v/>
      </c>
      <c r="R9968" s="91" t="str">
        <f t="shared" si="474"/>
        <v/>
      </c>
    </row>
    <row r="9969" spans="15:18" x14ac:dyDescent="0.2">
      <c r="O9969" s="134" t="str">
        <f t="shared" si="473"/>
        <v/>
      </c>
      <c r="P9969" s="91" t="str">
        <f t="shared" si="475"/>
        <v/>
      </c>
      <c r="R9969" s="91" t="str">
        <f t="shared" si="474"/>
        <v/>
      </c>
    </row>
    <row r="9970" spans="15:18" x14ac:dyDescent="0.2">
      <c r="O9970" s="134" t="str">
        <f t="shared" si="473"/>
        <v/>
      </c>
      <c r="P9970" s="91" t="str">
        <f t="shared" si="475"/>
        <v/>
      </c>
      <c r="R9970" s="91" t="str">
        <f t="shared" si="474"/>
        <v/>
      </c>
    </row>
    <row r="9971" spans="15:18" x14ac:dyDescent="0.2">
      <c r="O9971" s="134" t="str">
        <f t="shared" si="473"/>
        <v/>
      </c>
      <c r="P9971" s="91" t="str">
        <f t="shared" si="475"/>
        <v/>
      </c>
      <c r="R9971" s="91" t="str">
        <f t="shared" si="474"/>
        <v/>
      </c>
    </row>
    <row r="9972" spans="15:18" x14ac:dyDescent="0.2">
      <c r="O9972" s="134" t="str">
        <f t="shared" si="473"/>
        <v/>
      </c>
      <c r="P9972" s="91" t="str">
        <f t="shared" si="475"/>
        <v/>
      </c>
      <c r="R9972" s="91" t="str">
        <f t="shared" si="474"/>
        <v/>
      </c>
    </row>
    <row r="9973" spans="15:18" x14ac:dyDescent="0.2">
      <c r="O9973" s="134" t="str">
        <f t="shared" si="473"/>
        <v/>
      </c>
      <c r="P9973" s="91" t="str">
        <f t="shared" si="475"/>
        <v/>
      </c>
      <c r="R9973" s="91" t="str">
        <f t="shared" si="474"/>
        <v/>
      </c>
    </row>
    <row r="9974" spans="15:18" x14ac:dyDescent="0.2">
      <c r="O9974" s="134" t="str">
        <f t="shared" si="473"/>
        <v/>
      </c>
      <c r="P9974" s="91" t="str">
        <f t="shared" si="475"/>
        <v/>
      </c>
      <c r="R9974" s="91" t="str">
        <f t="shared" si="474"/>
        <v/>
      </c>
    </row>
    <row r="9975" spans="15:18" x14ac:dyDescent="0.2">
      <c r="O9975" s="134" t="str">
        <f t="shared" si="473"/>
        <v/>
      </c>
      <c r="P9975" s="91" t="str">
        <f t="shared" si="475"/>
        <v/>
      </c>
      <c r="R9975" s="91" t="str">
        <f t="shared" si="474"/>
        <v/>
      </c>
    </row>
    <row r="9976" spans="15:18" x14ac:dyDescent="0.2">
      <c r="O9976" s="134" t="str">
        <f t="shared" si="473"/>
        <v/>
      </c>
      <c r="P9976" s="91" t="str">
        <f t="shared" si="475"/>
        <v/>
      </c>
      <c r="R9976" s="91" t="str">
        <f t="shared" si="474"/>
        <v/>
      </c>
    </row>
    <row r="9977" spans="15:18" x14ac:dyDescent="0.2">
      <c r="O9977" s="134" t="str">
        <f t="shared" si="473"/>
        <v/>
      </c>
      <c r="P9977" s="91" t="str">
        <f t="shared" si="475"/>
        <v/>
      </c>
      <c r="R9977" s="91" t="str">
        <f t="shared" si="474"/>
        <v/>
      </c>
    </row>
    <row r="9978" spans="15:18" x14ac:dyDescent="0.2">
      <c r="O9978" s="134" t="str">
        <f t="shared" si="473"/>
        <v/>
      </c>
      <c r="P9978" s="91" t="str">
        <f t="shared" si="475"/>
        <v/>
      </c>
      <c r="R9978" s="91" t="str">
        <f t="shared" si="474"/>
        <v/>
      </c>
    </row>
    <row r="9979" spans="15:18" x14ac:dyDescent="0.2">
      <c r="O9979" s="134" t="str">
        <f t="shared" si="473"/>
        <v/>
      </c>
      <c r="P9979" s="91" t="str">
        <f t="shared" si="475"/>
        <v/>
      </c>
      <c r="R9979" s="91" t="str">
        <f t="shared" si="474"/>
        <v/>
      </c>
    </row>
    <row r="9980" spans="15:18" x14ac:dyDescent="0.2">
      <c r="O9980" s="134" t="str">
        <f t="shared" si="473"/>
        <v/>
      </c>
      <c r="P9980" s="91" t="str">
        <f t="shared" si="475"/>
        <v/>
      </c>
      <c r="R9980" s="91" t="str">
        <f t="shared" si="474"/>
        <v/>
      </c>
    </row>
    <row r="9981" spans="15:18" x14ac:dyDescent="0.2">
      <c r="O9981" s="134" t="str">
        <f t="shared" si="473"/>
        <v/>
      </c>
      <c r="P9981" s="91" t="str">
        <f t="shared" si="475"/>
        <v/>
      </c>
      <c r="R9981" s="91" t="str">
        <f t="shared" si="474"/>
        <v/>
      </c>
    </row>
    <row r="9982" spans="15:18" x14ac:dyDescent="0.2">
      <c r="O9982" s="134" t="str">
        <f t="shared" si="473"/>
        <v/>
      </c>
      <c r="P9982" s="91" t="str">
        <f t="shared" si="475"/>
        <v/>
      </c>
      <c r="R9982" s="91" t="str">
        <f t="shared" si="474"/>
        <v/>
      </c>
    </row>
    <row r="9983" spans="15:18" x14ac:dyDescent="0.2">
      <c r="O9983" s="134" t="str">
        <f t="shared" si="473"/>
        <v/>
      </c>
      <c r="P9983" s="91" t="str">
        <f t="shared" si="475"/>
        <v/>
      </c>
      <c r="R9983" s="91" t="str">
        <f t="shared" si="474"/>
        <v/>
      </c>
    </row>
    <row r="9984" spans="15:18" x14ac:dyDescent="0.2">
      <c r="O9984" s="134" t="str">
        <f t="shared" si="473"/>
        <v/>
      </c>
      <c r="P9984" s="91" t="str">
        <f t="shared" si="475"/>
        <v/>
      </c>
      <c r="R9984" s="91" t="str">
        <f t="shared" si="474"/>
        <v/>
      </c>
    </row>
    <row r="9985" spans="15:18" x14ac:dyDescent="0.2">
      <c r="O9985" s="134" t="str">
        <f t="shared" si="473"/>
        <v/>
      </c>
      <c r="P9985" s="91" t="str">
        <f t="shared" si="475"/>
        <v/>
      </c>
      <c r="R9985" s="91" t="str">
        <f t="shared" si="474"/>
        <v/>
      </c>
    </row>
    <row r="9986" spans="15:18" x14ac:dyDescent="0.2">
      <c r="O9986" s="134" t="str">
        <f t="shared" si="473"/>
        <v/>
      </c>
      <c r="P9986" s="91" t="str">
        <f t="shared" si="475"/>
        <v/>
      </c>
      <c r="R9986" s="91" t="str">
        <f t="shared" si="474"/>
        <v/>
      </c>
    </row>
    <row r="9987" spans="15:18" x14ac:dyDescent="0.2">
      <c r="O9987" s="134" t="str">
        <f t="shared" ref="O9987:O10050" si="476">IF(A9987="","",1)</f>
        <v/>
      </c>
      <c r="P9987" s="91" t="str">
        <f t="shared" si="475"/>
        <v/>
      </c>
      <c r="R9987" s="91" t="str">
        <f t="shared" ref="R9987:R10050" si="477">IF(S9987="AGENT",2,"")&amp;IF(S9987="CLIENT",1,"")</f>
        <v/>
      </c>
    </row>
    <row r="9988" spans="15:18" x14ac:dyDescent="0.2">
      <c r="O9988" s="134" t="str">
        <f t="shared" si="476"/>
        <v/>
      </c>
      <c r="P9988" s="91" t="str">
        <f t="shared" ref="P9988:P10051" si="478">IF(OR(L9988="TROP CHER ALL IN", L9988="TROP CHER FOB", L9988="TROP CHER FRET", L9988="REP HORS DELAIS", L9988="PDT NON ADAPTE", L9988="CDE ANNULEE", L9988="AUTRE"),1, "")</f>
        <v/>
      </c>
      <c r="R9988" s="91" t="str">
        <f t="shared" si="477"/>
        <v/>
      </c>
    </row>
    <row r="9989" spans="15:18" x14ac:dyDescent="0.2">
      <c r="O9989" s="134" t="str">
        <f t="shared" si="476"/>
        <v/>
      </c>
      <c r="P9989" s="91" t="str">
        <f t="shared" si="478"/>
        <v/>
      </c>
      <c r="R9989" s="91" t="str">
        <f t="shared" si="477"/>
        <v/>
      </c>
    </row>
    <row r="9990" spans="15:18" x14ac:dyDescent="0.2">
      <c r="O9990" s="134" t="str">
        <f t="shared" si="476"/>
        <v/>
      </c>
      <c r="P9990" s="91" t="str">
        <f t="shared" si="478"/>
        <v/>
      </c>
      <c r="R9990" s="91" t="str">
        <f t="shared" si="477"/>
        <v/>
      </c>
    </row>
    <row r="9991" spans="15:18" x14ac:dyDescent="0.2">
      <c r="O9991" s="134" t="str">
        <f t="shared" si="476"/>
        <v/>
      </c>
      <c r="P9991" s="91" t="str">
        <f t="shared" si="478"/>
        <v/>
      </c>
      <c r="R9991" s="91" t="str">
        <f t="shared" si="477"/>
        <v/>
      </c>
    </row>
    <row r="9992" spans="15:18" x14ac:dyDescent="0.2">
      <c r="O9992" s="134" t="str">
        <f t="shared" si="476"/>
        <v/>
      </c>
      <c r="P9992" s="91" t="str">
        <f t="shared" si="478"/>
        <v/>
      </c>
      <c r="R9992" s="91" t="str">
        <f t="shared" si="477"/>
        <v/>
      </c>
    </row>
    <row r="9993" spans="15:18" x14ac:dyDescent="0.2">
      <c r="O9993" s="134" t="str">
        <f t="shared" si="476"/>
        <v/>
      </c>
      <c r="P9993" s="91" t="str">
        <f t="shared" si="478"/>
        <v/>
      </c>
      <c r="R9993" s="91" t="str">
        <f t="shared" si="477"/>
        <v/>
      </c>
    </row>
    <row r="9994" spans="15:18" x14ac:dyDescent="0.2">
      <c r="O9994" s="134" t="str">
        <f t="shared" si="476"/>
        <v/>
      </c>
      <c r="P9994" s="91" t="str">
        <f t="shared" si="478"/>
        <v/>
      </c>
      <c r="R9994" s="91" t="str">
        <f t="shared" si="477"/>
        <v/>
      </c>
    </row>
    <row r="9995" spans="15:18" x14ac:dyDescent="0.2">
      <c r="O9995" s="134" t="str">
        <f t="shared" si="476"/>
        <v/>
      </c>
      <c r="P9995" s="91" t="str">
        <f t="shared" si="478"/>
        <v/>
      </c>
      <c r="R9995" s="91" t="str">
        <f t="shared" si="477"/>
        <v/>
      </c>
    </row>
    <row r="9996" spans="15:18" x14ac:dyDescent="0.2">
      <c r="O9996" s="134" t="str">
        <f t="shared" si="476"/>
        <v/>
      </c>
      <c r="P9996" s="91" t="str">
        <f t="shared" si="478"/>
        <v/>
      </c>
      <c r="R9996" s="91" t="str">
        <f t="shared" si="477"/>
        <v/>
      </c>
    </row>
    <row r="9997" spans="15:18" x14ac:dyDescent="0.2">
      <c r="O9997" s="134" t="str">
        <f t="shared" si="476"/>
        <v/>
      </c>
      <c r="P9997" s="91" t="str">
        <f t="shared" si="478"/>
        <v/>
      </c>
      <c r="R9997" s="91" t="str">
        <f t="shared" si="477"/>
        <v/>
      </c>
    </row>
    <row r="9998" spans="15:18" x14ac:dyDescent="0.2">
      <c r="O9998" s="134" t="str">
        <f t="shared" si="476"/>
        <v/>
      </c>
      <c r="P9998" s="91" t="str">
        <f t="shared" si="478"/>
        <v/>
      </c>
      <c r="R9998" s="91" t="str">
        <f t="shared" si="477"/>
        <v/>
      </c>
    </row>
    <row r="9999" spans="15:18" x14ac:dyDescent="0.2">
      <c r="O9999" s="134" t="str">
        <f t="shared" si="476"/>
        <v/>
      </c>
      <c r="P9999" s="91" t="str">
        <f t="shared" si="478"/>
        <v/>
      </c>
      <c r="R9999" s="91" t="str">
        <f t="shared" si="477"/>
        <v/>
      </c>
    </row>
    <row r="10000" spans="15:18" x14ac:dyDescent="0.2">
      <c r="O10000" s="134" t="str">
        <f t="shared" si="476"/>
        <v/>
      </c>
      <c r="P10000" s="91" t="str">
        <f t="shared" si="478"/>
        <v/>
      </c>
      <c r="R10000" s="91" t="str">
        <f t="shared" si="477"/>
        <v/>
      </c>
    </row>
    <row r="10001" spans="15:18" x14ac:dyDescent="0.2">
      <c r="O10001" s="134" t="str">
        <f t="shared" si="476"/>
        <v/>
      </c>
      <c r="P10001" s="91" t="str">
        <f t="shared" si="478"/>
        <v/>
      </c>
      <c r="R10001" s="91" t="str">
        <f t="shared" si="477"/>
        <v/>
      </c>
    </row>
    <row r="10002" spans="15:18" x14ac:dyDescent="0.2">
      <c r="O10002" s="134" t="str">
        <f t="shared" si="476"/>
        <v/>
      </c>
      <c r="P10002" s="91" t="str">
        <f t="shared" si="478"/>
        <v/>
      </c>
      <c r="R10002" s="91" t="str">
        <f t="shared" si="477"/>
        <v/>
      </c>
    </row>
    <row r="10003" spans="15:18" x14ac:dyDescent="0.2">
      <c r="O10003" s="134" t="str">
        <f t="shared" si="476"/>
        <v/>
      </c>
      <c r="P10003" s="91" t="str">
        <f t="shared" si="478"/>
        <v/>
      </c>
      <c r="R10003" s="91" t="str">
        <f t="shared" si="477"/>
        <v/>
      </c>
    </row>
    <row r="10004" spans="15:18" x14ac:dyDescent="0.2">
      <c r="O10004" s="134" t="str">
        <f t="shared" si="476"/>
        <v/>
      </c>
      <c r="P10004" s="91" t="str">
        <f t="shared" si="478"/>
        <v/>
      </c>
      <c r="R10004" s="91" t="str">
        <f t="shared" si="477"/>
        <v/>
      </c>
    </row>
    <row r="10005" spans="15:18" x14ac:dyDescent="0.2">
      <c r="O10005" s="134" t="str">
        <f t="shared" si="476"/>
        <v/>
      </c>
      <c r="P10005" s="91" t="str">
        <f t="shared" si="478"/>
        <v/>
      </c>
      <c r="R10005" s="91" t="str">
        <f t="shared" si="477"/>
        <v/>
      </c>
    </row>
    <row r="10006" spans="15:18" x14ac:dyDescent="0.2">
      <c r="O10006" s="134" t="str">
        <f t="shared" si="476"/>
        <v/>
      </c>
      <c r="P10006" s="91" t="str">
        <f t="shared" si="478"/>
        <v/>
      </c>
      <c r="R10006" s="91" t="str">
        <f t="shared" si="477"/>
        <v/>
      </c>
    </row>
    <row r="10007" spans="15:18" x14ac:dyDescent="0.2">
      <c r="O10007" s="134" t="str">
        <f t="shared" si="476"/>
        <v/>
      </c>
      <c r="P10007" s="91" t="str">
        <f t="shared" si="478"/>
        <v/>
      </c>
      <c r="R10007" s="91" t="str">
        <f t="shared" si="477"/>
        <v/>
      </c>
    </row>
    <row r="10008" spans="15:18" x14ac:dyDescent="0.2">
      <c r="O10008" s="134" t="str">
        <f t="shared" si="476"/>
        <v/>
      </c>
      <c r="P10008" s="91" t="str">
        <f t="shared" si="478"/>
        <v/>
      </c>
      <c r="R10008" s="91" t="str">
        <f t="shared" si="477"/>
        <v/>
      </c>
    </row>
    <row r="10009" spans="15:18" x14ac:dyDescent="0.2">
      <c r="O10009" s="134" t="str">
        <f t="shared" si="476"/>
        <v/>
      </c>
      <c r="P10009" s="91" t="str">
        <f t="shared" si="478"/>
        <v/>
      </c>
      <c r="R10009" s="91" t="str">
        <f t="shared" si="477"/>
        <v/>
      </c>
    </row>
    <row r="10010" spans="15:18" x14ac:dyDescent="0.2">
      <c r="O10010" s="134" t="str">
        <f t="shared" si="476"/>
        <v/>
      </c>
      <c r="P10010" s="91" t="str">
        <f t="shared" si="478"/>
        <v/>
      </c>
      <c r="R10010" s="91" t="str">
        <f t="shared" si="477"/>
        <v/>
      </c>
    </row>
    <row r="10011" spans="15:18" x14ac:dyDescent="0.2">
      <c r="O10011" s="134" t="str">
        <f t="shared" si="476"/>
        <v/>
      </c>
      <c r="P10011" s="91" t="str">
        <f t="shared" si="478"/>
        <v/>
      </c>
      <c r="R10011" s="91" t="str">
        <f t="shared" si="477"/>
        <v/>
      </c>
    </row>
    <row r="10012" spans="15:18" x14ac:dyDescent="0.2">
      <c r="O10012" s="134" t="str">
        <f t="shared" si="476"/>
        <v/>
      </c>
      <c r="P10012" s="91" t="str">
        <f t="shared" si="478"/>
        <v/>
      </c>
      <c r="R10012" s="91" t="str">
        <f t="shared" si="477"/>
        <v/>
      </c>
    </row>
    <row r="10013" spans="15:18" x14ac:dyDescent="0.2">
      <c r="O10013" s="134" t="str">
        <f t="shared" si="476"/>
        <v/>
      </c>
      <c r="P10013" s="91" t="str">
        <f t="shared" si="478"/>
        <v/>
      </c>
      <c r="R10013" s="91" t="str">
        <f t="shared" si="477"/>
        <v/>
      </c>
    </row>
    <row r="10014" spans="15:18" x14ac:dyDescent="0.2">
      <c r="O10014" s="134" t="str">
        <f t="shared" si="476"/>
        <v/>
      </c>
      <c r="P10014" s="91" t="str">
        <f t="shared" si="478"/>
        <v/>
      </c>
      <c r="R10014" s="91" t="str">
        <f t="shared" si="477"/>
        <v/>
      </c>
    </row>
    <row r="10015" spans="15:18" x14ac:dyDescent="0.2">
      <c r="O10015" s="134" t="str">
        <f t="shared" si="476"/>
        <v/>
      </c>
      <c r="P10015" s="91" t="str">
        <f t="shared" si="478"/>
        <v/>
      </c>
      <c r="R10015" s="91" t="str">
        <f t="shared" si="477"/>
        <v/>
      </c>
    </row>
    <row r="10016" spans="15:18" x14ac:dyDescent="0.2">
      <c r="O10016" s="134" t="str">
        <f t="shared" si="476"/>
        <v/>
      </c>
      <c r="P10016" s="91" t="str">
        <f t="shared" si="478"/>
        <v/>
      </c>
      <c r="R10016" s="91" t="str">
        <f t="shared" si="477"/>
        <v/>
      </c>
    </row>
    <row r="10017" spans="15:18" x14ac:dyDescent="0.2">
      <c r="O10017" s="134" t="str">
        <f t="shared" si="476"/>
        <v/>
      </c>
      <c r="P10017" s="91" t="str">
        <f t="shared" si="478"/>
        <v/>
      </c>
      <c r="R10017" s="91" t="str">
        <f t="shared" si="477"/>
        <v/>
      </c>
    </row>
    <row r="10018" spans="15:18" x14ac:dyDescent="0.2">
      <c r="O10018" s="134" t="str">
        <f t="shared" si="476"/>
        <v/>
      </c>
      <c r="P10018" s="91" t="str">
        <f t="shared" si="478"/>
        <v/>
      </c>
      <c r="R10018" s="91" t="str">
        <f t="shared" si="477"/>
        <v/>
      </c>
    </row>
    <row r="10019" spans="15:18" x14ac:dyDescent="0.2">
      <c r="O10019" s="134" t="str">
        <f t="shared" si="476"/>
        <v/>
      </c>
      <c r="P10019" s="91" t="str">
        <f t="shared" si="478"/>
        <v/>
      </c>
      <c r="R10019" s="91" t="str">
        <f t="shared" si="477"/>
        <v/>
      </c>
    </row>
    <row r="10020" spans="15:18" x14ac:dyDescent="0.2">
      <c r="O10020" s="134" t="str">
        <f t="shared" si="476"/>
        <v/>
      </c>
      <c r="P10020" s="91" t="str">
        <f t="shared" si="478"/>
        <v/>
      </c>
      <c r="R10020" s="91" t="str">
        <f t="shared" si="477"/>
        <v/>
      </c>
    </row>
    <row r="10021" spans="15:18" x14ac:dyDescent="0.2">
      <c r="O10021" s="134" t="str">
        <f t="shared" si="476"/>
        <v/>
      </c>
      <c r="P10021" s="91" t="str">
        <f t="shared" si="478"/>
        <v/>
      </c>
      <c r="R10021" s="91" t="str">
        <f t="shared" si="477"/>
        <v/>
      </c>
    </row>
    <row r="10022" spans="15:18" x14ac:dyDescent="0.2">
      <c r="O10022" s="134" t="str">
        <f t="shared" si="476"/>
        <v/>
      </c>
      <c r="P10022" s="91" t="str">
        <f t="shared" si="478"/>
        <v/>
      </c>
      <c r="R10022" s="91" t="str">
        <f t="shared" si="477"/>
        <v/>
      </c>
    </row>
    <row r="10023" spans="15:18" x14ac:dyDescent="0.2">
      <c r="O10023" s="134" t="str">
        <f t="shared" si="476"/>
        <v/>
      </c>
      <c r="P10023" s="91" t="str">
        <f t="shared" si="478"/>
        <v/>
      </c>
      <c r="R10023" s="91" t="str">
        <f t="shared" si="477"/>
        <v/>
      </c>
    </row>
    <row r="10024" spans="15:18" x14ac:dyDescent="0.2">
      <c r="O10024" s="134" t="str">
        <f t="shared" si="476"/>
        <v/>
      </c>
      <c r="P10024" s="91" t="str">
        <f t="shared" si="478"/>
        <v/>
      </c>
      <c r="R10024" s="91" t="str">
        <f t="shared" si="477"/>
        <v/>
      </c>
    </row>
    <row r="10025" spans="15:18" x14ac:dyDescent="0.2">
      <c r="O10025" s="134" t="str">
        <f t="shared" si="476"/>
        <v/>
      </c>
      <c r="P10025" s="91" t="str">
        <f t="shared" si="478"/>
        <v/>
      </c>
      <c r="R10025" s="91" t="str">
        <f t="shared" si="477"/>
        <v/>
      </c>
    </row>
    <row r="10026" spans="15:18" x14ac:dyDescent="0.2">
      <c r="O10026" s="134" t="str">
        <f t="shared" si="476"/>
        <v/>
      </c>
      <c r="P10026" s="91" t="str">
        <f t="shared" si="478"/>
        <v/>
      </c>
      <c r="R10026" s="91" t="str">
        <f t="shared" si="477"/>
        <v/>
      </c>
    </row>
    <row r="10027" spans="15:18" x14ac:dyDescent="0.2">
      <c r="O10027" s="134" t="str">
        <f t="shared" si="476"/>
        <v/>
      </c>
      <c r="P10027" s="91" t="str">
        <f t="shared" si="478"/>
        <v/>
      </c>
      <c r="R10027" s="91" t="str">
        <f t="shared" si="477"/>
        <v/>
      </c>
    </row>
    <row r="10028" spans="15:18" x14ac:dyDescent="0.2">
      <c r="O10028" s="134" t="str">
        <f t="shared" si="476"/>
        <v/>
      </c>
      <c r="P10028" s="91" t="str">
        <f t="shared" si="478"/>
        <v/>
      </c>
      <c r="R10028" s="91" t="str">
        <f t="shared" si="477"/>
        <v/>
      </c>
    </row>
    <row r="10029" spans="15:18" x14ac:dyDescent="0.2">
      <c r="O10029" s="134" t="str">
        <f t="shared" si="476"/>
        <v/>
      </c>
      <c r="P10029" s="91" t="str">
        <f t="shared" si="478"/>
        <v/>
      </c>
      <c r="R10029" s="91" t="str">
        <f t="shared" si="477"/>
        <v/>
      </c>
    </row>
    <row r="10030" spans="15:18" x14ac:dyDescent="0.2">
      <c r="O10030" s="134" t="str">
        <f t="shared" si="476"/>
        <v/>
      </c>
      <c r="P10030" s="91" t="str">
        <f t="shared" si="478"/>
        <v/>
      </c>
      <c r="R10030" s="91" t="str">
        <f t="shared" si="477"/>
        <v/>
      </c>
    </row>
    <row r="10031" spans="15:18" x14ac:dyDescent="0.2">
      <c r="O10031" s="134" t="str">
        <f t="shared" si="476"/>
        <v/>
      </c>
      <c r="P10031" s="91" t="str">
        <f t="shared" si="478"/>
        <v/>
      </c>
      <c r="R10031" s="91" t="str">
        <f t="shared" si="477"/>
        <v/>
      </c>
    </row>
    <row r="10032" spans="15:18" x14ac:dyDescent="0.2">
      <c r="O10032" s="134" t="str">
        <f t="shared" si="476"/>
        <v/>
      </c>
      <c r="P10032" s="91" t="str">
        <f t="shared" si="478"/>
        <v/>
      </c>
      <c r="R10032" s="91" t="str">
        <f t="shared" si="477"/>
        <v/>
      </c>
    </row>
    <row r="10033" spans="15:18" x14ac:dyDescent="0.2">
      <c r="O10033" s="134" t="str">
        <f t="shared" si="476"/>
        <v/>
      </c>
      <c r="P10033" s="91" t="str">
        <f t="shared" si="478"/>
        <v/>
      </c>
      <c r="R10033" s="91" t="str">
        <f t="shared" si="477"/>
        <v/>
      </c>
    </row>
    <row r="10034" spans="15:18" x14ac:dyDescent="0.2">
      <c r="O10034" s="134" t="str">
        <f t="shared" si="476"/>
        <v/>
      </c>
      <c r="P10034" s="91" t="str">
        <f t="shared" si="478"/>
        <v/>
      </c>
      <c r="R10034" s="91" t="str">
        <f t="shared" si="477"/>
        <v/>
      </c>
    </row>
    <row r="10035" spans="15:18" x14ac:dyDescent="0.2">
      <c r="O10035" s="134" t="str">
        <f t="shared" si="476"/>
        <v/>
      </c>
      <c r="P10035" s="91" t="str">
        <f t="shared" si="478"/>
        <v/>
      </c>
      <c r="R10035" s="91" t="str">
        <f t="shared" si="477"/>
        <v/>
      </c>
    </row>
    <row r="10036" spans="15:18" x14ac:dyDescent="0.2">
      <c r="O10036" s="134" t="str">
        <f t="shared" si="476"/>
        <v/>
      </c>
      <c r="P10036" s="91" t="str">
        <f t="shared" si="478"/>
        <v/>
      </c>
      <c r="R10036" s="91" t="str">
        <f t="shared" si="477"/>
        <v/>
      </c>
    </row>
    <row r="10037" spans="15:18" x14ac:dyDescent="0.2">
      <c r="O10037" s="134" t="str">
        <f t="shared" si="476"/>
        <v/>
      </c>
      <c r="P10037" s="91" t="str">
        <f t="shared" si="478"/>
        <v/>
      </c>
      <c r="R10037" s="91" t="str">
        <f t="shared" si="477"/>
        <v/>
      </c>
    </row>
    <row r="10038" spans="15:18" x14ac:dyDescent="0.2">
      <c r="O10038" s="134" t="str">
        <f t="shared" si="476"/>
        <v/>
      </c>
      <c r="P10038" s="91" t="str">
        <f t="shared" si="478"/>
        <v/>
      </c>
      <c r="R10038" s="91" t="str">
        <f t="shared" si="477"/>
        <v/>
      </c>
    </row>
    <row r="10039" spans="15:18" x14ac:dyDescent="0.2">
      <c r="O10039" s="134" t="str">
        <f t="shared" si="476"/>
        <v/>
      </c>
      <c r="P10039" s="91" t="str">
        <f t="shared" si="478"/>
        <v/>
      </c>
      <c r="R10039" s="91" t="str">
        <f t="shared" si="477"/>
        <v/>
      </c>
    </row>
    <row r="10040" spans="15:18" x14ac:dyDescent="0.2">
      <c r="O10040" s="134" t="str">
        <f t="shared" si="476"/>
        <v/>
      </c>
      <c r="P10040" s="91" t="str">
        <f t="shared" si="478"/>
        <v/>
      </c>
      <c r="R10040" s="91" t="str">
        <f t="shared" si="477"/>
        <v/>
      </c>
    </row>
    <row r="10041" spans="15:18" x14ac:dyDescent="0.2">
      <c r="O10041" s="134" t="str">
        <f t="shared" si="476"/>
        <v/>
      </c>
      <c r="P10041" s="91" t="str">
        <f t="shared" si="478"/>
        <v/>
      </c>
      <c r="R10041" s="91" t="str">
        <f t="shared" si="477"/>
        <v/>
      </c>
    </row>
    <row r="10042" spans="15:18" x14ac:dyDescent="0.2">
      <c r="O10042" s="134" t="str">
        <f t="shared" si="476"/>
        <v/>
      </c>
      <c r="P10042" s="91" t="str">
        <f t="shared" si="478"/>
        <v/>
      </c>
      <c r="R10042" s="91" t="str">
        <f t="shared" si="477"/>
        <v/>
      </c>
    </row>
    <row r="10043" spans="15:18" x14ac:dyDescent="0.2">
      <c r="O10043" s="134" t="str">
        <f t="shared" si="476"/>
        <v/>
      </c>
      <c r="P10043" s="91" t="str">
        <f t="shared" si="478"/>
        <v/>
      </c>
      <c r="R10043" s="91" t="str">
        <f t="shared" si="477"/>
        <v/>
      </c>
    </row>
    <row r="10044" spans="15:18" x14ac:dyDescent="0.2">
      <c r="O10044" s="134" t="str">
        <f t="shared" si="476"/>
        <v/>
      </c>
      <c r="P10044" s="91" t="str">
        <f t="shared" si="478"/>
        <v/>
      </c>
      <c r="R10044" s="91" t="str">
        <f t="shared" si="477"/>
        <v/>
      </c>
    </row>
    <row r="10045" spans="15:18" x14ac:dyDescent="0.2">
      <c r="O10045" s="134" t="str">
        <f t="shared" si="476"/>
        <v/>
      </c>
      <c r="P10045" s="91" t="str">
        <f t="shared" si="478"/>
        <v/>
      </c>
      <c r="R10045" s="91" t="str">
        <f t="shared" si="477"/>
        <v/>
      </c>
    </row>
    <row r="10046" spans="15:18" x14ac:dyDescent="0.2">
      <c r="O10046" s="134" t="str">
        <f t="shared" si="476"/>
        <v/>
      </c>
      <c r="P10046" s="91" t="str">
        <f t="shared" si="478"/>
        <v/>
      </c>
      <c r="R10046" s="91" t="str">
        <f t="shared" si="477"/>
        <v/>
      </c>
    </row>
    <row r="10047" spans="15:18" x14ac:dyDescent="0.2">
      <c r="O10047" s="134" t="str">
        <f t="shared" si="476"/>
        <v/>
      </c>
      <c r="P10047" s="91" t="str">
        <f t="shared" si="478"/>
        <v/>
      </c>
      <c r="R10047" s="91" t="str">
        <f t="shared" si="477"/>
        <v/>
      </c>
    </row>
    <row r="10048" spans="15:18" x14ac:dyDescent="0.2">
      <c r="O10048" s="134" t="str">
        <f t="shared" si="476"/>
        <v/>
      </c>
      <c r="P10048" s="91" t="str">
        <f t="shared" si="478"/>
        <v/>
      </c>
      <c r="R10048" s="91" t="str">
        <f t="shared" si="477"/>
        <v/>
      </c>
    </row>
    <row r="10049" spans="15:18" x14ac:dyDescent="0.2">
      <c r="O10049" s="134" t="str">
        <f t="shared" si="476"/>
        <v/>
      </c>
      <c r="P10049" s="91" t="str">
        <f t="shared" si="478"/>
        <v/>
      </c>
      <c r="R10049" s="91" t="str">
        <f t="shared" si="477"/>
        <v/>
      </c>
    </row>
    <row r="10050" spans="15:18" x14ac:dyDescent="0.2">
      <c r="O10050" s="134" t="str">
        <f t="shared" si="476"/>
        <v/>
      </c>
      <c r="P10050" s="91" t="str">
        <f t="shared" si="478"/>
        <v/>
      </c>
      <c r="R10050" s="91" t="str">
        <f t="shared" si="477"/>
        <v/>
      </c>
    </row>
    <row r="10051" spans="15:18" x14ac:dyDescent="0.2">
      <c r="O10051" s="134" t="str">
        <f t="shared" ref="O10051:O10114" si="479">IF(A10051="","",1)</f>
        <v/>
      </c>
      <c r="P10051" s="91" t="str">
        <f t="shared" si="478"/>
        <v/>
      </c>
      <c r="R10051" s="91" t="str">
        <f t="shared" ref="R10051:R10114" si="480">IF(S10051="AGENT",2,"")&amp;IF(S10051="CLIENT",1,"")</f>
        <v/>
      </c>
    </row>
    <row r="10052" spans="15:18" x14ac:dyDescent="0.2">
      <c r="O10052" s="134" t="str">
        <f t="shared" si="479"/>
        <v/>
      </c>
      <c r="P10052" s="91" t="str">
        <f t="shared" ref="P10052:P10115" si="481">IF(OR(L10052="TROP CHER ALL IN", L10052="TROP CHER FOB", L10052="TROP CHER FRET", L10052="REP HORS DELAIS", L10052="PDT NON ADAPTE", L10052="CDE ANNULEE", L10052="AUTRE"),1, "")</f>
        <v/>
      </c>
      <c r="R10052" s="91" t="str">
        <f t="shared" si="480"/>
        <v/>
      </c>
    </row>
    <row r="10053" spans="15:18" x14ac:dyDescent="0.2">
      <c r="O10053" s="134" t="str">
        <f t="shared" si="479"/>
        <v/>
      </c>
      <c r="P10053" s="91" t="str">
        <f t="shared" si="481"/>
        <v/>
      </c>
      <c r="R10053" s="91" t="str">
        <f t="shared" si="480"/>
        <v/>
      </c>
    </row>
    <row r="10054" spans="15:18" x14ac:dyDescent="0.2">
      <c r="O10054" s="134" t="str">
        <f t="shared" si="479"/>
        <v/>
      </c>
      <c r="P10054" s="91" t="str">
        <f t="shared" si="481"/>
        <v/>
      </c>
      <c r="R10054" s="91" t="str">
        <f t="shared" si="480"/>
        <v/>
      </c>
    </row>
    <row r="10055" spans="15:18" x14ac:dyDescent="0.2">
      <c r="O10055" s="134" t="str">
        <f t="shared" si="479"/>
        <v/>
      </c>
      <c r="P10055" s="91" t="str">
        <f t="shared" si="481"/>
        <v/>
      </c>
      <c r="R10055" s="91" t="str">
        <f t="shared" si="480"/>
        <v/>
      </c>
    </row>
    <row r="10056" spans="15:18" x14ac:dyDescent="0.2">
      <c r="O10056" s="134" t="str">
        <f t="shared" si="479"/>
        <v/>
      </c>
      <c r="P10056" s="91" t="str">
        <f t="shared" si="481"/>
        <v/>
      </c>
      <c r="R10056" s="91" t="str">
        <f t="shared" si="480"/>
        <v/>
      </c>
    </row>
    <row r="10057" spans="15:18" x14ac:dyDescent="0.2">
      <c r="O10057" s="134" t="str">
        <f t="shared" si="479"/>
        <v/>
      </c>
      <c r="P10057" s="91" t="str">
        <f t="shared" si="481"/>
        <v/>
      </c>
      <c r="R10057" s="91" t="str">
        <f t="shared" si="480"/>
        <v/>
      </c>
    </row>
    <row r="10058" spans="15:18" x14ac:dyDescent="0.2">
      <c r="O10058" s="134" t="str">
        <f t="shared" si="479"/>
        <v/>
      </c>
      <c r="P10058" s="91" t="str">
        <f t="shared" si="481"/>
        <v/>
      </c>
      <c r="R10058" s="91" t="str">
        <f t="shared" si="480"/>
        <v/>
      </c>
    </row>
    <row r="10059" spans="15:18" x14ac:dyDescent="0.2">
      <c r="O10059" s="134" t="str">
        <f t="shared" si="479"/>
        <v/>
      </c>
      <c r="P10059" s="91" t="str">
        <f t="shared" si="481"/>
        <v/>
      </c>
      <c r="R10059" s="91" t="str">
        <f t="shared" si="480"/>
        <v/>
      </c>
    </row>
    <row r="10060" spans="15:18" x14ac:dyDescent="0.2">
      <c r="O10060" s="134" t="str">
        <f t="shared" si="479"/>
        <v/>
      </c>
      <c r="P10060" s="91" t="str">
        <f t="shared" si="481"/>
        <v/>
      </c>
      <c r="R10060" s="91" t="str">
        <f t="shared" si="480"/>
        <v/>
      </c>
    </row>
    <row r="10061" spans="15:18" x14ac:dyDescent="0.2">
      <c r="O10061" s="134" t="str">
        <f t="shared" si="479"/>
        <v/>
      </c>
      <c r="P10061" s="91" t="str">
        <f t="shared" si="481"/>
        <v/>
      </c>
      <c r="R10061" s="91" t="str">
        <f t="shared" si="480"/>
        <v/>
      </c>
    </row>
    <row r="10062" spans="15:18" x14ac:dyDescent="0.2">
      <c r="O10062" s="134" t="str">
        <f t="shared" si="479"/>
        <v/>
      </c>
      <c r="P10062" s="91" t="str">
        <f t="shared" si="481"/>
        <v/>
      </c>
      <c r="R10062" s="91" t="str">
        <f t="shared" si="480"/>
        <v/>
      </c>
    </row>
    <row r="10063" spans="15:18" x14ac:dyDescent="0.2">
      <c r="O10063" s="134" t="str">
        <f t="shared" si="479"/>
        <v/>
      </c>
      <c r="P10063" s="91" t="str">
        <f t="shared" si="481"/>
        <v/>
      </c>
      <c r="R10063" s="91" t="str">
        <f t="shared" si="480"/>
        <v/>
      </c>
    </row>
    <row r="10064" spans="15:18" x14ac:dyDescent="0.2">
      <c r="O10064" s="134" t="str">
        <f t="shared" si="479"/>
        <v/>
      </c>
      <c r="P10064" s="91" t="str">
        <f t="shared" si="481"/>
        <v/>
      </c>
      <c r="R10064" s="91" t="str">
        <f t="shared" si="480"/>
        <v/>
      </c>
    </row>
    <row r="10065" spans="15:18" x14ac:dyDescent="0.2">
      <c r="O10065" s="134" t="str">
        <f t="shared" si="479"/>
        <v/>
      </c>
      <c r="P10065" s="91" t="str">
        <f t="shared" si="481"/>
        <v/>
      </c>
      <c r="R10065" s="91" t="str">
        <f t="shared" si="480"/>
        <v/>
      </c>
    </row>
    <row r="10066" spans="15:18" x14ac:dyDescent="0.2">
      <c r="O10066" s="134" t="str">
        <f t="shared" si="479"/>
        <v/>
      </c>
      <c r="P10066" s="91" t="str">
        <f t="shared" si="481"/>
        <v/>
      </c>
      <c r="R10066" s="91" t="str">
        <f t="shared" si="480"/>
        <v/>
      </c>
    </row>
    <row r="10067" spans="15:18" x14ac:dyDescent="0.2">
      <c r="O10067" s="134" t="str">
        <f t="shared" si="479"/>
        <v/>
      </c>
      <c r="P10067" s="91" t="str">
        <f t="shared" si="481"/>
        <v/>
      </c>
      <c r="R10067" s="91" t="str">
        <f t="shared" si="480"/>
        <v/>
      </c>
    </row>
    <row r="10068" spans="15:18" x14ac:dyDescent="0.2">
      <c r="O10068" s="134" t="str">
        <f t="shared" si="479"/>
        <v/>
      </c>
      <c r="P10068" s="91" t="str">
        <f t="shared" si="481"/>
        <v/>
      </c>
      <c r="R10068" s="91" t="str">
        <f t="shared" si="480"/>
        <v/>
      </c>
    </row>
    <row r="10069" spans="15:18" x14ac:dyDescent="0.2">
      <c r="O10069" s="134" t="str">
        <f t="shared" si="479"/>
        <v/>
      </c>
      <c r="P10069" s="91" t="str">
        <f t="shared" si="481"/>
        <v/>
      </c>
      <c r="R10069" s="91" t="str">
        <f t="shared" si="480"/>
        <v/>
      </c>
    </row>
    <row r="10070" spans="15:18" x14ac:dyDescent="0.2">
      <c r="O10070" s="134" t="str">
        <f t="shared" si="479"/>
        <v/>
      </c>
      <c r="P10070" s="91" t="str">
        <f t="shared" si="481"/>
        <v/>
      </c>
      <c r="R10070" s="91" t="str">
        <f t="shared" si="480"/>
        <v/>
      </c>
    </row>
    <row r="10071" spans="15:18" x14ac:dyDescent="0.2">
      <c r="O10071" s="134" t="str">
        <f t="shared" si="479"/>
        <v/>
      </c>
      <c r="P10071" s="91" t="str">
        <f t="shared" si="481"/>
        <v/>
      </c>
      <c r="R10071" s="91" t="str">
        <f t="shared" si="480"/>
        <v/>
      </c>
    </row>
    <row r="10072" spans="15:18" x14ac:dyDescent="0.2">
      <c r="O10072" s="134" t="str">
        <f t="shared" si="479"/>
        <v/>
      </c>
      <c r="P10072" s="91" t="str">
        <f t="shared" si="481"/>
        <v/>
      </c>
      <c r="R10072" s="91" t="str">
        <f t="shared" si="480"/>
        <v/>
      </c>
    </row>
    <row r="10073" spans="15:18" x14ac:dyDescent="0.2">
      <c r="O10073" s="134" t="str">
        <f t="shared" si="479"/>
        <v/>
      </c>
      <c r="P10073" s="91" t="str">
        <f t="shared" si="481"/>
        <v/>
      </c>
      <c r="R10073" s="91" t="str">
        <f t="shared" si="480"/>
        <v/>
      </c>
    </row>
    <row r="10074" spans="15:18" x14ac:dyDescent="0.2">
      <c r="O10074" s="134" t="str">
        <f t="shared" si="479"/>
        <v/>
      </c>
      <c r="P10074" s="91" t="str">
        <f t="shared" si="481"/>
        <v/>
      </c>
      <c r="R10074" s="91" t="str">
        <f t="shared" si="480"/>
        <v/>
      </c>
    </row>
    <row r="10075" spans="15:18" x14ac:dyDescent="0.2">
      <c r="O10075" s="134" t="str">
        <f t="shared" si="479"/>
        <v/>
      </c>
      <c r="P10075" s="91" t="str">
        <f t="shared" si="481"/>
        <v/>
      </c>
      <c r="R10075" s="91" t="str">
        <f t="shared" si="480"/>
        <v/>
      </c>
    </row>
    <row r="10076" spans="15:18" x14ac:dyDescent="0.2">
      <c r="O10076" s="134" t="str">
        <f t="shared" si="479"/>
        <v/>
      </c>
      <c r="P10076" s="91" t="str">
        <f t="shared" si="481"/>
        <v/>
      </c>
      <c r="R10076" s="91" t="str">
        <f t="shared" si="480"/>
        <v/>
      </c>
    </row>
    <row r="10077" spans="15:18" x14ac:dyDescent="0.2">
      <c r="O10077" s="134" t="str">
        <f t="shared" si="479"/>
        <v/>
      </c>
      <c r="P10077" s="91" t="str">
        <f t="shared" si="481"/>
        <v/>
      </c>
      <c r="R10077" s="91" t="str">
        <f t="shared" si="480"/>
        <v/>
      </c>
    </row>
    <row r="10078" spans="15:18" x14ac:dyDescent="0.2">
      <c r="O10078" s="134" t="str">
        <f t="shared" si="479"/>
        <v/>
      </c>
      <c r="P10078" s="91" t="str">
        <f t="shared" si="481"/>
        <v/>
      </c>
      <c r="R10078" s="91" t="str">
        <f t="shared" si="480"/>
        <v/>
      </c>
    </row>
    <row r="10079" spans="15:18" x14ac:dyDescent="0.2">
      <c r="O10079" s="134" t="str">
        <f t="shared" si="479"/>
        <v/>
      </c>
      <c r="P10079" s="91" t="str">
        <f t="shared" si="481"/>
        <v/>
      </c>
      <c r="R10079" s="91" t="str">
        <f t="shared" si="480"/>
        <v/>
      </c>
    </row>
    <row r="10080" spans="15:18" x14ac:dyDescent="0.2">
      <c r="O10080" s="134" t="str">
        <f t="shared" si="479"/>
        <v/>
      </c>
      <c r="P10080" s="91" t="str">
        <f t="shared" si="481"/>
        <v/>
      </c>
      <c r="R10080" s="91" t="str">
        <f t="shared" si="480"/>
        <v/>
      </c>
    </row>
    <row r="10081" spans="15:18" x14ac:dyDescent="0.2">
      <c r="O10081" s="134" t="str">
        <f t="shared" si="479"/>
        <v/>
      </c>
      <c r="P10081" s="91" t="str">
        <f t="shared" si="481"/>
        <v/>
      </c>
      <c r="R10081" s="91" t="str">
        <f t="shared" si="480"/>
        <v/>
      </c>
    </row>
    <row r="10082" spans="15:18" x14ac:dyDescent="0.2">
      <c r="O10082" s="134" t="str">
        <f t="shared" si="479"/>
        <v/>
      </c>
      <c r="P10082" s="91" t="str">
        <f t="shared" si="481"/>
        <v/>
      </c>
      <c r="R10082" s="91" t="str">
        <f t="shared" si="480"/>
        <v/>
      </c>
    </row>
    <row r="10083" spans="15:18" x14ac:dyDescent="0.2">
      <c r="O10083" s="134" t="str">
        <f t="shared" si="479"/>
        <v/>
      </c>
      <c r="P10083" s="91" t="str">
        <f t="shared" si="481"/>
        <v/>
      </c>
      <c r="R10083" s="91" t="str">
        <f t="shared" si="480"/>
        <v/>
      </c>
    </row>
    <row r="10084" spans="15:18" x14ac:dyDescent="0.2">
      <c r="O10084" s="134" t="str">
        <f t="shared" si="479"/>
        <v/>
      </c>
      <c r="P10084" s="91" t="str">
        <f t="shared" si="481"/>
        <v/>
      </c>
      <c r="R10084" s="91" t="str">
        <f t="shared" si="480"/>
        <v/>
      </c>
    </row>
    <row r="10085" spans="15:18" x14ac:dyDescent="0.2">
      <c r="O10085" s="134" t="str">
        <f t="shared" si="479"/>
        <v/>
      </c>
      <c r="P10085" s="91" t="str">
        <f t="shared" si="481"/>
        <v/>
      </c>
      <c r="R10085" s="91" t="str">
        <f t="shared" si="480"/>
        <v/>
      </c>
    </row>
    <row r="10086" spans="15:18" x14ac:dyDescent="0.2">
      <c r="O10086" s="134" t="str">
        <f t="shared" si="479"/>
        <v/>
      </c>
      <c r="P10086" s="91" t="str">
        <f t="shared" si="481"/>
        <v/>
      </c>
      <c r="R10086" s="91" t="str">
        <f t="shared" si="480"/>
        <v/>
      </c>
    </row>
    <row r="10087" spans="15:18" x14ac:dyDescent="0.2">
      <c r="O10087" s="134" t="str">
        <f t="shared" si="479"/>
        <v/>
      </c>
      <c r="P10087" s="91" t="str">
        <f t="shared" si="481"/>
        <v/>
      </c>
      <c r="R10087" s="91" t="str">
        <f t="shared" si="480"/>
        <v/>
      </c>
    </row>
    <row r="10088" spans="15:18" x14ac:dyDescent="0.2">
      <c r="O10088" s="134" t="str">
        <f t="shared" si="479"/>
        <v/>
      </c>
      <c r="P10088" s="91" t="str">
        <f t="shared" si="481"/>
        <v/>
      </c>
      <c r="R10088" s="91" t="str">
        <f t="shared" si="480"/>
        <v/>
      </c>
    </row>
    <row r="10089" spans="15:18" x14ac:dyDescent="0.2">
      <c r="O10089" s="134" t="str">
        <f t="shared" si="479"/>
        <v/>
      </c>
      <c r="P10089" s="91" t="str">
        <f t="shared" si="481"/>
        <v/>
      </c>
      <c r="R10089" s="91" t="str">
        <f t="shared" si="480"/>
        <v/>
      </c>
    </row>
    <row r="10090" spans="15:18" x14ac:dyDescent="0.2">
      <c r="O10090" s="134" t="str">
        <f t="shared" si="479"/>
        <v/>
      </c>
      <c r="P10090" s="91" t="str">
        <f t="shared" si="481"/>
        <v/>
      </c>
      <c r="R10090" s="91" t="str">
        <f t="shared" si="480"/>
        <v/>
      </c>
    </row>
    <row r="10091" spans="15:18" x14ac:dyDescent="0.2">
      <c r="O10091" s="134" t="str">
        <f t="shared" si="479"/>
        <v/>
      </c>
      <c r="P10091" s="91" t="str">
        <f t="shared" si="481"/>
        <v/>
      </c>
      <c r="R10091" s="91" t="str">
        <f t="shared" si="480"/>
        <v/>
      </c>
    </row>
    <row r="10092" spans="15:18" x14ac:dyDescent="0.2">
      <c r="O10092" s="134" t="str">
        <f t="shared" si="479"/>
        <v/>
      </c>
      <c r="P10092" s="91" t="str">
        <f t="shared" si="481"/>
        <v/>
      </c>
      <c r="R10092" s="91" t="str">
        <f t="shared" si="480"/>
        <v/>
      </c>
    </row>
    <row r="10093" spans="15:18" x14ac:dyDescent="0.2">
      <c r="O10093" s="134" t="str">
        <f t="shared" si="479"/>
        <v/>
      </c>
      <c r="P10093" s="91" t="str">
        <f t="shared" si="481"/>
        <v/>
      </c>
      <c r="R10093" s="91" t="str">
        <f t="shared" si="480"/>
        <v/>
      </c>
    </row>
    <row r="10094" spans="15:18" x14ac:dyDescent="0.2">
      <c r="O10094" s="134" t="str">
        <f t="shared" si="479"/>
        <v/>
      </c>
      <c r="P10094" s="91" t="str">
        <f t="shared" si="481"/>
        <v/>
      </c>
      <c r="R10094" s="91" t="str">
        <f t="shared" si="480"/>
        <v/>
      </c>
    </row>
    <row r="10095" spans="15:18" x14ac:dyDescent="0.2">
      <c r="O10095" s="134" t="str">
        <f t="shared" si="479"/>
        <v/>
      </c>
      <c r="P10095" s="91" t="str">
        <f t="shared" si="481"/>
        <v/>
      </c>
      <c r="R10095" s="91" t="str">
        <f t="shared" si="480"/>
        <v/>
      </c>
    </row>
    <row r="10096" spans="15:18" x14ac:dyDescent="0.2">
      <c r="O10096" s="134" t="str">
        <f t="shared" si="479"/>
        <v/>
      </c>
      <c r="P10096" s="91" t="str">
        <f t="shared" si="481"/>
        <v/>
      </c>
      <c r="R10096" s="91" t="str">
        <f t="shared" si="480"/>
        <v/>
      </c>
    </row>
    <row r="10097" spans="15:18" x14ac:dyDescent="0.2">
      <c r="O10097" s="134" t="str">
        <f t="shared" si="479"/>
        <v/>
      </c>
      <c r="P10097" s="91" t="str">
        <f t="shared" si="481"/>
        <v/>
      </c>
      <c r="R10097" s="91" t="str">
        <f t="shared" si="480"/>
        <v/>
      </c>
    </row>
    <row r="10098" spans="15:18" x14ac:dyDescent="0.2">
      <c r="O10098" s="134" t="str">
        <f t="shared" si="479"/>
        <v/>
      </c>
      <c r="P10098" s="91" t="str">
        <f t="shared" si="481"/>
        <v/>
      </c>
      <c r="R10098" s="91" t="str">
        <f t="shared" si="480"/>
        <v/>
      </c>
    </row>
    <row r="10099" spans="15:18" x14ac:dyDescent="0.2">
      <c r="O10099" s="134" t="str">
        <f t="shared" si="479"/>
        <v/>
      </c>
      <c r="P10099" s="91" t="str">
        <f t="shared" si="481"/>
        <v/>
      </c>
      <c r="R10099" s="91" t="str">
        <f t="shared" si="480"/>
        <v/>
      </c>
    </row>
    <row r="10100" spans="15:18" x14ac:dyDescent="0.2">
      <c r="O10100" s="134" t="str">
        <f t="shared" si="479"/>
        <v/>
      </c>
      <c r="P10100" s="91" t="str">
        <f t="shared" si="481"/>
        <v/>
      </c>
      <c r="R10100" s="91" t="str">
        <f t="shared" si="480"/>
        <v/>
      </c>
    </row>
    <row r="10101" spans="15:18" x14ac:dyDescent="0.2">
      <c r="O10101" s="134" t="str">
        <f t="shared" si="479"/>
        <v/>
      </c>
      <c r="P10101" s="91" t="str">
        <f t="shared" si="481"/>
        <v/>
      </c>
      <c r="R10101" s="91" t="str">
        <f t="shared" si="480"/>
        <v/>
      </c>
    </row>
    <row r="10102" spans="15:18" x14ac:dyDescent="0.2">
      <c r="O10102" s="134" t="str">
        <f t="shared" si="479"/>
        <v/>
      </c>
      <c r="P10102" s="91" t="str">
        <f t="shared" si="481"/>
        <v/>
      </c>
      <c r="R10102" s="91" t="str">
        <f t="shared" si="480"/>
        <v/>
      </c>
    </row>
    <row r="10103" spans="15:18" x14ac:dyDescent="0.2">
      <c r="O10103" s="134" t="str">
        <f t="shared" si="479"/>
        <v/>
      </c>
      <c r="P10103" s="91" t="str">
        <f t="shared" si="481"/>
        <v/>
      </c>
      <c r="R10103" s="91" t="str">
        <f t="shared" si="480"/>
        <v/>
      </c>
    </row>
    <row r="10104" spans="15:18" x14ac:dyDescent="0.2">
      <c r="O10104" s="134" t="str">
        <f t="shared" si="479"/>
        <v/>
      </c>
      <c r="P10104" s="91" t="str">
        <f t="shared" si="481"/>
        <v/>
      </c>
      <c r="R10104" s="91" t="str">
        <f t="shared" si="480"/>
        <v/>
      </c>
    </row>
    <row r="10105" spans="15:18" x14ac:dyDescent="0.2">
      <c r="O10105" s="134" t="str">
        <f t="shared" si="479"/>
        <v/>
      </c>
      <c r="P10105" s="91" t="str">
        <f t="shared" si="481"/>
        <v/>
      </c>
      <c r="R10105" s="91" t="str">
        <f t="shared" si="480"/>
        <v/>
      </c>
    </row>
    <row r="10106" spans="15:18" x14ac:dyDescent="0.2">
      <c r="O10106" s="134" t="str">
        <f t="shared" si="479"/>
        <v/>
      </c>
      <c r="P10106" s="91" t="str">
        <f t="shared" si="481"/>
        <v/>
      </c>
      <c r="R10106" s="91" t="str">
        <f t="shared" si="480"/>
        <v/>
      </c>
    </row>
    <row r="10107" spans="15:18" x14ac:dyDescent="0.2">
      <c r="O10107" s="134" t="str">
        <f t="shared" si="479"/>
        <v/>
      </c>
      <c r="P10107" s="91" t="str">
        <f t="shared" si="481"/>
        <v/>
      </c>
      <c r="R10107" s="91" t="str">
        <f t="shared" si="480"/>
        <v/>
      </c>
    </row>
    <row r="10108" spans="15:18" x14ac:dyDescent="0.2">
      <c r="O10108" s="134" t="str">
        <f t="shared" si="479"/>
        <v/>
      </c>
      <c r="P10108" s="91" t="str">
        <f t="shared" si="481"/>
        <v/>
      </c>
      <c r="R10108" s="91" t="str">
        <f t="shared" si="480"/>
        <v/>
      </c>
    </row>
    <row r="10109" spans="15:18" x14ac:dyDescent="0.2">
      <c r="O10109" s="134" t="str">
        <f t="shared" si="479"/>
        <v/>
      </c>
      <c r="P10109" s="91" t="str">
        <f t="shared" si="481"/>
        <v/>
      </c>
      <c r="R10109" s="91" t="str">
        <f t="shared" si="480"/>
        <v/>
      </c>
    </row>
    <row r="10110" spans="15:18" x14ac:dyDescent="0.2">
      <c r="O10110" s="134" t="str">
        <f t="shared" si="479"/>
        <v/>
      </c>
      <c r="P10110" s="91" t="str">
        <f t="shared" si="481"/>
        <v/>
      </c>
      <c r="R10110" s="91" t="str">
        <f t="shared" si="480"/>
        <v/>
      </c>
    </row>
    <row r="10111" spans="15:18" x14ac:dyDescent="0.2">
      <c r="O10111" s="134" t="str">
        <f t="shared" si="479"/>
        <v/>
      </c>
      <c r="P10111" s="91" t="str">
        <f t="shared" si="481"/>
        <v/>
      </c>
      <c r="R10111" s="91" t="str">
        <f t="shared" si="480"/>
        <v/>
      </c>
    </row>
    <row r="10112" spans="15:18" x14ac:dyDescent="0.2">
      <c r="O10112" s="134" t="str">
        <f t="shared" si="479"/>
        <v/>
      </c>
      <c r="P10112" s="91" t="str">
        <f t="shared" si="481"/>
        <v/>
      </c>
      <c r="R10112" s="91" t="str">
        <f t="shared" si="480"/>
        <v/>
      </c>
    </row>
    <row r="10113" spans="15:18" x14ac:dyDescent="0.2">
      <c r="O10113" s="134" t="str">
        <f t="shared" si="479"/>
        <v/>
      </c>
      <c r="P10113" s="91" t="str">
        <f t="shared" si="481"/>
        <v/>
      </c>
      <c r="R10113" s="91" t="str">
        <f t="shared" si="480"/>
        <v/>
      </c>
    </row>
    <row r="10114" spans="15:18" x14ac:dyDescent="0.2">
      <c r="O10114" s="134" t="str">
        <f t="shared" si="479"/>
        <v/>
      </c>
      <c r="P10114" s="91" t="str">
        <f t="shared" si="481"/>
        <v/>
      </c>
      <c r="R10114" s="91" t="str">
        <f t="shared" si="480"/>
        <v/>
      </c>
    </row>
    <row r="10115" spans="15:18" x14ac:dyDescent="0.2">
      <c r="O10115" s="134" t="str">
        <f t="shared" ref="O10115:O10178" si="482">IF(A10115="","",1)</f>
        <v/>
      </c>
      <c r="P10115" s="91" t="str">
        <f t="shared" si="481"/>
        <v/>
      </c>
      <c r="R10115" s="91" t="str">
        <f t="shared" ref="R10115:R10178" si="483">IF(S10115="AGENT",2,"")&amp;IF(S10115="CLIENT",1,"")</f>
        <v/>
      </c>
    </row>
    <row r="10116" spans="15:18" x14ac:dyDescent="0.2">
      <c r="O10116" s="134" t="str">
        <f t="shared" si="482"/>
        <v/>
      </c>
      <c r="P10116" s="91" t="str">
        <f t="shared" ref="P10116:P10179" si="484">IF(OR(L10116="TROP CHER ALL IN", L10116="TROP CHER FOB", L10116="TROP CHER FRET", L10116="REP HORS DELAIS", L10116="PDT NON ADAPTE", L10116="CDE ANNULEE", L10116="AUTRE"),1, "")</f>
        <v/>
      </c>
      <c r="R10116" s="91" t="str">
        <f t="shared" si="483"/>
        <v/>
      </c>
    </row>
    <row r="10117" spans="15:18" x14ac:dyDescent="0.2">
      <c r="O10117" s="134" t="str">
        <f t="shared" si="482"/>
        <v/>
      </c>
      <c r="P10117" s="91" t="str">
        <f t="shared" si="484"/>
        <v/>
      </c>
      <c r="R10117" s="91" t="str">
        <f t="shared" si="483"/>
        <v/>
      </c>
    </row>
    <row r="10118" spans="15:18" x14ac:dyDescent="0.2">
      <c r="O10118" s="134" t="str">
        <f t="shared" si="482"/>
        <v/>
      </c>
      <c r="P10118" s="91" t="str">
        <f t="shared" si="484"/>
        <v/>
      </c>
      <c r="R10118" s="91" t="str">
        <f t="shared" si="483"/>
        <v/>
      </c>
    </row>
    <row r="10119" spans="15:18" x14ac:dyDescent="0.2">
      <c r="O10119" s="134" t="str">
        <f t="shared" si="482"/>
        <v/>
      </c>
      <c r="P10119" s="91" t="str">
        <f t="shared" si="484"/>
        <v/>
      </c>
      <c r="R10119" s="91" t="str">
        <f t="shared" si="483"/>
        <v/>
      </c>
    </row>
    <row r="10120" spans="15:18" x14ac:dyDescent="0.2">
      <c r="O10120" s="134" t="str">
        <f t="shared" si="482"/>
        <v/>
      </c>
      <c r="P10120" s="91" t="str">
        <f t="shared" si="484"/>
        <v/>
      </c>
      <c r="R10120" s="91" t="str">
        <f t="shared" si="483"/>
        <v/>
      </c>
    </row>
    <row r="10121" spans="15:18" x14ac:dyDescent="0.2">
      <c r="O10121" s="134" t="str">
        <f t="shared" si="482"/>
        <v/>
      </c>
      <c r="P10121" s="91" t="str">
        <f t="shared" si="484"/>
        <v/>
      </c>
      <c r="R10121" s="91" t="str">
        <f t="shared" si="483"/>
        <v/>
      </c>
    </row>
    <row r="10122" spans="15:18" x14ac:dyDescent="0.2">
      <c r="O10122" s="134" t="str">
        <f t="shared" si="482"/>
        <v/>
      </c>
      <c r="P10122" s="91" t="str">
        <f t="shared" si="484"/>
        <v/>
      </c>
      <c r="R10122" s="91" t="str">
        <f t="shared" si="483"/>
        <v/>
      </c>
    </row>
    <row r="10123" spans="15:18" x14ac:dyDescent="0.2">
      <c r="O10123" s="134" t="str">
        <f t="shared" si="482"/>
        <v/>
      </c>
      <c r="P10123" s="91" t="str">
        <f t="shared" si="484"/>
        <v/>
      </c>
      <c r="R10123" s="91" t="str">
        <f t="shared" si="483"/>
        <v/>
      </c>
    </row>
    <row r="10124" spans="15:18" x14ac:dyDescent="0.2">
      <c r="O10124" s="134" t="str">
        <f t="shared" si="482"/>
        <v/>
      </c>
      <c r="P10124" s="91" t="str">
        <f t="shared" si="484"/>
        <v/>
      </c>
      <c r="R10124" s="91" t="str">
        <f t="shared" si="483"/>
        <v/>
      </c>
    </row>
    <row r="10125" spans="15:18" x14ac:dyDescent="0.2">
      <c r="O10125" s="134" t="str">
        <f t="shared" si="482"/>
        <v/>
      </c>
      <c r="P10125" s="91" t="str">
        <f t="shared" si="484"/>
        <v/>
      </c>
      <c r="R10125" s="91" t="str">
        <f t="shared" si="483"/>
        <v/>
      </c>
    </row>
    <row r="10126" spans="15:18" x14ac:dyDescent="0.2">
      <c r="O10126" s="134" t="str">
        <f t="shared" si="482"/>
        <v/>
      </c>
      <c r="P10126" s="91" t="str">
        <f t="shared" si="484"/>
        <v/>
      </c>
      <c r="R10126" s="91" t="str">
        <f t="shared" si="483"/>
        <v/>
      </c>
    </row>
    <row r="10127" spans="15:18" x14ac:dyDescent="0.2">
      <c r="O10127" s="134" t="str">
        <f t="shared" si="482"/>
        <v/>
      </c>
      <c r="P10127" s="91" t="str">
        <f t="shared" si="484"/>
        <v/>
      </c>
      <c r="R10127" s="91" t="str">
        <f t="shared" si="483"/>
        <v/>
      </c>
    </row>
    <row r="10128" spans="15:18" x14ac:dyDescent="0.2">
      <c r="O10128" s="134" t="str">
        <f t="shared" si="482"/>
        <v/>
      </c>
      <c r="P10128" s="91" t="str">
        <f t="shared" si="484"/>
        <v/>
      </c>
      <c r="R10128" s="91" t="str">
        <f t="shared" si="483"/>
        <v/>
      </c>
    </row>
    <row r="10129" spans="15:18" x14ac:dyDescent="0.2">
      <c r="O10129" s="134" t="str">
        <f t="shared" si="482"/>
        <v/>
      </c>
      <c r="P10129" s="91" t="str">
        <f t="shared" si="484"/>
        <v/>
      </c>
      <c r="R10129" s="91" t="str">
        <f t="shared" si="483"/>
        <v/>
      </c>
    </row>
    <row r="10130" spans="15:18" x14ac:dyDescent="0.2">
      <c r="O10130" s="134" t="str">
        <f t="shared" si="482"/>
        <v/>
      </c>
      <c r="P10130" s="91" t="str">
        <f t="shared" si="484"/>
        <v/>
      </c>
      <c r="R10130" s="91" t="str">
        <f t="shared" si="483"/>
        <v/>
      </c>
    </row>
    <row r="10131" spans="15:18" x14ac:dyDescent="0.2">
      <c r="O10131" s="134" t="str">
        <f t="shared" si="482"/>
        <v/>
      </c>
      <c r="P10131" s="91" t="str">
        <f t="shared" si="484"/>
        <v/>
      </c>
      <c r="R10131" s="91" t="str">
        <f t="shared" si="483"/>
        <v/>
      </c>
    </row>
    <row r="10132" spans="15:18" x14ac:dyDescent="0.2">
      <c r="O10132" s="134" t="str">
        <f t="shared" si="482"/>
        <v/>
      </c>
      <c r="P10132" s="91" t="str">
        <f t="shared" si="484"/>
        <v/>
      </c>
      <c r="R10132" s="91" t="str">
        <f t="shared" si="483"/>
        <v/>
      </c>
    </row>
    <row r="10133" spans="15:18" x14ac:dyDescent="0.2">
      <c r="O10133" s="134" t="str">
        <f t="shared" si="482"/>
        <v/>
      </c>
      <c r="P10133" s="91" t="str">
        <f t="shared" si="484"/>
        <v/>
      </c>
      <c r="R10133" s="91" t="str">
        <f t="shared" si="483"/>
        <v/>
      </c>
    </row>
    <row r="10134" spans="15:18" x14ac:dyDescent="0.2">
      <c r="O10134" s="134" t="str">
        <f t="shared" si="482"/>
        <v/>
      </c>
      <c r="P10134" s="91" t="str">
        <f t="shared" si="484"/>
        <v/>
      </c>
      <c r="R10134" s="91" t="str">
        <f t="shared" si="483"/>
        <v/>
      </c>
    </row>
    <row r="10135" spans="15:18" x14ac:dyDescent="0.2">
      <c r="O10135" s="134" t="str">
        <f t="shared" si="482"/>
        <v/>
      </c>
      <c r="P10135" s="91" t="str">
        <f t="shared" si="484"/>
        <v/>
      </c>
      <c r="R10135" s="91" t="str">
        <f t="shared" si="483"/>
        <v/>
      </c>
    </row>
    <row r="10136" spans="15:18" x14ac:dyDescent="0.2">
      <c r="O10136" s="134" t="str">
        <f t="shared" si="482"/>
        <v/>
      </c>
      <c r="P10136" s="91" t="str">
        <f t="shared" si="484"/>
        <v/>
      </c>
      <c r="R10136" s="91" t="str">
        <f t="shared" si="483"/>
        <v/>
      </c>
    </row>
    <row r="10137" spans="15:18" x14ac:dyDescent="0.2">
      <c r="O10137" s="134" t="str">
        <f t="shared" si="482"/>
        <v/>
      </c>
      <c r="P10137" s="91" t="str">
        <f t="shared" si="484"/>
        <v/>
      </c>
      <c r="R10137" s="91" t="str">
        <f t="shared" si="483"/>
        <v/>
      </c>
    </row>
    <row r="10138" spans="15:18" x14ac:dyDescent="0.2">
      <c r="O10138" s="134" t="str">
        <f t="shared" si="482"/>
        <v/>
      </c>
      <c r="P10138" s="91" t="str">
        <f t="shared" si="484"/>
        <v/>
      </c>
      <c r="R10138" s="91" t="str">
        <f t="shared" si="483"/>
        <v/>
      </c>
    </row>
    <row r="10139" spans="15:18" x14ac:dyDescent="0.2">
      <c r="O10139" s="134" t="str">
        <f t="shared" si="482"/>
        <v/>
      </c>
      <c r="P10139" s="91" t="str">
        <f t="shared" si="484"/>
        <v/>
      </c>
      <c r="R10139" s="91" t="str">
        <f t="shared" si="483"/>
        <v/>
      </c>
    </row>
    <row r="10140" spans="15:18" x14ac:dyDescent="0.2">
      <c r="O10140" s="134" t="str">
        <f t="shared" si="482"/>
        <v/>
      </c>
      <c r="P10140" s="91" t="str">
        <f t="shared" si="484"/>
        <v/>
      </c>
      <c r="R10140" s="91" t="str">
        <f t="shared" si="483"/>
        <v/>
      </c>
    </row>
    <row r="10141" spans="15:18" x14ac:dyDescent="0.2">
      <c r="O10141" s="134" t="str">
        <f t="shared" si="482"/>
        <v/>
      </c>
      <c r="P10141" s="91" t="str">
        <f t="shared" si="484"/>
        <v/>
      </c>
      <c r="R10141" s="91" t="str">
        <f t="shared" si="483"/>
        <v/>
      </c>
    </row>
    <row r="10142" spans="15:18" x14ac:dyDescent="0.2">
      <c r="O10142" s="134" t="str">
        <f t="shared" si="482"/>
        <v/>
      </c>
      <c r="P10142" s="91" t="str">
        <f t="shared" si="484"/>
        <v/>
      </c>
      <c r="R10142" s="91" t="str">
        <f t="shared" si="483"/>
        <v/>
      </c>
    </row>
    <row r="10143" spans="15:18" x14ac:dyDescent="0.2">
      <c r="O10143" s="134" t="str">
        <f t="shared" si="482"/>
        <v/>
      </c>
      <c r="P10143" s="91" t="str">
        <f t="shared" si="484"/>
        <v/>
      </c>
      <c r="R10143" s="91" t="str">
        <f t="shared" si="483"/>
        <v/>
      </c>
    </row>
    <row r="10144" spans="15:18" x14ac:dyDescent="0.2">
      <c r="O10144" s="134" t="str">
        <f t="shared" si="482"/>
        <v/>
      </c>
      <c r="P10144" s="91" t="str">
        <f t="shared" si="484"/>
        <v/>
      </c>
      <c r="R10144" s="91" t="str">
        <f t="shared" si="483"/>
        <v/>
      </c>
    </row>
    <row r="10145" spans="15:18" x14ac:dyDescent="0.2">
      <c r="O10145" s="134" t="str">
        <f t="shared" si="482"/>
        <v/>
      </c>
      <c r="P10145" s="91" t="str">
        <f t="shared" si="484"/>
        <v/>
      </c>
      <c r="R10145" s="91" t="str">
        <f t="shared" si="483"/>
        <v/>
      </c>
    </row>
    <row r="10146" spans="15:18" x14ac:dyDescent="0.2">
      <c r="O10146" s="134" t="str">
        <f t="shared" si="482"/>
        <v/>
      </c>
      <c r="P10146" s="91" t="str">
        <f t="shared" si="484"/>
        <v/>
      </c>
      <c r="R10146" s="91" t="str">
        <f t="shared" si="483"/>
        <v/>
      </c>
    </row>
    <row r="10147" spans="15:18" x14ac:dyDescent="0.2">
      <c r="O10147" s="134" t="str">
        <f t="shared" si="482"/>
        <v/>
      </c>
      <c r="P10147" s="91" t="str">
        <f t="shared" si="484"/>
        <v/>
      </c>
      <c r="R10147" s="91" t="str">
        <f t="shared" si="483"/>
        <v/>
      </c>
    </row>
    <row r="10148" spans="15:18" x14ac:dyDescent="0.2">
      <c r="O10148" s="134" t="str">
        <f t="shared" si="482"/>
        <v/>
      </c>
      <c r="P10148" s="91" t="str">
        <f t="shared" si="484"/>
        <v/>
      </c>
      <c r="R10148" s="91" t="str">
        <f t="shared" si="483"/>
        <v/>
      </c>
    </row>
    <row r="10149" spans="15:18" x14ac:dyDescent="0.2">
      <c r="O10149" s="134" t="str">
        <f t="shared" si="482"/>
        <v/>
      </c>
      <c r="P10149" s="91" t="str">
        <f t="shared" si="484"/>
        <v/>
      </c>
      <c r="R10149" s="91" t="str">
        <f t="shared" si="483"/>
        <v/>
      </c>
    </row>
    <row r="10150" spans="15:18" x14ac:dyDescent="0.2">
      <c r="O10150" s="134" t="str">
        <f t="shared" si="482"/>
        <v/>
      </c>
      <c r="P10150" s="91" t="str">
        <f t="shared" si="484"/>
        <v/>
      </c>
      <c r="R10150" s="91" t="str">
        <f t="shared" si="483"/>
        <v/>
      </c>
    </row>
    <row r="10151" spans="15:18" x14ac:dyDescent="0.2">
      <c r="O10151" s="134" t="str">
        <f t="shared" si="482"/>
        <v/>
      </c>
      <c r="P10151" s="91" t="str">
        <f t="shared" si="484"/>
        <v/>
      </c>
      <c r="R10151" s="91" t="str">
        <f t="shared" si="483"/>
        <v/>
      </c>
    </row>
    <row r="10152" spans="15:18" x14ac:dyDescent="0.2">
      <c r="O10152" s="134" t="str">
        <f t="shared" si="482"/>
        <v/>
      </c>
      <c r="P10152" s="91" t="str">
        <f t="shared" si="484"/>
        <v/>
      </c>
      <c r="R10152" s="91" t="str">
        <f t="shared" si="483"/>
        <v/>
      </c>
    </row>
    <row r="10153" spans="15:18" x14ac:dyDescent="0.2">
      <c r="O10153" s="134" t="str">
        <f t="shared" si="482"/>
        <v/>
      </c>
      <c r="P10153" s="91" t="str">
        <f t="shared" si="484"/>
        <v/>
      </c>
      <c r="R10153" s="91" t="str">
        <f t="shared" si="483"/>
        <v/>
      </c>
    </row>
    <row r="10154" spans="15:18" x14ac:dyDescent="0.2">
      <c r="O10154" s="134" t="str">
        <f t="shared" si="482"/>
        <v/>
      </c>
      <c r="P10154" s="91" t="str">
        <f t="shared" si="484"/>
        <v/>
      </c>
      <c r="R10154" s="91" t="str">
        <f t="shared" si="483"/>
        <v/>
      </c>
    </row>
    <row r="10155" spans="15:18" x14ac:dyDescent="0.2">
      <c r="O10155" s="134" t="str">
        <f t="shared" si="482"/>
        <v/>
      </c>
      <c r="P10155" s="91" t="str">
        <f t="shared" si="484"/>
        <v/>
      </c>
      <c r="R10155" s="91" t="str">
        <f t="shared" si="483"/>
        <v/>
      </c>
    </row>
    <row r="10156" spans="15:18" x14ac:dyDescent="0.2">
      <c r="O10156" s="134" t="str">
        <f t="shared" si="482"/>
        <v/>
      </c>
      <c r="P10156" s="91" t="str">
        <f t="shared" si="484"/>
        <v/>
      </c>
      <c r="R10156" s="91" t="str">
        <f t="shared" si="483"/>
        <v/>
      </c>
    </row>
    <row r="10157" spans="15:18" x14ac:dyDescent="0.2">
      <c r="O10157" s="134" t="str">
        <f t="shared" si="482"/>
        <v/>
      </c>
      <c r="P10157" s="91" t="str">
        <f t="shared" si="484"/>
        <v/>
      </c>
      <c r="R10157" s="91" t="str">
        <f t="shared" si="483"/>
        <v/>
      </c>
    </row>
    <row r="10158" spans="15:18" x14ac:dyDescent="0.2">
      <c r="O10158" s="134" t="str">
        <f t="shared" si="482"/>
        <v/>
      </c>
      <c r="P10158" s="91" t="str">
        <f t="shared" si="484"/>
        <v/>
      </c>
      <c r="R10158" s="91" t="str">
        <f t="shared" si="483"/>
        <v/>
      </c>
    </row>
    <row r="10159" spans="15:18" x14ac:dyDescent="0.2">
      <c r="O10159" s="134" t="str">
        <f t="shared" si="482"/>
        <v/>
      </c>
      <c r="P10159" s="91" t="str">
        <f t="shared" si="484"/>
        <v/>
      </c>
      <c r="R10159" s="91" t="str">
        <f t="shared" si="483"/>
        <v/>
      </c>
    </row>
    <row r="10160" spans="15:18" x14ac:dyDescent="0.2">
      <c r="O10160" s="134" t="str">
        <f t="shared" si="482"/>
        <v/>
      </c>
      <c r="P10160" s="91" t="str">
        <f t="shared" si="484"/>
        <v/>
      </c>
      <c r="R10160" s="91" t="str">
        <f t="shared" si="483"/>
        <v/>
      </c>
    </row>
    <row r="10161" spans="15:18" x14ac:dyDescent="0.2">
      <c r="O10161" s="134" t="str">
        <f t="shared" si="482"/>
        <v/>
      </c>
      <c r="P10161" s="91" t="str">
        <f t="shared" si="484"/>
        <v/>
      </c>
      <c r="R10161" s="91" t="str">
        <f t="shared" si="483"/>
        <v/>
      </c>
    </row>
    <row r="10162" spans="15:18" x14ac:dyDescent="0.2">
      <c r="O10162" s="134" t="str">
        <f t="shared" si="482"/>
        <v/>
      </c>
      <c r="P10162" s="91" t="str">
        <f t="shared" si="484"/>
        <v/>
      </c>
      <c r="R10162" s="91" t="str">
        <f t="shared" si="483"/>
        <v/>
      </c>
    </row>
    <row r="10163" spans="15:18" x14ac:dyDescent="0.2">
      <c r="O10163" s="134" t="str">
        <f t="shared" si="482"/>
        <v/>
      </c>
      <c r="P10163" s="91" t="str">
        <f t="shared" si="484"/>
        <v/>
      </c>
      <c r="R10163" s="91" t="str">
        <f t="shared" si="483"/>
        <v/>
      </c>
    </row>
    <row r="10164" spans="15:18" x14ac:dyDescent="0.2">
      <c r="O10164" s="134" t="str">
        <f t="shared" si="482"/>
        <v/>
      </c>
      <c r="P10164" s="91" t="str">
        <f t="shared" si="484"/>
        <v/>
      </c>
      <c r="R10164" s="91" t="str">
        <f t="shared" si="483"/>
        <v/>
      </c>
    </row>
    <row r="10165" spans="15:18" x14ac:dyDescent="0.2">
      <c r="O10165" s="134" t="str">
        <f t="shared" si="482"/>
        <v/>
      </c>
      <c r="P10165" s="91" t="str">
        <f t="shared" si="484"/>
        <v/>
      </c>
      <c r="R10165" s="91" t="str">
        <f t="shared" si="483"/>
        <v/>
      </c>
    </row>
    <row r="10166" spans="15:18" x14ac:dyDescent="0.2">
      <c r="O10166" s="134" t="str">
        <f t="shared" si="482"/>
        <v/>
      </c>
      <c r="P10166" s="91" t="str">
        <f t="shared" si="484"/>
        <v/>
      </c>
      <c r="R10166" s="91" t="str">
        <f t="shared" si="483"/>
        <v/>
      </c>
    </row>
    <row r="10167" spans="15:18" x14ac:dyDescent="0.2">
      <c r="O10167" s="134" t="str">
        <f t="shared" si="482"/>
        <v/>
      </c>
      <c r="P10167" s="91" t="str">
        <f t="shared" si="484"/>
        <v/>
      </c>
      <c r="R10167" s="91" t="str">
        <f t="shared" si="483"/>
        <v/>
      </c>
    </row>
    <row r="10168" spans="15:18" x14ac:dyDescent="0.2">
      <c r="O10168" s="134" t="str">
        <f t="shared" si="482"/>
        <v/>
      </c>
      <c r="P10168" s="91" t="str">
        <f t="shared" si="484"/>
        <v/>
      </c>
      <c r="R10168" s="91" t="str">
        <f t="shared" si="483"/>
        <v/>
      </c>
    </row>
    <row r="10169" spans="15:18" x14ac:dyDescent="0.2">
      <c r="O10169" s="134" t="str">
        <f t="shared" si="482"/>
        <v/>
      </c>
      <c r="P10169" s="91" t="str">
        <f t="shared" si="484"/>
        <v/>
      </c>
      <c r="R10169" s="91" t="str">
        <f t="shared" si="483"/>
        <v/>
      </c>
    </row>
    <row r="10170" spans="15:18" x14ac:dyDescent="0.2">
      <c r="O10170" s="134" t="str">
        <f t="shared" si="482"/>
        <v/>
      </c>
      <c r="P10170" s="91" t="str">
        <f t="shared" si="484"/>
        <v/>
      </c>
      <c r="R10170" s="91" t="str">
        <f t="shared" si="483"/>
        <v/>
      </c>
    </row>
    <row r="10171" spans="15:18" x14ac:dyDescent="0.2">
      <c r="O10171" s="134" t="str">
        <f t="shared" si="482"/>
        <v/>
      </c>
      <c r="P10171" s="91" t="str">
        <f t="shared" si="484"/>
        <v/>
      </c>
      <c r="R10171" s="91" t="str">
        <f t="shared" si="483"/>
        <v/>
      </c>
    </row>
    <row r="10172" spans="15:18" x14ac:dyDescent="0.2">
      <c r="O10172" s="134" t="str">
        <f t="shared" si="482"/>
        <v/>
      </c>
      <c r="P10172" s="91" t="str">
        <f t="shared" si="484"/>
        <v/>
      </c>
      <c r="R10172" s="91" t="str">
        <f t="shared" si="483"/>
        <v/>
      </c>
    </row>
    <row r="10173" spans="15:18" x14ac:dyDescent="0.2">
      <c r="O10173" s="134" t="str">
        <f t="shared" si="482"/>
        <v/>
      </c>
      <c r="P10173" s="91" t="str">
        <f t="shared" si="484"/>
        <v/>
      </c>
      <c r="R10173" s="91" t="str">
        <f t="shared" si="483"/>
        <v/>
      </c>
    </row>
    <row r="10174" spans="15:18" x14ac:dyDescent="0.2">
      <c r="O10174" s="134" t="str">
        <f t="shared" si="482"/>
        <v/>
      </c>
      <c r="P10174" s="91" t="str">
        <f t="shared" si="484"/>
        <v/>
      </c>
      <c r="R10174" s="91" t="str">
        <f t="shared" si="483"/>
        <v/>
      </c>
    </row>
    <row r="10175" spans="15:18" x14ac:dyDescent="0.2">
      <c r="O10175" s="134" t="str">
        <f t="shared" si="482"/>
        <v/>
      </c>
      <c r="P10175" s="91" t="str">
        <f t="shared" si="484"/>
        <v/>
      </c>
      <c r="R10175" s="91" t="str">
        <f t="shared" si="483"/>
        <v/>
      </c>
    </row>
    <row r="10176" spans="15:18" x14ac:dyDescent="0.2">
      <c r="O10176" s="134" t="str">
        <f t="shared" si="482"/>
        <v/>
      </c>
      <c r="P10176" s="91" t="str">
        <f t="shared" si="484"/>
        <v/>
      </c>
      <c r="R10176" s="91" t="str">
        <f t="shared" si="483"/>
        <v/>
      </c>
    </row>
    <row r="10177" spans="15:18" x14ac:dyDescent="0.2">
      <c r="O10177" s="134" t="str">
        <f t="shared" si="482"/>
        <v/>
      </c>
      <c r="P10177" s="91" t="str">
        <f t="shared" si="484"/>
        <v/>
      </c>
      <c r="R10177" s="91" t="str">
        <f t="shared" si="483"/>
        <v/>
      </c>
    </row>
    <row r="10178" spans="15:18" x14ac:dyDescent="0.2">
      <c r="O10178" s="134" t="str">
        <f t="shared" si="482"/>
        <v/>
      </c>
      <c r="P10178" s="91" t="str">
        <f t="shared" si="484"/>
        <v/>
      </c>
      <c r="R10178" s="91" t="str">
        <f t="shared" si="483"/>
        <v/>
      </c>
    </row>
    <row r="10179" spans="15:18" x14ac:dyDescent="0.2">
      <c r="O10179" s="134" t="str">
        <f t="shared" ref="O10179:O10242" si="485">IF(A10179="","",1)</f>
        <v/>
      </c>
      <c r="P10179" s="91" t="str">
        <f t="shared" si="484"/>
        <v/>
      </c>
      <c r="R10179" s="91" t="str">
        <f t="shared" ref="R10179:R10242" si="486">IF(S10179="AGENT",2,"")&amp;IF(S10179="CLIENT",1,"")</f>
        <v/>
      </c>
    </row>
    <row r="10180" spans="15:18" x14ac:dyDescent="0.2">
      <c r="O10180" s="134" t="str">
        <f t="shared" si="485"/>
        <v/>
      </c>
      <c r="P10180" s="91" t="str">
        <f t="shared" ref="P10180:P10243" si="487">IF(OR(L10180="TROP CHER ALL IN", L10180="TROP CHER FOB", L10180="TROP CHER FRET", L10180="REP HORS DELAIS", L10180="PDT NON ADAPTE", L10180="CDE ANNULEE", L10180="AUTRE"),1, "")</f>
        <v/>
      </c>
      <c r="R10180" s="91" t="str">
        <f t="shared" si="486"/>
        <v/>
      </c>
    </row>
    <row r="10181" spans="15:18" x14ac:dyDescent="0.2">
      <c r="O10181" s="134" t="str">
        <f t="shared" si="485"/>
        <v/>
      </c>
      <c r="P10181" s="91" t="str">
        <f t="shared" si="487"/>
        <v/>
      </c>
      <c r="R10181" s="91" t="str">
        <f t="shared" si="486"/>
        <v/>
      </c>
    </row>
    <row r="10182" spans="15:18" x14ac:dyDescent="0.2">
      <c r="O10182" s="134" t="str">
        <f t="shared" si="485"/>
        <v/>
      </c>
      <c r="P10182" s="91" t="str">
        <f t="shared" si="487"/>
        <v/>
      </c>
      <c r="R10182" s="91" t="str">
        <f t="shared" si="486"/>
        <v/>
      </c>
    </row>
    <row r="10183" spans="15:18" x14ac:dyDescent="0.2">
      <c r="O10183" s="134" t="str">
        <f t="shared" si="485"/>
        <v/>
      </c>
      <c r="P10183" s="91" t="str">
        <f t="shared" si="487"/>
        <v/>
      </c>
      <c r="R10183" s="91" t="str">
        <f t="shared" si="486"/>
        <v/>
      </c>
    </row>
    <row r="10184" spans="15:18" x14ac:dyDescent="0.2">
      <c r="O10184" s="134" t="str">
        <f t="shared" si="485"/>
        <v/>
      </c>
      <c r="P10184" s="91" t="str">
        <f t="shared" si="487"/>
        <v/>
      </c>
      <c r="R10184" s="91" t="str">
        <f t="shared" si="486"/>
        <v/>
      </c>
    </row>
    <row r="10185" spans="15:18" x14ac:dyDescent="0.2">
      <c r="O10185" s="134" t="str">
        <f t="shared" si="485"/>
        <v/>
      </c>
      <c r="P10185" s="91" t="str">
        <f t="shared" si="487"/>
        <v/>
      </c>
      <c r="R10185" s="91" t="str">
        <f t="shared" si="486"/>
        <v/>
      </c>
    </row>
    <row r="10186" spans="15:18" x14ac:dyDescent="0.2">
      <c r="O10186" s="134" t="str">
        <f t="shared" si="485"/>
        <v/>
      </c>
      <c r="P10186" s="91" t="str">
        <f t="shared" si="487"/>
        <v/>
      </c>
      <c r="R10186" s="91" t="str">
        <f t="shared" si="486"/>
        <v/>
      </c>
    </row>
    <row r="10187" spans="15:18" x14ac:dyDescent="0.2">
      <c r="O10187" s="134" t="str">
        <f t="shared" si="485"/>
        <v/>
      </c>
      <c r="P10187" s="91" t="str">
        <f t="shared" si="487"/>
        <v/>
      </c>
      <c r="R10187" s="91" t="str">
        <f t="shared" si="486"/>
        <v/>
      </c>
    </row>
    <row r="10188" spans="15:18" x14ac:dyDescent="0.2">
      <c r="O10188" s="134" t="str">
        <f t="shared" si="485"/>
        <v/>
      </c>
      <c r="P10188" s="91" t="str">
        <f t="shared" si="487"/>
        <v/>
      </c>
      <c r="R10188" s="91" t="str">
        <f t="shared" si="486"/>
        <v/>
      </c>
    </row>
    <row r="10189" spans="15:18" x14ac:dyDescent="0.2">
      <c r="O10189" s="134" t="str">
        <f t="shared" si="485"/>
        <v/>
      </c>
      <c r="P10189" s="91" t="str">
        <f t="shared" si="487"/>
        <v/>
      </c>
      <c r="R10189" s="91" t="str">
        <f t="shared" si="486"/>
        <v/>
      </c>
    </row>
    <row r="10190" spans="15:18" x14ac:dyDescent="0.2">
      <c r="O10190" s="134" t="str">
        <f t="shared" si="485"/>
        <v/>
      </c>
      <c r="P10190" s="91" t="str">
        <f t="shared" si="487"/>
        <v/>
      </c>
      <c r="R10190" s="91" t="str">
        <f t="shared" si="486"/>
        <v/>
      </c>
    </row>
    <row r="10191" spans="15:18" x14ac:dyDescent="0.2">
      <c r="O10191" s="134" t="str">
        <f t="shared" si="485"/>
        <v/>
      </c>
      <c r="P10191" s="91" t="str">
        <f t="shared" si="487"/>
        <v/>
      </c>
      <c r="R10191" s="91" t="str">
        <f t="shared" si="486"/>
        <v/>
      </c>
    </row>
    <row r="10192" spans="15:18" x14ac:dyDescent="0.2">
      <c r="O10192" s="134" t="str">
        <f t="shared" si="485"/>
        <v/>
      </c>
      <c r="P10192" s="91" t="str">
        <f t="shared" si="487"/>
        <v/>
      </c>
      <c r="R10192" s="91" t="str">
        <f t="shared" si="486"/>
        <v/>
      </c>
    </row>
    <row r="10193" spans="15:18" x14ac:dyDescent="0.2">
      <c r="O10193" s="134" t="str">
        <f t="shared" si="485"/>
        <v/>
      </c>
      <c r="P10193" s="91" t="str">
        <f t="shared" si="487"/>
        <v/>
      </c>
      <c r="R10193" s="91" t="str">
        <f t="shared" si="486"/>
        <v/>
      </c>
    </row>
    <row r="10194" spans="15:18" x14ac:dyDescent="0.2">
      <c r="O10194" s="134" t="str">
        <f t="shared" si="485"/>
        <v/>
      </c>
      <c r="P10194" s="91" t="str">
        <f t="shared" si="487"/>
        <v/>
      </c>
      <c r="R10194" s="91" t="str">
        <f t="shared" si="486"/>
        <v/>
      </c>
    </row>
    <row r="10195" spans="15:18" x14ac:dyDescent="0.2">
      <c r="O10195" s="134" t="str">
        <f t="shared" si="485"/>
        <v/>
      </c>
      <c r="P10195" s="91" t="str">
        <f t="shared" si="487"/>
        <v/>
      </c>
      <c r="R10195" s="91" t="str">
        <f t="shared" si="486"/>
        <v/>
      </c>
    </row>
    <row r="10196" spans="15:18" x14ac:dyDescent="0.2">
      <c r="O10196" s="134" t="str">
        <f t="shared" si="485"/>
        <v/>
      </c>
      <c r="P10196" s="91" t="str">
        <f t="shared" si="487"/>
        <v/>
      </c>
      <c r="R10196" s="91" t="str">
        <f t="shared" si="486"/>
        <v/>
      </c>
    </row>
    <row r="10197" spans="15:18" x14ac:dyDescent="0.2">
      <c r="O10197" s="134" t="str">
        <f t="shared" si="485"/>
        <v/>
      </c>
      <c r="P10197" s="91" t="str">
        <f t="shared" si="487"/>
        <v/>
      </c>
      <c r="R10197" s="91" t="str">
        <f t="shared" si="486"/>
        <v/>
      </c>
    </row>
    <row r="10198" spans="15:18" x14ac:dyDescent="0.2">
      <c r="O10198" s="134" t="str">
        <f t="shared" si="485"/>
        <v/>
      </c>
      <c r="P10198" s="91" t="str">
        <f t="shared" si="487"/>
        <v/>
      </c>
      <c r="R10198" s="91" t="str">
        <f t="shared" si="486"/>
        <v/>
      </c>
    </row>
    <row r="10199" spans="15:18" x14ac:dyDescent="0.2">
      <c r="O10199" s="134" t="str">
        <f t="shared" si="485"/>
        <v/>
      </c>
      <c r="P10199" s="91" t="str">
        <f t="shared" si="487"/>
        <v/>
      </c>
      <c r="R10199" s="91" t="str">
        <f t="shared" si="486"/>
        <v/>
      </c>
    </row>
    <row r="10200" spans="15:18" x14ac:dyDescent="0.2">
      <c r="O10200" s="134" t="str">
        <f t="shared" si="485"/>
        <v/>
      </c>
      <c r="P10200" s="91" t="str">
        <f t="shared" si="487"/>
        <v/>
      </c>
      <c r="R10200" s="91" t="str">
        <f t="shared" si="486"/>
        <v/>
      </c>
    </row>
    <row r="10201" spans="15:18" x14ac:dyDescent="0.2">
      <c r="O10201" s="134" t="str">
        <f t="shared" si="485"/>
        <v/>
      </c>
      <c r="P10201" s="91" t="str">
        <f t="shared" si="487"/>
        <v/>
      </c>
      <c r="R10201" s="91" t="str">
        <f t="shared" si="486"/>
        <v/>
      </c>
    </row>
    <row r="10202" spans="15:18" x14ac:dyDescent="0.2">
      <c r="O10202" s="134" t="str">
        <f t="shared" si="485"/>
        <v/>
      </c>
      <c r="P10202" s="91" t="str">
        <f t="shared" si="487"/>
        <v/>
      </c>
      <c r="R10202" s="91" t="str">
        <f t="shared" si="486"/>
        <v/>
      </c>
    </row>
    <row r="10203" spans="15:18" x14ac:dyDescent="0.2">
      <c r="O10203" s="134" t="str">
        <f t="shared" si="485"/>
        <v/>
      </c>
      <c r="P10203" s="91" t="str">
        <f t="shared" si="487"/>
        <v/>
      </c>
      <c r="R10203" s="91" t="str">
        <f t="shared" si="486"/>
        <v/>
      </c>
    </row>
    <row r="10204" spans="15:18" x14ac:dyDescent="0.2">
      <c r="O10204" s="134" t="str">
        <f t="shared" si="485"/>
        <v/>
      </c>
      <c r="P10204" s="91" t="str">
        <f t="shared" si="487"/>
        <v/>
      </c>
      <c r="R10204" s="91" t="str">
        <f t="shared" si="486"/>
        <v/>
      </c>
    </row>
    <row r="10205" spans="15:18" x14ac:dyDescent="0.2">
      <c r="O10205" s="134" t="str">
        <f t="shared" si="485"/>
        <v/>
      </c>
      <c r="P10205" s="91" t="str">
        <f t="shared" si="487"/>
        <v/>
      </c>
      <c r="R10205" s="91" t="str">
        <f t="shared" si="486"/>
        <v/>
      </c>
    </row>
    <row r="10206" spans="15:18" x14ac:dyDescent="0.2">
      <c r="O10206" s="134" t="str">
        <f t="shared" si="485"/>
        <v/>
      </c>
      <c r="P10206" s="91" t="str">
        <f t="shared" si="487"/>
        <v/>
      </c>
      <c r="R10206" s="91" t="str">
        <f t="shared" si="486"/>
        <v/>
      </c>
    </row>
    <row r="10207" spans="15:18" x14ac:dyDescent="0.2">
      <c r="O10207" s="134" t="str">
        <f t="shared" si="485"/>
        <v/>
      </c>
      <c r="P10207" s="91" t="str">
        <f t="shared" si="487"/>
        <v/>
      </c>
      <c r="R10207" s="91" t="str">
        <f t="shared" si="486"/>
        <v/>
      </c>
    </row>
    <row r="10208" spans="15:18" x14ac:dyDescent="0.2">
      <c r="O10208" s="134" t="str">
        <f t="shared" si="485"/>
        <v/>
      </c>
      <c r="P10208" s="91" t="str">
        <f t="shared" si="487"/>
        <v/>
      </c>
      <c r="R10208" s="91" t="str">
        <f t="shared" si="486"/>
        <v/>
      </c>
    </row>
    <row r="10209" spans="15:18" x14ac:dyDescent="0.2">
      <c r="O10209" s="134" t="str">
        <f t="shared" si="485"/>
        <v/>
      </c>
      <c r="P10209" s="91" t="str">
        <f t="shared" si="487"/>
        <v/>
      </c>
      <c r="R10209" s="91" t="str">
        <f t="shared" si="486"/>
        <v/>
      </c>
    </row>
    <row r="10210" spans="15:18" x14ac:dyDescent="0.2">
      <c r="O10210" s="134" t="str">
        <f t="shared" si="485"/>
        <v/>
      </c>
      <c r="P10210" s="91" t="str">
        <f t="shared" si="487"/>
        <v/>
      </c>
      <c r="R10210" s="91" t="str">
        <f t="shared" si="486"/>
        <v/>
      </c>
    </row>
    <row r="10211" spans="15:18" x14ac:dyDescent="0.2">
      <c r="O10211" s="134" t="str">
        <f t="shared" si="485"/>
        <v/>
      </c>
      <c r="P10211" s="91" t="str">
        <f t="shared" si="487"/>
        <v/>
      </c>
      <c r="R10211" s="91" t="str">
        <f t="shared" si="486"/>
        <v/>
      </c>
    </row>
    <row r="10212" spans="15:18" x14ac:dyDescent="0.2">
      <c r="O10212" s="134" t="str">
        <f t="shared" si="485"/>
        <v/>
      </c>
      <c r="P10212" s="91" t="str">
        <f t="shared" si="487"/>
        <v/>
      </c>
      <c r="R10212" s="91" t="str">
        <f t="shared" si="486"/>
        <v/>
      </c>
    </row>
    <row r="10213" spans="15:18" x14ac:dyDescent="0.2">
      <c r="O10213" s="134" t="str">
        <f t="shared" si="485"/>
        <v/>
      </c>
      <c r="P10213" s="91" t="str">
        <f t="shared" si="487"/>
        <v/>
      </c>
      <c r="R10213" s="91" t="str">
        <f t="shared" si="486"/>
        <v/>
      </c>
    </row>
    <row r="10214" spans="15:18" x14ac:dyDescent="0.2">
      <c r="O10214" s="134" t="str">
        <f t="shared" si="485"/>
        <v/>
      </c>
      <c r="P10214" s="91" t="str">
        <f t="shared" si="487"/>
        <v/>
      </c>
      <c r="R10214" s="91" t="str">
        <f t="shared" si="486"/>
        <v/>
      </c>
    </row>
    <row r="10215" spans="15:18" x14ac:dyDescent="0.2">
      <c r="O10215" s="134" t="str">
        <f t="shared" si="485"/>
        <v/>
      </c>
      <c r="P10215" s="91" t="str">
        <f t="shared" si="487"/>
        <v/>
      </c>
      <c r="R10215" s="91" t="str">
        <f t="shared" si="486"/>
        <v/>
      </c>
    </row>
    <row r="10216" spans="15:18" x14ac:dyDescent="0.2">
      <c r="O10216" s="134" t="str">
        <f t="shared" si="485"/>
        <v/>
      </c>
      <c r="P10216" s="91" t="str">
        <f t="shared" si="487"/>
        <v/>
      </c>
      <c r="R10216" s="91" t="str">
        <f t="shared" si="486"/>
        <v/>
      </c>
    </row>
    <row r="10217" spans="15:18" x14ac:dyDescent="0.2">
      <c r="O10217" s="134" t="str">
        <f t="shared" si="485"/>
        <v/>
      </c>
      <c r="P10217" s="91" t="str">
        <f t="shared" si="487"/>
        <v/>
      </c>
      <c r="R10217" s="91" t="str">
        <f t="shared" si="486"/>
        <v/>
      </c>
    </row>
    <row r="10218" spans="15:18" x14ac:dyDescent="0.2">
      <c r="O10218" s="134" t="str">
        <f t="shared" si="485"/>
        <v/>
      </c>
      <c r="P10218" s="91" t="str">
        <f t="shared" si="487"/>
        <v/>
      </c>
      <c r="R10218" s="91" t="str">
        <f t="shared" si="486"/>
        <v/>
      </c>
    </row>
    <row r="10219" spans="15:18" x14ac:dyDescent="0.2">
      <c r="O10219" s="134" t="str">
        <f t="shared" si="485"/>
        <v/>
      </c>
      <c r="P10219" s="91" t="str">
        <f t="shared" si="487"/>
        <v/>
      </c>
      <c r="R10219" s="91" t="str">
        <f t="shared" si="486"/>
        <v/>
      </c>
    </row>
    <row r="10220" spans="15:18" x14ac:dyDescent="0.2">
      <c r="O10220" s="134" t="str">
        <f t="shared" si="485"/>
        <v/>
      </c>
      <c r="P10220" s="91" t="str">
        <f t="shared" si="487"/>
        <v/>
      </c>
      <c r="R10220" s="91" t="str">
        <f t="shared" si="486"/>
        <v/>
      </c>
    </row>
    <row r="10221" spans="15:18" x14ac:dyDescent="0.2">
      <c r="O10221" s="134" t="str">
        <f t="shared" si="485"/>
        <v/>
      </c>
      <c r="P10221" s="91" t="str">
        <f t="shared" si="487"/>
        <v/>
      </c>
      <c r="R10221" s="91" t="str">
        <f t="shared" si="486"/>
        <v/>
      </c>
    </row>
    <row r="10222" spans="15:18" x14ac:dyDescent="0.2">
      <c r="O10222" s="134" t="str">
        <f t="shared" si="485"/>
        <v/>
      </c>
      <c r="P10222" s="91" t="str">
        <f t="shared" si="487"/>
        <v/>
      </c>
      <c r="R10222" s="91" t="str">
        <f t="shared" si="486"/>
        <v/>
      </c>
    </row>
    <row r="10223" spans="15:18" x14ac:dyDescent="0.2">
      <c r="O10223" s="134" t="str">
        <f t="shared" si="485"/>
        <v/>
      </c>
      <c r="P10223" s="91" t="str">
        <f t="shared" si="487"/>
        <v/>
      </c>
      <c r="R10223" s="91" t="str">
        <f t="shared" si="486"/>
        <v/>
      </c>
    </row>
    <row r="10224" spans="15:18" x14ac:dyDescent="0.2">
      <c r="O10224" s="134" t="str">
        <f t="shared" si="485"/>
        <v/>
      </c>
      <c r="P10224" s="91" t="str">
        <f t="shared" si="487"/>
        <v/>
      </c>
      <c r="R10224" s="91" t="str">
        <f t="shared" si="486"/>
        <v/>
      </c>
    </row>
    <row r="10225" spans="15:18" x14ac:dyDescent="0.2">
      <c r="O10225" s="134" t="str">
        <f t="shared" si="485"/>
        <v/>
      </c>
      <c r="P10225" s="91" t="str">
        <f t="shared" si="487"/>
        <v/>
      </c>
      <c r="R10225" s="91" t="str">
        <f t="shared" si="486"/>
        <v/>
      </c>
    </row>
    <row r="10226" spans="15:18" x14ac:dyDescent="0.2">
      <c r="O10226" s="134" t="str">
        <f t="shared" si="485"/>
        <v/>
      </c>
      <c r="P10226" s="91" t="str">
        <f t="shared" si="487"/>
        <v/>
      </c>
      <c r="R10226" s="91" t="str">
        <f t="shared" si="486"/>
        <v/>
      </c>
    </row>
    <row r="10227" spans="15:18" x14ac:dyDescent="0.2">
      <c r="O10227" s="134" t="str">
        <f t="shared" si="485"/>
        <v/>
      </c>
      <c r="P10227" s="91" t="str">
        <f t="shared" si="487"/>
        <v/>
      </c>
      <c r="R10227" s="91" t="str">
        <f t="shared" si="486"/>
        <v/>
      </c>
    </row>
    <row r="10228" spans="15:18" x14ac:dyDescent="0.2">
      <c r="O10228" s="134" t="str">
        <f t="shared" si="485"/>
        <v/>
      </c>
      <c r="P10228" s="91" t="str">
        <f t="shared" si="487"/>
        <v/>
      </c>
      <c r="R10228" s="91" t="str">
        <f t="shared" si="486"/>
        <v/>
      </c>
    </row>
    <row r="10229" spans="15:18" x14ac:dyDescent="0.2">
      <c r="O10229" s="134" t="str">
        <f t="shared" si="485"/>
        <v/>
      </c>
      <c r="P10229" s="91" t="str">
        <f t="shared" si="487"/>
        <v/>
      </c>
      <c r="R10229" s="91" t="str">
        <f t="shared" si="486"/>
        <v/>
      </c>
    </row>
    <row r="10230" spans="15:18" x14ac:dyDescent="0.2">
      <c r="O10230" s="134" t="str">
        <f t="shared" si="485"/>
        <v/>
      </c>
      <c r="P10230" s="91" t="str">
        <f t="shared" si="487"/>
        <v/>
      </c>
      <c r="R10230" s="91" t="str">
        <f t="shared" si="486"/>
        <v/>
      </c>
    </row>
    <row r="10231" spans="15:18" x14ac:dyDescent="0.2">
      <c r="O10231" s="134" t="str">
        <f t="shared" si="485"/>
        <v/>
      </c>
      <c r="P10231" s="91" t="str">
        <f t="shared" si="487"/>
        <v/>
      </c>
      <c r="R10231" s="91" t="str">
        <f t="shared" si="486"/>
        <v/>
      </c>
    </row>
    <row r="10232" spans="15:18" x14ac:dyDescent="0.2">
      <c r="O10232" s="134" t="str">
        <f t="shared" si="485"/>
        <v/>
      </c>
      <c r="P10232" s="91" t="str">
        <f t="shared" si="487"/>
        <v/>
      </c>
      <c r="R10232" s="91" t="str">
        <f t="shared" si="486"/>
        <v/>
      </c>
    </row>
    <row r="10233" spans="15:18" x14ac:dyDescent="0.2">
      <c r="O10233" s="134" t="str">
        <f t="shared" si="485"/>
        <v/>
      </c>
      <c r="P10233" s="91" t="str">
        <f t="shared" si="487"/>
        <v/>
      </c>
      <c r="R10233" s="91" t="str">
        <f t="shared" si="486"/>
        <v/>
      </c>
    </row>
    <row r="10234" spans="15:18" x14ac:dyDescent="0.2">
      <c r="O10234" s="134" t="str">
        <f t="shared" si="485"/>
        <v/>
      </c>
      <c r="P10234" s="91" t="str">
        <f t="shared" si="487"/>
        <v/>
      </c>
      <c r="R10234" s="91" t="str">
        <f t="shared" si="486"/>
        <v/>
      </c>
    </row>
    <row r="10235" spans="15:18" x14ac:dyDescent="0.2">
      <c r="O10235" s="134" t="str">
        <f t="shared" si="485"/>
        <v/>
      </c>
      <c r="P10235" s="91" t="str">
        <f t="shared" si="487"/>
        <v/>
      </c>
      <c r="R10235" s="91" t="str">
        <f t="shared" si="486"/>
        <v/>
      </c>
    </row>
    <row r="10236" spans="15:18" x14ac:dyDescent="0.2">
      <c r="O10236" s="134" t="str">
        <f t="shared" si="485"/>
        <v/>
      </c>
      <c r="P10236" s="91" t="str">
        <f t="shared" si="487"/>
        <v/>
      </c>
      <c r="R10236" s="91" t="str">
        <f t="shared" si="486"/>
        <v/>
      </c>
    </row>
    <row r="10237" spans="15:18" x14ac:dyDescent="0.2">
      <c r="O10237" s="134" t="str">
        <f t="shared" si="485"/>
        <v/>
      </c>
      <c r="P10237" s="91" t="str">
        <f t="shared" si="487"/>
        <v/>
      </c>
      <c r="R10237" s="91" t="str">
        <f t="shared" si="486"/>
        <v/>
      </c>
    </row>
    <row r="10238" spans="15:18" x14ac:dyDescent="0.2">
      <c r="O10238" s="134" t="str">
        <f t="shared" si="485"/>
        <v/>
      </c>
      <c r="P10238" s="91" t="str">
        <f t="shared" si="487"/>
        <v/>
      </c>
      <c r="R10238" s="91" t="str">
        <f t="shared" si="486"/>
        <v/>
      </c>
    </row>
    <row r="10239" spans="15:18" x14ac:dyDescent="0.2">
      <c r="O10239" s="134" t="str">
        <f t="shared" si="485"/>
        <v/>
      </c>
      <c r="P10239" s="91" t="str">
        <f t="shared" si="487"/>
        <v/>
      </c>
      <c r="R10239" s="91" t="str">
        <f t="shared" si="486"/>
        <v/>
      </c>
    </row>
    <row r="10240" spans="15:18" x14ac:dyDescent="0.2">
      <c r="O10240" s="134" t="str">
        <f t="shared" si="485"/>
        <v/>
      </c>
      <c r="P10240" s="91" t="str">
        <f t="shared" si="487"/>
        <v/>
      </c>
      <c r="R10240" s="91" t="str">
        <f t="shared" si="486"/>
        <v/>
      </c>
    </row>
    <row r="10241" spans="15:18" x14ac:dyDescent="0.2">
      <c r="O10241" s="134" t="str">
        <f t="shared" si="485"/>
        <v/>
      </c>
      <c r="P10241" s="91" t="str">
        <f t="shared" si="487"/>
        <v/>
      </c>
      <c r="R10241" s="91" t="str">
        <f t="shared" si="486"/>
        <v/>
      </c>
    </row>
    <row r="10242" spans="15:18" x14ac:dyDescent="0.2">
      <c r="O10242" s="134" t="str">
        <f t="shared" si="485"/>
        <v/>
      </c>
      <c r="P10242" s="91" t="str">
        <f t="shared" si="487"/>
        <v/>
      </c>
      <c r="R10242" s="91" t="str">
        <f t="shared" si="486"/>
        <v/>
      </c>
    </row>
    <row r="10243" spans="15:18" x14ac:dyDescent="0.2">
      <c r="O10243" s="134" t="str">
        <f t="shared" ref="O10243:O10306" si="488">IF(A10243="","",1)</f>
        <v/>
      </c>
      <c r="P10243" s="91" t="str">
        <f t="shared" si="487"/>
        <v/>
      </c>
      <c r="R10243" s="91" t="str">
        <f t="shared" ref="R10243:R10306" si="489">IF(S10243="AGENT",2,"")&amp;IF(S10243="CLIENT",1,"")</f>
        <v/>
      </c>
    </row>
    <row r="10244" spans="15:18" x14ac:dyDescent="0.2">
      <c r="O10244" s="134" t="str">
        <f t="shared" si="488"/>
        <v/>
      </c>
      <c r="P10244" s="91" t="str">
        <f t="shared" ref="P10244:P10307" si="490">IF(OR(L10244="TROP CHER ALL IN", L10244="TROP CHER FOB", L10244="TROP CHER FRET", L10244="REP HORS DELAIS", L10244="PDT NON ADAPTE", L10244="CDE ANNULEE", L10244="AUTRE"),1, "")</f>
        <v/>
      </c>
      <c r="R10244" s="91" t="str">
        <f t="shared" si="489"/>
        <v/>
      </c>
    </row>
    <row r="10245" spans="15:18" x14ac:dyDescent="0.2">
      <c r="O10245" s="134" t="str">
        <f t="shared" si="488"/>
        <v/>
      </c>
      <c r="P10245" s="91" t="str">
        <f t="shared" si="490"/>
        <v/>
      </c>
      <c r="R10245" s="91" t="str">
        <f t="shared" si="489"/>
        <v/>
      </c>
    </row>
    <row r="10246" spans="15:18" x14ac:dyDescent="0.2">
      <c r="O10246" s="134" t="str">
        <f t="shared" si="488"/>
        <v/>
      </c>
      <c r="P10246" s="91" t="str">
        <f t="shared" si="490"/>
        <v/>
      </c>
      <c r="R10246" s="91" t="str">
        <f t="shared" si="489"/>
        <v/>
      </c>
    </row>
    <row r="10247" spans="15:18" x14ac:dyDescent="0.2">
      <c r="O10247" s="134" t="str">
        <f t="shared" si="488"/>
        <v/>
      </c>
      <c r="P10247" s="91" t="str">
        <f t="shared" si="490"/>
        <v/>
      </c>
      <c r="R10247" s="91" t="str">
        <f t="shared" si="489"/>
        <v/>
      </c>
    </row>
    <row r="10248" spans="15:18" x14ac:dyDescent="0.2">
      <c r="O10248" s="134" t="str">
        <f t="shared" si="488"/>
        <v/>
      </c>
      <c r="P10248" s="91" t="str">
        <f t="shared" si="490"/>
        <v/>
      </c>
      <c r="R10248" s="91" t="str">
        <f t="shared" si="489"/>
        <v/>
      </c>
    </row>
    <row r="10249" spans="15:18" x14ac:dyDescent="0.2">
      <c r="O10249" s="134" t="str">
        <f t="shared" si="488"/>
        <v/>
      </c>
      <c r="P10249" s="91" t="str">
        <f t="shared" si="490"/>
        <v/>
      </c>
      <c r="R10249" s="91" t="str">
        <f t="shared" si="489"/>
        <v/>
      </c>
    </row>
    <row r="10250" spans="15:18" x14ac:dyDescent="0.2">
      <c r="O10250" s="134" t="str">
        <f t="shared" si="488"/>
        <v/>
      </c>
      <c r="P10250" s="91" t="str">
        <f t="shared" si="490"/>
        <v/>
      </c>
      <c r="R10250" s="91" t="str">
        <f t="shared" si="489"/>
        <v/>
      </c>
    </row>
    <row r="10251" spans="15:18" x14ac:dyDescent="0.2">
      <c r="O10251" s="134" t="str">
        <f t="shared" si="488"/>
        <v/>
      </c>
      <c r="P10251" s="91" t="str">
        <f t="shared" si="490"/>
        <v/>
      </c>
      <c r="R10251" s="91" t="str">
        <f t="shared" si="489"/>
        <v/>
      </c>
    </row>
    <row r="10252" spans="15:18" x14ac:dyDescent="0.2">
      <c r="O10252" s="134" t="str">
        <f t="shared" si="488"/>
        <v/>
      </c>
      <c r="P10252" s="91" t="str">
        <f t="shared" si="490"/>
        <v/>
      </c>
      <c r="R10252" s="91" t="str">
        <f t="shared" si="489"/>
        <v/>
      </c>
    </row>
    <row r="10253" spans="15:18" x14ac:dyDescent="0.2">
      <c r="O10253" s="134" t="str">
        <f t="shared" si="488"/>
        <v/>
      </c>
      <c r="P10253" s="91" t="str">
        <f t="shared" si="490"/>
        <v/>
      </c>
      <c r="R10253" s="91" t="str">
        <f t="shared" si="489"/>
        <v/>
      </c>
    </row>
    <row r="10254" spans="15:18" x14ac:dyDescent="0.2">
      <c r="O10254" s="134" t="str">
        <f t="shared" si="488"/>
        <v/>
      </c>
      <c r="P10254" s="91" t="str">
        <f t="shared" si="490"/>
        <v/>
      </c>
      <c r="R10254" s="91" t="str">
        <f t="shared" si="489"/>
        <v/>
      </c>
    </row>
    <row r="10255" spans="15:18" x14ac:dyDescent="0.2">
      <c r="O10255" s="134" t="str">
        <f t="shared" si="488"/>
        <v/>
      </c>
      <c r="P10255" s="91" t="str">
        <f t="shared" si="490"/>
        <v/>
      </c>
      <c r="R10255" s="91" t="str">
        <f t="shared" si="489"/>
        <v/>
      </c>
    </row>
    <row r="10256" spans="15:18" x14ac:dyDescent="0.2">
      <c r="O10256" s="134" t="str">
        <f t="shared" si="488"/>
        <v/>
      </c>
      <c r="P10256" s="91" t="str">
        <f t="shared" si="490"/>
        <v/>
      </c>
      <c r="R10256" s="91" t="str">
        <f t="shared" si="489"/>
        <v/>
      </c>
    </row>
    <row r="10257" spans="15:18" x14ac:dyDescent="0.2">
      <c r="O10257" s="134" t="str">
        <f t="shared" si="488"/>
        <v/>
      </c>
      <c r="P10257" s="91" t="str">
        <f t="shared" si="490"/>
        <v/>
      </c>
      <c r="R10257" s="91" t="str">
        <f t="shared" si="489"/>
        <v/>
      </c>
    </row>
    <row r="10258" spans="15:18" x14ac:dyDescent="0.2">
      <c r="O10258" s="134" t="str">
        <f t="shared" si="488"/>
        <v/>
      </c>
      <c r="P10258" s="91" t="str">
        <f t="shared" si="490"/>
        <v/>
      </c>
      <c r="R10258" s="91" t="str">
        <f t="shared" si="489"/>
        <v/>
      </c>
    </row>
    <row r="10259" spans="15:18" x14ac:dyDescent="0.2">
      <c r="O10259" s="134" t="str">
        <f t="shared" si="488"/>
        <v/>
      </c>
      <c r="P10259" s="91" t="str">
        <f t="shared" si="490"/>
        <v/>
      </c>
      <c r="R10259" s="91" t="str">
        <f t="shared" si="489"/>
        <v/>
      </c>
    </row>
    <row r="10260" spans="15:18" x14ac:dyDescent="0.2">
      <c r="O10260" s="134" t="str">
        <f t="shared" si="488"/>
        <v/>
      </c>
      <c r="P10260" s="91" t="str">
        <f t="shared" si="490"/>
        <v/>
      </c>
      <c r="R10260" s="91" t="str">
        <f t="shared" si="489"/>
        <v/>
      </c>
    </row>
    <row r="10261" spans="15:18" x14ac:dyDescent="0.2">
      <c r="O10261" s="134" t="str">
        <f t="shared" si="488"/>
        <v/>
      </c>
      <c r="P10261" s="91" t="str">
        <f t="shared" si="490"/>
        <v/>
      </c>
      <c r="R10261" s="91" t="str">
        <f t="shared" si="489"/>
        <v/>
      </c>
    </row>
    <row r="10262" spans="15:18" x14ac:dyDescent="0.2">
      <c r="O10262" s="134" t="str">
        <f t="shared" si="488"/>
        <v/>
      </c>
      <c r="P10262" s="91" t="str">
        <f t="shared" si="490"/>
        <v/>
      </c>
      <c r="R10262" s="91" t="str">
        <f t="shared" si="489"/>
        <v/>
      </c>
    </row>
    <row r="10263" spans="15:18" x14ac:dyDescent="0.2">
      <c r="O10263" s="134" t="str">
        <f t="shared" si="488"/>
        <v/>
      </c>
      <c r="P10263" s="91" t="str">
        <f t="shared" si="490"/>
        <v/>
      </c>
      <c r="R10263" s="91" t="str">
        <f t="shared" si="489"/>
        <v/>
      </c>
    </row>
    <row r="10264" spans="15:18" x14ac:dyDescent="0.2">
      <c r="O10264" s="134" t="str">
        <f t="shared" si="488"/>
        <v/>
      </c>
      <c r="P10264" s="91" t="str">
        <f t="shared" si="490"/>
        <v/>
      </c>
      <c r="R10264" s="91" t="str">
        <f t="shared" si="489"/>
        <v/>
      </c>
    </row>
    <row r="10265" spans="15:18" x14ac:dyDescent="0.2">
      <c r="O10265" s="134" t="str">
        <f t="shared" si="488"/>
        <v/>
      </c>
      <c r="P10265" s="91" t="str">
        <f t="shared" si="490"/>
        <v/>
      </c>
      <c r="R10265" s="91" t="str">
        <f t="shared" si="489"/>
        <v/>
      </c>
    </row>
    <row r="10266" spans="15:18" x14ac:dyDescent="0.2">
      <c r="O10266" s="134" t="str">
        <f t="shared" si="488"/>
        <v/>
      </c>
      <c r="P10266" s="91" t="str">
        <f t="shared" si="490"/>
        <v/>
      </c>
      <c r="R10266" s="91" t="str">
        <f t="shared" si="489"/>
        <v/>
      </c>
    </row>
    <row r="10267" spans="15:18" x14ac:dyDescent="0.2">
      <c r="O10267" s="134" t="str">
        <f t="shared" si="488"/>
        <v/>
      </c>
      <c r="P10267" s="91" t="str">
        <f t="shared" si="490"/>
        <v/>
      </c>
      <c r="R10267" s="91" t="str">
        <f t="shared" si="489"/>
        <v/>
      </c>
    </row>
    <row r="10268" spans="15:18" x14ac:dyDescent="0.2">
      <c r="O10268" s="134" t="str">
        <f t="shared" si="488"/>
        <v/>
      </c>
      <c r="P10268" s="91" t="str">
        <f t="shared" si="490"/>
        <v/>
      </c>
      <c r="R10268" s="91" t="str">
        <f t="shared" si="489"/>
        <v/>
      </c>
    </row>
    <row r="10269" spans="15:18" x14ac:dyDescent="0.2">
      <c r="O10269" s="134" t="str">
        <f t="shared" si="488"/>
        <v/>
      </c>
      <c r="P10269" s="91" t="str">
        <f t="shared" si="490"/>
        <v/>
      </c>
      <c r="R10269" s="91" t="str">
        <f t="shared" si="489"/>
        <v/>
      </c>
    </row>
    <row r="10270" spans="15:18" x14ac:dyDescent="0.2">
      <c r="O10270" s="134" t="str">
        <f t="shared" si="488"/>
        <v/>
      </c>
      <c r="P10270" s="91" t="str">
        <f t="shared" si="490"/>
        <v/>
      </c>
      <c r="R10270" s="91" t="str">
        <f t="shared" si="489"/>
        <v/>
      </c>
    </row>
    <row r="10271" spans="15:18" x14ac:dyDescent="0.2">
      <c r="O10271" s="134" t="str">
        <f t="shared" si="488"/>
        <v/>
      </c>
      <c r="P10271" s="91" t="str">
        <f t="shared" si="490"/>
        <v/>
      </c>
      <c r="R10271" s="91" t="str">
        <f t="shared" si="489"/>
        <v/>
      </c>
    </row>
    <row r="10272" spans="15:18" x14ac:dyDescent="0.2">
      <c r="O10272" s="134" t="str">
        <f t="shared" si="488"/>
        <v/>
      </c>
      <c r="P10272" s="91" t="str">
        <f t="shared" si="490"/>
        <v/>
      </c>
      <c r="R10272" s="91" t="str">
        <f t="shared" si="489"/>
        <v/>
      </c>
    </row>
    <row r="10273" spans="15:18" x14ac:dyDescent="0.2">
      <c r="O10273" s="134" t="str">
        <f t="shared" si="488"/>
        <v/>
      </c>
      <c r="P10273" s="91" t="str">
        <f t="shared" si="490"/>
        <v/>
      </c>
      <c r="R10273" s="91" t="str">
        <f t="shared" si="489"/>
        <v/>
      </c>
    </row>
    <row r="10274" spans="15:18" x14ac:dyDescent="0.2">
      <c r="O10274" s="134" t="str">
        <f t="shared" si="488"/>
        <v/>
      </c>
      <c r="P10274" s="91" t="str">
        <f t="shared" si="490"/>
        <v/>
      </c>
      <c r="R10274" s="91" t="str">
        <f t="shared" si="489"/>
        <v/>
      </c>
    </row>
    <row r="10275" spans="15:18" x14ac:dyDescent="0.2">
      <c r="O10275" s="134" t="str">
        <f t="shared" si="488"/>
        <v/>
      </c>
      <c r="P10275" s="91" t="str">
        <f t="shared" si="490"/>
        <v/>
      </c>
      <c r="R10275" s="91" t="str">
        <f t="shared" si="489"/>
        <v/>
      </c>
    </row>
    <row r="10276" spans="15:18" x14ac:dyDescent="0.2">
      <c r="O10276" s="134" t="str">
        <f t="shared" si="488"/>
        <v/>
      </c>
      <c r="P10276" s="91" t="str">
        <f t="shared" si="490"/>
        <v/>
      </c>
      <c r="R10276" s="91" t="str">
        <f t="shared" si="489"/>
        <v/>
      </c>
    </row>
    <row r="10277" spans="15:18" x14ac:dyDescent="0.2">
      <c r="O10277" s="134" t="str">
        <f t="shared" si="488"/>
        <v/>
      </c>
      <c r="P10277" s="91" t="str">
        <f t="shared" si="490"/>
        <v/>
      </c>
      <c r="R10277" s="91" t="str">
        <f t="shared" si="489"/>
        <v/>
      </c>
    </row>
    <row r="10278" spans="15:18" x14ac:dyDescent="0.2">
      <c r="O10278" s="134" t="str">
        <f t="shared" si="488"/>
        <v/>
      </c>
      <c r="P10278" s="91" t="str">
        <f t="shared" si="490"/>
        <v/>
      </c>
      <c r="R10278" s="91" t="str">
        <f t="shared" si="489"/>
        <v/>
      </c>
    </row>
    <row r="10279" spans="15:18" x14ac:dyDescent="0.2">
      <c r="O10279" s="134" t="str">
        <f t="shared" si="488"/>
        <v/>
      </c>
      <c r="P10279" s="91" t="str">
        <f t="shared" si="490"/>
        <v/>
      </c>
      <c r="R10279" s="91" t="str">
        <f t="shared" si="489"/>
        <v/>
      </c>
    </row>
    <row r="10280" spans="15:18" x14ac:dyDescent="0.2">
      <c r="O10280" s="134" t="str">
        <f t="shared" si="488"/>
        <v/>
      </c>
      <c r="P10280" s="91" t="str">
        <f t="shared" si="490"/>
        <v/>
      </c>
      <c r="R10280" s="91" t="str">
        <f t="shared" si="489"/>
        <v/>
      </c>
    </row>
    <row r="10281" spans="15:18" x14ac:dyDescent="0.2">
      <c r="O10281" s="134" t="str">
        <f t="shared" si="488"/>
        <v/>
      </c>
      <c r="P10281" s="91" t="str">
        <f t="shared" si="490"/>
        <v/>
      </c>
      <c r="R10281" s="91" t="str">
        <f t="shared" si="489"/>
        <v/>
      </c>
    </row>
    <row r="10282" spans="15:18" x14ac:dyDescent="0.2">
      <c r="O10282" s="134" t="str">
        <f t="shared" si="488"/>
        <v/>
      </c>
      <c r="P10282" s="91" t="str">
        <f t="shared" si="490"/>
        <v/>
      </c>
      <c r="R10282" s="91" t="str">
        <f t="shared" si="489"/>
        <v/>
      </c>
    </row>
    <row r="10283" spans="15:18" x14ac:dyDescent="0.2">
      <c r="O10283" s="134" t="str">
        <f t="shared" si="488"/>
        <v/>
      </c>
      <c r="P10283" s="91" t="str">
        <f t="shared" si="490"/>
        <v/>
      </c>
      <c r="R10283" s="91" t="str">
        <f t="shared" si="489"/>
        <v/>
      </c>
    </row>
    <row r="10284" spans="15:18" x14ac:dyDescent="0.2">
      <c r="O10284" s="134" t="str">
        <f t="shared" si="488"/>
        <v/>
      </c>
      <c r="P10284" s="91" t="str">
        <f t="shared" si="490"/>
        <v/>
      </c>
      <c r="R10284" s="91" t="str">
        <f t="shared" si="489"/>
        <v/>
      </c>
    </row>
    <row r="10285" spans="15:18" x14ac:dyDescent="0.2">
      <c r="O10285" s="134" t="str">
        <f t="shared" si="488"/>
        <v/>
      </c>
      <c r="P10285" s="91" t="str">
        <f t="shared" si="490"/>
        <v/>
      </c>
      <c r="R10285" s="91" t="str">
        <f t="shared" si="489"/>
        <v/>
      </c>
    </row>
    <row r="10286" spans="15:18" x14ac:dyDescent="0.2">
      <c r="O10286" s="134" t="str">
        <f t="shared" si="488"/>
        <v/>
      </c>
      <c r="P10286" s="91" t="str">
        <f t="shared" si="490"/>
        <v/>
      </c>
      <c r="R10286" s="91" t="str">
        <f t="shared" si="489"/>
        <v/>
      </c>
    </row>
    <row r="10287" spans="15:18" x14ac:dyDescent="0.2">
      <c r="O10287" s="134" t="str">
        <f t="shared" si="488"/>
        <v/>
      </c>
      <c r="P10287" s="91" t="str">
        <f t="shared" si="490"/>
        <v/>
      </c>
      <c r="R10287" s="91" t="str">
        <f t="shared" si="489"/>
        <v/>
      </c>
    </row>
    <row r="10288" spans="15:18" x14ac:dyDescent="0.2">
      <c r="O10288" s="134" t="str">
        <f t="shared" si="488"/>
        <v/>
      </c>
      <c r="P10288" s="91" t="str">
        <f t="shared" si="490"/>
        <v/>
      </c>
      <c r="R10288" s="91" t="str">
        <f t="shared" si="489"/>
        <v/>
      </c>
    </row>
    <row r="10289" spans="15:18" x14ac:dyDescent="0.2">
      <c r="O10289" s="134" t="str">
        <f t="shared" si="488"/>
        <v/>
      </c>
      <c r="P10289" s="91" t="str">
        <f t="shared" si="490"/>
        <v/>
      </c>
      <c r="R10289" s="91" t="str">
        <f t="shared" si="489"/>
        <v/>
      </c>
    </row>
    <row r="10290" spans="15:18" x14ac:dyDescent="0.2">
      <c r="O10290" s="134" t="str">
        <f t="shared" si="488"/>
        <v/>
      </c>
      <c r="P10290" s="91" t="str">
        <f t="shared" si="490"/>
        <v/>
      </c>
      <c r="R10290" s="91" t="str">
        <f t="shared" si="489"/>
        <v/>
      </c>
    </row>
    <row r="10291" spans="15:18" x14ac:dyDescent="0.2">
      <c r="O10291" s="134" t="str">
        <f t="shared" si="488"/>
        <v/>
      </c>
      <c r="P10291" s="91" t="str">
        <f t="shared" si="490"/>
        <v/>
      </c>
      <c r="R10291" s="91" t="str">
        <f t="shared" si="489"/>
        <v/>
      </c>
    </row>
    <row r="10292" spans="15:18" x14ac:dyDescent="0.2">
      <c r="O10292" s="134" t="str">
        <f t="shared" si="488"/>
        <v/>
      </c>
      <c r="P10292" s="91" t="str">
        <f t="shared" si="490"/>
        <v/>
      </c>
      <c r="R10292" s="91" t="str">
        <f t="shared" si="489"/>
        <v/>
      </c>
    </row>
    <row r="10293" spans="15:18" x14ac:dyDescent="0.2">
      <c r="O10293" s="134" t="str">
        <f t="shared" si="488"/>
        <v/>
      </c>
      <c r="P10293" s="91" t="str">
        <f t="shared" si="490"/>
        <v/>
      </c>
      <c r="R10293" s="91" t="str">
        <f t="shared" si="489"/>
        <v/>
      </c>
    </row>
    <row r="10294" spans="15:18" x14ac:dyDescent="0.2">
      <c r="O10294" s="134" t="str">
        <f t="shared" si="488"/>
        <v/>
      </c>
      <c r="P10294" s="91" t="str">
        <f t="shared" si="490"/>
        <v/>
      </c>
      <c r="R10294" s="91" t="str">
        <f t="shared" si="489"/>
        <v/>
      </c>
    </row>
    <row r="10295" spans="15:18" x14ac:dyDescent="0.2">
      <c r="O10295" s="134" t="str">
        <f t="shared" si="488"/>
        <v/>
      </c>
      <c r="P10295" s="91" t="str">
        <f t="shared" si="490"/>
        <v/>
      </c>
      <c r="R10295" s="91" t="str">
        <f t="shared" si="489"/>
        <v/>
      </c>
    </row>
    <row r="10296" spans="15:18" x14ac:dyDescent="0.2">
      <c r="O10296" s="134" t="str">
        <f t="shared" si="488"/>
        <v/>
      </c>
      <c r="P10296" s="91" t="str">
        <f t="shared" si="490"/>
        <v/>
      </c>
      <c r="R10296" s="91" t="str">
        <f t="shared" si="489"/>
        <v/>
      </c>
    </row>
    <row r="10297" spans="15:18" x14ac:dyDescent="0.2">
      <c r="O10297" s="134" t="str">
        <f t="shared" si="488"/>
        <v/>
      </c>
      <c r="P10297" s="91" t="str">
        <f t="shared" si="490"/>
        <v/>
      </c>
      <c r="R10297" s="91" t="str">
        <f t="shared" si="489"/>
        <v/>
      </c>
    </row>
    <row r="10298" spans="15:18" x14ac:dyDescent="0.2">
      <c r="O10298" s="134" t="str">
        <f t="shared" si="488"/>
        <v/>
      </c>
      <c r="P10298" s="91" t="str">
        <f t="shared" si="490"/>
        <v/>
      </c>
      <c r="R10298" s="91" t="str">
        <f t="shared" si="489"/>
        <v/>
      </c>
    </row>
    <row r="10299" spans="15:18" x14ac:dyDescent="0.2">
      <c r="O10299" s="134" t="str">
        <f t="shared" si="488"/>
        <v/>
      </c>
      <c r="P10299" s="91" t="str">
        <f t="shared" si="490"/>
        <v/>
      </c>
      <c r="R10299" s="91" t="str">
        <f t="shared" si="489"/>
        <v/>
      </c>
    </row>
    <row r="10300" spans="15:18" x14ac:dyDescent="0.2">
      <c r="O10300" s="134" t="str">
        <f t="shared" si="488"/>
        <v/>
      </c>
      <c r="P10300" s="91" t="str">
        <f t="shared" si="490"/>
        <v/>
      </c>
      <c r="R10300" s="91" t="str">
        <f t="shared" si="489"/>
        <v/>
      </c>
    </row>
    <row r="10301" spans="15:18" x14ac:dyDescent="0.2">
      <c r="O10301" s="134" t="str">
        <f t="shared" si="488"/>
        <v/>
      </c>
      <c r="P10301" s="91" t="str">
        <f t="shared" si="490"/>
        <v/>
      </c>
      <c r="R10301" s="91" t="str">
        <f t="shared" si="489"/>
        <v/>
      </c>
    </row>
    <row r="10302" spans="15:18" x14ac:dyDescent="0.2">
      <c r="O10302" s="134" t="str">
        <f t="shared" si="488"/>
        <v/>
      </c>
      <c r="P10302" s="91" t="str">
        <f t="shared" si="490"/>
        <v/>
      </c>
      <c r="R10302" s="91" t="str">
        <f t="shared" si="489"/>
        <v/>
      </c>
    </row>
    <row r="10303" spans="15:18" x14ac:dyDescent="0.2">
      <c r="O10303" s="134" t="str">
        <f t="shared" si="488"/>
        <v/>
      </c>
      <c r="P10303" s="91" t="str">
        <f t="shared" si="490"/>
        <v/>
      </c>
      <c r="R10303" s="91" t="str">
        <f t="shared" si="489"/>
        <v/>
      </c>
    </row>
    <row r="10304" spans="15:18" x14ac:dyDescent="0.2">
      <c r="O10304" s="134" t="str">
        <f t="shared" si="488"/>
        <v/>
      </c>
      <c r="P10304" s="91" t="str">
        <f t="shared" si="490"/>
        <v/>
      </c>
      <c r="R10304" s="91" t="str">
        <f t="shared" si="489"/>
        <v/>
      </c>
    </row>
    <row r="10305" spans="15:18" x14ac:dyDescent="0.2">
      <c r="O10305" s="134" t="str">
        <f t="shared" si="488"/>
        <v/>
      </c>
      <c r="P10305" s="91" t="str">
        <f t="shared" si="490"/>
        <v/>
      </c>
      <c r="R10305" s="91" t="str">
        <f t="shared" si="489"/>
        <v/>
      </c>
    </row>
    <row r="10306" spans="15:18" x14ac:dyDescent="0.2">
      <c r="O10306" s="134" t="str">
        <f t="shared" si="488"/>
        <v/>
      </c>
      <c r="P10306" s="91" t="str">
        <f t="shared" si="490"/>
        <v/>
      </c>
      <c r="R10306" s="91" t="str">
        <f t="shared" si="489"/>
        <v/>
      </c>
    </row>
    <row r="10307" spans="15:18" x14ac:dyDescent="0.2">
      <c r="O10307" s="134" t="str">
        <f t="shared" ref="O10307:O10370" si="491">IF(A10307="","",1)</f>
        <v/>
      </c>
      <c r="P10307" s="91" t="str">
        <f t="shared" si="490"/>
        <v/>
      </c>
      <c r="R10307" s="91" t="str">
        <f t="shared" ref="R10307:R10370" si="492">IF(S10307="AGENT",2,"")&amp;IF(S10307="CLIENT",1,"")</f>
        <v/>
      </c>
    </row>
    <row r="10308" spans="15:18" x14ac:dyDescent="0.2">
      <c r="O10308" s="134" t="str">
        <f t="shared" si="491"/>
        <v/>
      </c>
      <c r="P10308" s="91" t="str">
        <f t="shared" ref="P10308:P10371" si="493">IF(OR(L10308="TROP CHER ALL IN", L10308="TROP CHER FOB", L10308="TROP CHER FRET", L10308="REP HORS DELAIS", L10308="PDT NON ADAPTE", L10308="CDE ANNULEE", L10308="AUTRE"),1, "")</f>
        <v/>
      </c>
      <c r="R10308" s="91" t="str">
        <f t="shared" si="492"/>
        <v/>
      </c>
    </row>
    <row r="10309" spans="15:18" x14ac:dyDescent="0.2">
      <c r="O10309" s="134" t="str">
        <f t="shared" si="491"/>
        <v/>
      </c>
      <c r="P10309" s="91" t="str">
        <f t="shared" si="493"/>
        <v/>
      </c>
      <c r="R10309" s="91" t="str">
        <f t="shared" si="492"/>
        <v/>
      </c>
    </row>
    <row r="10310" spans="15:18" x14ac:dyDescent="0.2">
      <c r="O10310" s="134" t="str">
        <f t="shared" si="491"/>
        <v/>
      </c>
      <c r="P10310" s="91" t="str">
        <f t="shared" si="493"/>
        <v/>
      </c>
      <c r="R10310" s="91" t="str">
        <f t="shared" si="492"/>
        <v/>
      </c>
    </row>
    <row r="10311" spans="15:18" x14ac:dyDescent="0.2">
      <c r="O10311" s="134" t="str">
        <f t="shared" si="491"/>
        <v/>
      </c>
      <c r="P10311" s="91" t="str">
        <f t="shared" si="493"/>
        <v/>
      </c>
      <c r="R10311" s="91" t="str">
        <f t="shared" si="492"/>
        <v/>
      </c>
    </row>
    <row r="10312" spans="15:18" x14ac:dyDescent="0.2">
      <c r="O10312" s="134" t="str">
        <f t="shared" si="491"/>
        <v/>
      </c>
      <c r="P10312" s="91" t="str">
        <f t="shared" si="493"/>
        <v/>
      </c>
      <c r="R10312" s="91" t="str">
        <f t="shared" si="492"/>
        <v/>
      </c>
    </row>
    <row r="10313" spans="15:18" x14ac:dyDescent="0.2">
      <c r="O10313" s="134" t="str">
        <f t="shared" si="491"/>
        <v/>
      </c>
      <c r="P10313" s="91" t="str">
        <f t="shared" si="493"/>
        <v/>
      </c>
      <c r="R10313" s="91" t="str">
        <f t="shared" si="492"/>
        <v/>
      </c>
    </row>
    <row r="10314" spans="15:18" x14ac:dyDescent="0.2">
      <c r="O10314" s="134" t="str">
        <f t="shared" si="491"/>
        <v/>
      </c>
      <c r="P10314" s="91" t="str">
        <f t="shared" si="493"/>
        <v/>
      </c>
      <c r="R10314" s="91" t="str">
        <f t="shared" si="492"/>
        <v/>
      </c>
    </row>
    <row r="10315" spans="15:18" x14ac:dyDescent="0.2">
      <c r="O10315" s="134" t="str">
        <f t="shared" si="491"/>
        <v/>
      </c>
      <c r="P10315" s="91" t="str">
        <f t="shared" si="493"/>
        <v/>
      </c>
      <c r="R10315" s="91" t="str">
        <f t="shared" si="492"/>
        <v/>
      </c>
    </row>
    <row r="10316" spans="15:18" x14ac:dyDescent="0.2">
      <c r="O10316" s="134" t="str">
        <f t="shared" si="491"/>
        <v/>
      </c>
      <c r="P10316" s="91" t="str">
        <f t="shared" si="493"/>
        <v/>
      </c>
      <c r="R10316" s="91" t="str">
        <f t="shared" si="492"/>
        <v/>
      </c>
    </row>
    <row r="10317" spans="15:18" x14ac:dyDescent="0.2">
      <c r="O10317" s="134" t="str">
        <f t="shared" si="491"/>
        <v/>
      </c>
      <c r="P10317" s="91" t="str">
        <f t="shared" si="493"/>
        <v/>
      </c>
      <c r="R10317" s="91" t="str">
        <f t="shared" si="492"/>
        <v/>
      </c>
    </row>
    <row r="10318" spans="15:18" x14ac:dyDescent="0.2">
      <c r="O10318" s="134" t="str">
        <f t="shared" si="491"/>
        <v/>
      </c>
      <c r="P10318" s="91" t="str">
        <f t="shared" si="493"/>
        <v/>
      </c>
      <c r="R10318" s="91" t="str">
        <f t="shared" si="492"/>
        <v/>
      </c>
    </row>
    <row r="10319" spans="15:18" x14ac:dyDescent="0.2">
      <c r="O10319" s="134" t="str">
        <f t="shared" si="491"/>
        <v/>
      </c>
      <c r="P10319" s="91" t="str">
        <f t="shared" si="493"/>
        <v/>
      </c>
      <c r="R10319" s="91" t="str">
        <f t="shared" si="492"/>
        <v/>
      </c>
    </row>
    <row r="10320" spans="15:18" x14ac:dyDescent="0.2">
      <c r="O10320" s="134" t="str">
        <f t="shared" si="491"/>
        <v/>
      </c>
      <c r="P10320" s="91" t="str">
        <f t="shared" si="493"/>
        <v/>
      </c>
      <c r="R10320" s="91" t="str">
        <f t="shared" si="492"/>
        <v/>
      </c>
    </row>
    <row r="10321" spans="15:18" x14ac:dyDescent="0.2">
      <c r="O10321" s="134" t="str">
        <f t="shared" si="491"/>
        <v/>
      </c>
      <c r="P10321" s="91" t="str">
        <f t="shared" si="493"/>
        <v/>
      </c>
      <c r="R10321" s="91" t="str">
        <f t="shared" si="492"/>
        <v/>
      </c>
    </row>
    <row r="10322" spans="15:18" x14ac:dyDescent="0.2">
      <c r="O10322" s="134" t="str">
        <f t="shared" si="491"/>
        <v/>
      </c>
      <c r="P10322" s="91" t="str">
        <f t="shared" si="493"/>
        <v/>
      </c>
      <c r="R10322" s="91" t="str">
        <f t="shared" si="492"/>
        <v/>
      </c>
    </row>
    <row r="10323" spans="15:18" x14ac:dyDescent="0.2">
      <c r="O10323" s="134" t="str">
        <f t="shared" si="491"/>
        <v/>
      </c>
      <c r="P10323" s="91" t="str">
        <f t="shared" si="493"/>
        <v/>
      </c>
      <c r="R10323" s="91" t="str">
        <f t="shared" si="492"/>
        <v/>
      </c>
    </row>
    <row r="10324" spans="15:18" x14ac:dyDescent="0.2">
      <c r="O10324" s="134" t="str">
        <f t="shared" si="491"/>
        <v/>
      </c>
      <c r="P10324" s="91" t="str">
        <f t="shared" si="493"/>
        <v/>
      </c>
      <c r="R10324" s="91" t="str">
        <f t="shared" si="492"/>
        <v/>
      </c>
    </row>
    <row r="10325" spans="15:18" x14ac:dyDescent="0.2">
      <c r="O10325" s="134" t="str">
        <f t="shared" si="491"/>
        <v/>
      </c>
      <c r="P10325" s="91" t="str">
        <f t="shared" si="493"/>
        <v/>
      </c>
      <c r="R10325" s="91" t="str">
        <f t="shared" si="492"/>
        <v/>
      </c>
    </row>
    <row r="10326" spans="15:18" x14ac:dyDescent="0.2">
      <c r="O10326" s="134" t="str">
        <f t="shared" si="491"/>
        <v/>
      </c>
      <c r="P10326" s="91" t="str">
        <f t="shared" si="493"/>
        <v/>
      </c>
      <c r="R10326" s="91" t="str">
        <f t="shared" si="492"/>
        <v/>
      </c>
    </row>
    <row r="10327" spans="15:18" x14ac:dyDescent="0.2">
      <c r="O10327" s="134" t="str">
        <f t="shared" si="491"/>
        <v/>
      </c>
      <c r="P10327" s="91" t="str">
        <f t="shared" si="493"/>
        <v/>
      </c>
      <c r="R10327" s="91" t="str">
        <f t="shared" si="492"/>
        <v/>
      </c>
    </row>
    <row r="10328" spans="15:18" x14ac:dyDescent="0.2">
      <c r="O10328" s="134" t="str">
        <f t="shared" si="491"/>
        <v/>
      </c>
      <c r="P10328" s="91" t="str">
        <f t="shared" si="493"/>
        <v/>
      </c>
      <c r="R10328" s="91" t="str">
        <f t="shared" si="492"/>
        <v/>
      </c>
    </row>
    <row r="10329" spans="15:18" x14ac:dyDescent="0.2">
      <c r="O10329" s="134" t="str">
        <f t="shared" si="491"/>
        <v/>
      </c>
      <c r="P10329" s="91" t="str">
        <f t="shared" si="493"/>
        <v/>
      </c>
      <c r="R10329" s="91" t="str">
        <f t="shared" si="492"/>
        <v/>
      </c>
    </row>
    <row r="10330" spans="15:18" x14ac:dyDescent="0.2">
      <c r="O10330" s="134" t="str">
        <f t="shared" si="491"/>
        <v/>
      </c>
      <c r="P10330" s="91" t="str">
        <f t="shared" si="493"/>
        <v/>
      </c>
      <c r="R10330" s="91" t="str">
        <f t="shared" si="492"/>
        <v/>
      </c>
    </row>
    <row r="10331" spans="15:18" x14ac:dyDescent="0.2">
      <c r="O10331" s="134" t="str">
        <f t="shared" si="491"/>
        <v/>
      </c>
      <c r="P10331" s="91" t="str">
        <f t="shared" si="493"/>
        <v/>
      </c>
      <c r="R10331" s="91" t="str">
        <f t="shared" si="492"/>
        <v/>
      </c>
    </row>
    <row r="10332" spans="15:18" x14ac:dyDescent="0.2">
      <c r="O10332" s="134" t="str">
        <f t="shared" si="491"/>
        <v/>
      </c>
      <c r="P10332" s="91" t="str">
        <f t="shared" si="493"/>
        <v/>
      </c>
      <c r="R10332" s="91" t="str">
        <f t="shared" si="492"/>
        <v/>
      </c>
    </row>
    <row r="10333" spans="15:18" x14ac:dyDescent="0.2">
      <c r="O10333" s="134" t="str">
        <f t="shared" si="491"/>
        <v/>
      </c>
      <c r="P10333" s="91" t="str">
        <f t="shared" si="493"/>
        <v/>
      </c>
      <c r="R10333" s="91" t="str">
        <f t="shared" si="492"/>
        <v/>
      </c>
    </row>
    <row r="10334" spans="15:18" x14ac:dyDescent="0.2">
      <c r="O10334" s="134" t="str">
        <f t="shared" si="491"/>
        <v/>
      </c>
      <c r="P10334" s="91" t="str">
        <f t="shared" si="493"/>
        <v/>
      </c>
      <c r="R10334" s="91" t="str">
        <f t="shared" si="492"/>
        <v/>
      </c>
    </row>
    <row r="10335" spans="15:18" x14ac:dyDescent="0.2">
      <c r="O10335" s="134" t="str">
        <f t="shared" si="491"/>
        <v/>
      </c>
      <c r="P10335" s="91" t="str">
        <f t="shared" si="493"/>
        <v/>
      </c>
      <c r="R10335" s="91" t="str">
        <f t="shared" si="492"/>
        <v/>
      </c>
    </row>
    <row r="10336" spans="15:18" x14ac:dyDescent="0.2">
      <c r="O10336" s="134" t="str">
        <f t="shared" si="491"/>
        <v/>
      </c>
      <c r="P10336" s="91" t="str">
        <f t="shared" si="493"/>
        <v/>
      </c>
      <c r="R10336" s="91" t="str">
        <f t="shared" si="492"/>
        <v/>
      </c>
    </row>
    <row r="10337" spans="15:18" x14ac:dyDescent="0.2">
      <c r="O10337" s="134" t="str">
        <f t="shared" si="491"/>
        <v/>
      </c>
      <c r="P10337" s="91" t="str">
        <f t="shared" si="493"/>
        <v/>
      </c>
      <c r="R10337" s="91" t="str">
        <f t="shared" si="492"/>
        <v/>
      </c>
    </row>
    <row r="10338" spans="15:18" x14ac:dyDescent="0.2">
      <c r="O10338" s="134" t="str">
        <f t="shared" si="491"/>
        <v/>
      </c>
      <c r="P10338" s="91" t="str">
        <f t="shared" si="493"/>
        <v/>
      </c>
      <c r="R10338" s="91" t="str">
        <f t="shared" si="492"/>
        <v/>
      </c>
    </row>
    <row r="10339" spans="15:18" x14ac:dyDescent="0.2">
      <c r="O10339" s="134" t="str">
        <f t="shared" si="491"/>
        <v/>
      </c>
      <c r="P10339" s="91" t="str">
        <f t="shared" si="493"/>
        <v/>
      </c>
      <c r="R10339" s="91" t="str">
        <f t="shared" si="492"/>
        <v/>
      </c>
    </row>
    <row r="10340" spans="15:18" x14ac:dyDescent="0.2">
      <c r="O10340" s="134" t="str">
        <f t="shared" si="491"/>
        <v/>
      </c>
      <c r="P10340" s="91" t="str">
        <f t="shared" si="493"/>
        <v/>
      </c>
      <c r="R10340" s="91" t="str">
        <f t="shared" si="492"/>
        <v/>
      </c>
    </row>
    <row r="10341" spans="15:18" x14ac:dyDescent="0.2">
      <c r="O10341" s="134" t="str">
        <f t="shared" si="491"/>
        <v/>
      </c>
      <c r="P10341" s="91" t="str">
        <f t="shared" si="493"/>
        <v/>
      </c>
      <c r="R10341" s="91" t="str">
        <f t="shared" si="492"/>
        <v/>
      </c>
    </row>
    <row r="10342" spans="15:18" x14ac:dyDescent="0.2">
      <c r="O10342" s="134" t="str">
        <f t="shared" si="491"/>
        <v/>
      </c>
      <c r="P10342" s="91" t="str">
        <f t="shared" si="493"/>
        <v/>
      </c>
      <c r="R10342" s="91" t="str">
        <f t="shared" si="492"/>
        <v/>
      </c>
    </row>
    <row r="10343" spans="15:18" x14ac:dyDescent="0.2">
      <c r="O10343" s="134" t="str">
        <f t="shared" si="491"/>
        <v/>
      </c>
      <c r="P10343" s="91" t="str">
        <f t="shared" si="493"/>
        <v/>
      </c>
      <c r="R10343" s="91" t="str">
        <f t="shared" si="492"/>
        <v/>
      </c>
    </row>
    <row r="10344" spans="15:18" x14ac:dyDescent="0.2">
      <c r="O10344" s="134" t="str">
        <f t="shared" si="491"/>
        <v/>
      </c>
      <c r="P10344" s="91" t="str">
        <f t="shared" si="493"/>
        <v/>
      </c>
      <c r="R10344" s="91" t="str">
        <f t="shared" si="492"/>
        <v/>
      </c>
    </row>
    <row r="10345" spans="15:18" x14ac:dyDescent="0.2">
      <c r="O10345" s="134" t="str">
        <f t="shared" si="491"/>
        <v/>
      </c>
      <c r="P10345" s="91" t="str">
        <f t="shared" si="493"/>
        <v/>
      </c>
      <c r="R10345" s="91" t="str">
        <f t="shared" si="492"/>
        <v/>
      </c>
    </row>
    <row r="10346" spans="15:18" x14ac:dyDescent="0.2">
      <c r="O10346" s="134" t="str">
        <f t="shared" si="491"/>
        <v/>
      </c>
      <c r="P10346" s="91" t="str">
        <f t="shared" si="493"/>
        <v/>
      </c>
      <c r="R10346" s="91" t="str">
        <f t="shared" si="492"/>
        <v/>
      </c>
    </row>
    <row r="10347" spans="15:18" x14ac:dyDescent="0.2">
      <c r="O10347" s="134" t="str">
        <f t="shared" si="491"/>
        <v/>
      </c>
      <c r="P10347" s="91" t="str">
        <f t="shared" si="493"/>
        <v/>
      </c>
      <c r="R10347" s="91" t="str">
        <f t="shared" si="492"/>
        <v/>
      </c>
    </row>
    <row r="10348" spans="15:18" x14ac:dyDescent="0.2">
      <c r="O10348" s="134" t="str">
        <f t="shared" si="491"/>
        <v/>
      </c>
      <c r="P10348" s="91" t="str">
        <f t="shared" si="493"/>
        <v/>
      </c>
      <c r="R10348" s="91" t="str">
        <f t="shared" si="492"/>
        <v/>
      </c>
    </row>
    <row r="10349" spans="15:18" x14ac:dyDescent="0.2">
      <c r="O10349" s="134" t="str">
        <f t="shared" si="491"/>
        <v/>
      </c>
      <c r="P10349" s="91" t="str">
        <f t="shared" si="493"/>
        <v/>
      </c>
      <c r="R10349" s="91" t="str">
        <f t="shared" si="492"/>
        <v/>
      </c>
    </row>
    <row r="10350" spans="15:18" x14ac:dyDescent="0.2">
      <c r="O10350" s="134" t="str">
        <f t="shared" si="491"/>
        <v/>
      </c>
      <c r="P10350" s="91" t="str">
        <f t="shared" si="493"/>
        <v/>
      </c>
      <c r="R10350" s="91" t="str">
        <f t="shared" si="492"/>
        <v/>
      </c>
    </row>
    <row r="10351" spans="15:18" x14ac:dyDescent="0.2">
      <c r="O10351" s="134" t="str">
        <f t="shared" si="491"/>
        <v/>
      </c>
      <c r="P10351" s="91" t="str">
        <f t="shared" si="493"/>
        <v/>
      </c>
      <c r="R10351" s="91" t="str">
        <f t="shared" si="492"/>
        <v/>
      </c>
    </row>
    <row r="10352" spans="15:18" x14ac:dyDescent="0.2">
      <c r="O10352" s="134" t="str">
        <f t="shared" si="491"/>
        <v/>
      </c>
      <c r="P10352" s="91" t="str">
        <f t="shared" si="493"/>
        <v/>
      </c>
      <c r="R10352" s="91" t="str">
        <f t="shared" si="492"/>
        <v/>
      </c>
    </row>
    <row r="10353" spans="15:18" x14ac:dyDescent="0.2">
      <c r="O10353" s="134" t="str">
        <f t="shared" si="491"/>
        <v/>
      </c>
      <c r="P10353" s="91" t="str">
        <f t="shared" si="493"/>
        <v/>
      </c>
      <c r="R10353" s="91" t="str">
        <f t="shared" si="492"/>
        <v/>
      </c>
    </row>
    <row r="10354" spans="15:18" x14ac:dyDescent="0.2">
      <c r="O10354" s="134" t="str">
        <f t="shared" si="491"/>
        <v/>
      </c>
      <c r="P10354" s="91" t="str">
        <f t="shared" si="493"/>
        <v/>
      </c>
      <c r="R10354" s="91" t="str">
        <f t="shared" si="492"/>
        <v/>
      </c>
    </row>
    <row r="10355" spans="15:18" x14ac:dyDescent="0.2">
      <c r="O10355" s="134" t="str">
        <f t="shared" si="491"/>
        <v/>
      </c>
      <c r="P10355" s="91" t="str">
        <f t="shared" si="493"/>
        <v/>
      </c>
      <c r="R10355" s="91" t="str">
        <f t="shared" si="492"/>
        <v/>
      </c>
    </row>
    <row r="10356" spans="15:18" x14ac:dyDescent="0.2">
      <c r="O10356" s="134" t="str">
        <f t="shared" si="491"/>
        <v/>
      </c>
      <c r="P10356" s="91" t="str">
        <f t="shared" si="493"/>
        <v/>
      </c>
      <c r="R10356" s="91" t="str">
        <f t="shared" si="492"/>
        <v/>
      </c>
    </row>
    <row r="10357" spans="15:18" x14ac:dyDescent="0.2">
      <c r="O10357" s="134" t="str">
        <f t="shared" si="491"/>
        <v/>
      </c>
      <c r="P10357" s="91" t="str">
        <f t="shared" si="493"/>
        <v/>
      </c>
      <c r="R10357" s="91" t="str">
        <f t="shared" si="492"/>
        <v/>
      </c>
    </row>
    <row r="10358" spans="15:18" x14ac:dyDescent="0.2">
      <c r="O10358" s="134" t="str">
        <f t="shared" si="491"/>
        <v/>
      </c>
      <c r="P10358" s="91" t="str">
        <f t="shared" si="493"/>
        <v/>
      </c>
      <c r="R10358" s="91" t="str">
        <f t="shared" si="492"/>
        <v/>
      </c>
    </row>
    <row r="10359" spans="15:18" x14ac:dyDescent="0.2">
      <c r="O10359" s="134" t="str">
        <f t="shared" si="491"/>
        <v/>
      </c>
      <c r="P10359" s="91" t="str">
        <f t="shared" si="493"/>
        <v/>
      </c>
      <c r="R10359" s="91" t="str">
        <f t="shared" si="492"/>
        <v/>
      </c>
    </row>
    <row r="10360" spans="15:18" x14ac:dyDescent="0.2">
      <c r="O10360" s="134" t="str">
        <f t="shared" si="491"/>
        <v/>
      </c>
      <c r="P10360" s="91" t="str">
        <f t="shared" si="493"/>
        <v/>
      </c>
      <c r="R10360" s="91" t="str">
        <f t="shared" si="492"/>
        <v/>
      </c>
    </row>
    <row r="10361" spans="15:18" x14ac:dyDescent="0.2">
      <c r="O10361" s="134" t="str">
        <f t="shared" si="491"/>
        <v/>
      </c>
      <c r="P10361" s="91" t="str">
        <f t="shared" si="493"/>
        <v/>
      </c>
      <c r="R10361" s="91" t="str">
        <f t="shared" si="492"/>
        <v/>
      </c>
    </row>
    <row r="10362" spans="15:18" x14ac:dyDescent="0.2">
      <c r="O10362" s="134" t="str">
        <f t="shared" si="491"/>
        <v/>
      </c>
      <c r="P10362" s="91" t="str">
        <f t="shared" si="493"/>
        <v/>
      </c>
      <c r="R10362" s="91" t="str">
        <f t="shared" si="492"/>
        <v/>
      </c>
    </row>
    <row r="10363" spans="15:18" x14ac:dyDescent="0.2">
      <c r="O10363" s="134" t="str">
        <f t="shared" si="491"/>
        <v/>
      </c>
      <c r="P10363" s="91" t="str">
        <f t="shared" si="493"/>
        <v/>
      </c>
      <c r="R10363" s="91" t="str">
        <f t="shared" si="492"/>
        <v/>
      </c>
    </row>
    <row r="10364" spans="15:18" x14ac:dyDescent="0.2">
      <c r="O10364" s="134" t="str">
        <f t="shared" si="491"/>
        <v/>
      </c>
      <c r="P10364" s="91" t="str">
        <f t="shared" si="493"/>
        <v/>
      </c>
      <c r="R10364" s="91" t="str">
        <f t="shared" si="492"/>
        <v/>
      </c>
    </row>
    <row r="10365" spans="15:18" x14ac:dyDescent="0.2">
      <c r="O10365" s="134" t="str">
        <f t="shared" si="491"/>
        <v/>
      </c>
      <c r="P10365" s="91" t="str">
        <f t="shared" si="493"/>
        <v/>
      </c>
      <c r="R10365" s="91" t="str">
        <f t="shared" si="492"/>
        <v/>
      </c>
    </row>
    <row r="10366" spans="15:18" x14ac:dyDescent="0.2">
      <c r="O10366" s="134" t="str">
        <f t="shared" si="491"/>
        <v/>
      </c>
      <c r="P10366" s="91" t="str">
        <f t="shared" si="493"/>
        <v/>
      </c>
      <c r="R10366" s="91" t="str">
        <f t="shared" si="492"/>
        <v/>
      </c>
    </row>
    <row r="10367" spans="15:18" x14ac:dyDescent="0.2">
      <c r="O10367" s="134" t="str">
        <f t="shared" si="491"/>
        <v/>
      </c>
      <c r="P10367" s="91" t="str">
        <f t="shared" si="493"/>
        <v/>
      </c>
      <c r="R10367" s="91" t="str">
        <f t="shared" si="492"/>
        <v/>
      </c>
    </row>
    <row r="10368" spans="15:18" x14ac:dyDescent="0.2">
      <c r="O10368" s="134" t="str">
        <f t="shared" si="491"/>
        <v/>
      </c>
      <c r="P10368" s="91" t="str">
        <f t="shared" si="493"/>
        <v/>
      </c>
      <c r="R10368" s="91" t="str">
        <f t="shared" si="492"/>
        <v/>
      </c>
    </row>
    <row r="10369" spans="15:18" x14ac:dyDescent="0.2">
      <c r="O10369" s="134" t="str">
        <f t="shared" si="491"/>
        <v/>
      </c>
      <c r="P10369" s="91" t="str">
        <f t="shared" si="493"/>
        <v/>
      </c>
      <c r="R10369" s="91" t="str">
        <f t="shared" si="492"/>
        <v/>
      </c>
    </row>
    <row r="10370" spans="15:18" x14ac:dyDescent="0.2">
      <c r="O10370" s="134" t="str">
        <f t="shared" si="491"/>
        <v/>
      </c>
      <c r="P10370" s="91" t="str">
        <f t="shared" si="493"/>
        <v/>
      </c>
      <c r="R10370" s="91" t="str">
        <f t="shared" si="492"/>
        <v/>
      </c>
    </row>
    <row r="10371" spans="15:18" x14ac:dyDescent="0.2">
      <c r="O10371" s="134" t="str">
        <f t="shared" ref="O10371:O10434" si="494">IF(A10371="","",1)</f>
        <v/>
      </c>
      <c r="P10371" s="91" t="str">
        <f t="shared" si="493"/>
        <v/>
      </c>
      <c r="R10371" s="91" t="str">
        <f t="shared" ref="R10371:R10434" si="495">IF(S10371="AGENT",2,"")&amp;IF(S10371="CLIENT",1,"")</f>
        <v/>
      </c>
    </row>
    <row r="10372" spans="15:18" x14ac:dyDescent="0.2">
      <c r="O10372" s="134" t="str">
        <f t="shared" si="494"/>
        <v/>
      </c>
      <c r="P10372" s="91" t="str">
        <f t="shared" ref="P10372:P10435" si="496">IF(OR(L10372="TROP CHER ALL IN", L10372="TROP CHER FOB", L10372="TROP CHER FRET", L10372="REP HORS DELAIS", L10372="PDT NON ADAPTE", L10372="CDE ANNULEE", L10372="AUTRE"),1, "")</f>
        <v/>
      </c>
      <c r="R10372" s="91" t="str">
        <f t="shared" si="495"/>
        <v/>
      </c>
    </row>
    <row r="10373" spans="15:18" x14ac:dyDescent="0.2">
      <c r="O10373" s="134" t="str">
        <f t="shared" si="494"/>
        <v/>
      </c>
      <c r="P10373" s="91" t="str">
        <f t="shared" si="496"/>
        <v/>
      </c>
      <c r="R10373" s="91" t="str">
        <f t="shared" si="495"/>
        <v/>
      </c>
    </row>
    <row r="10374" spans="15:18" x14ac:dyDescent="0.2">
      <c r="O10374" s="134" t="str">
        <f t="shared" si="494"/>
        <v/>
      </c>
      <c r="P10374" s="91" t="str">
        <f t="shared" si="496"/>
        <v/>
      </c>
      <c r="R10374" s="91" t="str">
        <f t="shared" si="495"/>
        <v/>
      </c>
    </row>
    <row r="10375" spans="15:18" x14ac:dyDescent="0.2">
      <c r="O10375" s="134" t="str">
        <f t="shared" si="494"/>
        <v/>
      </c>
      <c r="P10375" s="91" t="str">
        <f t="shared" si="496"/>
        <v/>
      </c>
      <c r="R10375" s="91" t="str">
        <f t="shared" si="495"/>
        <v/>
      </c>
    </row>
    <row r="10376" spans="15:18" x14ac:dyDescent="0.2">
      <c r="O10376" s="134" t="str">
        <f t="shared" si="494"/>
        <v/>
      </c>
      <c r="P10376" s="91" t="str">
        <f t="shared" si="496"/>
        <v/>
      </c>
      <c r="R10376" s="91" t="str">
        <f t="shared" si="495"/>
        <v/>
      </c>
    </row>
    <row r="10377" spans="15:18" x14ac:dyDescent="0.2">
      <c r="O10377" s="134" t="str">
        <f t="shared" si="494"/>
        <v/>
      </c>
      <c r="P10377" s="91" t="str">
        <f t="shared" si="496"/>
        <v/>
      </c>
      <c r="R10377" s="91" t="str">
        <f t="shared" si="495"/>
        <v/>
      </c>
    </row>
    <row r="10378" spans="15:18" x14ac:dyDescent="0.2">
      <c r="O10378" s="134" t="str">
        <f t="shared" si="494"/>
        <v/>
      </c>
      <c r="P10378" s="91" t="str">
        <f t="shared" si="496"/>
        <v/>
      </c>
      <c r="R10378" s="91" t="str">
        <f t="shared" si="495"/>
        <v/>
      </c>
    </row>
    <row r="10379" spans="15:18" x14ac:dyDescent="0.2">
      <c r="O10379" s="134" t="str">
        <f t="shared" si="494"/>
        <v/>
      </c>
      <c r="P10379" s="91" t="str">
        <f t="shared" si="496"/>
        <v/>
      </c>
      <c r="R10379" s="91" t="str">
        <f t="shared" si="495"/>
        <v/>
      </c>
    </row>
    <row r="10380" spans="15:18" x14ac:dyDescent="0.2">
      <c r="O10380" s="134" t="str">
        <f t="shared" si="494"/>
        <v/>
      </c>
      <c r="P10380" s="91" t="str">
        <f t="shared" si="496"/>
        <v/>
      </c>
      <c r="R10380" s="91" t="str">
        <f t="shared" si="495"/>
        <v/>
      </c>
    </row>
    <row r="10381" spans="15:18" x14ac:dyDescent="0.2">
      <c r="O10381" s="134" t="str">
        <f t="shared" si="494"/>
        <v/>
      </c>
      <c r="P10381" s="91" t="str">
        <f t="shared" si="496"/>
        <v/>
      </c>
      <c r="R10381" s="91" t="str">
        <f t="shared" si="495"/>
        <v/>
      </c>
    </row>
    <row r="10382" spans="15:18" x14ac:dyDescent="0.2">
      <c r="O10382" s="134" t="str">
        <f t="shared" si="494"/>
        <v/>
      </c>
      <c r="P10382" s="91" t="str">
        <f t="shared" si="496"/>
        <v/>
      </c>
      <c r="R10382" s="91" t="str">
        <f t="shared" si="495"/>
        <v/>
      </c>
    </row>
    <row r="10383" spans="15:18" x14ac:dyDescent="0.2">
      <c r="O10383" s="134" t="str">
        <f t="shared" si="494"/>
        <v/>
      </c>
      <c r="P10383" s="91" t="str">
        <f t="shared" si="496"/>
        <v/>
      </c>
      <c r="R10383" s="91" t="str">
        <f t="shared" si="495"/>
        <v/>
      </c>
    </row>
    <row r="10384" spans="15:18" x14ac:dyDescent="0.2">
      <c r="O10384" s="134" t="str">
        <f t="shared" si="494"/>
        <v/>
      </c>
      <c r="P10384" s="91" t="str">
        <f t="shared" si="496"/>
        <v/>
      </c>
      <c r="R10384" s="91" t="str">
        <f t="shared" si="495"/>
        <v/>
      </c>
    </row>
    <row r="10385" spans="15:18" x14ac:dyDescent="0.2">
      <c r="O10385" s="134" t="str">
        <f t="shared" si="494"/>
        <v/>
      </c>
      <c r="P10385" s="91" t="str">
        <f t="shared" si="496"/>
        <v/>
      </c>
      <c r="R10385" s="91" t="str">
        <f t="shared" si="495"/>
        <v/>
      </c>
    </row>
    <row r="10386" spans="15:18" x14ac:dyDescent="0.2">
      <c r="O10386" s="134" t="str">
        <f t="shared" si="494"/>
        <v/>
      </c>
      <c r="P10386" s="91" t="str">
        <f t="shared" si="496"/>
        <v/>
      </c>
      <c r="R10386" s="91" t="str">
        <f t="shared" si="495"/>
        <v/>
      </c>
    </row>
    <row r="10387" spans="15:18" x14ac:dyDescent="0.2">
      <c r="O10387" s="134" t="str">
        <f t="shared" si="494"/>
        <v/>
      </c>
      <c r="P10387" s="91" t="str">
        <f t="shared" si="496"/>
        <v/>
      </c>
      <c r="R10387" s="91" t="str">
        <f t="shared" si="495"/>
        <v/>
      </c>
    </row>
    <row r="10388" spans="15:18" x14ac:dyDescent="0.2">
      <c r="O10388" s="134" t="str">
        <f t="shared" si="494"/>
        <v/>
      </c>
      <c r="P10388" s="91" t="str">
        <f t="shared" si="496"/>
        <v/>
      </c>
      <c r="R10388" s="91" t="str">
        <f t="shared" si="495"/>
        <v/>
      </c>
    </row>
    <row r="10389" spans="15:18" x14ac:dyDescent="0.2">
      <c r="O10389" s="134" t="str">
        <f t="shared" si="494"/>
        <v/>
      </c>
      <c r="P10389" s="91" t="str">
        <f t="shared" si="496"/>
        <v/>
      </c>
      <c r="R10389" s="91" t="str">
        <f t="shared" si="495"/>
        <v/>
      </c>
    </row>
    <row r="10390" spans="15:18" x14ac:dyDescent="0.2">
      <c r="O10390" s="134" t="str">
        <f t="shared" si="494"/>
        <v/>
      </c>
      <c r="P10390" s="91" t="str">
        <f t="shared" si="496"/>
        <v/>
      </c>
      <c r="R10390" s="91" t="str">
        <f t="shared" si="495"/>
        <v/>
      </c>
    </row>
    <row r="10391" spans="15:18" x14ac:dyDescent="0.2">
      <c r="O10391" s="134" t="str">
        <f t="shared" si="494"/>
        <v/>
      </c>
      <c r="P10391" s="91" t="str">
        <f t="shared" si="496"/>
        <v/>
      </c>
      <c r="R10391" s="91" t="str">
        <f t="shared" si="495"/>
        <v/>
      </c>
    </row>
    <row r="10392" spans="15:18" x14ac:dyDescent="0.2">
      <c r="O10392" s="134" t="str">
        <f t="shared" si="494"/>
        <v/>
      </c>
      <c r="P10392" s="91" t="str">
        <f t="shared" si="496"/>
        <v/>
      </c>
      <c r="R10392" s="91" t="str">
        <f t="shared" si="495"/>
        <v/>
      </c>
    </row>
    <row r="10393" spans="15:18" x14ac:dyDescent="0.2">
      <c r="O10393" s="134" t="str">
        <f t="shared" si="494"/>
        <v/>
      </c>
      <c r="P10393" s="91" t="str">
        <f t="shared" si="496"/>
        <v/>
      </c>
      <c r="R10393" s="91" t="str">
        <f t="shared" si="495"/>
        <v/>
      </c>
    </row>
    <row r="10394" spans="15:18" x14ac:dyDescent="0.2">
      <c r="O10394" s="134" t="str">
        <f t="shared" si="494"/>
        <v/>
      </c>
      <c r="P10394" s="91" t="str">
        <f t="shared" si="496"/>
        <v/>
      </c>
      <c r="R10394" s="91" t="str">
        <f t="shared" si="495"/>
        <v/>
      </c>
    </row>
    <row r="10395" spans="15:18" x14ac:dyDescent="0.2">
      <c r="O10395" s="134" t="str">
        <f t="shared" si="494"/>
        <v/>
      </c>
      <c r="P10395" s="91" t="str">
        <f t="shared" si="496"/>
        <v/>
      </c>
      <c r="R10395" s="91" t="str">
        <f t="shared" si="495"/>
        <v/>
      </c>
    </row>
    <row r="10396" spans="15:18" x14ac:dyDescent="0.2">
      <c r="O10396" s="134" t="str">
        <f t="shared" si="494"/>
        <v/>
      </c>
      <c r="P10396" s="91" t="str">
        <f t="shared" si="496"/>
        <v/>
      </c>
      <c r="R10396" s="91" t="str">
        <f t="shared" si="495"/>
        <v/>
      </c>
    </row>
    <row r="10397" spans="15:18" x14ac:dyDescent="0.2">
      <c r="O10397" s="134" t="str">
        <f t="shared" si="494"/>
        <v/>
      </c>
      <c r="P10397" s="91" t="str">
        <f t="shared" si="496"/>
        <v/>
      </c>
      <c r="R10397" s="91" t="str">
        <f t="shared" si="495"/>
        <v/>
      </c>
    </row>
    <row r="10398" spans="15:18" x14ac:dyDescent="0.2">
      <c r="O10398" s="134" t="str">
        <f t="shared" si="494"/>
        <v/>
      </c>
      <c r="P10398" s="91" t="str">
        <f t="shared" si="496"/>
        <v/>
      </c>
      <c r="R10398" s="91" t="str">
        <f t="shared" si="495"/>
        <v/>
      </c>
    </row>
    <row r="10399" spans="15:18" x14ac:dyDescent="0.2">
      <c r="O10399" s="134" t="str">
        <f t="shared" si="494"/>
        <v/>
      </c>
      <c r="P10399" s="91" t="str">
        <f t="shared" si="496"/>
        <v/>
      </c>
      <c r="R10399" s="91" t="str">
        <f t="shared" si="495"/>
        <v/>
      </c>
    </row>
    <row r="10400" spans="15:18" x14ac:dyDescent="0.2">
      <c r="O10400" s="134" t="str">
        <f t="shared" si="494"/>
        <v/>
      </c>
      <c r="P10400" s="91" t="str">
        <f t="shared" si="496"/>
        <v/>
      </c>
      <c r="R10400" s="91" t="str">
        <f t="shared" si="495"/>
        <v/>
      </c>
    </row>
    <row r="10401" spans="15:18" x14ac:dyDescent="0.2">
      <c r="O10401" s="134" t="str">
        <f t="shared" si="494"/>
        <v/>
      </c>
      <c r="P10401" s="91" t="str">
        <f t="shared" si="496"/>
        <v/>
      </c>
      <c r="R10401" s="91" t="str">
        <f t="shared" si="495"/>
        <v/>
      </c>
    </row>
    <row r="10402" spans="15:18" x14ac:dyDescent="0.2">
      <c r="O10402" s="134" t="str">
        <f t="shared" si="494"/>
        <v/>
      </c>
      <c r="P10402" s="91" t="str">
        <f t="shared" si="496"/>
        <v/>
      </c>
      <c r="R10402" s="91" t="str">
        <f t="shared" si="495"/>
        <v/>
      </c>
    </row>
    <row r="10403" spans="15:18" x14ac:dyDescent="0.2">
      <c r="O10403" s="134" t="str">
        <f t="shared" si="494"/>
        <v/>
      </c>
      <c r="P10403" s="91" t="str">
        <f t="shared" si="496"/>
        <v/>
      </c>
      <c r="R10403" s="91" t="str">
        <f t="shared" si="495"/>
        <v/>
      </c>
    </row>
    <row r="10404" spans="15:18" x14ac:dyDescent="0.2">
      <c r="O10404" s="134" t="str">
        <f t="shared" si="494"/>
        <v/>
      </c>
      <c r="P10404" s="91" t="str">
        <f t="shared" si="496"/>
        <v/>
      </c>
      <c r="R10404" s="91" t="str">
        <f t="shared" si="495"/>
        <v/>
      </c>
    </row>
    <row r="10405" spans="15:18" x14ac:dyDescent="0.2">
      <c r="O10405" s="134" t="str">
        <f t="shared" si="494"/>
        <v/>
      </c>
      <c r="P10405" s="91" t="str">
        <f t="shared" si="496"/>
        <v/>
      </c>
      <c r="R10405" s="91" t="str">
        <f t="shared" si="495"/>
        <v/>
      </c>
    </row>
    <row r="10406" spans="15:18" x14ac:dyDescent="0.2">
      <c r="O10406" s="134" t="str">
        <f t="shared" si="494"/>
        <v/>
      </c>
      <c r="P10406" s="91" t="str">
        <f t="shared" si="496"/>
        <v/>
      </c>
      <c r="R10406" s="91" t="str">
        <f t="shared" si="495"/>
        <v/>
      </c>
    </row>
    <row r="10407" spans="15:18" x14ac:dyDescent="0.2">
      <c r="O10407" s="134" t="str">
        <f t="shared" si="494"/>
        <v/>
      </c>
      <c r="P10407" s="91" t="str">
        <f t="shared" si="496"/>
        <v/>
      </c>
      <c r="R10407" s="91" t="str">
        <f t="shared" si="495"/>
        <v/>
      </c>
    </row>
    <row r="10408" spans="15:18" x14ac:dyDescent="0.2">
      <c r="O10408" s="134" t="str">
        <f t="shared" si="494"/>
        <v/>
      </c>
      <c r="P10408" s="91" t="str">
        <f t="shared" si="496"/>
        <v/>
      </c>
      <c r="R10408" s="91" t="str">
        <f t="shared" si="495"/>
        <v/>
      </c>
    </row>
    <row r="10409" spans="15:18" x14ac:dyDescent="0.2">
      <c r="O10409" s="134" t="str">
        <f t="shared" si="494"/>
        <v/>
      </c>
      <c r="P10409" s="91" t="str">
        <f t="shared" si="496"/>
        <v/>
      </c>
      <c r="R10409" s="91" t="str">
        <f t="shared" si="495"/>
        <v/>
      </c>
    </row>
    <row r="10410" spans="15:18" x14ac:dyDescent="0.2">
      <c r="O10410" s="134" t="str">
        <f t="shared" si="494"/>
        <v/>
      </c>
      <c r="P10410" s="91" t="str">
        <f t="shared" si="496"/>
        <v/>
      </c>
      <c r="R10410" s="91" t="str">
        <f t="shared" si="495"/>
        <v/>
      </c>
    </row>
    <row r="10411" spans="15:18" x14ac:dyDescent="0.2">
      <c r="O10411" s="134" t="str">
        <f t="shared" si="494"/>
        <v/>
      </c>
      <c r="P10411" s="91" t="str">
        <f t="shared" si="496"/>
        <v/>
      </c>
      <c r="R10411" s="91" t="str">
        <f t="shared" si="495"/>
        <v/>
      </c>
    </row>
    <row r="10412" spans="15:18" x14ac:dyDescent="0.2">
      <c r="O10412" s="134" t="str">
        <f t="shared" si="494"/>
        <v/>
      </c>
      <c r="P10412" s="91" t="str">
        <f t="shared" si="496"/>
        <v/>
      </c>
      <c r="R10412" s="91" t="str">
        <f t="shared" si="495"/>
        <v/>
      </c>
    </row>
    <row r="10413" spans="15:18" x14ac:dyDescent="0.2">
      <c r="O10413" s="134" t="str">
        <f t="shared" si="494"/>
        <v/>
      </c>
      <c r="P10413" s="91" t="str">
        <f t="shared" si="496"/>
        <v/>
      </c>
      <c r="R10413" s="91" t="str">
        <f t="shared" si="495"/>
        <v/>
      </c>
    </row>
    <row r="10414" spans="15:18" x14ac:dyDescent="0.2">
      <c r="O10414" s="134" t="str">
        <f t="shared" si="494"/>
        <v/>
      </c>
      <c r="P10414" s="91" t="str">
        <f t="shared" si="496"/>
        <v/>
      </c>
      <c r="R10414" s="91" t="str">
        <f t="shared" si="495"/>
        <v/>
      </c>
    </row>
    <row r="10415" spans="15:18" x14ac:dyDescent="0.2">
      <c r="O10415" s="134" t="str">
        <f t="shared" si="494"/>
        <v/>
      </c>
      <c r="P10415" s="91" t="str">
        <f t="shared" si="496"/>
        <v/>
      </c>
      <c r="R10415" s="91" t="str">
        <f t="shared" si="495"/>
        <v/>
      </c>
    </row>
    <row r="10416" spans="15:18" x14ac:dyDescent="0.2">
      <c r="O10416" s="134" t="str">
        <f t="shared" si="494"/>
        <v/>
      </c>
      <c r="P10416" s="91" t="str">
        <f t="shared" si="496"/>
        <v/>
      </c>
      <c r="R10416" s="91" t="str">
        <f t="shared" si="495"/>
        <v/>
      </c>
    </row>
    <row r="10417" spans="15:18" x14ac:dyDescent="0.2">
      <c r="O10417" s="134" t="str">
        <f t="shared" si="494"/>
        <v/>
      </c>
      <c r="P10417" s="91" t="str">
        <f t="shared" si="496"/>
        <v/>
      </c>
      <c r="R10417" s="91" t="str">
        <f t="shared" si="495"/>
        <v/>
      </c>
    </row>
    <row r="10418" spans="15:18" x14ac:dyDescent="0.2">
      <c r="O10418" s="134" t="str">
        <f t="shared" si="494"/>
        <v/>
      </c>
      <c r="P10418" s="91" t="str">
        <f t="shared" si="496"/>
        <v/>
      </c>
      <c r="R10418" s="91" t="str">
        <f t="shared" si="495"/>
        <v/>
      </c>
    </row>
    <row r="10419" spans="15:18" x14ac:dyDescent="0.2">
      <c r="O10419" s="134" t="str">
        <f t="shared" si="494"/>
        <v/>
      </c>
      <c r="P10419" s="91" t="str">
        <f t="shared" si="496"/>
        <v/>
      </c>
      <c r="R10419" s="91" t="str">
        <f t="shared" si="495"/>
        <v/>
      </c>
    </row>
    <row r="10420" spans="15:18" x14ac:dyDescent="0.2">
      <c r="O10420" s="134" t="str">
        <f t="shared" si="494"/>
        <v/>
      </c>
      <c r="P10420" s="91" t="str">
        <f t="shared" si="496"/>
        <v/>
      </c>
      <c r="R10420" s="91" t="str">
        <f t="shared" si="495"/>
        <v/>
      </c>
    </row>
    <row r="10421" spans="15:18" x14ac:dyDescent="0.2">
      <c r="O10421" s="134" t="str">
        <f t="shared" si="494"/>
        <v/>
      </c>
      <c r="P10421" s="91" t="str">
        <f t="shared" si="496"/>
        <v/>
      </c>
      <c r="R10421" s="91" t="str">
        <f t="shared" si="495"/>
        <v/>
      </c>
    </row>
    <row r="10422" spans="15:18" x14ac:dyDescent="0.2">
      <c r="O10422" s="134" t="str">
        <f t="shared" si="494"/>
        <v/>
      </c>
      <c r="P10422" s="91" t="str">
        <f t="shared" si="496"/>
        <v/>
      </c>
      <c r="R10422" s="91" t="str">
        <f t="shared" si="495"/>
        <v/>
      </c>
    </row>
    <row r="10423" spans="15:18" x14ac:dyDescent="0.2">
      <c r="O10423" s="134" t="str">
        <f t="shared" si="494"/>
        <v/>
      </c>
      <c r="P10423" s="91" t="str">
        <f t="shared" si="496"/>
        <v/>
      </c>
      <c r="R10423" s="91" t="str">
        <f t="shared" si="495"/>
        <v/>
      </c>
    </row>
    <row r="10424" spans="15:18" x14ac:dyDescent="0.2">
      <c r="O10424" s="134" t="str">
        <f t="shared" si="494"/>
        <v/>
      </c>
      <c r="P10424" s="91" t="str">
        <f t="shared" si="496"/>
        <v/>
      </c>
      <c r="R10424" s="91" t="str">
        <f t="shared" si="495"/>
        <v/>
      </c>
    </row>
    <row r="10425" spans="15:18" x14ac:dyDescent="0.2">
      <c r="O10425" s="134" t="str">
        <f t="shared" si="494"/>
        <v/>
      </c>
      <c r="P10425" s="91" t="str">
        <f t="shared" si="496"/>
        <v/>
      </c>
      <c r="R10425" s="91" t="str">
        <f t="shared" si="495"/>
        <v/>
      </c>
    </row>
    <row r="10426" spans="15:18" x14ac:dyDescent="0.2">
      <c r="O10426" s="134" t="str">
        <f t="shared" si="494"/>
        <v/>
      </c>
      <c r="P10426" s="91" t="str">
        <f t="shared" si="496"/>
        <v/>
      </c>
      <c r="R10426" s="91" t="str">
        <f t="shared" si="495"/>
        <v/>
      </c>
    </row>
    <row r="10427" spans="15:18" x14ac:dyDescent="0.2">
      <c r="O10427" s="134" t="str">
        <f t="shared" si="494"/>
        <v/>
      </c>
      <c r="P10427" s="91" t="str">
        <f t="shared" si="496"/>
        <v/>
      </c>
      <c r="R10427" s="91" t="str">
        <f t="shared" si="495"/>
        <v/>
      </c>
    </row>
    <row r="10428" spans="15:18" x14ac:dyDescent="0.2">
      <c r="O10428" s="134" t="str">
        <f t="shared" si="494"/>
        <v/>
      </c>
      <c r="P10428" s="91" t="str">
        <f t="shared" si="496"/>
        <v/>
      </c>
      <c r="R10428" s="91" t="str">
        <f t="shared" si="495"/>
        <v/>
      </c>
    </row>
    <row r="10429" spans="15:18" x14ac:dyDescent="0.2">
      <c r="O10429" s="134" t="str">
        <f t="shared" si="494"/>
        <v/>
      </c>
      <c r="P10429" s="91" t="str">
        <f t="shared" si="496"/>
        <v/>
      </c>
      <c r="R10429" s="91" t="str">
        <f t="shared" si="495"/>
        <v/>
      </c>
    </row>
    <row r="10430" spans="15:18" x14ac:dyDescent="0.2">
      <c r="O10430" s="134" t="str">
        <f t="shared" si="494"/>
        <v/>
      </c>
      <c r="P10430" s="91" t="str">
        <f t="shared" si="496"/>
        <v/>
      </c>
      <c r="R10430" s="91" t="str">
        <f t="shared" si="495"/>
        <v/>
      </c>
    </row>
    <row r="10431" spans="15:18" x14ac:dyDescent="0.2">
      <c r="O10431" s="134" t="str">
        <f t="shared" si="494"/>
        <v/>
      </c>
      <c r="P10431" s="91" t="str">
        <f t="shared" si="496"/>
        <v/>
      </c>
      <c r="R10431" s="91" t="str">
        <f t="shared" si="495"/>
        <v/>
      </c>
    </row>
    <row r="10432" spans="15:18" x14ac:dyDescent="0.2">
      <c r="O10432" s="134" t="str">
        <f t="shared" si="494"/>
        <v/>
      </c>
      <c r="P10432" s="91" t="str">
        <f t="shared" si="496"/>
        <v/>
      </c>
      <c r="R10432" s="91" t="str">
        <f t="shared" si="495"/>
        <v/>
      </c>
    </row>
    <row r="10433" spans="15:18" x14ac:dyDescent="0.2">
      <c r="O10433" s="134" t="str">
        <f t="shared" si="494"/>
        <v/>
      </c>
      <c r="P10433" s="91" t="str">
        <f t="shared" si="496"/>
        <v/>
      </c>
      <c r="R10433" s="91" t="str">
        <f t="shared" si="495"/>
        <v/>
      </c>
    </row>
    <row r="10434" spans="15:18" x14ac:dyDescent="0.2">
      <c r="O10434" s="134" t="str">
        <f t="shared" si="494"/>
        <v/>
      </c>
      <c r="P10434" s="91" t="str">
        <f t="shared" si="496"/>
        <v/>
      </c>
      <c r="R10434" s="91" t="str">
        <f t="shared" si="495"/>
        <v/>
      </c>
    </row>
    <row r="10435" spans="15:18" x14ac:dyDescent="0.2">
      <c r="O10435" s="134" t="str">
        <f t="shared" ref="O10435:O10498" si="497">IF(A10435="","",1)</f>
        <v/>
      </c>
      <c r="P10435" s="91" t="str">
        <f t="shared" si="496"/>
        <v/>
      </c>
      <c r="R10435" s="91" t="str">
        <f t="shared" ref="R10435:R10498" si="498">IF(S10435="AGENT",2,"")&amp;IF(S10435="CLIENT",1,"")</f>
        <v/>
      </c>
    </row>
    <row r="10436" spans="15:18" x14ac:dyDescent="0.2">
      <c r="O10436" s="134" t="str">
        <f t="shared" si="497"/>
        <v/>
      </c>
      <c r="P10436" s="91" t="str">
        <f t="shared" ref="P10436:P10499" si="499">IF(OR(L10436="TROP CHER ALL IN", L10436="TROP CHER FOB", L10436="TROP CHER FRET", L10436="REP HORS DELAIS", L10436="PDT NON ADAPTE", L10436="CDE ANNULEE", L10436="AUTRE"),1, "")</f>
        <v/>
      </c>
      <c r="R10436" s="91" t="str">
        <f t="shared" si="498"/>
        <v/>
      </c>
    </row>
    <row r="10437" spans="15:18" x14ac:dyDescent="0.2">
      <c r="O10437" s="134" t="str">
        <f t="shared" si="497"/>
        <v/>
      </c>
      <c r="P10437" s="91" t="str">
        <f t="shared" si="499"/>
        <v/>
      </c>
      <c r="R10437" s="91" t="str">
        <f t="shared" si="498"/>
        <v/>
      </c>
    </row>
    <row r="10438" spans="15:18" x14ac:dyDescent="0.2">
      <c r="O10438" s="134" t="str">
        <f t="shared" si="497"/>
        <v/>
      </c>
      <c r="P10438" s="91" t="str">
        <f t="shared" si="499"/>
        <v/>
      </c>
      <c r="R10438" s="91" t="str">
        <f t="shared" si="498"/>
        <v/>
      </c>
    </row>
    <row r="10439" spans="15:18" x14ac:dyDescent="0.2">
      <c r="O10439" s="134" t="str">
        <f t="shared" si="497"/>
        <v/>
      </c>
      <c r="P10439" s="91" t="str">
        <f t="shared" si="499"/>
        <v/>
      </c>
      <c r="R10439" s="91" t="str">
        <f t="shared" si="498"/>
        <v/>
      </c>
    </row>
    <row r="10440" spans="15:18" x14ac:dyDescent="0.2">
      <c r="O10440" s="134" t="str">
        <f t="shared" si="497"/>
        <v/>
      </c>
      <c r="P10440" s="91" t="str">
        <f t="shared" si="499"/>
        <v/>
      </c>
      <c r="R10440" s="91" t="str">
        <f t="shared" si="498"/>
        <v/>
      </c>
    </row>
    <row r="10441" spans="15:18" x14ac:dyDescent="0.2">
      <c r="O10441" s="134" t="str">
        <f t="shared" si="497"/>
        <v/>
      </c>
      <c r="P10441" s="91" t="str">
        <f t="shared" si="499"/>
        <v/>
      </c>
      <c r="R10441" s="91" t="str">
        <f t="shared" si="498"/>
        <v/>
      </c>
    </row>
    <row r="10442" spans="15:18" x14ac:dyDescent="0.2">
      <c r="O10442" s="134" t="str">
        <f t="shared" si="497"/>
        <v/>
      </c>
      <c r="P10442" s="91" t="str">
        <f t="shared" si="499"/>
        <v/>
      </c>
      <c r="R10442" s="91" t="str">
        <f t="shared" si="498"/>
        <v/>
      </c>
    </row>
    <row r="10443" spans="15:18" x14ac:dyDescent="0.2">
      <c r="O10443" s="134" t="str">
        <f t="shared" si="497"/>
        <v/>
      </c>
      <c r="P10443" s="91" t="str">
        <f t="shared" si="499"/>
        <v/>
      </c>
      <c r="R10443" s="91" t="str">
        <f t="shared" si="498"/>
        <v/>
      </c>
    </row>
    <row r="10444" spans="15:18" x14ac:dyDescent="0.2">
      <c r="O10444" s="134" t="str">
        <f t="shared" si="497"/>
        <v/>
      </c>
      <c r="P10444" s="91" t="str">
        <f t="shared" si="499"/>
        <v/>
      </c>
      <c r="R10444" s="91" t="str">
        <f t="shared" si="498"/>
        <v/>
      </c>
    </row>
    <row r="10445" spans="15:18" x14ac:dyDescent="0.2">
      <c r="O10445" s="134" t="str">
        <f t="shared" si="497"/>
        <v/>
      </c>
      <c r="P10445" s="91" t="str">
        <f t="shared" si="499"/>
        <v/>
      </c>
      <c r="R10445" s="91" t="str">
        <f t="shared" si="498"/>
        <v/>
      </c>
    </row>
    <row r="10446" spans="15:18" x14ac:dyDescent="0.2">
      <c r="O10446" s="134" t="str">
        <f t="shared" si="497"/>
        <v/>
      </c>
      <c r="P10446" s="91" t="str">
        <f t="shared" si="499"/>
        <v/>
      </c>
      <c r="R10446" s="91" t="str">
        <f t="shared" si="498"/>
        <v/>
      </c>
    </row>
    <row r="10447" spans="15:18" x14ac:dyDescent="0.2">
      <c r="O10447" s="134" t="str">
        <f t="shared" si="497"/>
        <v/>
      </c>
      <c r="P10447" s="91" t="str">
        <f t="shared" si="499"/>
        <v/>
      </c>
      <c r="R10447" s="91" t="str">
        <f t="shared" si="498"/>
        <v/>
      </c>
    </row>
    <row r="10448" spans="15:18" x14ac:dyDescent="0.2">
      <c r="O10448" s="134" t="str">
        <f t="shared" si="497"/>
        <v/>
      </c>
      <c r="P10448" s="91" t="str">
        <f t="shared" si="499"/>
        <v/>
      </c>
      <c r="R10448" s="91" t="str">
        <f t="shared" si="498"/>
        <v/>
      </c>
    </row>
    <row r="10449" spans="15:18" x14ac:dyDescent="0.2">
      <c r="O10449" s="134" t="str">
        <f t="shared" si="497"/>
        <v/>
      </c>
      <c r="P10449" s="91" t="str">
        <f t="shared" si="499"/>
        <v/>
      </c>
      <c r="R10449" s="91" t="str">
        <f t="shared" si="498"/>
        <v/>
      </c>
    </row>
    <row r="10450" spans="15:18" x14ac:dyDescent="0.2">
      <c r="O10450" s="134" t="str">
        <f t="shared" si="497"/>
        <v/>
      </c>
      <c r="P10450" s="91" t="str">
        <f t="shared" si="499"/>
        <v/>
      </c>
      <c r="R10450" s="91" t="str">
        <f t="shared" si="498"/>
        <v/>
      </c>
    </row>
    <row r="10451" spans="15:18" x14ac:dyDescent="0.2">
      <c r="O10451" s="134" t="str">
        <f t="shared" si="497"/>
        <v/>
      </c>
      <c r="P10451" s="91" t="str">
        <f t="shared" si="499"/>
        <v/>
      </c>
      <c r="R10451" s="91" t="str">
        <f t="shared" si="498"/>
        <v/>
      </c>
    </row>
    <row r="10452" spans="15:18" x14ac:dyDescent="0.2">
      <c r="O10452" s="134" t="str">
        <f t="shared" si="497"/>
        <v/>
      </c>
      <c r="P10452" s="91" t="str">
        <f t="shared" si="499"/>
        <v/>
      </c>
      <c r="R10452" s="91" t="str">
        <f t="shared" si="498"/>
        <v/>
      </c>
    </row>
    <row r="10453" spans="15:18" x14ac:dyDescent="0.2">
      <c r="O10453" s="134" t="str">
        <f t="shared" si="497"/>
        <v/>
      </c>
      <c r="P10453" s="91" t="str">
        <f t="shared" si="499"/>
        <v/>
      </c>
      <c r="R10453" s="91" t="str">
        <f t="shared" si="498"/>
        <v/>
      </c>
    </row>
    <row r="10454" spans="15:18" x14ac:dyDescent="0.2">
      <c r="O10454" s="134" t="str">
        <f t="shared" si="497"/>
        <v/>
      </c>
      <c r="P10454" s="91" t="str">
        <f t="shared" si="499"/>
        <v/>
      </c>
      <c r="R10454" s="91" t="str">
        <f t="shared" si="498"/>
        <v/>
      </c>
    </row>
    <row r="10455" spans="15:18" x14ac:dyDescent="0.2">
      <c r="O10455" s="134" t="str">
        <f t="shared" si="497"/>
        <v/>
      </c>
      <c r="P10455" s="91" t="str">
        <f t="shared" si="499"/>
        <v/>
      </c>
      <c r="R10455" s="91" t="str">
        <f t="shared" si="498"/>
        <v/>
      </c>
    </row>
    <row r="10456" spans="15:18" x14ac:dyDescent="0.2">
      <c r="O10456" s="134" t="str">
        <f t="shared" si="497"/>
        <v/>
      </c>
      <c r="P10456" s="91" t="str">
        <f t="shared" si="499"/>
        <v/>
      </c>
      <c r="R10456" s="91" t="str">
        <f t="shared" si="498"/>
        <v/>
      </c>
    </row>
    <row r="10457" spans="15:18" x14ac:dyDescent="0.2">
      <c r="O10457" s="134" t="str">
        <f t="shared" si="497"/>
        <v/>
      </c>
      <c r="P10457" s="91" t="str">
        <f t="shared" si="499"/>
        <v/>
      </c>
      <c r="R10457" s="91" t="str">
        <f t="shared" si="498"/>
        <v/>
      </c>
    </row>
    <row r="10458" spans="15:18" x14ac:dyDescent="0.2">
      <c r="O10458" s="134" t="str">
        <f t="shared" si="497"/>
        <v/>
      </c>
      <c r="P10458" s="91" t="str">
        <f t="shared" si="499"/>
        <v/>
      </c>
      <c r="R10458" s="91" t="str">
        <f t="shared" si="498"/>
        <v/>
      </c>
    </row>
    <row r="10459" spans="15:18" x14ac:dyDescent="0.2">
      <c r="O10459" s="134" t="str">
        <f t="shared" si="497"/>
        <v/>
      </c>
      <c r="P10459" s="91" t="str">
        <f t="shared" si="499"/>
        <v/>
      </c>
      <c r="R10459" s="91" t="str">
        <f t="shared" si="498"/>
        <v/>
      </c>
    </row>
    <row r="10460" spans="15:18" x14ac:dyDescent="0.2">
      <c r="O10460" s="134" t="str">
        <f t="shared" si="497"/>
        <v/>
      </c>
      <c r="P10460" s="91" t="str">
        <f t="shared" si="499"/>
        <v/>
      </c>
      <c r="R10460" s="91" t="str">
        <f t="shared" si="498"/>
        <v/>
      </c>
    </row>
    <row r="10461" spans="15:18" x14ac:dyDescent="0.2">
      <c r="O10461" s="134" t="str">
        <f t="shared" si="497"/>
        <v/>
      </c>
      <c r="P10461" s="91" t="str">
        <f t="shared" si="499"/>
        <v/>
      </c>
      <c r="R10461" s="91" t="str">
        <f t="shared" si="498"/>
        <v/>
      </c>
    </row>
    <row r="10462" spans="15:18" x14ac:dyDescent="0.2">
      <c r="O10462" s="134" t="str">
        <f t="shared" si="497"/>
        <v/>
      </c>
      <c r="P10462" s="91" t="str">
        <f t="shared" si="499"/>
        <v/>
      </c>
      <c r="R10462" s="91" t="str">
        <f t="shared" si="498"/>
        <v/>
      </c>
    </row>
    <row r="10463" spans="15:18" x14ac:dyDescent="0.2">
      <c r="O10463" s="134" t="str">
        <f t="shared" si="497"/>
        <v/>
      </c>
      <c r="P10463" s="91" t="str">
        <f t="shared" si="499"/>
        <v/>
      </c>
      <c r="R10463" s="91" t="str">
        <f t="shared" si="498"/>
        <v/>
      </c>
    </row>
    <row r="10464" spans="15:18" x14ac:dyDescent="0.2">
      <c r="O10464" s="134" t="str">
        <f t="shared" si="497"/>
        <v/>
      </c>
      <c r="P10464" s="91" t="str">
        <f t="shared" si="499"/>
        <v/>
      </c>
      <c r="R10464" s="91" t="str">
        <f t="shared" si="498"/>
        <v/>
      </c>
    </row>
    <row r="10465" spans="15:18" x14ac:dyDescent="0.2">
      <c r="O10465" s="134" t="str">
        <f t="shared" si="497"/>
        <v/>
      </c>
      <c r="P10465" s="91" t="str">
        <f t="shared" si="499"/>
        <v/>
      </c>
      <c r="R10465" s="91" t="str">
        <f t="shared" si="498"/>
        <v/>
      </c>
    </row>
    <row r="10466" spans="15:18" x14ac:dyDescent="0.2">
      <c r="O10466" s="134" t="str">
        <f t="shared" si="497"/>
        <v/>
      </c>
      <c r="P10466" s="91" t="str">
        <f t="shared" si="499"/>
        <v/>
      </c>
      <c r="R10466" s="91" t="str">
        <f t="shared" si="498"/>
        <v/>
      </c>
    </row>
    <row r="10467" spans="15:18" x14ac:dyDescent="0.2">
      <c r="O10467" s="134" t="str">
        <f t="shared" si="497"/>
        <v/>
      </c>
      <c r="P10467" s="91" t="str">
        <f t="shared" si="499"/>
        <v/>
      </c>
      <c r="R10467" s="91" t="str">
        <f t="shared" si="498"/>
        <v/>
      </c>
    </row>
    <row r="10468" spans="15:18" x14ac:dyDescent="0.2">
      <c r="O10468" s="134" t="str">
        <f t="shared" si="497"/>
        <v/>
      </c>
      <c r="P10468" s="91" t="str">
        <f t="shared" si="499"/>
        <v/>
      </c>
      <c r="R10468" s="91" t="str">
        <f t="shared" si="498"/>
        <v/>
      </c>
    </row>
    <row r="10469" spans="15:18" x14ac:dyDescent="0.2">
      <c r="O10469" s="134" t="str">
        <f t="shared" si="497"/>
        <v/>
      </c>
      <c r="P10469" s="91" t="str">
        <f t="shared" si="499"/>
        <v/>
      </c>
      <c r="R10469" s="91" t="str">
        <f t="shared" si="498"/>
        <v/>
      </c>
    </row>
    <row r="10470" spans="15:18" x14ac:dyDescent="0.2">
      <c r="O10470" s="134" t="str">
        <f t="shared" si="497"/>
        <v/>
      </c>
      <c r="P10470" s="91" t="str">
        <f t="shared" si="499"/>
        <v/>
      </c>
      <c r="R10470" s="91" t="str">
        <f t="shared" si="498"/>
        <v/>
      </c>
    </row>
    <row r="10471" spans="15:18" x14ac:dyDescent="0.2">
      <c r="O10471" s="134" t="str">
        <f t="shared" si="497"/>
        <v/>
      </c>
      <c r="P10471" s="91" t="str">
        <f t="shared" si="499"/>
        <v/>
      </c>
      <c r="R10471" s="91" t="str">
        <f t="shared" si="498"/>
        <v/>
      </c>
    </row>
    <row r="10472" spans="15:18" x14ac:dyDescent="0.2">
      <c r="O10472" s="134" t="str">
        <f t="shared" si="497"/>
        <v/>
      </c>
      <c r="P10472" s="91" t="str">
        <f t="shared" si="499"/>
        <v/>
      </c>
      <c r="R10472" s="91" t="str">
        <f t="shared" si="498"/>
        <v/>
      </c>
    </row>
    <row r="10473" spans="15:18" x14ac:dyDescent="0.2">
      <c r="O10473" s="134" t="str">
        <f t="shared" si="497"/>
        <v/>
      </c>
      <c r="P10473" s="91" t="str">
        <f t="shared" si="499"/>
        <v/>
      </c>
      <c r="R10473" s="91" t="str">
        <f t="shared" si="498"/>
        <v/>
      </c>
    </row>
    <row r="10474" spans="15:18" x14ac:dyDescent="0.2">
      <c r="O10474" s="134" t="str">
        <f t="shared" si="497"/>
        <v/>
      </c>
      <c r="P10474" s="91" t="str">
        <f t="shared" si="499"/>
        <v/>
      </c>
      <c r="R10474" s="91" t="str">
        <f t="shared" si="498"/>
        <v/>
      </c>
    </row>
    <row r="10475" spans="15:18" x14ac:dyDescent="0.2">
      <c r="O10475" s="134" t="str">
        <f t="shared" si="497"/>
        <v/>
      </c>
      <c r="P10475" s="91" t="str">
        <f t="shared" si="499"/>
        <v/>
      </c>
      <c r="R10475" s="91" t="str">
        <f t="shared" si="498"/>
        <v/>
      </c>
    </row>
    <row r="10476" spans="15:18" x14ac:dyDescent="0.2">
      <c r="O10476" s="134" t="str">
        <f t="shared" si="497"/>
        <v/>
      </c>
      <c r="P10476" s="91" t="str">
        <f t="shared" si="499"/>
        <v/>
      </c>
      <c r="R10476" s="91" t="str">
        <f t="shared" si="498"/>
        <v/>
      </c>
    </row>
    <row r="10477" spans="15:18" x14ac:dyDescent="0.2">
      <c r="O10477" s="134" t="str">
        <f t="shared" si="497"/>
        <v/>
      </c>
      <c r="P10477" s="91" t="str">
        <f t="shared" si="499"/>
        <v/>
      </c>
      <c r="R10477" s="91" t="str">
        <f t="shared" si="498"/>
        <v/>
      </c>
    </row>
    <row r="10478" spans="15:18" x14ac:dyDescent="0.2">
      <c r="O10478" s="134" t="str">
        <f t="shared" si="497"/>
        <v/>
      </c>
      <c r="P10478" s="91" t="str">
        <f t="shared" si="499"/>
        <v/>
      </c>
      <c r="R10478" s="91" t="str">
        <f t="shared" si="498"/>
        <v/>
      </c>
    </row>
    <row r="10479" spans="15:18" x14ac:dyDescent="0.2">
      <c r="O10479" s="134" t="str">
        <f t="shared" si="497"/>
        <v/>
      </c>
      <c r="P10479" s="91" t="str">
        <f t="shared" si="499"/>
        <v/>
      </c>
      <c r="R10479" s="91" t="str">
        <f t="shared" si="498"/>
        <v/>
      </c>
    </row>
    <row r="10480" spans="15:18" x14ac:dyDescent="0.2">
      <c r="O10480" s="134" t="str">
        <f t="shared" si="497"/>
        <v/>
      </c>
      <c r="P10480" s="91" t="str">
        <f t="shared" si="499"/>
        <v/>
      </c>
      <c r="R10480" s="91" t="str">
        <f t="shared" si="498"/>
        <v/>
      </c>
    </row>
    <row r="10481" spans="15:18" x14ac:dyDescent="0.2">
      <c r="O10481" s="134" t="str">
        <f t="shared" si="497"/>
        <v/>
      </c>
      <c r="P10481" s="91" t="str">
        <f t="shared" si="499"/>
        <v/>
      </c>
      <c r="R10481" s="91" t="str">
        <f t="shared" si="498"/>
        <v/>
      </c>
    </row>
    <row r="10482" spans="15:18" x14ac:dyDescent="0.2">
      <c r="O10482" s="134" t="str">
        <f t="shared" si="497"/>
        <v/>
      </c>
      <c r="P10482" s="91" t="str">
        <f t="shared" si="499"/>
        <v/>
      </c>
      <c r="R10482" s="91" t="str">
        <f t="shared" si="498"/>
        <v/>
      </c>
    </row>
    <row r="10483" spans="15:18" x14ac:dyDescent="0.2">
      <c r="O10483" s="134" t="str">
        <f t="shared" si="497"/>
        <v/>
      </c>
      <c r="P10483" s="91" t="str">
        <f t="shared" si="499"/>
        <v/>
      </c>
      <c r="R10483" s="91" t="str">
        <f t="shared" si="498"/>
        <v/>
      </c>
    </row>
    <row r="10484" spans="15:18" x14ac:dyDescent="0.2">
      <c r="O10484" s="134" t="str">
        <f t="shared" si="497"/>
        <v/>
      </c>
      <c r="P10484" s="91" t="str">
        <f t="shared" si="499"/>
        <v/>
      </c>
      <c r="R10484" s="91" t="str">
        <f t="shared" si="498"/>
        <v/>
      </c>
    </row>
    <row r="10485" spans="15:18" x14ac:dyDescent="0.2">
      <c r="O10485" s="134" t="str">
        <f t="shared" si="497"/>
        <v/>
      </c>
      <c r="P10485" s="91" t="str">
        <f t="shared" si="499"/>
        <v/>
      </c>
      <c r="R10485" s="91" t="str">
        <f t="shared" si="498"/>
        <v/>
      </c>
    </row>
    <row r="10486" spans="15:18" x14ac:dyDescent="0.2">
      <c r="O10486" s="134" t="str">
        <f t="shared" si="497"/>
        <v/>
      </c>
      <c r="P10486" s="91" t="str">
        <f t="shared" si="499"/>
        <v/>
      </c>
      <c r="R10486" s="91" t="str">
        <f t="shared" si="498"/>
        <v/>
      </c>
    </row>
    <row r="10487" spans="15:18" x14ac:dyDescent="0.2">
      <c r="O10487" s="134" t="str">
        <f t="shared" si="497"/>
        <v/>
      </c>
      <c r="P10487" s="91" t="str">
        <f t="shared" si="499"/>
        <v/>
      </c>
      <c r="R10487" s="91" t="str">
        <f t="shared" si="498"/>
        <v/>
      </c>
    </row>
    <row r="10488" spans="15:18" x14ac:dyDescent="0.2">
      <c r="O10488" s="134" t="str">
        <f t="shared" si="497"/>
        <v/>
      </c>
      <c r="P10488" s="91" t="str">
        <f t="shared" si="499"/>
        <v/>
      </c>
      <c r="R10488" s="91" t="str">
        <f t="shared" si="498"/>
        <v/>
      </c>
    </row>
    <row r="10489" spans="15:18" x14ac:dyDescent="0.2">
      <c r="O10489" s="134" t="str">
        <f t="shared" si="497"/>
        <v/>
      </c>
      <c r="P10489" s="91" t="str">
        <f t="shared" si="499"/>
        <v/>
      </c>
      <c r="R10489" s="91" t="str">
        <f t="shared" si="498"/>
        <v/>
      </c>
    </row>
    <row r="10490" spans="15:18" x14ac:dyDescent="0.2">
      <c r="O10490" s="134" t="str">
        <f t="shared" si="497"/>
        <v/>
      </c>
      <c r="P10490" s="91" t="str">
        <f t="shared" si="499"/>
        <v/>
      </c>
      <c r="R10490" s="91" t="str">
        <f t="shared" si="498"/>
        <v/>
      </c>
    </row>
    <row r="10491" spans="15:18" x14ac:dyDescent="0.2">
      <c r="O10491" s="134" t="str">
        <f t="shared" si="497"/>
        <v/>
      </c>
      <c r="P10491" s="91" t="str">
        <f t="shared" si="499"/>
        <v/>
      </c>
      <c r="R10491" s="91" t="str">
        <f t="shared" si="498"/>
        <v/>
      </c>
    </row>
    <row r="10492" spans="15:18" x14ac:dyDescent="0.2">
      <c r="O10492" s="134" t="str">
        <f t="shared" si="497"/>
        <v/>
      </c>
      <c r="P10492" s="91" t="str">
        <f t="shared" si="499"/>
        <v/>
      </c>
      <c r="R10492" s="91" t="str">
        <f t="shared" si="498"/>
        <v/>
      </c>
    </row>
    <row r="10493" spans="15:18" x14ac:dyDescent="0.2">
      <c r="O10493" s="134" t="str">
        <f t="shared" si="497"/>
        <v/>
      </c>
      <c r="P10493" s="91" t="str">
        <f t="shared" si="499"/>
        <v/>
      </c>
      <c r="R10493" s="91" t="str">
        <f t="shared" si="498"/>
        <v/>
      </c>
    </row>
    <row r="10494" spans="15:18" x14ac:dyDescent="0.2">
      <c r="O10494" s="134" t="str">
        <f t="shared" si="497"/>
        <v/>
      </c>
      <c r="P10494" s="91" t="str">
        <f t="shared" si="499"/>
        <v/>
      </c>
      <c r="R10494" s="91" t="str">
        <f t="shared" si="498"/>
        <v/>
      </c>
    </row>
    <row r="10495" spans="15:18" x14ac:dyDescent="0.2">
      <c r="O10495" s="134" t="str">
        <f t="shared" si="497"/>
        <v/>
      </c>
      <c r="P10495" s="91" t="str">
        <f t="shared" si="499"/>
        <v/>
      </c>
      <c r="R10495" s="91" t="str">
        <f t="shared" si="498"/>
        <v/>
      </c>
    </row>
    <row r="10496" spans="15:18" x14ac:dyDescent="0.2">
      <c r="O10496" s="134" t="str">
        <f t="shared" si="497"/>
        <v/>
      </c>
      <c r="P10496" s="91" t="str">
        <f t="shared" si="499"/>
        <v/>
      </c>
      <c r="R10496" s="91" t="str">
        <f t="shared" si="498"/>
        <v/>
      </c>
    </row>
    <row r="10497" spans="15:18" x14ac:dyDescent="0.2">
      <c r="O10497" s="134" t="str">
        <f t="shared" si="497"/>
        <v/>
      </c>
      <c r="P10497" s="91" t="str">
        <f t="shared" si="499"/>
        <v/>
      </c>
      <c r="R10497" s="91" t="str">
        <f t="shared" si="498"/>
        <v/>
      </c>
    </row>
    <row r="10498" spans="15:18" x14ac:dyDescent="0.2">
      <c r="O10498" s="134" t="str">
        <f t="shared" si="497"/>
        <v/>
      </c>
      <c r="P10498" s="91" t="str">
        <f t="shared" si="499"/>
        <v/>
      </c>
      <c r="R10498" s="91" t="str">
        <f t="shared" si="498"/>
        <v/>
      </c>
    </row>
    <row r="10499" spans="15:18" x14ac:dyDescent="0.2">
      <c r="O10499" s="134" t="str">
        <f t="shared" ref="O10499:O10562" si="500">IF(A10499="","",1)</f>
        <v/>
      </c>
      <c r="P10499" s="91" t="str">
        <f t="shared" si="499"/>
        <v/>
      </c>
      <c r="R10499" s="91" t="str">
        <f t="shared" ref="R10499:R10562" si="501">IF(S10499="AGENT",2,"")&amp;IF(S10499="CLIENT",1,"")</f>
        <v/>
      </c>
    </row>
    <row r="10500" spans="15:18" x14ac:dyDescent="0.2">
      <c r="O10500" s="134" t="str">
        <f t="shared" si="500"/>
        <v/>
      </c>
      <c r="P10500" s="91" t="str">
        <f t="shared" ref="P10500:P10563" si="502">IF(OR(L10500="TROP CHER ALL IN", L10500="TROP CHER FOB", L10500="TROP CHER FRET", L10500="REP HORS DELAIS", L10500="PDT NON ADAPTE", L10500="CDE ANNULEE", L10500="AUTRE"),1, "")</f>
        <v/>
      </c>
      <c r="R10500" s="91" t="str">
        <f t="shared" si="501"/>
        <v/>
      </c>
    </row>
    <row r="10501" spans="15:18" x14ac:dyDescent="0.2">
      <c r="O10501" s="134" t="str">
        <f t="shared" si="500"/>
        <v/>
      </c>
      <c r="P10501" s="91" t="str">
        <f t="shared" si="502"/>
        <v/>
      </c>
      <c r="R10501" s="91" t="str">
        <f t="shared" si="501"/>
        <v/>
      </c>
    </row>
    <row r="10502" spans="15:18" x14ac:dyDescent="0.2">
      <c r="O10502" s="134" t="str">
        <f t="shared" si="500"/>
        <v/>
      </c>
      <c r="P10502" s="91" t="str">
        <f t="shared" si="502"/>
        <v/>
      </c>
      <c r="R10502" s="91" t="str">
        <f t="shared" si="501"/>
        <v/>
      </c>
    </row>
    <row r="10503" spans="15:18" x14ac:dyDescent="0.2">
      <c r="O10503" s="134" t="str">
        <f t="shared" si="500"/>
        <v/>
      </c>
      <c r="P10503" s="91" t="str">
        <f t="shared" si="502"/>
        <v/>
      </c>
      <c r="R10503" s="91" t="str">
        <f t="shared" si="501"/>
        <v/>
      </c>
    </row>
    <row r="10504" spans="15:18" x14ac:dyDescent="0.2">
      <c r="O10504" s="134" t="str">
        <f t="shared" si="500"/>
        <v/>
      </c>
      <c r="P10504" s="91" t="str">
        <f t="shared" si="502"/>
        <v/>
      </c>
      <c r="R10504" s="91" t="str">
        <f t="shared" si="501"/>
        <v/>
      </c>
    </row>
    <row r="10505" spans="15:18" x14ac:dyDescent="0.2">
      <c r="O10505" s="134" t="str">
        <f t="shared" si="500"/>
        <v/>
      </c>
      <c r="P10505" s="91" t="str">
        <f t="shared" si="502"/>
        <v/>
      </c>
      <c r="R10505" s="91" t="str">
        <f t="shared" si="501"/>
        <v/>
      </c>
    </row>
    <row r="10506" spans="15:18" x14ac:dyDescent="0.2">
      <c r="O10506" s="134" t="str">
        <f t="shared" si="500"/>
        <v/>
      </c>
      <c r="P10506" s="91" t="str">
        <f t="shared" si="502"/>
        <v/>
      </c>
      <c r="R10506" s="91" t="str">
        <f t="shared" si="501"/>
        <v/>
      </c>
    </row>
    <row r="10507" spans="15:18" x14ac:dyDescent="0.2">
      <c r="O10507" s="134" t="str">
        <f t="shared" si="500"/>
        <v/>
      </c>
      <c r="P10507" s="91" t="str">
        <f t="shared" si="502"/>
        <v/>
      </c>
      <c r="R10507" s="91" t="str">
        <f t="shared" si="501"/>
        <v/>
      </c>
    </row>
    <row r="10508" spans="15:18" x14ac:dyDescent="0.2">
      <c r="O10508" s="134" t="str">
        <f t="shared" si="500"/>
        <v/>
      </c>
      <c r="P10508" s="91" t="str">
        <f t="shared" si="502"/>
        <v/>
      </c>
      <c r="R10508" s="91" t="str">
        <f t="shared" si="501"/>
        <v/>
      </c>
    </row>
    <row r="10509" spans="15:18" x14ac:dyDescent="0.2">
      <c r="O10509" s="134" t="str">
        <f t="shared" si="500"/>
        <v/>
      </c>
      <c r="P10509" s="91" t="str">
        <f t="shared" si="502"/>
        <v/>
      </c>
      <c r="R10509" s="91" t="str">
        <f t="shared" si="501"/>
        <v/>
      </c>
    </row>
    <row r="10510" spans="15:18" x14ac:dyDescent="0.2">
      <c r="O10510" s="134" t="str">
        <f t="shared" si="500"/>
        <v/>
      </c>
      <c r="P10510" s="91" t="str">
        <f t="shared" si="502"/>
        <v/>
      </c>
      <c r="R10510" s="91" t="str">
        <f t="shared" si="501"/>
        <v/>
      </c>
    </row>
    <row r="10511" spans="15:18" x14ac:dyDescent="0.2">
      <c r="O10511" s="134" t="str">
        <f t="shared" si="500"/>
        <v/>
      </c>
      <c r="P10511" s="91" t="str">
        <f t="shared" si="502"/>
        <v/>
      </c>
      <c r="R10511" s="91" t="str">
        <f t="shared" si="501"/>
        <v/>
      </c>
    </row>
    <row r="10512" spans="15:18" x14ac:dyDescent="0.2">
      <c r="O10512" s="134" t="str">
        <f t="shared" si="500"/>
        <v/>
      </c>
      <c r="P10512" s="91" t="str">
        <f t="shared" si="502"/>
        <v/>
      </c>
      <c r="R10512" s="91" t="str">
        <f t="shared" si="501"/>
        <v/>
      </c>
    </row>
    <row r="10513" spans="15:18" x14ac:dyDescent="0.2">
      <c r="O10513" s="134" t="str">
        <f t="shared" si="500"/>
        <v/>
      </c>
      <c r="P10513" s="91" t="str">
        <f t="shared" si="502"/>
        <v/>
      </c>
      <c r="R10513" s="91" t="str">
        <f t="shared" si="501"/>
        <v/>
      </c>
    </row>
    <row r="10514" spans="15:18" x14ac:dyDescent="0.2">
      <c r="O10514" s="134" t="str">
        <f t="shared" si="500"/>
        <v/>
      </c>
      <c r="P10514" s="91" t="str">
        <f t="shared" si="502"/>
        <v/>
      </c>
      <c r="R10514" s="91" t="str">
        <f t="shared" si="501"/>
        <v/>
      </c>
    </row>
    <row r="10515" spans="15:18" x14ac:dyDescent="0.2">
      <c r="O10515" s="134" t="str">
        <f t="shared" si="500"/>
        <v/>
      </c>
      <c r="P10515" s="91" t="str">
        <f t="shared" si="502"/>
        <v/>
      </c>
      <c r="R10515" s="91" t="str">
        <f t="shared" si="501"/>
        <v/>
      </c>
    </row>
    <row r="10516" spans="15:18" x14ac:dyDescent="0.2">
      <c r="O10516" s="134" t="str">
        <f t="shared" si="500"/>
        <v/>
      </c>
      <c r="P10516" s="91" t="str">
        <f t="shared" si="502"/>
        <v/>
      </c>
      <c r="R10516" s="91" t="str">
        <f t="shared" si="501"/>
        <v/>
      </c>
    </row>
    <row r="10517" spans="15:18" x14ac:dyDescent="0.2">
      <c r="O10517" s="134" t="str">
        <f t="shared" si="500"/>
        <v/>
      </c>
      <c r="P10517" s="91" t="str">
        <f t="shared" si="502"/>
        <v/>
      </c>
      <c r="R10517" s="91" t="str">
        <f t="shared" si="501"/>
        <v/>
      </c>
    </row>
    <row r="10518" spans="15:18" x14ac:dyDescent="0.2">
      <c r="O10518" s="134" t="str">
        <f t="shared" si="500"/>
        <v/>
      </c>
      <c r="P10518" s="91" t="str">
        <f t="shared" si="502"/>
        <v/>
      </c>
      <c r="R10518" s="91" t="str">
        <f t="shared" si="501"/>
        <v/>
      </c>
    </row>
    <row r="10519" spans="15:18" x14ac:dyDescent="0.2">
      <c r="O10519" s="134" t="str">
        <f t="shared" si="500"/>
        <v/>
      </c>
      <c r="P10519" s="91" t="str">
        <f t="shared" si="502"/>
        <v/>
      </c>
      <c r="R10519" s="91" t="str">
        <f t="shared" si="501"/>
        <v/>
      </c>
    </row>
    <row r="10520" spans="15:18" x14ac:dyDescent="0.2">
      <c r="O10520" s="134" t="str">
        <f t="shared" si="500"/>
        <v/>
      </c>
      <c r="P10520" s="91" t="str">
        <f t="shared" si="502"/>
        <v/>
      </c>
      <c r="R10520" s="91" t="str">
        <f t="shared" si="501"/>
        <v/>
      </c>
    </row>
    <row r="10521" spans="15:18" x14ac:dyDescent="0.2">
      <c r="O10521" s="134" t="str">
        <f t="shared" si="500"/>
        <v/>
      </c>
      <c r="P10521" s="91" t="str">
        <f t="shared" si="502"/>
        <v/>
      </c>
      <c r="R10521" s="91" t="str">
        <f t="shared" si="501"/>
        <v/>
      </c>
    </row>
    <row r="10522" spans="15:18" x14ac:dyDescent="0.2">
      <c r="O10522" s="134" t="str">
        <f t="shared" si="500"/>
        <v/>
      </c>
      <c r="P10522" s="91" t="str">
        <f t="shared" si="502"/>
        <v/>
      </c>
      <c r="R10522" s="91" t="str">
        <f t="shared" si="501"/>
        <v/>
      </c>
    </row>
    <row r="10523" spans="15:18" x14ac:dyDescent="0.2">
      <c r="O10523" s="134" t="str">
        <f t="shared" si="500"/>
        <v/>
      </c>
      <c r="P10523" s="91" t="str">
        <f t="shared" si="502"/>
        <v/>
      </c>
      <c r="R10523" s="91" t="str">
        <f t="shared" si="501"/>
        <v/>
      </c>
    </row>
    <row r="10524" spans="15:18" x14ac:dyDescent="0.2">
      <c r="O10524" s="134" t="str">
        <f t="shared" si="500"/>
        <v/>
      </c>
      <c r="P10524" s="91" t="str">
        <f t="shared" si="502"/>
        <v/>
      </c>
      <c r="R10524" s="91" t="str">
        <f t="shared" si="501"/>
        <v/>
      </c>
    </row>
    <row r="10525" spans="15:18" x14ac:dyDescent="0.2">
      <c r="O10525" s="134" t="str">
        <f t="shared" si="500"/>
        <v/>
      </c>
      <c r="P10525" s="91" t="str">
        <f t="shared" si="502"/>
        <v/>
      </c>
      <c r="R10525" s="91" t="str">
        <f t="shared" si="501"/>
        <v/>
      </c>
    </row>
    <row r="10526" spans="15:18" x14ac:dyDescent="0.2">
      <c r="O10526" s="134" t="str">
        <f t="shared" si="500"/>
        <v/>
      </c>
      <c r="P10526" s="91" t="str">
        <f t="shared" si="502"/>
        <v/>
      </c>
      <c r="R10526" s="91" t="str">
        <f t="shared" si="501"/>
        <v/>
      </c>
    </row>
    <row r="10527" spans="15:18" x14ac:dyDescent="0.2">
      <c r="O10527" s="134" t="str">
        <f t="shared" si="500"/>
        <v/>
      </c>
      <c r="P10527" s="91" t="str">
        <f t="shared" si="502"/>
        <v/>
      </c>
      <c r="R10527" s="91" t="str">
        <f t="shared" si="501"/>
        <v/>
      </c>
    </row>
    <row r="10528" spans="15:18" x14ac:dyDescent="0.2">
      <c r="O10528" s="134" t="str">
        <f t="shared" si="500"/>
        <v/>
      </c>
      <c r="P10528" s="91" t="str">
        <f t="shared" si="502"/>
        <v/>
      </c>
      <c r="R10528" s="91" t="str">
        <f t="shared" si="501"/>
        <v/>
      </c>
    </row>
    <row r="10529" spans="15:18" x14ac:dyDescent="0.2">
      <c r="O10529" s="134" t="str">
        <f t="shared" si="500"/>
        <v/>
      </c>
      <c r="P10529" s="91" t="str">
        <f t="shared" si="502"/>
        <v/>
      </c>
      <c r="R10529" s="91" t="str">
        <f t="shared" si="501"/>
        <v/>
      </c>
    </row>
    <row r="10530" spans="15:18" x14ac:dyDescent="0.2">
      <c r="O10530" s="134" t="str">
        <f t="shared" si="500"/>
        <v/>
      </c>
      <c r="P10530" s="91" t="str">
        <f t="shared" si="502"/>
        <v/>
      </c>
      <c r="R10530" s="91" t="str">
        <f t="shared" si="501"/>
        <v/>
      </c>
    </row>
    <row r="10531" spans="15:18" x14ac:dyDescent="0.2">
      <c r="O10531" s="134" t="str">
        <f t="shared" si="500"/>
        <v/>
      </c>
      <c r="P10531" s="91" t="str">
        <f t="shared" si="502"/>
        <v/>
      </c>
      <c r="R10531" s="91" t="str">
        <f t="shared" si="501"/>
        <v/>
      </c>
    </row>
    <row r="10532" spans="15:18" x14ac:dyDescent="0.2">
      <c r="O10532" s="134" t="str">
        <f t="shared" si="500"/>
        <v/>
      </c>
      <c r="P10532" s="91" t="str">
        <f t="shared" si="502"/>
        <v/>
      </c>
      <c r="R10532" s="91" t="str">
        <f t="shared" si="501"/>
        <v/>
      </c>
    </row>
    <row r="10533" spans="15:18" x14ac:dyDescent="0.2">
      <c r="O10533" s="134" t="str">
        <f t="shared" si="500"/>
        <v/>
      </c>
      <c r="P10533" s="91" t="str">
        <f t="shared" si="502"/>
        <v/>
      </c>
      <c r="R10533" s="91" t="str">
        <f t="shared" si="501"/>
        <v/>
      </c>
    </row>
    <row r="10534" spans="15:18" x14ac:dyDescent="0.2">
      <c r="O10534" s="134" t="str">
        <f t="shared" si="500"/>
        <v/>
      </c>
      <c r="P10534" s="91" t="str">
        <f t="shared" si="502"/>
        <v/>
      </c>
      <c r="R10534" s="91" t="str">
        <f t="shared" si="501"/>
        <v/>
      </c>
    </row>
    <row r="10535" spans="15:18" x14ac:dyDescent="0.2">
      <c r="O10535" s="134" t="str">
        <f t="shared" si="500"/>
        <v/>
      </c>
      <c r="P10535" s="91" t="str">
        <f t="shared" si="502"/>
        <v/>
      </c>
      <c r="R10535" s="91" t="str">
        <f t="shared" si="501"/>
        <v/>
      </c>
    </row>
    <row r="10536" spans="15:18" x14ac:dyDescent="0.2">
      <c r="O10536" s="134" t="str">
        <f t="shared" si="500"/>
        <v/>
      </c>
      <c r="P10536" s="91" t="str">
        <f t="shared" si="502"/>
        <v/>
      </c>
      <c r="R10536" s="91" t="str">
        <f t="shared" si="501"/>
        <v/>
      </c>
    </row>
    <row r="10537" spans="15:18" x14ac:dyDescent="0.2">
      <c r="O10537" s="134" t="str">
        <f t="shared" si="500"/>
        <v/>
      </c>
      <c r="P10537" s="91" t="str">
        <f t="shared" si="502"/>
        <v/>
      </c>
      <c r="R10537" s="91" t="str">
        <f t="shared" si="501"/>
        <v/>
      </c>
    </row>
    <row r="10538" spans="15:18" x14ac:dyDescent="0.2">
      <c r="O10538" s="134" t="str">
        <f t="shared" si="500"/>
        <v/>
      </c>
      <c r="P10538" s="91" t="str">
        <f t="shared" si="502"/>
        <v/>
      </c>
      <c r="R10538" s="91" t="str">
        <f t="shared" si="501"/>
        <v/>
      </c>
    </row>
    <row r="10539" spans="15:18" x14ac:dyDescent="0.2">
      <c r="O10539" s="134" t="str">
        <f t="shared" si="500"/>
        <v/>
      </c>
      <c r="P10539" s="91" t="str">
        <f t="shared" si="502"/>
        <v/>
      </c>
      <c r="R10539" s="91" t="str">
        <f t="shared" si="501"/>
        <v/>
      </c>
    </row>
    <row r="10540" spans="15:18" x14ac:dyDescent="0.2">
      <c r="O10540" s="134" t="str">
        <f t="shared" si="500"/>
        <v/>
      </c>
      <c r="P10540" s="91" t="str">
        <f t="shared" si="502"/>
        <v/>
      </c>
      <c r="R10540" s="91" t="str">
        <f t="shared" si="501"/>
        <v/>
      </c>
    </row>
    <row r="10541" spans="15:18" x14ac:dyDescent="0.2">
      <c r="O10541" s="134" t="str">
        <f t="shared" si="500"/>
        <v/>
      </c>
      <c r="P10541" s="91" t="str">
        <f t="shared" si="502"/>
        <v/>
      </c>
      <c r="R10541" s="91" t="str">
        <f t="shared" si="501"/>
        <v/>
      </c>
    </row>
    <row r="10542" spans="15:18" x14ac:dyDescent="0.2">
      <c r="O10542" s="134" t="str">
        <f t="shared" si="500"/>
        <v/>
      </c>
      <c r="P10542" s="91" t="str">
        <f t="shared" si="502"/>
        <v/>
      </c>
      <c r="R10542" s="91" t="str">
        <f t="shared" si="501"/>
        <v/>
      </c>
    </row>
    <row r="10543" spans="15:18" x14ac:dyDescent="0.2">
      <c r="O10543" s="134" t="str">
        <f t="shared" si="500"/>
        <v/>
      </c>
      <c r="P10543" s="91" t="str">
        <f t="shared" si="502"/>
        <v/>
      </c>
      <c r="R10543" s="91" t="str">
        <f t="shared" si="501"/>
        <v/>
      </c>
    </row>
    <row r="10544" spans="15:18" x14ac:dyDescent="0.2">
      <c r="O10544" s="134" t="str">
        <f t="shared" si="500"/>
        <v/>
      </c>
      <c r="P10544" s="91" t="str">
        <f t="shared" si="502"/>
        <v/>
      </c>
      <c r="R10544" s="91" t="str">
        <f t="shared" si="501"/>
        <v/>
      </c>
    </row>
    <row r="10545" spans="15:18" x14ac:dyDescent="0.2">
      <c r="O10545" s="134" t="str">
        <f t="shared" si="500"/>
        <v/>
      </c>
      <c r="P10545" s="91" t="str">
        <f t="shared" si="502"/>
        <v/>
      </c>
      <c r="R10545" s="91" t="str">
        <f t="shared" si="501"/>
        <v/>
      </c>
    </row>
    <row r="10546" spans="15:18" x14ac:dyDescent="0.2">
      <c r="O10546" s="134" t="str">
        <f t="shared" si="500"/>
        <v/>
      </c>
      <c r="P10546" s="91" t="str">
        <f t="shared" si="502"/>
        <v/>
      </c>
      <c r="R10546" s="91" t="str">
        <f t="shared" si="501"/>
        <v/>
      </c>
    </row>
    <row r="10547" spans="15:18" x14ac:dyDescent="0.2">
      <c r="O10547" s="134" t="str">
        <f t="shared" si="500"/>
        <v/>
      </c>
      <c r="P10547" s="91" t="str">
        <f t="shared" si="502"/>
        <v/>
      </c>
      <c r="R10547" s="91" t="str">
        <f t="shared" si="501"/>
        <v/>
      </c>
    </row>
    <row r="10548" spans="15:18" x14ac:dyDescent="0.2">
      <c r="O10548" s="134" t="str">
        <f t="shared" si="500"/>
        <v/>
      </c>
      <c r="P10548" s="91" t="str">
        <f t="shared" si="502"/>
        <v/>
      </c>
      <c r="R10548" s="91" t="str">
        <f t="shared" si="501"/>
        <v/>
      </c>
    </row>
    <row r="10549" spans="15:18" x14ac:dyDescent="0.2">
      <c r="O10549" s="134" t="str">
        <f t="shared" si="500"/>
        <v/>
      </c>
      <c r="P10549" s="91" t="str">
        <f t="shared" si="502"/>
        <v/>
      </c>
      <c r="R10549" s="91" t="str">
        <f t="shared" si="501"/>
        <v/>
      </c>
    </row>
    <row r="10550" spans="15:18" x14ac:dyDescent="0.2">
      <c r="O10550" s="134" t="str">
        <f t="shared" si="500"/>
        <v/>
      </c>
      <c r="P10550" s="91" t="str">
        <f t="shared" si="502"/>
        <v/>
      </c>
      <c r="R10550" s="91" t="str">
        <f t="shared" si="501"/>
        <v/>
      </c>
    </row>
    <row r="10551" spans="15:18" x14ac:dyDescent="0.2">
      <c r="O10551" s="134" t="str">
        <f t="shared" si="500"/>
        <v/>
      </c>
      <c r="P10551" s="91" t="str">
        <f t="shared" si="502"/>
        <v/>
      </c>
      <c r="R10551" s="91" t="str">
        <f t="shared" si="501"/>
        <v/>
      </c>
    </row>
    <row r="10552" spans="15:18" x14ac:dyDescent="0.2">
      <c r="O10552" s="134" t="str">
        <f t="shared" si="500"/>
        <v/>
      </c>
      <c r="P10552" s="91" t="str">
        <f t="shared" si="502"/>
        <v/>
      </c>
      <c r="R10552" s="91" t="str">
        <f t="shared" si="501"/>
        <v/>
      </c>
    </row>
    <row r="10553" spans="15:18" x14ac:dyDescent="0.2">
      <c r="O10553" s="134" t="str">
        <f t="shared" si="500"/>
        <v/>
      </c>
      <c r="P10553" s="91" t="str">
        <f t="shared" si="502"/>
        <v/>
      </c>
      <c r="R10553" s="91" t="str">
        <f t="shared" si="501"/>
        <v/>
      </c>
    </row>
    <row r="10554" spans="15:18" x14ac:dyDescent="0.2">
      <c r="O10554" s="134" t="str">
        <f t="shared" si="500"/>
        <v/>
      </c>
      <c r="P10554" s="91" t="str">
        <f t="shared" si="502"/>
        <v/>
      </c>
      <c r="R10554" s="91" t="str">
        <f t="shared" si="501"/>
        <v/>
      </c>
    </row>
    <row r="10555" spans="15:18" x14ac:dyDescent="0.2">
      <c r="O10555" s="134" t="str">
        <f t="shared" si="500"/>
        <v/>
      </c>
      <c r="P10555" s="91" t="str">
        <f t="shared" si="502"/>
        <v/>
      </c>
      <c r="R10555" s="91" t="str">
        <f t="shared" si="501"/>
        <v/>
      </c>
    </row>
    <row r="10556" spans="15:18" x14ac:dyDescent="0.2">
      <c r="O10556" s="134" t="str">
        <f t="shared" si="500"/>
        <v/>
      </c>
      <c r="P10556" s="91" t="str">
        <f t="shared" si="502"/>
        <v/>
      </c>
      <c r="R10556" s="91" t="str">
        <f t="shared" si="501"/>
        <v/>
      </c>
    </row>
    <row r="10557" spans="15:18" x14ac:dyDescent="0.2">
      <c r="O10557" s="134" t="str">
        <f t="shared" si="500"/>
        <v/>
      </c>
      <c r="P10557" s="91" t="str">
        <f t="shared" si="502"/>
        <v/>
      </c>
      <c r="R10557" s="91" t="str">
        <f t="shared" si="501"/>
        <v/>
      </c>
    </row>
    <row r="10558" spans="15:18" x14ac:dyDescent="0.2">
      <c r="O10558" s="134" t="str">
        <f t="shared" si="500"/>
        <v/>
      </c>
      <c r="P10558" s="91" t="str">
        <f t="shared" si="502"/>
        <v/>
      </c>
      <c r="R10558" s="91" t="str">
        <f t="shared" si="501"/>
        <v/>
      </c>
    </row>
    <row r="10559" spans="15:18" x14ac:dyDescent="0.2">
      <c r="O10559" s="134" t="str">
        <f t="shared" si="500"/>
        <v/>
      </c>
      <c r="P10559" s="91" t="str">
        <f t="shared" si="502"/>
        <v/>
      </c>
      <c r="R10559" s="91" t="str">
        <f t="shared" si="501"/>
        <v/>
      </c>
    </row>
    <row r="10560" spans="15:18" x14ac:dyDescent="0.2">
      <c r="O10560" s="134" t="str">
        <f t="shared" si="500"/>
        <v/>
      </c>
      <c r="P10560" s="91" t="str">
        <f t="shared" si="502"/>
        <v/>
      </c>
      <c r="R10560" s="91" t="str">
        <f t="shared" si="501"/>
        <v/>
      </c>
    </row>
    <row r="10561" spans="15:18" x14ac:dyDescent="0.2">
      <c r="O10561" s="134" t="str">
        <f t="shared" si="500"/>
        <v/>
      </c>
      <c r="P10561" s="91" t="str">
        <f t="shared" si="502"/>
        <v/>
      </c>
      <c r="R10561" s="91" t="str">
        <f t="shared" si="501"/>
        <v/>
      </c>
    </row>
    <row r="10562" spans="15:18" x14ac:dyDescent="0.2">
      <c r="O10562" s="134" t="str">
        <f t="shared" si="500"/>
        <v/>
      </c>
      <c r="P10562" s="91" t="str">
        <f t="shared" si="502"/>
        <v/>
      </c>
      <c r="R10562" s="91" t="str">
        <f t="shared" si="501"/>
        <v/>
      </c>
    </row>
    <row r="10563" spans="15:18" x14ac:dyDescent="0.2">
      <c r="O10563" s="134" t="str">
        <f t="shared" ref="O10563:O10626" si="503">IF(A10563="","",1)</f>
        <v/>
      </c>
      <c r="P10563" s="91" t="str">
        <f t="shared" si="502"/>
        <v/>
      </c>
      <c r="R10563" s="91" t="str">
        <f t="shared" ref="R10563:R10626" si="504">IF(S10563="AGENT",2,"")&amp;IF(S10563="CLIENT",1,"")</f>
        <v/>
      </c>
    </row>
    <row r="10564" spans="15:18" x14ac:dyDescent="0.2">
      <c r="O10564" s="134" t="str">
        <f t="shared" si="503"/>
        <v/>
      </c>
      <c r="P10564" s="91" t="str">
        <f t="shared" ref="P10564:P10627" si="505">IF(OR(L10564="TROP CHER ALL IN", L10564="TROP CHER FOB", L10564="TROP CHER FRET", L10564="REP HORS DELAIS", L10564="PDT NON ADAPTE", L10564="CDE ANNULEE", L10564="AUTRE"),1, "")</f>
        <v/>
      </c>
      <c r="R10564" s="91" t="str">
        <f t="shared" si="504"/>
        <v/>
      </c>
    </row>
    <row r="10565" spans="15:18" x14ac:dyDescent="0.2">
      <c r="O10565" s="134" t="str">
        <f t="shared" si="503"/>
        <v/>
      </c>
      <c r="P10565" s="91" t="str">
        <f t="shared" si="505"/>
        <v/>
      </c>
      <c r="R10565" s="91" t="str">
        <f t="shared" si="504"/>
        <v/>
      </c>
    </row>
    <row r="10566" spans="15:18" x14ac:dyDescent="0.2">
      <c r="O10566" s="134" t="str">
        <f t="shared" si="503"/>
        <v/>
      </c>
      <c r="P10566" s="91" t="str">
        <f t="shared" si="505"/>
        <v/>
      </c>
      <c r="R10566" s="91" t="str">
        <f t="shared" si="504"/>
        <v/>
      </c>
    </row>
    <row r="10567" spans="15:18" x14ac:dyDescent="0.2">
      <c r="O10567" s="134" t="str">
        <f t="shared" si="503"/>
        <v/>
      </c>
      <c r="P10567" s="91" t="str">
        <f t="shared" si="505"/>
        <v/>
      </c>
      <c r="R10567" s="91" t="str">
        <f t="shared" si="504"/>
        <v/>
      </c>
    </row>
    <row r="10568" spans="15:18" x14ac:dyDescent="0.2">
      <c r="O10568" s="134" t="str">
        <f t="shared" si="503"/>
        <v/>
      </c>
      <c r="P10568" s="91" t="str">
        <f t="shared" si="505"/>
        <v/>
      </c>
      <c r="R10568" s="91" t="str">
        <f t="shared" si="504"/>
        <v/>
      </c>
    </row>
    <row r="10569" spans="15:18" x14ac:dyDescent="0.2">
      <c r="O10569" s="134" t="str">
        <f t="shared" si="503"/>
        <v/>
      </c>
      <c r="P10569" s="91" t="str">
        <f t="shared" si="505"/>
        <v/>
      </c>
      <c r="R10569" s="91" t="str">
        <f t="shared" si="504"/>
        <v/>
      </c>
    </row>
    <row r="10570" spans="15:18" x14ac:dyDescent="0.2">
      <c r="O10570" s="134" t="str">
        <f t="shared" si="503"/>
        <v/>
      </c>
      <c r="P10570" s="91" t="str">
        <f t="shared" si="505"/>
        <v/>
      </c>
      <c r="R10570" s="91" t="str">
        <f t="shared" si="504"/>
        <v/>
      </c>
    </row>
    <row r="10571" spans="15:18" x14ac:dyDescent="0.2">
      <c r="O10571" s="134" t="str">
        <f t="shared" si="503"/>
        <v/>
      </c>
      <c r="P10571" s="91" t="str">
        <f t="shared" si="505"/>
        <v/>
      </c>
      <c r="R10571" s="91" t="str">
        <f t="shared" si="504"/>
        <v/>
      </c>
    </row>
    <row r="10572" spans="15:18" x14ac:dyDescent="0.2">
      <c r="O10572" s="134" t="str">
        <f t="shared" si="503"/>
        <v/>
      </c>
      <c r="P10572" s="91" t="str">
        <f t="shared" si="505"/>
        <v/>
      </c>
      <c r="R10572" s="91" t="str">
        <f t="shared" si="504"/>
        <v/>
      </c>
    </row>
    <row r="10573" spans="15:18" x14ac:dyDescent="0.2">
      <c r="O10573" s="134" t="str">
        <f t="shared" si="503"/>
        <v/>
      </c>
      <c r="P10573" s="91" t="str">
        <f t="shared" si="505"/>
        <v/>
      </c>
      <c r="R10573" s="91" t="str">
        <f t="shared" si="504"/>
        <v/>
      </c>
    </row>
    <row r="10574" spans="15:18" x14ac:dyDescent="0.2">
      <c r="O10574" s="134" t="str">
        <f t="shared" si="503"/>
        <v/>
      </c>
      <c r="P10574" s="91" t="str">
        <f t="shared" si="505"/>
        <v/>
      </c>
      <c r="R10574" s="91" t="str">
        <f t="shared" si="504"/>
        <v/>
      </c>
    </row>
    <row r="10575" spans="15:18" x14ac:dyDescent="0.2">
      <c r="O10575" s="134" t="str">
        <f t="shared" si="503"/>
        <v/>
      </c>
      <c r="P10575" s="91" t="str">
        <f t="shared" si="505"/>
        <v/>
      </c>
      <c r="R10575" s="91" t="str">
        <f t="shared" si="504"/>
        <v/>
      </c>
    </row>
    <row r="10576" spans="15:18" x14ac:dyDescent="0.2">
      <c r="O10576" s="134" t="str">
        <f t="shared" si="503"/>
        <v/>
      </c>
      <c r="P10576" s="91" t="str">
        <f t="shared" si="505"/>
        <v/>
      </c>
      <c r="R10576" s="91" t="str">
        <f t="shared" si="504"/>
        <v/>
      </c>
    </row>
    <row r="10577" spans="15:18" x14ac:dyDescent="0.2">
      <c r="O10577" s="134" t="str">
        <f t="shared" si="503"/>
        <v/>
      </c>
      <c r="P10577" s="91" t="str">
        <f t="shared" si="505"/>
        <v/>
      </c>
      <c r="R10577" s="91" t="str">
        <f t="shared" si="504"/>
        <v/>
      </c>
    </row>
    <row r="10578" spans="15:18" x14ac:dyDescent="0.2">
      <c r="O10578" s="134" t="str">
        <f t="shared" si="503"/>
        <v/>
      </c>
      <c r="P10578" s="91" t="str">
        <f t="shared" si="505"/>
        <v/>
      </c>
      <c r="R10578" s="91" t="str">
        <f t="shared" si="504"/>
        <v/>
      </c>
    </row>
    <row r="10579" spans="15:18" x14ac:dyDescent="0.2">
      <c r="O10579" s="134" t="str">
        <f t="shared" si="503"/>
        <v/>
      </c>
      <c r="P10579" s="91" t="str">
        <f t="shared" si="505"/>
        <v/>
      </c>
      <c r="R10579" s="91" t="str">
        <f t="shared" si="504"/>
        <v/>
      </c>
    </row>
    <row r="10580" spans="15:18" x14ac:dyDescent="0.2">
      <c r="O10580" s="134" t="str">
        <f t="shared" si="503"/>
        <v/>
      </c>
      <c r="P10580" s="91" t="str">
        <f t="shared" si="505"/>
        <v/>
      </c>
      <c r="R10580" s="91" t="str">
        <f t="shared" si="504"/>
        <v/>
      </c>
    </row>
    <row r="10581" spans="15:18" x14ac:dyDescent="0.2">
      <c r="O10581" s="134" t="str">
        <f t="shared" si="503"/>
        <v/>
      </c>
      <c r="P10581" s="91" t="str">
        <f t="shared" si="505"/>
        <v/>
      </c>
      <c r="R10581" s="91" t="str">
        <f t="shared" si="504"/>
        <v/>
      </c>
    </row>
    <row r="10582" spans="15:18" x14ac:dyDescent="0.2">
      <c r="O10582" s="134" t="str">
        <f t="shared" si="503"/>
        <v/>
      </c>
      <c r="P10582" s="91" t="str">
        <f t="shared" si="505"/>
        <v/>
      </c>
      <c r="R10582" s="91" t="str">
        <f t="shared" si="504"/>
        <v/>
      </c>
    </row>
    <row r="10583" spans="15:18" x14ac:dyDescent="0.2">
      <c r="O10583" s="134" t="str">
        <f t="shared" si="503"/>
        <v/>
      </c>
      <c r="P10583" s="91" t="str">
        <f t="shared" si="505"/>
        <v/>
      </c>
      <c r="R10583" s="91" t="str">
        <f t="shared" si="504"/>
        <v/>
      </c>
    </row>
    <row r="10584" spans="15:18" x14ac:dyDescent="0.2">
      <c r="O10584" s="134" t="str">
        <f t="shared" si="503"/>
        <v/>
      </c>
      <c r="P10584" s="91" t="str">
        <f t="shared" si="505"/>
        <v/>
      </c>
      <c r="R10584" s="91" t="str">
        <f t="shared" si="504"/>
        <v/>
      </c>
    </row>
    <row r="10585" spans="15:18" x14ac:dyDescent="0.2">
      <c r="O10585" s="134" t="str">
        <f t="shared" si="503"/>
        <v/>
      </c>
      <c r="P10585" s="91" t="str">
        <f t="shared" si="505"/>
        <v/>
      </c>
      <c r="R10585" s="91" t="str">
        <f t="shared" si="504"/>
        <v/>
      </c>
    </row>
    <row r="10586" spans="15:18" x14ac:dyDescent="0.2">
      <c r="O10586" s="134" t="str">
        <f t="shared" si="503"/>
        <v/>
      </c>
      <c r="P10586" s="91" t="str">
        <f t="shared" si="505"/>
        <v/>
      </c>
      <c r="R10586" s="91" t="str">
        <f t="shared" si="504"/>
        <v/>
      </c>
    </row>
    <row r="10587" spans="15:18" x14ac:dyDescent="0.2">
      <c r="O10587" s="134" t="str">
        <f t="shared" si="503"/>
        <v/>
      </c>
      <c r="P10587" s="91" t="str">
        <f t="shared" si="505"/>
        <v/>
      </c>
      <c r="R10587" s="91" t="str">
        <f t="shared" si="504"/>
        <v/>
      </c>
    </row>
    <row r="10588" spans="15:18" x14ac:dyDescent="0.2">
      <c r="O10588" s="134" t="str">
        <f t="shared" si="503"/>
        <v/>
      </c>
      <c r="P10588" s="91" t="str">
        <f t="shared" si="505"/>
        <v/>
      </c>
      <c r="R10588" s="91" t="str">
        <f t="shared" si="504"/>
        <v/>
      </c>
    </row>
    <row r="10589" spans="15:18" x14ac:dyDescent="0.2">
      <c r="O10589" s="134" t="str">
        <f t="shared" si="503"/>
        <v/>
      </c>
      <c r="P10589" s="91" t="str">
        <f t="shared" si="505"/>
        <v/>
      </c>
      <c r="R10589" s="91" t="str">
        <f t="shared" si="504"/>
        <v/>
      </c>
    </row>
    <row r="10590" spans="15:18" x14ac:dyDescent="0.2">
      <c r="O10590" s="134" t="str">
        <f t="shared" si="503"/>
        <v/>
      </c>
      <c r="P10590" s="91" t="str">
        <f t="shared" si="505"/>
        <v/>
      </c>
      <c r="R10590" s="91" t="str">
        <f t="shared" si="504"/>
        <v/>
      </c>
    </row>
    <row r="10591" spans="15:18" x14ac:dyDescent="0.2">
      <c r="O10591" s="134" t="str">
        <f t="shared" si="503"/>
        <v/>
      </c>
      <c r="P10591" s="91" t="str">
        <f t="shared" si="505"/>
        <v/>
      </c>
      <c r="R10591" s="91" t="str">
        <f t="shared" si="504"/>
        <v/>
      </c>
    </row>
    <row r="10592" spans="15:18" x14ac:dyDescent="0.2">
      <c r="O10592" s="134" t="str">
        <f t="shared" si="503"/>
        <v/>
      </c>
      <c r="P10592" s="91" t="str">
        <f t="shared" si="505"/>
        <v/>
      </c>
      <c r="R10592" s="91" t="str">
        <f t="shared" si="504"/>
        <v/>
      </c>
    </row>
    <row r="10593" spans="15:18" x14ac:dyDescent="0.2">
      <c r="O10593" s="134" t="str">
        <f t="shared" si="503"/>
        <v/>
      </c>
      <c r="P10593" s="91" t="str">
        <f t="shared" si="505"/>
        <v/>
      </c>
      <c r="R10593" s="91" t="str">
        <f t="shared" si="504"/>
        <v/>
      </c>
    </row>
    <row r="10594" spans="15:18" x14ac:dyDescent="0.2">
      <c r="O10594" s="134" t="str">
        <f t="shared" si="503"/>
        <v/>
      </c>
      <c r="P10594" s="91" t="str">
        <f t="shared" si="505"/>
        <v/>
      </c>
      <c r="R10594" s="91" t="str">
        <f t="shared" si="504"/>
        <v/>
      </c>
    </row>
    <row r="10595" spans="15:18" x14ac:dyDescent="0.2">
      <c r="O10595" s="134" t="str">
        <f t="shared" si="503"/>
        <v/>
      </c>
      <c r="P10595" s="91" t="str">
        <f t="shared" si="505"/>
        <v/>
      </c>
      <c r="R10595" s="91" t="str">
        <f t="shared" si="504"/>
        <v/>
      </c>
    </row>
    <row r="10596" spans="15:18" x14ac:dyDescent="0.2">
      <c r="O10596" s="134" t="str">
        <f t="shared" si="503"/>
        <v/>
      </c>
      <c r="P10596" s="91" t="str">
        <f t="shared" si="505"/>
        <v/>
      </c>
      <c r="R10596" s="91" t="str">
        <f t="shared" si="504"/>
        <v/>
      </c>
    </row>
    <row r="10597" spans="15:18" x14ac:dyDescent="0.2">
      <c r="O10597" s="134" t="str">
        <f t="shared" si="503"/>
        <v/>
      </c>
      <c r="P10597" s="91" t="str">
        <f t="shared" si="505"/>
        <v/>
      </c>
      <c r="R10597" s="91" t="str">
        <f t="shared" si="504"/>
        <v/>
      </c>
    </row>
    <row r="10598" spans="15:18" x14ac:dyDescent="0.2">
      <c r="O10598" s="134" t="str">
        <f t="shared" si="503"/>
        <v/>
      </c>
      <c r="P10598" s="91" t="str">
        <f t="shared" si="505"/>
        <v/>
      </c>
      <c r="R10598" s="91" t="str">
        <f t="shared" si="504"/>
        <v/>
      </c>
    </row>
    <row r="10599" spans="15:18" x14ac:dyDescent="0.2">
      <c r="O10599" s="134" t="str">
        <f t="shared" si="503"/>
        <v/>
      </c>
      <c r="P10599" s="91" t="str">
        <f t="shared" si="505"/>
        <v/>
      </c>
      <c r="R10599" s="91" t="str">
        <f t="shared" si="504"/>
        <v/>
      </c>
    </row>
    <row r="10600" spans="15:18" x14ac:dyDescent="0.2">
      <c r="O10600" s="134" t="str">
        <f t="shared" si="503"/>
        <v/>
      </c>
      <c r="P10600" s="91" t="str">
        <f t="shared" si="505"/>
        <v/>
      </c>
      <c r="R10600" s="91" t="str">
        <f t="shared" si="504"/>
        <v/>
      </c>
    </row>
    <row r="10601" spans="15:18" x14ac:dyDescent="0.2">
      <c r="O10601" s="134" t="str">
        <f t="shared" si="503"/>
        <v/>
      </c>
      <c r="P10601" s="91" t="str">
        <f t="shared" si="505"/>
        <v/>
      </c>
      <c r="R10601" s="91" t="str">
        <f t="shared" si="504"/>
        <v/>
      </c>
    </row>
    <row r="10602" spans="15:18" x14ac:dyDescent="0.2">
      <c r="O10602" s="134" t="str">
        <f t="shared" si="503"/>
        <v/>
      </c>
      <c r="P10602" s="91" t="str">
        <f t="shared" si="505"/>
        <v/>
      </c>
      <c r="R10602" s="91" t="str">
        <f t="shared" si="504"/>
        <v/>
      </c>
    </row>
    <row r="10603" spans="15:18" x14ac:dyDescent="0.2">
      <c r="O10603" s="134" t="str">
        <f t="shared" si="503"/>
        <v/>
      </c>
      <c r="P10603" s="91" t="str">
        <f t="shared" si="505"/>
        <v/>
      </c>
      <c r="R10603" s="91" t="str">
        <f t="shared" si="504"/>
        <v/>
      </c>
    </row>
    <row r="10604" spans="15:18" x14ac:dyDescent="0.2">
      <c r="O10604" s="134" t="str">
        <f t="shared" si="503"/>
        <v/>
      </c>
      <c r="P10604" s="91" t="str">
        <f t="shared" si="505"/>
        <v/>
      </c>
      <c r="R10604" s="91" t="str">
        <f t="shared" si="504"/>
        <v/>
      </c>
    </row>
    <row r="10605" spans="15:18" x14ac:dyDescent="0.2">
      <c r="O10605" s="134" t="str">
        <f t="shared" si="503"/>
        <v/>
      </c>
      <c r="P10605" s="91" t="str">
        <f t="shared" si="505"/>
        <v/>
      </c>
      <c r="R10605" s="91" t="str">
        <f t="shared" si="504"/>
        <v/>
      </c>
    </row>
    <row r="10606" spans="15:18" x14ac:dyDescent="0.2">
      <c r="O10606" s="134" t="str">
        <f t="shared" si="503"/>
        <v/>
      </c>
      <c r="P10606" s="91" t="str">
        <f t="shared" si="505"/>
        <v/>
      </c>
      <c r="R10606" s="91" t="str">
        <f t="shared" si="504"/>
        <v/>
      </c>
    </row>
    <row r="10607" spans="15:18" x14ac:dyDescent="0.2">
      <c r="O10607" s="134" t="str">
        <f t="shared" si="503"/>
        <v/>
      </c>
      <c r="P10607" s="91" t="str">
        <f t="shared" si="505"/>
        <v/>
      </c>
      <c r="R10607" s="91" t="str">
        <f t="shared" si="504"/>
        <v/>
      </c>
    </row>
    <row r="10608" spans="15:18" x14ac:dyDescent="0.2">
      <c r="O10608" s="134" t="str">
        <f t="shared" si="503"/>
        <v/>
      </c>
      <c r="P10608" s="91" t="str">
        <f t="shared" si="505"/>
        <v/>
      </c>
      <c r="R10608" s="91" t="str">
        <f t="shared" si="504"/>
        <v/>
      </c>
    </row>
    <row r="10609" spans="15:18" x14ac:dyDescent="0.2">
      <c r="O10609" s="134" t="str">
        <f t="shared" si="503"/>
        <v/>
      </c>
      <c r="P10609" s="91" t="str">
        <f t="shared" si="505"/>
        <v/>
      </c>
      <c r="R10609" s="91" t="str">
        <f t="shared" si="504"/>
        <v/>
      </c>
    </row>
    <row r="10610" spans="15:18" x14ac:dyDescent="0.2">
      <c r="O10610" s="134" t="str">
        <f t="shared" si="503"/>
        <v/>
      </c>
      <c r="P10610" s="91" t="str">
        <f t="shared" si="505"/>
        <v/>
      </c>
      <c r="R10610" s="91" t="str">
        <f t="shared" si="504"/>
        <v/>
      </c>
    </row>
    <row r="10611" spans="15:18" x14ac:dyDescent="0.2">
      <c r="O10611" s="134" t="str">
        <f t="shared" si="503"/>
        <v/>
      </c>
      <c r="P10611" s="91" t="str">
        <f t="shared" si="505"/>
        <v/>
      </c>
      <c r="R10611" s="91" t="str">
        <f t="shared" si="504"/>
        <v/>
      </c>
    </row>
    <row r="10612" spans="15:18" x14ac:dyDescent="0.2">
      <c r="O10612" s="134" t="str">
        <f t="shared" si="503"/>
        <v/>
      </c>
      <c r="P10612" s="91" t="str">
        <f t="shared" si="505"/>
        <v/>
      </c>
      <c r="R10612" s="91" t="str">
        <f t="shared" si="504"/>
        <v/>
      </c>
    </row>
    <row r="10613" spans="15:18" x14ac:dyDescent="0.2">
      <c r="O10613" s="134" t="str">
        <f t="shared" si="503"/>
        <v/>
      </c>
      <c r="P10613" s="91" t="str">
        <f t="shared" si="505"/>
        <v/>
      </c>
      <c r="R10613" s="91" t="str">
        <f t="shared" si="504"/>
        <v/>
      </c>
    </row>
    <row r="10614" spans="15:18" x14ac:dyDescent="0.2">
      <c r="O10614" s="134" t="str">
        <f t="shared" si="503"/>
        <v/>
      </c>
      <c r="P10614" s="91" t="str">
        <f t="shared" si="505"/>
        <v/>
      </c>
      <c r="R10614" s="91" t="str">
        <f t="shared" si="504"/>
        <v/>
      </c>
    </row>
    <row r="10615" spans="15:18" x14ac:dyDescent="0.2">
      <c r="O10615" s="134" t="str">
        <f t="shared" si="503"/>
        <v/>
      </c>
      <c r="P10615" s="91" t="str">
        <f t="shared" si="505"/>
        <v/>
      </c>
      <c r="R10615" s="91" t="str">
        <f t="shared" si="504"/>
        <v/>
      </c>
    </row>
    <row r="10616" spans="15:18" x14ac:dyDescent="0.2">
      <c r="O10616" s="134" t="str">
        <f t="shared" si="503"/>
        <v/>
      </c>
      <c r="P10616" s="91" t="str">
        <f t="shared" si="505"/>
        <v/>
      </c>
      <c r="R10616" s="91" t="str">
        <f t="shared" si="504"/>
        <v/>
      </c>
    </row>
    <row r="10617" spans="15:18" x14ac:dyDescent="0.2">
      <c r="O10617" s="134" t="str">
        <f t="shared" si="503"/>
        <v/>
      </c>
      <c r="P10617" s="91" t="str">
        <f t="shared" si="505"/>
        <v/>
      </c>
      <c r="R10617" s="91" t="str">
        <f t="shared" si="504"/>
        <v/>
      </c>
    </row>
    <row r="10618" spans="15:18" x14ac:dyDescent="0.2">
      <c r="O10618" s="134" t="str">
        <f t="shared" si="503"/>
        <v/>
      </c>
      <c r="P10618" s="91" t="str">
        <f t="shared" si="505"/>
        <v/>
      </c>
      <c r="R10618" s="91" t="str">
        <f t="shared" si="504"/>
        <v/>
      </c>
    </row>
    <row r="10619" spans="15:18" x14ac:dyDescent="0.2">
      <c r="O10619" s="134" t="str">
        <f t="shared" si="503"/>
        <v/>
      </c>
      <c r="P10619" s="91" t="str">
        <f t="shared" si="505"/>
        <v/>
      </c>
      <c r="R10619" s="91" t="str">
        <f t="shared" si="504"/>
        <v/>
      </c>
    </row>
    <row r="10620" spans="15:18" x14ac:dyDescent="0.2">
      <c r="O10620" s="134" t="str">
        <f t="shared" si="503"/>
        <v/>
      </c>
      <c r="P10620" s="91" t="str">
        <f t="shared" si="505"/>
        <v/>
      </c>
      <c r="R10620" s="91" t="str">
        <f t="shared" si="504"/>
        <v/>
      </c>
    </row>
    <row r="10621" spans="15:18" x14ac:dyDescent="0.2">
      <c r="O10621" s="134" t="str">
        <f t="shared" si="503"/>
        <v/>
      </c>
      <c r="P10621" s="91" t="str">
        <f t="shared" si="505"/>
        <v/>
      </c>
      <c r="R10621" s="91" t="str">
        <f t="shared" si="504"/>
        <v/>
      </c>
    </row>
    <row r="10622" spans="15:18" x14ac:dyDescent="0.2">
      <c r="O10622" s="134" t="str">
        <f t="shared" si="503"/>
        <v/>
      </c>
      <c r="P10622" s="91" t="str">
        <f t="shared" si="505"/>
        <v/>
      </c>
      <c r="R10622" s="91" t="str">
        <f t="shared" si="504"/>
        <v/>
      </c>
    </row>
    <row r="10623" spans="15:18" x14ac:dyDescent="0.2">
      <c r="O10623" s="134" t="str">
        <f t="shared" si="503"/>
        <v/>
      </c>
      <c r="P10623" s="91" t="str">
        <f t="shared" si="505"/>
        <v/>
      </c>
      <c r="R10623" s="91" t="str">
        <f t="shared" si="504"/>
        <v/>
      </c>
    </row>
    <row r="10624" spans="15:18" x14ac:dyDescent="0.2">
      <c r="O10624" s="134" t="str">
        <f t="shared" si="503"/>
        <v/>
      </c>
      <c r="P10624" s="91" t="str">
        <f t="shared" si="505"/>
        <v/>
      </c>
      <c r="R10624" s="91" t="str">
        <f t="shared" si="504"/>
        <v/>
      </c>
    </row>
    <row r="10625" spans="15:18" x14ac:dyDescent="0.2">
      <c r="O10625" s="134" t="str">
        <f t="shared" si="503"/>
        <v/>
      </c>
      <c r="P10625" s="91" t="str">
        <f t="shared" si="505"/>
        <v/>
      </c>
      <c r="R10625" s="91" t="str">
        <f t="shared" si="504"/>
        <v/>
      </c>
    </row>
    <row r="10626" spans="15:18" x14ac:dyDescent="0.2">
      <c r="O10626" s="134" t="str">
        <f t="shared" si="503"/>
        <v/>
      </c>
      <c r="P10626" s="91" t="str">
        <f t="shared" si="505"/>
        <v/>
      </c>
      <c r="R10626" s="91" t="str">
        <f t="shared" si="504"/>
        <v/>
      </c>
    </row>
    <row r="10627" spans="15:18" x14ac:dyDescent="0.2">
      <c r="O10627" s="134" t="str">
        <f t="shared" ref="O10627:O10690" si="506">IF(A10627="","",1)</f>
        <v/>
      </c>
      <c r="P10627" s="91" t="str">
        <f t="shared" si="505"/>
        <v/>
      </c>
      <c r="R10627" s="91" t="str">
        <f t="shared" ref="R10627:R10690" si="507">IF(S10627="AGENT",2,"")&amp;IF(S10627="CLIENT",1,"")</f>
        <v/>
      </c>
    </row>
    <row r="10628" spans="15:18" x14ac:dyDescent="0.2">
      <c r="O10628" s="134" t="str">
        <f t="shared" si="506"/>
        <v/>
      </c>
      <c r="P10628" s="91" t="str">
        <f t="shared" ref="P10628:P10691" si="508">IF(OR(L10628="TROP CHER ALL IN", L10628="TROP CHER FOB", L10628="TROP CHER FRET", L10628="REP HORS DELAIS", L10628="PDT NON ADAPTE", L10628="CDE ANNULEE", L10628="AUTRE"),1, "")</f>
        <v/>
      </c>
      <c r="R10628" s="91" t="str">
        <f t="shared" si="507"/>
        <v/>
      </c>
    </row>
    <row r="10629" spans="15:18" x14ac:dyDescent="0.2">
      <c r="O10629" s="134" t="str">
        <f t="shared" si="506"/>
        <v/>
      </c>
      <c r="P10629" s="91" t="str">
        <f t="shared" si="508"/>
        <v/>
      </c>
      <c r="R10629" s="91" t="str">
        <f t="shared" si="507"/>
        <v/>
      </c>
    </row>
    <row r="10630" spans="15:18" x14ac:dyDescent="0.2">
      <c r="O10630" s="134" t="str">
        <f t="shared" si="506"/>
        <v/>
      </c>
      <c r="P10630" s="91" t="str">
        <f t="shared" si="508"/>
        <v/>
      </c>
      <c r="R10630" s="91" t="str">
        <f t="shared" si="507"/>
        <v/>
      </c>
    </row>
    <row r="10631" spans="15:18" x14ac:dyDescent="0.2">
      <c r="O10631" s="134" t="str">
        <f t="shared" si="506"/>
        <v/>
      </c>
      <c r="P10631" s="91" t="str">
        <f t="shared" si="508"/>
        <v/>
      </c>
      <c r="R10631" s="91" t="str">
        <f t="shared" si="507"/>
        <v/>
      </c>
    </row>
    <row r="10632" spans="15:18" x14ac:dyDescent="0.2">
      <c r="O10632" s="134" t="str">
        <f t="shared" si="506"/>
        <v/>
      </c>
      <c r="P10632" s="91" t="str">
        <f t="shared" si="508"/>
        <v/>
      </c>
      <c r="R10632" s="91" t="str">
        <f t="shared" si="507"/>
        <v/>
      </c>
    </row>
    <row r="10633" spans="15:18" x14ac:dyDescent="0.2">
      <c r="O10633" s="134" t="str">
        <f t="shared" si="506"/>
        <v/>
      </c>
      <c r="P10633" s="91" t="str">
        <f t="shared" si="508"/>
        <v/>
      </c>
      <c r="R10633" s="91" t="str">
        <f t="shared" si="507"/>
        <v/>
      </c>
    </row>
    <row r="10634" spans="15:18" x14ac:dyDescent="0.2">
      <c r="O10634" s="134" t="str">
        <f t="shared" si="506"/>
        <v/>
      </c>
      <c r="P10634" s="91" t="str">
        <f t="shared" si="508"/>
        <v/>
      </c>
      <c r="R10634" s="91" t="str">
        <f t="shared" si="507"/>
        <v/>
      </c>
    </row>
    <row r="10635" spans="15:18" x14ac:dyDescent="0.2">
      <c r="O10635" s="134" t="str">
        <f t="shared" si="506"/>
        <v/>
      </c>
      <c r="P10635" s="91" t="str">
        <f t="shared" si="508"/>
        <v/>
      </c>
      <c r="R10635" s="91" t="str">
        <f t="shared" si="507"/>
        <v/>
      </c>
    </row>
    <row r="10636" spans="15:18" x14ac:dyDescent="0.2">
      <c r="O10636" s="134" t="str">
        <f t="shared" si="506"/>
        <v/>
      </c>
      <c r="P10636" s="91" t="str">
        <f t="shared" si="508"/>
        <v/>
      </c>
      <c r="R10636" s="91" t="str">
        <f t="shared" si="507"/>
        <v/>
      </c>
    </row>
    <row r="10637" spans="15:18" x14ac:dyDescent="0.2">
      <c r="O10637" s="134" t="str">
        <f t="shared" si="506"/>
        <v/>
      </c>
      <c r="P10637" s="91" t="str">
        <f t="shared" si="508"/>
        <v/>
      </c>
      <c r="R10637" s="91" t="str">
        <f t="shared" si="507"/>
        <v/>
      </c>
    </row>
    <row r="10638" spans="15:18" x14ac:dyDescent="0.2">
      <c r="O10638" s="134" t="str">
        <f t="shared" si="506"/>
        <v/>
      </c>
      <c r="P10638" s="91" t="str">
        <f t="shared" si="508"/>
        <v/>
      </c>
      <c r="R10638" s="91" t="str">
        <f t="shared" si="507"/>
        <v/>
      </c>
    </row>
    <row r="10639" spans="15:18" x14ac:dyDescent="0.2">
      <c r="O10639" s="134" t="str">
        <f t="shared" si="506"/>
        <v/>
      </c>
      <c r="P10639" s="91" t="str">
        <f t="shared" si="508"/>
        <v/>
      </c>
      <c r="R10639" s="91" t="str">
        <f t="shared" si="507"/>
        <v/>
      </c>
    </row>
    <row r="10640" spans="15:18" x14ac:dyDescent="0.2">
      <c r="O10640" s="134" t="str">
        <f t="shared" si="506"/>
        <v/>
      </c>
      <c r="P10640" s="91" t="str">
        <f t="shared" si="508"/>
        <v/>
      </c>
      <c r="R10640" s="91" t="str">
        <f t="shared" si="507"/>
        <v/>
      </c>
    </row>
    <row r="10641" spans="15:18" x14ac:dyDescent="0.2">
      <c r="O10641" s="134" t="str">
        <f t="shared" si="506"/>
        <v/>
      </c>
      <c r="P10641" s="91" t="str">
        <f t="shared" si="508"/>
        <v/>
      </c>
      <c r="R10641" s="91" t="str">
        <f t="shared" si="507"/>
        <v/>
      </c>
    </row>
    <row r="10642" spans="15:18" x14ac:dyDescent="0.2">
      <c r="O10642" s="134" t="str">
        <f t="shared" si="506"/>
        <v/>
      </c>
      <c r="P10642" s="91" t="str">
        <f t="shared" si="508"/>
        <v/>
      </c>
      <c r="R10642" s="91" t="str">
        <f t="shared" si="507"/>
        <v/>
      </c>
    </row>
    <row r="10643" spans="15:18" x14ac:dyDescent="0.2">
      <c r="O10643" s="134" t="str">
        <f t="shared" si="506"/>
        <v/>
      </c>
      <c r="P10643" s="91" t="str">
        <f t="shared" si="508"/>
        <v/>
      </c>
      <c r="R10643" s="91" t="str">
        <f t="shared" si="507"/>
        <v/>
      </c>
    </row>
    <row r="10644" spans="15:18" x14ac:dyDescent="0.2">
      <c r="O10644" s="134" t="str">
        <f t="shared" si="506"/>
        <v/>
      </c>
      <c r="P10644" s="91" t="str">
        <f t="shared" si="508"/>
        <v/>
      </c>
      <c r="R10644" s="91" t="str">
        <f t="shared" si="507"/>
        <v/>
      </c>
    </row>
    <row r="10645" spans="15:18" x14ac:dyDescent="0.2">
      <c r="O10645" s="134" t="str">
        <f t="shared" si="506"/>
        <v/>
      </c>
      <c r="P10645" s="91" t="str">
        <f t="shared" si="508"/>
        <v/>
      </c>
      <c r="R10645" s="91" t="str">
        <f t="shared" si="507"/>
        <v/>
      </c>
    </row>
    <row r="10646" spans="15:18" x14ac:dyDescent="0.2">
      <c r="O10646" s="134" t="str">
        <f t="shared" si="506"/>
        <v/>
      </c>
      <c r="P10646" s="91" t="str">
        <f t="shared" si="508"/>
        <v/>
      </c>
      <c r="R10646" s="91" t="str">
        <f t="shared" si="507"/>
        <v/>
      </c>
    </row>
    <row r="10647" spans="15:18" x14ac:dyDescent="0.2">
      <c r="O10647" s="134" t="str">
        <f t="shared" si="506"/>
        <v/>
      </c>
      <c r="P10647" s="91" t="str">
        <f t="shared" si="508"/>
        <v/>
      </c>
      <c r="R10647" s="91" t="str">
        <f t="shared" si="507"/>
        <v/>
      </c>
    </row>
    <row r="10648" spans="15:18" x14ac:dyDescent="0.2">
      <c r="O10648" s="134" t="str">
        <f t="shared" si="506"/>
        <v/>
      </c>
      <c r="P10648" s="91" t="str">
        <f t="shared" si="508"/>
        <v/>
      </c>
      <c r="R10648" s="91" t="str">
        <f t="shared" si="507"/>
        <v/>
      </c>
    </row>
    <row r="10649" spans="15:18" x14ac:dyDescent="0.2">
      <c r="O10649" s="134" t="str">
        <f t="shared" si="506"/>
        <v/>
      </c>
      <c r="P10649" s="91" t="str">
        <f t="shared" si="508"/>
        <v/>
      </c>
      <c r="R10649" s="91" t="str">
        <f t="shared" si="507"/>
        <v/>
      </c>
    </row>
    <row r="10650" spans="15:18" x14ac:dyDescent="0.2">
      <c r="O10650" s="134" t="str">
        <f t="shared" si="506"/>
        <v/>
      </c>
      <c r="P10650" s="91" t="str">
        <f t="shared" si="508"/>
        <v/>
      </c>
      <c r="R10650" s="91" t="str">
        <f t="shared" si="507"/>
        <v/>
      </c>
    </row>
    <row r="10651" spans="15:18" x14ac:dyDescent="0.2">
      <c r="O10651" s="134" t="str">
        <f t="shared" si="506"/>
        <v/>
      </c>
      <c r="P10651" s="91" t="str">
        <f t="shared" si="508"/>
        <v/>
      </c>
      <c r="R10651" s="91" t="str">
        <f t="shared" si="507"/>
        <v/>
      </c>
    </row>
    <row r="10652" spans="15:18" x14ac:dyDescent="0.2">
      <c r="O10652" s="134" t="str">
        <f t="shared" si="506"/>
        <v/>
      </c>
      <c r="P10652" s="91" t="str">
        <f t="shared" si="508"/>
        <v/>
      </c>
      <c r="R10652" s="91" t="str">
        <f t="shared" si="507"/>
        <v/>
      </c>
    </row>
    <row r="10653" spans="15:18" x14ac:dyDescent="0.2">
      <c r="O10653" s="134" t="str">
        <f t="shared" si="506"/>
        <v/>
      </c>
      <c r="P10653" s="91" t="str">
        <f t="shared" si="508"/>
        <v/>
      </c>
      <c r="R10653" s="91" t="str">
        <f t="shared" si="507"/>
        <v/>
      </c>
    </row>
    <row r="10654" spans="15:18" x14ac:dyDescent="0.2">
      <c r="O10654" s="134" t="str">
        <f t="shared" si="506"/>
        <v/>
      </c>
      <c r="P10654" s="91" t="str">
        <f t="shared" si="508"/>
        <v/>
      </c>
      <c r="R10654" s="91" t="str">
        <f t="shared" si="507"/>
        <v/>
      </c>
    </row>
    <row r="10655" spans="15:18" x14ac:dyDescent="0.2">
      <c r="O10655" s="134" t="str">
        <f t="shared" si="506"/>
        <v/>
      </c>
      <c r="P10655" s="91" t="str">
        <f t="shared" si="508"/>
        <v/>
      </c>
      <c r="R10655" s="91" t="str">
        <f t="shared" si="507"/>
        <v/>
      </c>
    </row>
    <row r="10656" spans="15:18" x14ac:dyDescent="0.2">
      <c r="O10656" s="134" t="str">
        <f t="shared" si="506"/>
        <v/>
      </c>
      <c r="P10656" s="91" t="str">
        <f t="shared" si="508"/>
        <v/>
      </c>
      <c r="R10656" s="91" t="str">
        <f t="shared" si="507"/>
        <v/>
      </c>
    </row>
    <row r="10657" spans="15:18" x14ac:dyDescent="0.2">
      <c r="O10657" s="134" t="str">
        <f t="shared" si="506"/>
        <v/>
      </c>
      <c r="P10657" s="91" t="str">
        <f t="shared" si="508"/>
        <v/>
      </c>
      <c r="R10657" s="91" t="str">
        <f t="shared" si="507"/>
        <v/>
      </c>
    </row>
    <row r="10658" spans="15:18" x14ac:dyDescent="0.2">
      <c r="O10658" s="134" t="str">
        <f t="shared" si="506"/>
        <v/>
      </c>
      <c r="P10658" s="91" t="str">
        <f t="shared" si="508"/>
        <v/>
      </c>
      <c r="R10658" s="91" t="str">
        <f t="shared" si="507"/>
        <v/>
      </c>
    </row>
    <row r="10659" spans="15:18" x14ac:dyDescent="0.2">
      <c r="O10659" s="134" t="str">
        <f t="shared" si="506"/>
        <v/>
      </c>
      <c r="P10659" s="91" t="str">
        <f t="shared" si="508"/>
        <v/>
      </c>
      <c r="R10659" s="91" t="str">
        <f t="shared" si="507"/>
        <v/>
      </c>
    </row>
    <row r="10660" spans="15:18" x14ac:dyDescent="0.2">
      <c r="O10660" s="134" t="str">
        <f t="shared" si="506"/>
        <v/>
      </c>
      <c r="P10660" s="91" t="str">
        <f t="shared" si="508"/>
        <v/>
      </c>
      <c r="R10660" s="91" t="str">
        <f t="shared" si="507"/>
        <v/>
      </c>
    </row>
    <row r="10661" spans="15:18" x14ac:dyDescent="0.2">
      <c r="O10661" s="134" t="str">
        <f t="shared" si="506"/>
        <v/>
      </c>
      <c r="P10661" s="91" t="str">
        <f t="shared" si="508"/>
        <v/>
      </c>
      <c r="R10661" s="91" t="str">
        <f t="shared" si="507"/>
        <v/>
      </c>
    </row>
    <row r="10662" spans="15:18" x14ac:dyDescent="0.2">
      <c r="O10662" s="134" t="str">
        <f t="shared" si="506"/>
        <v/>
      </c>
      <c r="P10662" s="91" t="str">
        <f t="shared" si="508"/>
        <v/>
      </c>
      <c r="R10662" s="91" t="str">
        <f t="shared" si="507"/>
        <v/>
      </c>
    </row>
    <row r="10663" spans="15:18" x14ac:dyDescent="0.2">
      <c r="O10663" s="134" t="str">
        <f t="shared" si="506"/>
        <v/>
      </c>
      <c r="P10663" s="91" t="str">
        <f t="shared" si="508"/>
        <v/>
      </c>
      <c r="R10663" s="91" t="str">
        <f t="shared" si="507"/>
        <v/>
      </c>
    </row>
    <row r="10664" spans="15:18" x14ac:dyDescent="0.2">
      <c r="O10664" s="134" t="str">
        <f t="shared" si="506"/>
        <v/>
      </c>
      <c r="P10664" s="91" t="str">
        <f t="shared" si="508"/>
        <v/>
      </c>
      <c r="R10664" s="91" t="str">
        <f t="shared" si="507"/>
        <v/>
      </c>
    </row>
    <row r="10665" spans="15:18" x14ac:dyDescent="0.2">
      <c r="O10665" s="134" t="str">
        <f t="shared" si="506"/>
        <v/>
      </c>
      <c r="P10665" s="91" t="str">
        <f t="shared" si="508"/>
        <v/>
      </c>
      <c r="R10665" s="91" t="str">
        <f t="shared" si="507"/>
        <v/>
      </c>
    </row>
    <row r="10666" spans="15:18" x14ac:dyDescent="0.2">
      <c r="O10666" s="134" t="str">
        <f t="shared" si="506"/>
        <v/>
      </c>
      <c r="P10666" s="91" t="str">
        <f t="shared" si="508"/>
        <v/>
      </c>
      <c r="R10666" s="91" t="str">
        <f t="shared" si="507"/>
        <v/>
      </c>
    </row>
    <row r="10667" spans="15:18" x14ac:dyDescent="0.2">
      <c r="O10667" s="134" t="str">
        <f t="shared" si="506"/>
        <v/>
      </c>
      <c r="P10667" s="91" t="str">
        <f t="shared" si="508"/>
        <v/>
      </c>
      <c r="R10667" s="91" t="str">
        <f t="shared" si="507"/>
        <v/>
      </c>
    </row>
    <row r="10668" spans="15:18" x14ac:dyDescent="0.2">
      <c r="O10668" s="134" t="str">
        <f t="shared" si="506"/>
        <v/>
      </c>
      <c r="P10668" s="91" t="str">
        <f t="shared" si="508"/>
        <v/>
      </c>
      <c r="R10668" s="91" t="str">
        <f t="shared" si="507"/>
        <v/>
      </c>
    </row>
    <row r="10669" spans="15:18" x14ac:dyDescent="0.2">
      <c r="O10669" s="134" t="str">
        <f t="shared" si="506"/>
        <v/>
      </c>
      <c r="P10669" s="91" t="str">
        <f t="shared" si="508"/>
        <v/>
      </c>
      <c r="R10669" s="91" t="str">
        <f t="shared" si="507"/>
        <v/>
      </c>
    </row>
    <row r="10670" spans="15:18" x14ac:dyDescent="0.2">
      <c r="O10670" s="134" t="str">
        <f t="shared" si="506"/>
        <v/>
      </c>
      <c r="P10670" s="91" t="str">
        <f t="shared" si="508"/>
        <v/>
      </c>
      <c r="R10670" s="91" t="str">
        <f t="shared" si="507"/>
        <v/>
      </c>
    </row>
    <row r="10671" spans="15:18" x14ac:dyDescent="0.2">
      <c r="O10671" s="134" t="str">
        <f t="shared" si="506"/>
        <v/>
      </c>
      <c r="P10671" s="91" t="str">
        <f t="shared" si="508"/>
        <v/>
      </c>
      <c r="R10671" s="91" t="str">
        <f t="shared" si="507"/>
        <v/>
      </c>
    </row>
    <row r="10672" spans="15:18" x14ac:dyDescent="0.2">
      <c r="O10672" s="134" t="str">
        <f t="shared" si="506"/>
        <v/>
      </c>
      <c r="P10672" s="91" t="str">
        <f t="shared" si="508"/>
        <v/>
      </c>
      <c r="R10672" s="91" t="str">
        <f t="shared" si="507"/>
        <v/>
      </c>
    </row>
    <row r="10673" spans="15:18" x14ac:dyDescent="0.2">
      <c r="O10673" s="134" t="str">
        <f t="shared" si="506"/>
        <v/>
      </c>
      <c r="P10673" s="91" t="str">
        <f t="shared" si="508"/>
        <v/>
      </c>
      <c r="R10673" s="91" t="str">
        <f t="shared" si="507"/>
        <v/>
      </c>
    </row>
    <row r="10674" spans="15:18" x14ac:dyDescent="0.2">
      <c r="O10674" s="134" t="str">
        <f t="shared" si="506"/>
        <v/>
      </c>
      <c r="P10674" s="91" t="str">
        <f t="shared" si="508"/>
        <v/>
      </c>
      <c r="R10674" s="91" t="str">
        <f t="shared" si="507"/>
        <v/>
      </c>
    </row>
    <row r="10675" spans="15:18" x14ac:dyDescent="0.2">
      <c r="O10675" s="134" t="str">
        <f t="shared" si="506"/>
        <v/>
      </c>
      <c r="P10675" s="91" t="str">
        <f t="shared" si="508"/>
        <v/>
      </c>
      <c r="R10675" s="91" t="str">
        <f t="shared" si="507"/>
        <v/>
      </c>
    </row>
    <row r="10676" spans="15:18" x14ac:dyDescent="0.2">
      <c r="O10676" s="134" t="str">
        <f t="shared" si="506"/>
        <v/>
      </c>
      <c r="P10676" s="91" t="str">
        <f t="shared" si="508"/>
        <v/>
      </c>
      <c r="R10676" s="91" t="str">
        <f t="shared" si="507"/>
        <v/>
      </c>
    </row>
    <row r="10677" spans="15:18" x14ac:dyDescent="0.2">
      <c r="O10677" s="134" t="str">
        <f t="shared" si="506"/>
        <v/>
      </c>
      <c r="P10677" s="91" t="str">
        <f t="shared" si="508"/>
        <v/>
      </c>
      <c r="R10677" s="91" t="str">
        <f t="shared" si="507"/>
        <v/>
      </c>
    </row>
    <row r="10678" spans="15:18" x14ac:dyDescent="0.2">
      <c r="O10678" s="134" t="str">
        <f t="shared" si="506"/>
        <v/>
      </c>
      <c r="P10678" s="91" t="str">
        <f t="shared" si="508"/>
        <v/>
      </c>
      <c r="R10678" s="91" t="str">
        <f t="shared" si="507"/>
        <v/>
      </c>
    </row>
    <row r="10679" spans="15:18" x14ac:dyDescent="0.2">
      <c r="O10679" s="134" t="str">
        <f t="shared" si="506"/>
        <v/>
      </c>
      <c r="P10679" s="91" t="str">
        <f t="shared" si="508"/>
        <v/>
      </c>
      <c r="R10679" s="91" t="str">
        <f t="shared" si="507"/>
        <v/>
      </c>
    </row>
    <row r="10680" spans="15:18" x14ac:dyDescent="0.2">
      <c r="O10680" s="134" t="str">
        <f t="shared" si="506"/>
        <v/>
      </c>
      <c r="P10680" s="91" t="str">
        <f t="shared" si="508"/>
        <v/>
      </c>
      <c r="R10680" s="91" t="str">
        <f t="shared" si="507"/>
        <v/>
      </c>
    </row>
    <row r="10681" spans="15:18" x14ac:dyDescent="0.2">
      <c r="O10681" s="134" t="str">
        <f t="shared" si="506"/>
        <v/>
      </c>
      <c r="P10681" s="91" t="str">
        <f t="shared" si="508"/>
        <v/>
      </c>
      <c r="R10681" s="91" t="str">
        <f t="shared" si="507"/>
        <v/>
      </c>
    </row>
    <row r="10682" spans="15:18" x14ac:dyDescent="0.2">
      <c r="O10682" s="134" t="str">
        <f t="shared" si="506"/>
        <v/>
      </c>
      <c r="P10682" s="91" t="str">
        <f t="shared" si="508"/>
        <v/>
      </c>
      <c r="R10682" s="91" t="str">
        <f t="shared" si="507"/>
        <v/>
      </c>
    </row>
    <row r="10683" spans="15:18" x14ac:dyDescent="0.2">
      <c r="O10683" s="134" t="str">
        <f t="shared" si="506"/>
        <v/>
      </c>
      <c r="P10683" s="91" t="str">
        <f t="shared" si="508"/>
        <v/>
      </c>
      <c r="R10683" s="91" t="str">
        <f t="shared" si="507"/>
        <v/>
      </c>
    </row>
    <row r="10684" spans="15:18" x14ac:dyDescent="0.2">
      <c r="O10684" s="134" t="str">
        <f t="shared" si="506"/>
        <v/>
      </c>
      <c r="P10684" s="91" t="str">
        <f t="shared" si="508"/>
        <v/>
      </c>
      <c r="R10684" s="91" t="str">
        <f t="shared" si="507"/>
        <v/>
      </c>
    </row>
    <row r="10685" spans="15:18" x14ac:dyDescent="0.2">
      <c r="O10685" s="134" t="str">
        <f t="shared" si="506"/>
        <v/>
      </c>
      <c r="P10685" s="91" t="str">
        <f t="shared" si="508"/>
        <v/>
      </c>
      <c r="R10685" s="91" t="str">
        <f t="shared" si="507"/>
        <v/>
      </c>
    </row>
    <row r="10686" spans="15:18" x14ac:dyDescent="0.2">
      <c r="O10686" s="134" t="str">
        <f t="shared" si="506"/>
        <v/>
      </c>
      <c r="P10686" s="91" t="str">
        <f t="shared" si="508"/>
        <v/>
      </c>
      <c r="R10686" s="91" t="str">
        <f t="shared" si="507"/>
        <v/>
      </c>
    </row>
    <row r="10687" spans="15:18" x14ac:dyDescent="0.2">
      <c r="O10687" s="134" t="str">
        <f t="shared" si="506"/>
        <v/>
      </c>
      <c r="P10687" s="91" t="str">
        <f t="shared" si="508"/>
        <v/>
      </c>
      <c r="R10687" s="91" t="str">
        <f t="shared" si="507"/>
        <v/>
      </c>
    </row>
    <row r="10688" spans="15:18" x14ac:dyDescent="0.2">
      <c r="O10688" s="134" t="str">
        <f t="shared" si="506"/>
        <v/>
      </c>
      <c r="P10688" s="91" t="str">
        <f t="shared" si="508"/>
        <v/>
      </c>
      <c r="R10688" s="91" t="str">
        <f t="shared" si="507"/>
        <v/>
      </c>
    </row>
    <row r="10689" spans="15:18" x14ac:dyDescent="0.2">
      <c r="O10689" s="134" t="str">
        <f t="shared" si="506"/>
        <v/>
      </c>
      <c r="P10689" s="91" t="str">
        <f t="shared" si="508"/>
        <v/>
      </c>
      <c r="R10689" s="91" t="str">
        <f t="shared" si="507"/>
        <v/>
      </c>
    </row>
    <row r="10690" spans="15:18" x14ac:dyDescent="0.2">
      <c r="O10690" s="134" t="str">
        <f t="shared" si="506"/>
        <v/>
      </c>
      <c r="P10690" s="91" t="str">
        <f t="shared" si="508"/>
        <v/>
      </c>
      <c r="R10690" s="91" t="str">
        <f t="shared" si="507"/>
        <v/>
      </c>
    </row>
    <row r="10691" spans="15:18" x14ac:dyDescent="0.2">
      <c r="O10691" s="134" t="str">
        <f t="shared" ref="O10691:O10754" si="509">IF(A10691="","",1)</f>
        <v/>
      </c>
      <c r="P10691" s="91" t="str">
        <f t="shared" si="508"/>
        <v/>
      </c>
      <c r="R10691" s="91" t="str">
        <f t="shared" ref="R10691:R10754" si="510">IF(S10691="AGENT",2,"")&amp;IF(S10691="CLIENT",1,"")</f>
        <v/>
      </c>
    </row>
    <row r="10692" spans="15:18" x14ac:dyDescent="0.2">
      <c r="O10692" s="134" t="str">
        <f t="shared" si="509"/>
        <v/>
      </c>
      <c r="P10692" s="91" t="str">
        <f t="shared" ref="P10692:P10755" si="511">IF(OR(L10692="TROP CHER ALL IN", L10692="TROP CHER FOB", L10692="TROP CHER FRET", L10692="REP HORS DELAIS", L10692="PDT NON ADAPTE", L10692="CDE ANNULEE", L10692="AUTRE"),1, "")</f>
        <v/>
      </c>
      <c r="R10692" s="91" t="str">
        <f t="shared" si="510"/>
        <v/>
      </c>
    </row>
    <row r="10693" spans="15:18" x14ac:dyDescent="0.2">
      <c r="O10693" s="134" t="str">
        <f t="shared" si="509"/>
        <v/>
      </c>
      <c r="P10693" s="91" t="str">
        <f t="shared" si="511"/>
        <v/>
      </c>
      <c r="R10693" s="91" t="str">
        <f t="shared" si="510"/>
        <v/>
      </c>
    </row>
    <row r="10694" spans="15:18" x14ac:dyDescent="0.2">
      <c r="O10694" s="134" t="str">
        <f t="shared" si="509"/>
        <v/>
      </c>
      <c r="P10694" s="91" t="str">
        <f t="shared" si="511"/>
        <v/>
      </c>
      <c r="R10694" s="91" t="str">
        <f t="shared" si="510"/>
        <v/>
      </c>
    </row>
    <row r="10695" spans="15:18" x14ac:dyDescent="0.2">
      <c r="O10695" s="134" t="str">
        <f t="shared" si="509"/>
        <v/>
      </c>
      <c r="P10695" s="91" t="str">
        <f t="shared" si="511"/>
        <v/>
      </c>
      <c r="R10695" s="91" t="str">
        <f t="shared" si="510"/>
        <v/>
      </c>
    </row>
    <row r="10696" spans="15:18" x14ac:dyDescent="0.2">
      <c r="O10696" s="134" t="str">
        <f t="shared" si="509"/>
        <v/>
      </c>
      <c r="P10696" s="91" t="str">
        <f t="shared" si="511"/>
        <v/>
      </c>
      <c r="R10696" s="91" t="str">
        <f t="shared" si="510"/>
        <v/>
      </c>
    </row>
    <row r="10697" spans="15:18" x14ac:dyDescent="0.2">
      <c r="O10697" s="134" t="str">
        <f t="shared" si="509"/>
        <v/>
      </c>
      <c r="P10697" s="91" t="str">
        <f t="shared" si="511"/>
        <v/>
      </c>
      <c r="R10697" s="91" t="str">
        <f t="shared" si="510"/>
        <v/>
      </c>
    </row>
    <row r="10698" spans="15:18" x14ac:dyDescent="0.2">
      <c r="O10698" s="134" t="str">
        <f t="shared" si="509"/>
        <v/>
      </c>
      <c r="P10698" s="91" t="str">
        <f t="shared" si="511"/>
        <v/>
      </c>
      <c r="R10698" s="91" t="str">
        <f t="shared" si="510"/>
        <v/>
      </c>
    </row>
    <row r="10699" spans="15:18" x14ac:dyDescent="0.2">
      <c r="O10699" s="134" t="str">
        <f t="shared" si="509"/>
        <v/>
      </c>
      <c r="P10699" s="91" t="str">
        <f t="shared" si="511"/>
        <v/>
      </c>
      <c r="R10699" s="91" t="str">
        <f t="shared" si="510"/>
        <v/>
      </c>
    </row>
    <row r="10700" spans="15:18" x14ac:dyDescent="0.2">
      <c r="O10700" s="134" t="str">
        <f t="shared" si="509"/>
        <v/>
      </c>
      <c r="P10700" s="91" t="str">
        <f t="shared" si="511"/>
        <v/>
      </c>
      <c r="R10700" s="91" t="str">
        <f t="shared" si="510"/>
        <v/>
      </c>
    </row>
    <row r="10701" spans="15:18" x14ac:dyDescent="0.2">
      <c r="O10701" s="134" t="str">
        <f t="shared" si="509"/>
        <v/>
      </c>
      <c r="P10701" s="91" t="str">
        <f t="shared" si="511"/>
        <v/>
      </c>
      <c r="R10701" s="91" t="str">
        <f t="shared" si="510"/>
        <v/>
      </c>
    </row>
    <row r="10702" spans="15:18" x14ac:dyDescent="0.2">
      <c r="O10702" s="134" t="str">
        <f t="shared" si="509"/>
        <v/>
      </c>
      <c r="P10702" s="91" t="str">
        <f t="shared" si="511"/>
        <v/>
      </c>
      <c r="R10702" s="91" t="str">
        <f t="shared" si="510"/>
        <v/>
      </c>
    </row>
    <row r="10703" spans="15:18" x14ac:dyDescent="0.2">
      <c r="O10703" s="134" t="str">
        <f t="shared" si="509"/>
        <v/>
      </c>
      <c r="P10703" s="91" t="str">
        <f t="shared" si="511"/>
        <v/>
      </c>
      <c r="R10703" s="91" t="str">
        <f t="shared" si="510"/>
        <v/>
      </c>
    </row>
    <row r="10704" spans="15:18" x14ac:dyDescent="0.2">
      <c r="O10704" s="134" t="str">
        <f t="shared" si="509"/>
        <v/>
      </c>
      <c r="P10704" s="91" t="str">
        <f t="shared" si="511"/>
        <v/>
      </c>
      <c r="R10704" s="91" t="str">
        <f t="shared" si="510"/>
        <v/>
      </c>
    </row>
    <row r="10705" spans="15:18" x14ac:dyDescent="0.2">
      <c r="O10705" s="134" t="str">
        <f t="shared" si="509"/>
        <v/>
      </c>
      <c r="P10705" s="91" t="str">
        <f t="shared" si="511"/>
        <v/>
      </c>
      <c r="R10705" s="91" t="str">
        <f t="shared" si="510"/>
        <v/>
      </c>
    </row>
    <row r="10706" spans="15:18" x14ac:dyDescent="0.2">
      <c r="O10706" s="134" t="str">
        <f t="shared" si="509"/>
        <v/>
      </c>
      <c r="P10706" s="91" t="str">
        <f t="shared" si="511"/>
        <v/>
      </c>
      <c r="R10706" s="91" t="str">
        <f t="shared" si="510"/>
        <v/>
      </c>
    </row>
    <row r="10707" spans="15:18" x14ac:dyDescent="0.2">
      <c r="O10707" s="134" t="str">
        <f t="shared" si="509"/>
        <v/>
      </c>
      <c r="P10707" s="91" t="str">
        <f t="shared" si="511"/>
        <v/>
      </c>
      <c r="R10707" s="91" t="str">
        <f t="shared" si="510"/>
        <v/>
      </c>
    </row>
    <row r="10708" spans="15:18" x14ac:dyDescent="0.2">
      <c r="O10708" s="134" t="str">
        <f t="shared" si="509"/>
        <v/>
      </c>
      <c r="P10708" s="91" t="str">
        <f t="shared" si="511"/>
        <v/>
      </c>
      <c r="R10708" s="91" t="str">
        <f t="shared" si="510"/>
        <v/>
      </c>
    </row>
    <row r="10709" spans="15:18" x14ac:dyDescent="0.2">
      <c r="O10709" s="134" t="str">
        <f t="shared" si="509"/>
        <v/>
      </c>
      <c r="P10709" s="91" t="str">
        <f t="shared" si="511"/>
        <v/>
      </c>
      <c r="R10709" s="91" t="str">
        <f t="shared" si="510"/>
        <v/>
      </c>
    </row>
    <row r="10710" spans="15:18" x14ac:dyDescent="0.2">
      <c r="O10710" s="134" t="str">
        <f t="shared" si="509"/>
        <v/>
      </c>
      <c r="P10710" s="91" t="str">
        <f t="shared" si="511"/>
        <v/>
      </c>
      <c r="R10710" s="91" t="str">
        <f t="shared" si="510"/>
        <v/>
      </c>
    </row>
    <row r="10711" spans="15:18" x14ac:dyDescent="0.2">
      <c r="O10711" s="134" t="str">
        <f t="shared" si="509"/>
        <v/>
      </c>
      <c r="P10711" s="91" t="str">
        <f t="shared" si="511"/>
        <v/>
      </c>
      <c r="R10711" s="91" t="str">
        <f t="shared" si="510"/>
        <v/>
      </c>
    </row>
    <row r="10712" spans="15:18" x14ac:dyDescent="0.2">
      <c r="O10712" s="134" t="str">
        <f t="shared" si="509"/>
        <v/>
      </c>
      <c r="P10712" s="91" t="str">
        <f t="shared" si="511"/>
        <v/>
      </c>
      <c r="R10712" s="91" t="str">
        <f t="shared" si="510"/>
        <v/>
      </c>
    </row>
    <row r="10713" spans="15:18" x14ac:dyDescent="0.2">
      <c r="O10713" s="134" t="str">
        <f t="shared" si="509"/>
        <v/>
      </c>
      <c r="P10713" s="91" t="str">
        <f t="shared" si="511"/>
        <v/>
      </c>
      <c r="R10713" s="91" t="str">
        <f t="shared" si="510"/>
        <v/>
      </c>
    </row>
    <row r="10714" spans="15:18" x14ac:dyDescent="0.2">
      <c r="O10714" s="134" t="str">
        <f t="shared" si="509"/>
        <v/>
      </c>
      <c r="P10714" s="91" t="str">
        <f t="shared" si="511"/>
        <v/>
      </c>
      <c r="R10714" s="91" t="str">
        <f t="shared" si="510"/>
        <v/>
      </c>
    </row>
    <row r="10715" spans="15:18" x14ac:dyDescent="0.2">
      <c r="O10715" s="134" t="str">
        <f t="shared" si="509"/>
        <v/>
      </c>
      <c r="P10715" s="91" t="str">
        <f t="shared" si="511"/>
        <v/>
      </c>
      <c r="R10715" s="91" t="str">
        <f t="shared" si="510"/>
        <v/>
      </c>
    </row>
    <row r="10716" spans="15:18" x14ac:dyDescent="0.2">
      <c r="O10716" s="134" t="str">
        <f t="shared" si="509"/>
        <v/>
      </c>
      <c r="P10716" s="91" t="str">
        <f t="shared" si="511"/>
        <v/>
      </c>
      <c r="R10716" s="91" t="str">
        <f t="shared" si="510"/>
        <v/>
      </c>
    </row>
    <row r="10717" spans="15:18" x14ac:dyDescent="0.2">
      <c r="O10717" s="134" t="str">
        <f t="shared" si="509"/>
        <v/>
      </c>
      <c r="P10717" s="91" t="str">
        <f t="shared" si="511"/>
        <v/>
      </c>
      <c r="R10717" s="91" t="str">
        <f t="shared" si="510"/>
        <v/>
      </c>
    </row>
    <row r="10718" spans="15:18" x14ac:dyDescent="0.2">
      <c r="O10718" s="134" t="str">
        <f t="shared" si="509"/>
        <v/>
      </c>
      <c r="P10718" s="91" t="str">
        <f t="shared" si="511"/>
        <v/>
      </c>
      <c r="R10718" s="91" t="str">
        <f t="shared" si="510"/>
        <v/>
      </c>
    </row>
    <row r="10719" spans="15:18" x14ac:dyDescent="0.2">
      <c r="O10719" s="134" t="str">
        <f t="shared" si="509"/>
        <v/>
      </c>
      <c r="P10719" s="91" t="str">
        <f t="shared" si="511"/>
        <v/>
      </c>
      <c r="R10719" s="91" t="str">
        <f t="shared" si="510"/>
        <v/>
      </c>
    </row>
    <row r="10720" spans="15:18" x14ac:dyDescent="0.2">
      <c r="O10720" s="134" t="str">
        <f t="shared" si="509"/>
        <v/>
      </c>
      <c r="P10720" s="91" t="str">
        <f t="shared" si="511"/>
        <v/>
      </c>
      <c r="R10720" s="91" t="str">
        <f t="shared" si="510"/>
        <v/>
      </c>
    </row>
    <row r="10721" spans="15:18" x14ac:dyDescent="0.2">
      <c r="O10721" s="134" t="str">
        <f t="shared" si="509"/>
        <v/>
      </c>
      <c r="P10721" s="91" t="str">
        <f t="shared" si="511"/>
        <v/>
      </c>
      <c r="R10721" s="91" t="str">
        <f t="shared" si="510"/>
        <v/>
      </c>
    </row>
    <row r="10722" spans="15:18" x14ac:dyDescent="0.2">
      <c r="O10722" s="134" t="str">
        <f t="shared" si="509"/>
        <v/>
      </c>
      <c r="P10722" s="91" t="str">
        <f t="shared" si="511"/>
        <v/>
      </c>
      <c r="R10722" s="91" t="str">
        <f t="shared" si="510"/>
        <v/>
      </c>
    </row>
    <row r="10723" spans="15:18" x14ac:dyDescent="0.2">
      <c r="O10723" s="134" t="str">
        <f t="shared" si="509"/>
        <v/>
      </c>
      <c r="P10723" s="91" t="str">
        <f t="shared" si="511"/>
        <v/>
      </c>
      <c r="R10723" s="91" t="str">
        <f t="shared" si="510"/>
        <v/>
      </c>
    </row>
    <row r="10724" spans="15:18" x14ac:dyDescent="0.2">
      <c r="O10724" s="134" t="str">
        <f t="shared" si="509"/>
        <v/>
      </c>
      <c r="P10724" s="91" t="str">
        <f t="shared" si="511"/>
        <v/>
      </c>
      <c r="R10724" s="91" t="str">
        <f t="shared" si="510"/>
        <v/>
      </c>
    </row>
    <row r="10725" spans="15:18" x14ac:dyDescent="0.2">
      <c r="O10725" s="134" t="str">
        <f t="shared" si="509"/>
        <v/>
      </c>
      <c r="P10725" s="91" t="str">
        <f t="shared" si="511"/>
        <v/>
      </c>
      <c r="R10725" s="91" t="str">
        <f t="shared" si="510"/>
        <v/>
      </c>
    </row>
    <row r="10726" spans="15:18" x14ac:dyDescent="0.2">
      <c r="O10726" s="134" t="str">
        <f t="shared" si="509"/>
        <v/>
      </c>
      <c r="P10726" s="91" t="str">
        <f t="shared" si="511"/>
        <v/>
      </c>
      <c r="R10726" s="91" t="str">
        <f t="shared" si="510"/>
        <v/>
      </c>
    </row>
    <row r="10727" spans="15:18" x14ac:dyDescent="0.2">
      <c r="O10727" s="134" t="str">
        <f t="shared" si="509"/>
        <v/>
      </c>
      <c r="P10727" s="91" t="str">
        <f t="shared" si="511"/>
        <v/>
      </c>
      <c r="R10727" s="91" t="str">
        <f t="shared" si="510"/>
        <v/>
      </c>
    </row>
    <row r="10728" spans="15:18" x14ac:dyDescent="0.2">
      <c r="O10728" s="134" t="str">
        <f t="shared" si="509"/>
        <v/>
      </c>
      <c r="P10728" s="91" t="str">
        <f t="shared" si="511"/>
        <v/>
      </c>
      <c r="R10728" s="91" t="str">
        <f t="shared" si="510"/>
        <v/>
      </c>
    </row>
    <row r="10729" spans="15:18" x14ac:dyDescent="0.2">
      <c r="O10729" s="134" t="str">
        <f t="shared" si="509"/>
        <v/>
      </c>
      <c r="P10729" s="91" t="str">
        <f t="shared" si="511"/>
        <v/>
      </c>
      <c r="R10729" s="91" t="str">
        <f t="shared" si="510"/>
        <v/>
      </c>
    </row>
    <row r="10730" spans="15:18" x14ac:dyDescent="0.2">
      <c r="O10730" s="134" t="str">
        <f t="shared" si="509"/>
        <v/>
      </c>
      <c r="P10730" s="91" t="str">
        <f t="shared" si="511"/>
        <v/>
      </c>
      <c r="R10730" s="91" t="str">
        <f t="shared" si="510"/>
        <v/>
      </c>
    </row>
    <row r="10731" spans="15:18" x14ac:dyDescent="0.2">
      <c r="O10731" s="134" t="str">
        <f t="shared" si="509"/>
        <v/>
      </c>
      <c r="P10731" s="91" t="str">
        <f t="shared" si="511"/>
        <v/>
      </c>
      <c r="R10731" s="91" t="str">
        <f t="shared" si="510"/>
        <v/>
      </c>
    </row>
    <row r="10732" spans="15:18" x14ac:dyDescent="0.2">
      <c r="O10732" s="134" t="str">
        <f t="shared" si="509"/>
        <v/>
      </c>
      <c r="P10732" s="91" t="str">
        <f t="shared" si="511"/>
        <v/>
      </c>
      <c r="R10732" s="91" t="str">
        <f t="shared" si="510"/>
        <v/>
      </c>
    </row>
    <row r="10733" spans="15:18" x14ac:dyDescent="0.2">
      <c r="O10733" s="134" t="str">
        <f t="shared" si="509"/>
        <v/>
      </c>
      <c r="P10733" s="91" t="str">
        <f t="shared" si="511"/>
        <v/>
      </c>
      <c r="R10733" s="91" t="str">
        <f t="shared" si="510"/>
        <v/>
      </c>
    </row>
    <row r="10734" spans="15:18" x14ac:dyDescent="0.2">
      <c r="O10734" s="134" t="str">
        <f t="shared" si="509"/>
        <v/>
      </c>
      <c r="P10734" s="91" t="str">
        <f t="shared" si="511"/>
        <v/>
      </c>
      <c r="R10734" s="91" t="str">
        <f t="shared" si="510"/>
        <v/>
      </c>
    </row>
    <row r="10735" spans="15:18" x14ac:dyDescent="0.2">
      <c r="O10735" s="134" t="str">
        <f t="shared" si="509"/>
        <v/>
      </c>
      <c r="P10735" s="91" t="str">
        <f t="shared" si="511"/>
        <v/>
      </c>
      <c r="R10735" s="91" t="str">
        <f t="shared" si="510"/>
        <v/>
      </c>
    </row>
    <row r="10736" spans="15:18" x14ac:dyDescent="0.2">
      <c r="O10736" s="134" t="str">
        <f t="shared" si="509"/>
        <v/>
      </c>
      <c r="P10736" s="91" t="str">
        <f t="shared" si="511"/>
        <v/>
      </c>
      <c r="R10736" s="91" t="str">
        <f t="shared" si="510"/>
        <v/>
      </c>
    </row>
    <row r="10737" spans="15:18" x14ac:dyDescent="0.2">
      <c r="O10737" s="134" t="str">
        <f t="shared" si="509"/>
        <v/>
      </c>
      <c r="P10737" s="91" t="str">
        <f t="shared" si="511"/>
        <v/>
      </c>
      <c r="R10737" s="91" t="str">
        <f t="shared" si="510"/>
        <v/>
      </c>
    </row>
    <row r="10738" spans="15:18" x14ac:dyDescent="0.2">
      <c r="O10738" s="134" t="str">
        <f t="shared" si="509"/>
        <v/>
      </c>
      <c r="P10738" s="91" t="str">
        <f t="shared" si="511"/>
        <v/>
      </c>
      <c r="R10738" s="91" t="str">
        <f t="shared" si="510"/>
        <v/>
      </c>
    </row>
    <row r="10739" spans="15:18" x14ac:dyDescent="0.2">
      <c r="O10739" s="134" t="str">
        <f t="shared" si="509"/>
        <v/>
      </c>
      <c r="P10739" s="91" t="str">
        <f t="shared" si="511"/>
        <v/>
      </c>
      <c r="R10739" s="91" t="str">
        <f t="shared" si="510"/>
        <v/>
      </c>
    </row>
    <row r="10740" spans="15:18" x14ac:dyDescent="0.2">
      <c r="O10740" s="134" t="str">
        <f t="shared" si="509"/>
        <v/>
      </c>
      <c r="P10740" s="91" t="str">
        <f t="shared" si="511"/>
        <v/>
      </c>
      <c r="R10740" s="91" t="str">
        <f t="shared" si="510"/>
        <v/>
      </c>
    </row>
    <row r="10741" spans="15:18" x14ac:dyDescent="0.2">
      <c r="O10741" s="134" t="str">
        <f t="shared" si="509"/>
        <v/>
      </c>
      <c r="P10741" s="91" t="str">
        <f t="shared" si="511"/>
        <v/>
      </c>
      <c r="R10741" s="91" t="str">
        <f t="shared" si="510"/>
        <v/>
      </c>
    </row>
    <row r="10742" spans="15:18" x14ac:dyDescent="0.2">
      <c r="O10742" s="134" t="str">
        <f t="shared" si="509"/>
        <v/>
      </c>
      <c r="P10742" s="91" t="str">
        <f t="shared" si="511"/>
        <v/>
      </c>
      <c r="R10742" s="91" t="str">
        <f t="shared" si="510"/>
        <v/>
      </c>
    </row>
    <row r="10743" spans="15:18" x14ac:dyDescent="0.2">
      <c r="O10743" s="134" t="str">
        <f t="shared" si="509"/>
        <v/>
      </c>
      <c r="P10743" s="91" t="str">
        <f t="shared" si="511"/>
        <v/>
      </c>
      <c r="R10743" s="91" t="str">
        <f t="shared" si="510"/>
        <v/>
      </c>
    </row>
    <row r="10744" spans="15:18" x14ac:dyDescent="0.2">
      <c r="O10744" s="134" t="str">
        <f t="shared" si="509"/>
        <v/>
      </c>
      <c r="P10744" s="91" t="str">
        <f t="shared" si="511"/>
        <v/>
      </c>
      <c r="R10744" s="91" t="str">
        <f t="shared" si="510"/>
        <v/>
      </c>
    </row>
    <row r="10745" spans="15:18" x14ac:dyDescent="0.2">
      <c r="O10745" s="134" t="str">
        <f t="shared" si="509"/>
        <v/>
      </c>
      <c r="P10745" s="91" t="str">
        <f t="shared" si="511"/>
        <v/>
      </c>
      <c r="R10745" s="91" t="str">
        <f t="shared" si="510"/>
        <v/>
      </c>
    </row>
    <row r="10746" spans="15:18" x14ac:dyDescent="0.2">
      <c r="O10746" s="134" t="str">
        <f t="shared" si="509"/>
        <v/>
      </c>
      <c r="P10746" s="91" t="str">
        <f t="shared" si="511"/>
        <v/>
      </c>
      <c r="R10746" s="91" t="str">
        <f t="shared" si="510"/>
        <v/>
      </c>
    </row>
    <row r="10747" spans="15:18" x14ac:dyDescent="0.2">
      <c r="O10747" s="134" t="str">
        <f t="shared" si="509"/>
        <v/>
      </c>
      <c r="P10747" s="91" t="str">
        <f t="shared" si="511"/>
        <v/>
      </c>
      <c r="R10747" s="91" t="str">
        <f t="shared" si="510"/>
        <v/>
      </c>
    </row>
    <row r="10748" spans="15:18" x14ac:dyDescent="0.2">
      <c r="O10748" s="134" t="str">
        <f t="shared" si="509"/>
        <v/>
      </c>
      <c r="P10748" s="91" t="str">
        <f t="shared" si="511"/>
        <v/>
      </c>
      <c r="R10748" s="91" t="str">
        <f t="shared" si="510"/>
        <v/>
      </c>
    </row>
    <row r="10749" spans="15:18" x14ac:dyDescent="0.2">
      <c r="O10749" s="134" t="str">
        <f t="shared" si="509"/>
        <v/>
      </c>
      <c r="P10749" s="91" t="str">
        <f t="shared" si="511"/>
        <v/>
      </c>
      <c r="R10749" s="91" t="str">
        <f t="shared" si="510"/>
        <v/>
      </c>
    </row>
    <row r="10750" spans="15:18" x14ac:dyDescent="0.2">
      <c r="O10750" s="134" t="str">
        <f t="shared" si="509"/>
        <v/>
      </c>
      <c r="P10750" s="91" t="str">
        <f t="shared" si="511"/>
        <v/>
      </c>
      <c r="R10750" s="91" t="str">
        <f t="shared" si="510"/>
        <v/>
      </c>
    </row>
    <row r="10751" spans="15:18" x14ac:dyDescent="0.2">
      <c r="O10751" s="134" t="str">
        <f t="shared" si="509"/>
        <v/>
      </c>
      <c r="P10751" s="91" t="str">
        <f t="shared" si="511"/>
        <v/>
      </c>
      <c r="R10751" s="91" t="str">
        <f t="shared" si="510"/>
        <v/>
      </c>
    </row>
    <row r="10752" spans="15:18" x14ac:dyDescent="0.2">
      <c r="O10752" s="134" t="str">
        <f t="shared" si="509"/>
        <v/>
      </c>
      <c r="P10752" s="91" t="str">
        <f t="shared" si="511"/>
        <v/>
      </c>
      <c r="R10752" s="91" t="str">
        <f t="shared" si="510"/>
        <v/>
      </c>
    </row>
    <row r="10753" spans="15:18" x14ac:dyDescent="0.2">
      <c r="O10753" s="134" t="str">
        <f t="shared" si="509"/>
        <v/>
      </c>
      <c r="P10753" s="91" t="str">
        <f t="shared" si="511"/>
        <v/>
      </c>
      <c r="R10753" s="91" t="str">
        <f t="shared" si="510"/>
        <v/>
      </c>
    </row>
    <row r="10754" spans="15:18" x14ac:dyDescent="0.2">
      <c r="O10754" s="134" t="str">
        <f t="shared" si="509"/>
        <v/>
      </c>
      <c r="P10754" s="91" t="str">
        <f t="shared" si="511"/>
        <v/>
      </c>
      <c r="R10754" s="91" t="str">
        <f t="shared" si="510"/>
        <v/>
      </c>
    </row>
    <row r="10755" spans="15:18" x14ac:dyDescent="0.2">
      <c r="O10755" s="134" t="str">
        <f t="shared" ref="O10755:O10818" si="512">IF(A10755="","",1)</f>
        <v/>
      </c>
      <c r="P10755" s="91" t="str">
        <f t="shared" si="511"/>
        <v/>
      </c>
      <c r="R10755" s="91" t="str">
        <f t="shared" ref="R10755:R10818" si="513">IF(S10755="AGENT",2,"")&amp;IF(S10755="CLIENT",1,"")</f>
        <v/>
      </c>
    </row>
    <row r="10756" spans="15:18" x14ac:dyDescent="0.2">
      <c r="O10756" s="134" t="str">
        <f t="shared" si="512"/>
        <v/>
      </c>
      <c r="P10756" s="91" t="str">
        <f t="shared" ref="P10756:P10819" si="514">IF(OR(L10756="TROP CHER ALL IN", L10756="TROP CHER FOB", L10756="TROP CHER FRET", L10756="REP HORS DELAIS", L10756="PDT NON ADAPTE", L10756="CDE ANNULEE", L10756="AUTRE"),1, "")</f>
        <v/>
      </c>
      <c r="R10756" s="91" t="str">
        <f t="shared" si="513"/>
        <v/>
      </c>
    </row>
    <row r="10757" spans="15:18" x14ac:dyDescent="0.2">
      <c r="O10757" s="134" t="str">
        <f t="shared" si="512"/>
        <v/>
      </c>
      <c r="P10757" s="91" t="str">
        <f t="shared" si="514"/>
        <v/>
      </c>
      <c r="R10757" s="91" t="str">
        <f t="shared" si="513"/>
        <v/>
      </c>
    </row>
    <row r="10758" spans="15:18" x14ac:dyDescent="0.2">
      <c r="O10758" s="134" t="str">
        <f t="shared" si="512"/>
        <v/>
      </c>
      <c r="P10758" s="91" t="str">
        <f t="shared" si="514"/>
        <v/>
      </c>
      <c r="R10758" s="91" t="str">
        <f t="shared" si="513"/>
        <v/>
      </c>
    </row>
    <row r="10759" spans="15:18" x14ac:dyDescent="0.2">
      <c r="O10759" s="134" t="str">
        <f t="shared" si="512"/>
        <v/>
      </c>
      <c r="P10759" s="91" t="str">
        <f t="shared" si="514"/>
        <v/>
      </c>
      <c r="R10759" s="91" t="str">
        <f t="shared" si="513"/>
        <v/>
      </c>
    </row>
    <row r="10760" spans="15:18" x14ac:dyDescent="0.2">
      <c r="O10760" s="134" t="str">
        <f t="shared" si="512"/>
        <v/>
      </c>
      <c r="P10760" s="91" t="str">
        <f t="shared" si="514"/>
        <v/>
      </c>
      <c r="R10760" s="91" t="str">
        <f t="shared" si="513"/>
        <v/>
      </c>
    </row>
    <row r="10761" spans="15:18" x14ac:dyDescent="0.2">
      <c r="O10761" s="134" t="str">
        <f t="shared" si="512"/>
        <v/>
      </c>
      <c r="P10761" s="91" t="str">
        <f t="shared" si="514"/>
        <v/>
      </c>
      <c r="R10761" s="91" t="str">
        <f t="shared" si="513"/>
        <v/>
      </c>
    </row>
    <row r="10762" spans="15:18" x14ac:dyDescent="0.2">
      <c r="O10762" s="134" t="str">
        <f t="shared" si="512"/>
        <v/>
      </c>
      <c r="P10762" s="91" t="str">
        <f t="shared" si="514"/>
        <v/>
      </c>
      <c r="R10762" s="91" t="str">
        <f t="shared" si="513"/>
        <v/>
      </c>
    </row>
    <row r="10763" spans="15:18" x14ac:dyDescent="0.2">
      <c r="O10763" s="134" t="str">
        <f t="shared" si="512"/>
        <v/>
      </c>
      <c r="P10763" s="91" t="str">
        <f t="shared" si="514"/>
        <v/>
      </c>
      <c r="R10763" s="91" t="str">
        <f t="shared" si="513"/>
        <v/>
      </c>
    </row>
    <row r="10764" spans="15:18" x14ac:dyDescent="0.2">
      <c r="O10764" s="134" t="str">
        <f t="shared" si="512"/>
        <v/>
      </c>
      <c r="P10764" s="91" t="str">
        <f t="shared" si="514"/>
        <v/>
      </c>
      <c r="R10764" s="91" t="str">
        <f t="shared" si="513"/>
        <v/>
      </c>
    </row>
    <row r="10765" spans="15:18" x14ac:dyDescent="0.2">
      <c r="O10765" s="134" t="str">
        <f t="shared" si="512"/>
        <v/>
      </c>
      <c r="P10765" s="91" t="str">
        <f t="shared" si="514"/>
        <v/>
      </c>
      <c r="R10765" s="91" t="str">
        <f t="shared" si="513"/>
        <v/>
      </c>
    </row>
    <row r="10766" spans="15:18" x14ac:dyDescent="0.2">
      <c r="O10766" s="134" t="str">
        <f t="shared" si="512"/>
        <v/>
      </c>
      <c r="P10766" s="91" t="str">
        <f t="shared" si="514"/>
        <v/>
      </c>
      <c r="R10766" s="91" t="str">
        <f t="shared" si="513"/>
        <v/>
      </c>
    </row>
    <row r="10767" spans="15:18" x14ac:dyDescent="0.2">
      <c r="O10767" s="134" t="str">
        <f t="shared" si="512"/>
        <v/>
      </c>
      <c r="P10767" s="91" t="str">
        <f t="shared" si="514"/>
        <v/>
      </c>
      <c r="R10767" s="91" t="str">
        <f t="shared" si="513"/>
        <v/>
      </c>
    </row>
    <row r="10768" spans="15:18" x14ac:dyDescent="0.2">
      <c r="O10768" s="134" t="str">
        <f t="shared" si="512"/>
        <v/>
      </c>
      <c r="P10768" s="91" t="str">
        <f t="shared" si="514"/>
        <v/>
      </c>
      <c r="R10768" s="91" t="str">
        <f t="shared" si="513"/>
        <v/>
      </c>
    </row>
    <row r="10769" spans="15:18" x14ac:dyDescent="0.2">
      <c r="O10769" s="134" t="str">
        <f t="shared" si="512"/>
        <v/>
      </c>
      <c r="P10769" s="91" t="str">
        <f t="shared" si="514"/>
        <v/>
      </c>
      <c r="R10769" s="91" t="str">
        <f t="shared" si="513"/>
        <v/>
      </c>
    </row>
    <row r="10770" spans="15:18" x14ac:dyDescent="0.2">
      <c r="O10770" s="134" t="str">
        <f t="shared" si="512"/>
        <v/>
      </c>
      <c r="P10770" s="91" t="str">
        <f t="shared" si="514"/>
        <v/>
      </c>
      <c r="R10770" s="91" t="str">
        <f t="shared" si="513"/>
        <v/>
      </c>
    </row>
    <row r="10771" spans="15:18" x14ac:dyDescent="0.2">
      <c r="O10771" s="134" t="str">
        <f t="shared" si="512"/>
        <v/>
      </c>
      <c r="P10771" s="91" t="str">
        <f t="shared" si="514"/>
        <v/>
      </c>
      <c r="R10771" s="91" t="str">
        <f t="shared" si="513"/>
        <v/>
      </c>
    </row>
    <row r="10772" spans="15:18" x14ac:dyDescent="0.2">
      <c r="O10772" s="134" t="str">
        <f t="shared" si="512"/>
        <v/>
      </c>
      <c r="P10772" s="91" t="str">
        <f t="shared" si="514"/>
        <v/>
      </c>
      <c r="R10772" s="91" t="str">
        <f t="shared" si="513"/>
        <v/>
      </c>
    </row>
    <row r="10773" spans="15:18" x14ac:dyDescent="0.2">
      <c r="O10773" s="134" t="str">
        <f t="shared" si="512"/>
        <v/>
      </c>
      <c r="P10773" s="91" t="str">
        <f t="shared" si="514"/>
        <v/>
      </c>
      <c r="R10773" s="91" t="str">
        <f t="shared" si="513"/>
        <v/>
      </c>
    </row>
    <row r="10774" spans="15:18" x14ac:dyDescent="0.2">
      <c r="O10774" s="134" t="str">
        <f t="shared" si="512"/>
        <v/>
      </c>
      <c r="P10774" s="91" t="str">
        <f t="shared" si="514"/>
        <v/>
      </c>
      <c r="R10774" s="91" t="str">
        <f t="shared" si="513"/>
        <v/>
      </c>
    </row>
    <row r="10775" spans="15:18" x14ac:dyDescent="0.2">
      <c r="O10775" s="134" t="str">
        <f t="shared" si="512"/>
        <v/>
      </c>
      <c r="P10775" s="91" t="str">
        <f t="shared" si="514"/>
        <v/>
      </c>
      <c r="R10775" s="91" t="str">
        <f t="shared" si="513"/>
        <v/>
      </c>
    </row>
    <row r="10776" spans="15:18" x14ac:dyDescent="0.2">
      <c r="O10776" s="134" t="str">
        <f t="shared" si="512"/>
        <v/>
      </c>
      <c r="P10776" s="91" t="str">
        <f t="shared" si="514"/>
        <v/>
      </c>
      <c r="R10776" s="91" t="str">
        <f t="shared" si="513"/>
        <v/>
      </c>
    </row>
    <row r="10777" spans="15:18" x14ac:dyDescent="0.2">
      <c r="O10777" s="134" t="str">
        <f t="shared" si="512"/>
        <v/>
      </c>
      <c r="P10777" s="91" t="str">
        <f t="shared" si="514"/>
        <v/>
      </c>
      <c r="R10777" s="91" t="str">
        <f t="shared" si="513"/>
        <v/>
      </c>
    </row>
    <row r="10778" spans="15:18" x14ac:dyDescent="0.2">
      <c r="O10778" s="134" t="str">
        <f t="shared" si="512"/>
        <v/>
      </c>
      <c r="P10778" s="91" t="str">
        <f t="shared" si="514"/>
        <v/>
      </c>
      <c r="R10778" s="91" t="str">
        <f t="shared" si="513"/>
        <v/>
      </c>
    </row>
    <row r="10779" spans="15:18" x14ac:dyDescent="0.2">
      <c r="O10779" s="134" t="str">
        <f t="shared" si="512"/>
        <v/>
      </c>
      <c r="P10779" s="91" t="str">
        <f t="shared" si="514"/>
        <v/>
      </c>
      <c r="R10779" s="91" t="str">
        <f t="shared" si="513"/>
        <v/>
      </c>
    </row>
    <row r="10780" spans="15:18" x14ac:dyDescent="0.2">
      <c r="O10780" s="134" t="str">
        <f t="shared" si="512"/>
        <v/>
      </c>
      <c r="P10780" s="91" t="str">
        <f t="shared" si="514"/>
        <v/>
      </c>
      <c r="R10780" s="91" t="str">
        <f t="shared" si="513"/>
        <v/>
      </c>
    </row>
    <row r="10781" spans="15:18" x14ac:dyDescent="0.2">
      <c r="O10781" s="134" t="str">
        <f t="shared" si="512"/>
        <v/>
      </c>
      <c r="P10781" s="91" t="str">
        <f t="shared" si="514"/>
        <v/>
      </c>
      <c r="R10781" s="91" t="str">
        <f t="shared" si="513"/>
        <v/>
      </c>
    </row>
    <row r="10782" spans="15:18" x14ac:dyDescent="0.2">
      <c r="O10782" s="134" t="str">
        <f t="shared" si="512"/>
        <v/>
      </c>
      <c r="P10782" s="91" t="str">
        <f t="shared" si="514"/>
        <v/>
      </c>
      <c r="R10782" s="91" t="str">
        <f t="shared" si="513"/>
        <v/>
      </c>
    </row>
    <row r="10783" spans="15:18" x14ac:dyDescent="0.2">
      <c r="O10783" s="134" t="str">
        <f t="shared" si="512"/>
        <v/>
      </c>
      <c r="P10783" s="91" t="str">
        <f t="shared" si="514"/>
        <v/>
      </c>
      <c r="R10783" s="91" t="str">
        <f t="shared" si="513"/>
        <v/>
      </c>
    </row>
    <row r="10784" spans="15:18" x14ac:dyDescent="0.2">
      <c r="O10784" s="134" t="str">
        <f t="shared" si="512"/>
        <v/>
      </c>
      <c r="P10784" s="91" t="str">
        <f t="shared" si="514"/>
        <v/>
      </c>
      <c r="R10784" s="91" t="str">
        <f t="shared" si="513"/>
        <v/>
      </c>
    </row>
    <row r="10785" spans="15:18" x14ac:dyDescent="0.2">
      <c r="O10785" s="134" t="str">
        <f t="shared" si="512"/>
        <v/>
      </c>
      <c r="P10785" s="91" t="str">
        <f t="shared" si="514"/>
        <v/>
      </c>
      <c r="R10785" s="91" t="str">
        <f t="shared" si="513"/>
        <v/>
      </c>
    </row>
    <row r="10786" spans="15:18" x14ac:dyDescent="0.2">
      <c r="O10786" s="134" t="str">
        <f t="shared" si="512"/>
        <v/>
      </c>
      <c r="P10786" s="91" t="str">
        <f t="shared" si="514"/>
        <v/>
      </c>
      <c r="R10786" s="91" t="str">
        <f t="shared" si="513"/>
        <v/>
      </c>
    </row>
    <row r="10787" spans="15:18" x14ac:dyDescent="0.2">
      <c r="O10787" s="134" t="str">
        <f t="shared" si="512"/>
        <v/>
      </c>
      <c r="P10787" s="91" t="str">
        <f t="shared" si="514"/>
        <v/>
      </c>
      <c r="R10787" s="91" t="str">
        <f t="shared" si="513"/>
        <v/>
      </c>
    </row>
    <row r="10788" spans="15:18" x14ac:dyDescent="0.2">
      <c r="O10788" s="134" t="str">
        <f t="shared" si="512"/>
        <v/>
      </c>
      <c r="P10788" s="91" t="str">
        <f t="shared" si="514"/>
        <v/>
      </c>
      <c r="R10788" s="91" t="str">
        <f t="shared" si="513"/>
        <v/>
      </c>
    </row>
    <row r="10789" spans="15:18" x14ac:dyDescent="0.2">
      <c r="O10789" s="134" t="str">
        <f t="shared" si="512"/>
        <v/>
      </c>
      <c r="P10789" s="91" t="str">
        <f t="shared" si="514"/>
        <v/>
      </c>
      <c r="R10789" s="91" t="str">
        <f t="shared" si="513"/>
        <v/>
      </c>
    </row>
    <row r="10790" spans="15:18" x14ac:dyDescent="0.2">
      <c r="O10790" s="134" t="str">
        <f t="shared" si="512"/>
        <v/>
      </c>
      <c r="P10790" s="91" t="str">
        <f t="shared" si="514"/>
        <v/>
      </c>
      <c r="R10790" s="91" t="str">
        <f t="shared" si="513"/>
        <v/>
      </c>
    </row>
    <row r="10791" spans="15:18" x14ac:dyDescent="0.2">
      <c r="O10791" s="134" t="str">
        <f t="shared" si="512"/>
        <v/>
      </c>
      <c r="P10791" s="91" t="str">
        <f t="shared" si="514"/>
        <v/>
      </c>
      <c r="R10791" s="91" t="str">
        <f t="shared" si="513"/>
        <v/>
      </c>
    </row>
    <row r="10792" spans="15:18" x14ac:dyDescent="0.2">
      <c r="O10792" s="134" t="str">
        <f t="shared" si="512"/>
        <v/>
      </c>
      <c r="P10792" s="91" t="str">
        <f t="shared" si="514"/>
        <v/>
      </c>
      <c r="R10792" s="91" t="str">
        <f t="shared" si="513"/>
        <v/>
      </c>
    </row>
    <row r="10793" spans="15:18" x14ac:dyDescent="0.2">
      <c r="O10793" s="134" t="str">
        <f t="shared" si="512"/>
        <v/>
      </c>
      <c r="P10793" s="91" t="str">
        <f t="shared" si="514"/>
        <v/>
      </c>
      <c r="R10793" s="91" t="str">
        <f t="shared" si="513"/>
        <v/>
      </c>
    </row>
    <row r="10794" spans="15:18" x14ac:dyDescent="0.2">
      <c r="O10794" s="134" t="str">
        <f t="shared" si="512"/>
        <v/>
      </c>
      <c r="P10794" s="91" t="str">
        <f t="shared" si="514"/>
        <v/>
      </c>
      <c r="R10794" s="91" t="str">
        <f t="shared" si="513"/>
        <v/>
      </c>
    </row>
    <row r="10795" spans="15:18" x14ac:dyDescent="0.2">
      <c r="O10795" s="134" t="str">
        <f t="shared" si="512"/>
        <v/>
      </c>
      <c r="P10795" s="91" t="str">
        <f t="shared" si="514"/>
        <v/>
      </c>
      <c r="R10795" s="91" t="str">
        <f t="shared" si="513"/>
        <v/>
      </c>
    </row>
    <row r="10796" spans="15:18" x14ac:dyDescent="0.2">
      <c r="O10796" s="134" t="str">
        <f t="shared" si="512"/>
        <v/>
      </c>
      <c r="P10796" s="91" t="str">
        <f t="shared" si="514"/>
        <v/>
      </c>
      <c r="R10796" s="91" t="str">
        <f t="shared" si="513"/>
        <v/>
      </c>
    </row>
    <row r="10797" spans="15:18" x14ac:dyDescent="0.2">
      <c r="O10797" s="134" t="str">
        <f t="shared" si="512"/>
        <v/>
      </c>
      <c r="P10797" s="91" t="str">
        <f t="shared" si="514"/>
        <v/>
      </c>
      <c r="R10797" s="91" t="str">
        <f t="shared" si="513"/>
        <v/>
      </c>
    </row>
    <row r="10798" spans="15:18" x14ac:dyDescent="0.2">
      <c r="O10798" s="134" t="str">
        <f t="shared" si="512"/>
        <v/>
      </c>
      <c r="P10798" s="91" t="str">
        <f t="shared" si="514"/>
        <v/>
      </c>
      <c r="R10798" s="91" t="str">
        <f t="shared" si="513"/>
        <v/>
      </c>
    </row>
    <row r="10799" spans="15:18" x14ac:dyDescent="0.2">
      <c r="O10799" s="134" t="str">
        <f t="shared" si="512"/>
        <v/>
      </c>
      <c r="P10799" s="91" t="str">
        <f t="shared" si="514"/>
        <v/>
      </c>
      <c r="R10799" s="91" t="str">
        <f t="shared" si="513"/>
        <v/>
      </c>
    </row>
    <row r="10800" spans="15:18" x14ac:dyDescent="0.2">
      <c r="O10800" s="134" t="str">
        <f t="shared" si="512"/>
        <v/>
      </c>
      <c r="P10800" s="91" t="str">
        <f t="shared" si="514"/>
        <v/>
      </c>
      <c r="R10800" s="91" t="str">
        <f t="shared" si="513"/>
        <v/>
      </c>
    </row>
    <row r="10801" spans="15:18" x14ac:dyDescent="0.2">
      <c r="O10801" s="134" t="str">
        <f t="shared" si="512"/>
        <v/>
      </c>
      <c r="P10801" s="91" t="str">
        <f t="shared" si="514"/>
        <v/>
      </c>
      <c r="R10801" s="91" t="str">
        <f t="shared" si="513"/>
        <v/>
      </c>
    </row>
    <row r="10802" spans="15:18" x14ac:dyDescent="0.2">
      <c r="O10802" s="134" t="str">
        <f t="shared" si="512"/>
        <v/>
      </c>
      <c r="P10802" s="91" t="str">
        <f t="shared" si="514"/>
        <v/>
      </c>
      <c r="R10802" s="91" t="str">
        <f t="shared" si="513"/>
        <v/>
      </c>
    </row>
    <row r="10803" spans="15:18" x14ac:dyDescent="0.2">
      <c r="O10803" s="134" t="str">
        <f t="shared" si="512"/>
        <v/>
      </c>
      <c r="P10803" s="91" t="str">
        <f t="shared" si="514"/>
        <v/>
      </c>
      <c r="R10803" s="91" t="str">
        <f t="shared" si="513"/>
        <v/>
      </c>
    </row>
    <row r="10804" spans="15:18" x14ac:dyDescent="0.2">
      <c r="O10804" s="134" t="str">
        <f t="shared" si="512"/>
        <v/>
      </c>
      <c r="P10804" s="91" t="str">
        <f t="shared" si="514"/>
        <v/>
      </c>
      <c r="R10804" s="91" t="str">
        <f t="shared" si="513"/>
        <v/>
      </c>
    </row>
    <row r="10805" spans="15:18" x14ac:dyDescent="0.2">
      <c r="O10805" s="134" t="str">
        <f t="shared" si="512"/>
        <v/>
      </c>
      <c r="P10805" s="91" t="str">
        <f t="shared" si="514"/>
        <v/>
      </c>
      <c r="R10805" s="91" t="str">
        <f t="shared" si="513"/>
        <v/>
      </c>
    </row>
    <row r="10806" spans="15:18" x14ac:dyDescent="0.2">
      <c r="O10806" s="134" t="str">
        <f t="shared" si="512"/>
        <v/>
      </c>
      <c r="P10806" s="91" t="str">
        <f t="shared" si="514"/>
        <v/>
      </c>
      <c r="R10806" s="91" t="str">
        <f t="shared" si="513"/>
        <v/>
      </c>
    </row>
    <row r="10807" spans="15:18" x14ac:dyDescent="0.2">
      <c r="O10807" s="134" t="str">
        <f t="shared" si="512"/>
        <v/>
      </c>
      <c r="P10807" s="91" t="str">
        <f t="shared" si="514"/>
        <v/>
      </c>
      <c r="R10807" s="91" t="str">
        <f t="shared" si="513"/>
        <v/>
      </c>
    </row>
    <row r="10808" spans="15:18" x14ac:dyDescent="0.2">
      <c r="O10808" s="134" t="str">
        <f t="shared" si="512"/>
        <v/>
      </c>
      <c r="P10808" s="91" t="str">
        <f t="shared" si="514"/>
        <v/>
      </c>
      <c r="R10808" s="91" t="str">
        <f t="shared" si="513"/>
        <v/>
      </c>
    </row>
    <row r="10809" spans="15:18" x14ac:dyDescent="0.2">
      <c r="O10809" s="134" t="str">
        <f t="shared" si="512"/>
        <v/>
      </c>
      <c r="P10809" s="91" t="str">
        <f t="shared" si="514"/>
        <v/>
      </c>
      <c r="R10809" s="91" t="str">
        <f t="shared" si="513"/>
        <v/>
      </c>
    </row>
    <row r="10810" spans="15:18" x14ac:dyDescent="0.2">
      <c r="O10810" s="134" t="str">
        <f t="shared" si="512"/>
        <v/>
      </c>
      <c r="P10810" s="91" t="str">
        <f t="shared" si="514"/>
        <v/>
      </c>
      <c r="R10810" s="91" t="str">
        <f t="shared" si="513"/>
        <v/>
      </c>
    </row>
    <row r="10811" spans="15:18" x14ac:dyDescent="0.2">
      <c r="O10811" s="134" t="str">
        <f t="shared" si="512"/>
        <v/>
      </c>
      <c r="P10811" s="91" t="str">
        <f t="shared" si="514"/>
        <v/>
      </c>
      <c r="R10811" s="91" t="str">
        <f t="shared" si="513"/>
        <v/>
      </c>
    </row>
    <row r="10812" spans="15:18" x14ac:dyDescent="0.2">
      <c r="O10812" s="134" t="str">
        <f t="shared" si="512"/>
        <v/>
      </c>
      <c r="P10812" s="91" t="str">
        <f t="shared" si="514"/>
        <v/>
      </c>
      <c r="R10812" s="91" t="str">
        <f t="shared" si="513"/>
        <v/>
      </c>
    </row>
    <row r="10813" spans="15:18" x14ac:dyDescent="0.2">
      <c r="O10813" s="134" t="str">
        <f t="shared" si="512"/>
        <v/>
      </c>
      <c r="P10813" s="91" t="str">
        <f t="shared" si="514"/>
        <v/>
      </c>
      <c r="R10813" s="91" t="str">
        <f t="shared" si="513"/>
        <v/>
      </c>
    </row>
    <row r="10814" spans="15:18" x14ac:dyDescent="0.2">
      <c r="O10814" s="134" t="str">
        <f t="shared" si="512"/>
        <v/>
      </c>
      <c r="P10814" s="91" t="str">
        <f t="shared" si="514"/>
        <v/>
      </c>
      <c r="R10814" s="91" t="str">
        <f t="shared" si="513"/>
        <v/>
      </c>
    </row>
    <row r="10815" spans="15:18" x14ac:dyDescent="0.2">
      <c r="O10815" s="134" t="str">
        <f t="shared" si="512"/>
        <v/>
      </c>
      <c r="P10815" s="91" t="str">
        <f t="shared" si="514"/>
        <v/>
      </c>
      <c r="R10815" s="91" t="str">
        <f t="shared" si="513"/>
        <v/>
      </c>
    </row>
    <row r="10816" spans="15:18" x14ac:dyDescent="0.2">
      <c r="O10816" s="134" t="str">
        <f t="shared" si="512"/>
        <v/>
      </c>
      <c r="P10816" s="91" t="str">
        <f t="shared" si="514"/>
        <v/>
      </c>
      <c r="R10816" s="91" t="str">
        <f t="shared" si="513"/>
        <v/>
      </c>
    </row>
    <row r="10817" spans="15:18" x14ac:dyDescent="0.2">
      <c r="O10817" s="134" t="str">
        <f t="shared" si="512"/>
        <v/>
      </c>
      <c r="P10817" s="91" t="str">
        <f t="shared" si="514"/>
        <v/>
      </c>
      <c r="R10817" s="91" t="str">
        <f t="shared" si="513"/>
        <v/>
      </c>
    </row>
    <row r="10818" spans="15:18" x14ac:dyDescent="0.2">
      <c r="O10818" s="134" t="str">
        <f t="shared" si="512"/>
        <v/>
      </c>
      <c r="P10818" s="91" t="str">
        <f t="shared" si="514"/>
        <v/>
      </c>
      <c r="R10818" s="91" t="str">
        <f t="shared" si="513"/>
        <v/>
      </c>
    </row>
    <row r="10819" spans="15:18" x14ac:dyDescent="0.2">
      <c r="O10819" s="134" t="str">
        <f t="shared" ref="O10819:O10882" si="515">IF(A10819="","",1)</f>
        <v/>
      </c>
      <c r="P10819" s="91" t="str">
        <f t="shared" si="514"/>
        <v/>
      </c>
      <c r="R10819" s="91" t="str">
        <f t="shared" ref="R10819:R10882" si="516">IF(S10819="AGENT",2,"")&amp;IF(S10819="CLIENT",1,"")</f>
        <v/>
      </c>
    </row>
    <row r="10820" spans="15:18" x14ac:dyDescent="0.2">
      <c r="O10820" s="134" t="str">
        <f t="shared" si="515"/>
        <v/>
      </c>
      <c r="P10820" s="91" t="str">
        <f t="shared" ref="P10820:P10883" si="517">IF(OR(L10820="TROP CHER ALL IN", L10820="TROP CHER FOB", L10820="TROP CHER FRET", L10820="REP HORS DELAIS", L10820="PDT NON ADAPTE", L10820="CDE ANNULEE", L10820="AUTRE"),1, "")</f>
        <v/>
      </c>
      <c r="R10820" s="91" t="str">
        <f t="shared" si="516"/>
        <v/>
      </c>
    </row>
    <row r="10821" spans="15:18" x14ac:dyDescent="0.2">
      <c r="O10821" s="134" t="str">
        <f t="shared" si="515"/>
        <v/>
      </c>
      <c r="P10821" s="91" t="str">
        <f t="shared" si="517"/>
        <v/>
      </c>
      <c r="R10821" s="91" t="str">
        <f t="shared" si="516"/>
        <v/>
      </c>
    </row>
    <row r="10822" spans="15:18" x14ac:dyDescent="0.2">
      <c r="O10822" s="134" t="str">
        <f t="shared" si="515"/>
        <v/>
      </c>
      <c r="P10822" s="91" t="str">
        <f t="shared" si="517"/>
        <v/>
      </c>
      <c r="R10822" s="91" t="str">
        <f t="shared" si="516"/>
        <v/>
      </c>
    </row>
    <row r="10823" spans="15:18" x14ac:dyDescent="0.2">
      <c r="O10823" s="134" t="str">
        <f t="shared" si="515"/>
        <v/>
      </c>
      <c r="P10823" s="91" t="str">
        <f t="shared" si="517"/>
        <v/>
      </c>
      <c r="R10823" s="91" t="str">
        <f t="shared" si="516"/>
        <v/>
      </c>
    </row>
    <row r="10824" spans="15:18" x14ac:dyDescent="0.2">
      <c r="O10824" s="134" t="str">
        <f t="shared" si="515"/>
        <v/>
      </c>
      <c r="P10824" s="91" t="str">
        <f t="shared" si="517"/>
        <v/>
      </c>
      <c r="R10824" s="91" t="str">
        <f t="shared" si="516"/>
        <v/>
      </c>
    </row>
    <row r="10825" spans="15:18" x14ac:dyDescent="0.2">
      <c r="O10825" s="134" t="str">
        <f t="shared" si="515"/>
        <v/>
      </c>
      <c r="P10825" s="91" t="str">
        <f t="shared" si="517"/>
        <v/>
      </c>
      <c r="R10825" s="91" t="str">
        <f t="shared" si="516"/>
        <v/>
      </c>
    </row>
    <row r="10826" spans="15:18" x14ac:dyDescent="0.2">
      <c r="O10826" s="134" t="str">
        <f t="shared" si="515"/>
        <v/>
      </c>
      <c r="P10826" s="91" t="str">
        <f t="shared" si="517"/>
        <v/>
      </c>
      <c r="R10826" s="91" t="str">
        <f t="shared" si="516"/>
        <v/>
      </c>
    </row>
    <row r="10827" spans="15:18" x14ac:dyDescent="0.2">
      <c r="O10827" s="134" t="str">
        <f t="shared" si="515"/>
        <v/>
      </c>
      <c r="P10827" s="91" t="str">
        <f t="shared" si="517"/>
        <v/>
      </c>
      <c r="R10827" s="91" t="str">
        <f t="shared" si="516"/>
        <v/>
      </c>
    </row>
    <row r="10828" spans="15:18" x14ac:dyDescent="0.2">
      <c r="O10828" s="134" t="str">
        <f t="shared" si="515"/>
        <v/>
      </c>
      <c r="P10828" s="91" t="str">
        <f t="shared" si="517"/>
        <v/>
      </c>
      <c r="R10828" s="91" t="str">
        <f t="shared" si="516"/>
        <v/>
      </c>
    </row>
    <row r="10829" spans="15:18" x14ac:dyDescent="0.2">
      <c r="O10829" s="134" t="str">
        <f t="shared" si="515"/>
        <v/>
      </c>
      <c r="P10829" s="91" t="str">
        <f t="shared" si="517"/>
        <v/>
      </c>
      <c r="R10829" s="91" t="str">
        <f t="shared" si="516"/>
        <v/>
      </c>
    </row>
    <row r="10830" spans="15:18" x14ac:dyDescent="0.2">
      <c r="O10830" s="134" t="str">
        <f t="shared" si="515"/>
        <v/>
      </c>
      <c r="P10830" s="91" t="str">
        <f t="shared" si="517"/>
        <v/>
      </c>
      <c r="R10830" s="91" t="str">
        <f t="shared" si="516"/>
        <v/>
      </c>
    </row>
    <row r="10831" spans="15:18" x14ac:dyDescent="0.2">
      <c r="O10831" s="134" t="str">
        <f t="shared" si="515"/>
        <v/>
      </c>
      <c r="P10831" s="91" t="str">
        <f t="shared" si="517"/>
        <v/>
      </c>
      <c r="R10831" s="91" t="str">
        <f t="shared" si="516"/>
        <v/>
      </c>
    </row>
    <row r="10832" spans="15:18" x14ac:dyDescent="0.2">
      <c r="O10832" s="134" t="str">
        <f t="shared" si="515"/>
        <v/>
      </c>
      <c r="P10832" s="91" t="str">
        <f t="shared" si="517"/>
        <v/>
      </c>
      <c r="R10832" s="91" t="str">
        <f t="shared" si="516"/>
        <v/>
      </c>
    </row>
    <row r="10833" spans="15:18" x14ac:dyDescent="0.2">
      <c r="O10833" s="134" t="str">
        <f t="shared" si="515"/>
        <v/>
      </c>
      <c r="P10833" s="91" t="str">
        <f t="shared" si="517"/>
        <v/>
      </c>
      <c r="R10833" s="91" t="str">
        <f t="shared" si="516"/>
        <v/>
      </c>
    </row>
    <row r="10834" spans="15:18" x14ac:dyDescent="0.2">
      <c r="O10834" s="134" t="str">
        <f t="shared" si="515"/>
        <v/>
      </c>
      <c r="P10834" s="91" t="str">
        <f t="shared" si="517"/>
        <v/>
      </c>
      <c r="R10834" s="91" t="str">
        <f t="shared" si="516"/>
        <v/>
      </c>
    </row>
    <row r="10835" spans="15:18" x14ac:dyDescent="0.2">
      <c r="O10835" s="134" t="str">
        <f t="shared" si="515"/>
        <v/>
      </c>
      <c r="P10835" s="91" t="str">
        <f t="shared" si="517"/>
        <v/>
      </c>
      <c r="R10835" s="91" t="str">
        <f t="shared" si="516"/>
        <v/>
      </c>
    </row>
    <row r="10836" spans="15:18" x14ac:dyDescent="0.2">
      <c r="O10836" s="134" t="str">
        <f t="shared" si="515"/>
        <v/>
      </c>
      <c r="P10836" s="91" t="str">
        <f t="shared" si="517"/>
        <v/>
      </c>
      <c r="R10836" s="91" t="str">
        <f t="shared" si="516"/>
        <v/>
      </c>
    </row>
    <row r="10837" spans="15:18" x14ac:dyDescent="0.2">
      <c r="O10837" s="134" t="str">
        <f t="shared" si="515"/>
        <v/>
      </c>
      <c r="P10837" s="91" t="str">
        <f t="shared" si="517"/>
        <v/>
      </c>
      <c r="R10837" s="91" t="str">
        <f t="shared" si="516"/>
        <v/>
      </c>
    </row>
    <row r="10838" spans="15:18" x14ac:dyDescent="0.2">
      <c r="O10838" s="134" t="str">
        <f t="shared" si="515"/>
        <v/>
      </c>
      <c r="P10838" s="91" t="str">
        <f t="shared" si="517"/>
        <v/>
      </c>
      <c r="R10838" s="91" t="str">
        <f t="shared" si="516"/>
        <v/>
      </c>
    </row>
    <row r="10839" spans="15:18" x14ac:dyDescent="0.2">
      <c r="O10839" s="134" t="str">
        <f t="shared" si="515"/>
        <v/>
      </c>
      <c r="P10839" s="91" t="str">
        <f t="shared" si="517"/>
        <v/>
      </c>
      <c r="R10839" s="91" t="str">
        <f t="shared" si="516"/>
        <v/>
      </c>
    </row>
    <row r="10840" spans="15:18" x14ac:dyDescent="0.2">
      <c r="O10840" s="134" t="str">
        <f t="shared" si="515"/>
        <v/>
      </c>
      <c r="P10840" s="91" t="str">
        <f t="shared" si="517"/>
        <v/>
      </c>
      <c r="R10840" s="91" t="str">
        <f t="shared" si="516"/>
        <v/>
      </c>
    </row>
    <row r="10841" spans="15:18" x14ac:dyDescent="0.2">
      <c r="O10841" s="134" t="str">
        <f t="shared" si="515"/>
        <v/>
      </c>
      <c r="P10841" s="91" t="str">
        <f t="shared" si="517"/>
        <v/>
      </c>
      <c r="R10841" s="91" t="str">
        <f t="shared" si="516"/>
        <v/>
      </c>
    </row>
    <row r="10842" spans="15:18" x14ac:dyDescent="0.2">
      <c r="O10842" s="134" t="str">
        <f t="shared" si="515"/>
        <v/>
      </c>
      <c r="P10842" s="91" t="str">
        <f t="shared" si="517"/>
        <v/>
      </c>
      <c r="R10842" s="91" t="str">
        <f t="shared" si="516"/>
        <v/>
      </c>
    </row>
    <row r="10843" spans="15:18" x14ac:dyDescent="0.2">
      <c r="O10843" s="134" t="str">
        <f t="shared" si="515"/>
        <v/>
      </c>
      <c r="P10843" s="91" t="str">
        <f t="shared" si="517"/>
        <v/>
      </c>
      <c r="R10843" s="91" t="str">
        <f t="shared" si="516"/>
        <v/>
      </c>
    </row>
    <row r="10844" spans="15:18" x14ac:dyDescent="0.2">
      <c r="O10844" s="134" t="str">
        <f t="shared" si="515"/>
        <v/>
      </c>
      <c r="P10844" s="91" t="str">
        <f t="shared" si="517"/>
        <v/>
      </c>
      <c r="R10844" s="91" t="str">
        <f t="shared" si="516"/>
        <v/>
      </c>
    </row>
    <row r="10845" spans="15:18" x14ac:dyDescent="0.2">
      <c r="O10845" s="134" t="str">
        <f t="shared" si="515"/>
        <v/>
      </c>
      <c r="P10845" s="91" t="str">
        <f t="shared" si="517"/>
        <v/>
      </c>
      <c r="R10845" s="91" t="str">
        <f t="shared" si="516"/>
        <v/>
      </c>
    </row>
    <row r="10846" spans="15:18" x14ac:dyDescent="0.2">
      <c r="O10846" s="134" t="str">
        <f t="shared" si="515"/>
        <v/>
      </c>
      <c r="P10846" s="91" t="str">
        <f t="shared" si="517"/>
        <v/>
      </c>
      <c r="R10846" s="91" t="str">
        <f t="shared" si="516"/>
        <v/>
      </c>
    </row>
    <row r="10847" spans="15:18" x14ac:dyDescent="0.2">
      <c r="O10847" s="134" t="str">
        <f t="shared" si="515"/>
        <v/>
      </c>
      <c r="P10847" s="91" t="str">
        <f t="shared" si="517"/>
        <v/>
      </c>
      <c r="R10847" s="91" t="str">
        <f t="shared" si="516"/>
        <v/>
      </c>
    </row>
    <row r="10848" spans="15:18" x14ac:dyDescent="0.2">
      <c r="O10848" s="134" t="str">
        <f t="shared" si="515"/>
        <v/>
      </c>
      <c r="P10848" s="91" t="str">
        <f t="shared" si="517"/>
        <v/>
      </c>
      <c r="R10848" s="91" t="str">
        <f t="shared" si="516"/>
        <v/>
      </c>
    </row>
    <row r="10849" spans="15:18" x14ac:dyDescent="0.2">
      <c r="O10849" s="134" t="str">
        <f t="shared" si="515"/>
        <v/>
      </c>
      <c r="P10849" s="91" t="str">
        <f t="shared" si="517"/>
        <v/>
      </c>
      <c r="R10849" s="91" t="str">
        <f t="shared" si="516"/>
        <v/>
      </c>
    </row>
    <row r="10850" spans="15:18" x14ac:dyDescent="0.2">
      <c r="O10850" s="134" t="str">
        <f t="shared" si="515"/>
        <v/>
      </c>
      <c r="P10850" s="91" t="str">
        <f t="shared" si="517"/>
        <v/>
      </c>
      <c r="R10850" s="91" t="str">
        <f t="shared" si="516"/>
        <v/>
      </c>
    </row>
    <row r="10851" spans="15:18" x14ac:dyDescent="0.2">
      <c r="O10851" s="134" t="str">
        <f t="shared" si="515"/>
        <v/>
      </c>
      <c r="P10851" s="91" t="str">
        <f t="shared" si="517"/>
        <v/>
      </c>
      <c r="R10851" s="91" t="str">
        <f t="shared" si="516"/>
        <v/>
      </c>
    </row>
    <row r="10852" spans="15:18" x14ac:dyDescent="0.2">
      <c r="O10852" s="134" t="str">
        <f t="shared" si="515"/>
        <v/>
      </c>
      <c r="P10852" s="91" t="str">
        <f t="shared" si="517"/>
        <v/>
      </c>
      <c r="R10852" s="91" t="str">
        <f t="shared" si="516"/>
        <v/>
      </c>
    </row>
    <row r="10853" spans="15:18" x14ac:dyDescent="0.2">
      <c r="O10853" s="134" t="str">
        <f t="shared" si="515"/>
        <v/>
      </c>
      <c r="P10853" s="91" t="str">
        <f t="shared" si="517"/>
        <v/>
      </c>
      <c r="R10853" s="91" t="str">
        <f t="shared" si="516"/>
        <v/>
      </c>
    </row>
    <row r="10854" spans="15:18" x14ac:dyDescent="0.2">
      <c r="O10854" s="134" t="str">
        <f t="shared" si="515"/>
        <v/>
      </c>
      <c r="P10854" s="91" t="str">
        <f t="shared" si="517"/>
        <v/>
      </c>
      <c r="R10854" s="91" t="str">
        <f t="shared" si="516"/>
        <v/>
      </c>
    </row>
    <row r="10855" spans="15:18" x14ac:dyDescent="0.2">
      <c r="O10855" s="134" t="str">
        <f t="shared" si="515"/>
        <v/>
      </c>
      <c r="P10855" s="91" t="str">
        <f t="shared" si="517"/>
        <v/>
      </c>
      <c r="R10855" s="91" t="str">
        <f t="shared" si="516"/>
        <v/>
      </c>
    </row>
    <row r="10856" spans="15:18" x14ac:dyDescent="0.2">
      <c r="O10856" s="134" t="str">
        <f t="shared" si="515"/>
        <v/>
      </c>
      <c r="P10856" s="91" t="str">
        <f t="shared" si="517"/>
        <v/>
      </c>
      <c r="R10856" s="91" t="str">
        <f t="shared" si="516"/>
        <v/>
      </c>
    </row>
    <row r="10857" spans="15:18" x14ac:dyDescent="0.2">
      <c r="O10857" s="134" t="str">
        <f t="shared" si="515"/>
        <v/>
      </c>
      <c r="P10857" s="91" t="str">
        <f t="shared" si="517"/>
        <v/>
      </c>
      <c r="R10857" s="91" t="str">
        <f t="shared" si="516"/>
        <v/>
      </c>
    </row>
    <row r="10858" spans="15:18" x14ac:dyDescent="0.2">
      <c r="O10858" s="134" t="str">
        <f t="shared" si="515"/>
        <v/>
      </c>
      <c r="P10858" s="91" t="str">
        <f t="shared" si="517"/>
        <v/>
      </c>
      <c r="R10858" s="91" t="str">
        <f t="shared" si="516"/>
        <v/>
      </c>
    </row>
    <row r="10859" spans="15:18" x14ac:dyDescent="0.2">
      <c r="O10859" s="134" t="str">
        <f t="shared" si="515"/>
        <v/>
      </c>
      <c r="P10859" s="91" t="str">
        <f t="shared" si="517"/>
        <v/>
      </c>
      <c r="R10859" s="91" t="str">
        <f t="shared" si="516"/>
        <v/>
      </c>
    </row>
    <row r="10860" spans="15:18" x14ac:dyDescent="0.2">
      <c r="O10860" s="134" t="str">
        <f t="shared" si="515"/>
        <v/>
      </c>
      <c r="P10860" s="91" t="str">
        <f t="shared" si="517"/>
        <v/>
      </c>
      <c r="R10860" s="91" t="str">
        <f t="shared" si="516"/>
        <v/>
      </c>
    </row>
    <row r="10861" spans="15:18" x14ac:dyDescent="0.2">
      <c r="O10861" s="134" t="str">
        <f t="shared" si="515"/>
        <v/>
      </c>
      <c r="P10861" s="91" t="str">
        <f t="shared" si="517"/>
        <v/>
      </c>
      <c r="R10861" s="91" t="str">
        <f t="shared" si="516"/>
        <v/>
      </c>
    </row>
    <row r="10862" spans="15:18" x14ac:dyDescent="0.2">
      <c r="O10862" s="134" t="str">
        <f t="shared" si="515"/>
        <v/>
      </c>
      <c r="P10862" s="91" t="str">
        <f t="shared" si="517"/>
        <v/>
      </c>
      <c r="R10862" s="91" t="str">
        <f t="shared" si="516"/>
        <v/>
      </c>
    </row>
    <row r="10863" spans="15:18" x14ac:dyDescent="0.2">
      <c r="O10863" s="134" t="str">
        <f t="shared" si="515"/>
        <v/>
      </c>
      <c r="P10863" s="91" t="str">
        <f t="shared" si="517"/>
        <v/>
      </c>
      <c r="R10863" s="91" t="str">
        <f t="shared" si="516"/>
        <v/>
      </c>
    </row>
    <row r="10864" spans="15:18" x14ac:dyDescent="0.2">
      <c r="O10864" s="134" t="str">
        <f t="shared" si="515"/>
        <v/>
      </c>
      <c r="P10864" s="91" t="str">
        <f t="shared" si="517"/>
        <v/>
      </c>
      <c r="R10864" s="91" t="str">
        <f t="shared" si="516"/>
        <v/>
      </c>
    </row>
    <row r="10865" spans="15:18" x14ac:dyDescent="0.2">
      <c r="O10865" s="134" t="str">
        <f t="shared" si="515"/>
        <v/>
      </c>
      <c r="P10865" s="91" t="str">
        <f t="shared" si="517"/>
        <v/>
      </c>
      <c r="R10865" s="91" t="str">
        <f t="shared" si="516"/>
        <v/>
      </c>
    </row>
    <row r="10866" spans="15:18" x14ac:dyDescent="0.2">
      <c r="O10866" s="134" t="str">
        <f t="shared" si="515"/>
        <v/>
      </c>
      <c r="P10866" s="91" t="str">
        <f t="shared" si="517"/>
        <v/>
      </c>
      <c r="R10866" s="91" t="str">
        <f t="shared" si="516"/>
        <v/>
      </c>
    </row>
    <row r="10867" spans="15:18" x14ac:dyDescent="0.2">
      <c r="O10867" s="134" t="str">
        <f t="shared" si="515"/>
        <v/>
      </c>
      <c r="P10867" s="91" t="str">
        <f t="shared" si="517"/>
        <v/>
      </c>
      <c r="R10867" s="91" t="str">
        <f t="shared" si="516"/>
        <v/>
      </c>
    </row>
    <row r="10868" spans="15:18" x14ac:dyDescent="0.2">
      <c r="O10868" s="134" t="str">
        <f t="shared" si="515"/>
        <v/>
      </c>
      <c r="P10868" s="91" t="str">
        <f t="shared" si="517"/>
        <v/>
      </c>
      <c r="R10868" s="91" t="str">
        <f t="shared" si="516"/>
        <v/>
      </c>
    </row>
    <row r="10869" spans="15:18" x14ac:dyDescent="0.2">
      <c r="O10869" s="134" t="str">
        <f t="shared" si="515"/>
        <v/>
      </c>
      <c r="P10869" s="91" t="str">
        <f t="shared" si="517"/>
        <v/>
      </c>
      <c r="R10869" s="91" t="str">
        <f t="shared" si="516"/>
        <v/>
      </c>
    </row>
    <row r="10870" spans="15:18" x14ac:dyDescent="0.2">
      <c r="O10870" s="134" t="str">
        <f t="shared" si="515"/>
        <v/>
      </c>
      <c r="P10870" s="91" t="str">
        <f t="shared" si="517"/>
        <v/>
      </c>
      <c r="R10870" s="91" t="str">
        <f t="shared" si="516"/>
        <v/>
      </c>
    </row>
    <row r="10871" spans="15:18" x14ac:dyDescent="0.2">
      <c r="O10871" s="134" t="str">
        <f t="shared" si="515"/>
        <v/>
      </c>
      <c r="P10871" s="91" t="str">
        <f t="shared" si="517"/>
        <v/>
      </c>
      <c r="R10871" s="91" t="str">
        <f t="shared" si="516"/>
        <v/>
      </c>
    </row>
    <row r="10872" spans="15:18" x14ac:dyDescent="0.2">
      <c r="O10872" s="134" t="str">
        <f t="shared" si="515"/>
        <v/>
      </c>
      <c r="P10872" s="91" t="str">
        <f t="shared" si="517"/>
        <v/>
      </c>
      <c r="R10872" s="91" t="str">
        <f t="shared" si="516"/>
        <v/>
      </c>
    </row>
    <row r="10873" spans="15:18" x14ac:dyDescent="0.2">
      <c r="O10873" s="134" t="str">
        <f t="shared" si="515"/>
        <v/>
      </c>
      <c r="P10873" s="91" t="str">
        <f t="shared" si="517"/>
        <v/>
      </c>
      <c r="R10873" s="91" t="str">
        <f t="shared" si="516"/>
        <v/>
      </c>
    </row>
    <row r="10874" spans="15:18" x14ac:dyDescent="0.2">
      <c r="O10874" s="134" t="str">
        <f t="shared" si="515"/>
        <v/>
      </c>
      <c r="P10874" s="91" t="str">
        <f t="shared" si="517"/>
        <v/>
      </c>
      <c r="R10874" s="91" t="str">
        <f t="shared" si="516"/>
        <v/>
      </c>
    </row>
    <row r="10875" spans="15:18" x14ac:dyDescent="0.2">
      <c r="O10875" s="134" t="str">
        <f t="shared" si="515"/>
        <v/>
      </c>
      <c r="P10875" s="91" t="str">
        <f t="shared" si="517"/>
        <v/>
      </c>
      <c r="R10875" s="91" t="str">
        <f t="shared" si="516"/>
        <v/>
      </c>
    </row>
    <row r="10876" spans="15:18" x14ac:dyDescent="0.2">
      <c r="O10876" s="134" t="str">
        <f t="shared" si="515"/>
        <v/>
      </c>
      <c r="P10876" s="91" t="str">
        <f t="shared" si="517"/>
        <v/>
      </c>
      <c r="R10876" s="91" t="str">
        <f t="shared" si="516"/>
        <v/>
      </c>
    </row>
    <row r="10877" spans="15:18" x14ac:dyDescent="0.2">
      <c r="O10877" s="134" t="str">
        <f t="shared" si="515"/>
        <v/>
      </c>
      <c r="P10877" s="91" t="str">
        <f t="shared" si="517"/>
        <v/>
      </c>
      <c r="R10877" s="91" t="str">
        <f t="shared" si="516"/>
        <v/>
      </c>
    </row>
    <row r="10878" spans="15:18" x14ac:dyDescent="0.2">
      <c r="O10878" s="134" t="str">
        <f t="shared" si="515"/>
        <v/>
      </c>
      <c r="P10878" s="91" t="str">
        <f t="shared" si="517"/>
        <v/>
      </c>
      <c r="R10878" s="91" t="str">
        <f t="shared" si="516"/>
        <v/>
      </c>
    </row>
    <row r="10879" spans="15:18" x14ac:dyDescent="0.2">
      <c r="O10879" s="134" t="str">
        <f t="shared" si="515"/>
        <v/>
      </c>
      <c r="P10879" s="91" t="str">
        <f t="shared" si="517"/>
        <v/>
      </c>
      <c r="R10879" s="91" t="str">
        <f t="shared" si="516"/>
        <v/>
      </c>
    </row>
    <row r="10880" spans="15:18" x14ac:dyDescent="0.2">
      <c r="O10880" s="134" t="str">
        <f t="shared" si="515"/>
        <v/>
      </c>
      <c r="P10880" s="91" t="str">
        <f t="shared" si="517"/>
        <v/>
      </c>
      <c r="R10880" s="91" t="str">
        <f t="shared" si="516"/>
        <v/>
      </c>
    </row>
    <row r="10881" spans="15:18" x14ac:dyDescent="0.2">
      <c r="O10881" s="134" t="str">
        <f t="shared" si="515"/>
        <v/>
      </c>
      <c r="P10881" s="91" t="str">
        <f t="shared" si="517"/>
        <v/>
      </c>
      <c r="R10881" s="91" t="str">
        <f t="shared" si="516"/>
        <v/>
      </c>
    </row>
    <row r="10882" spans="15:18" x14ac:dyDescent="0.2">
      <c r="O10882" s="134" t="str">
        <f t="shared" si="515"/>
        <v/>
      </c>
      <c r="P10882" s="91" t="str">
        <f t="shared" si="517"/>
        <v/>
      </c>
      <c r="R10882" s="91" t="str">
        <f t="shared" si="516"/>
        <v/>
      </c>
    </row>
    <row r="10883" spans="15:18" x14ac:dyDescent="0.2">
      <c r="O10883" s="134" t="str">
        <f t="shared" ref="O10883:O10946" si="518">IF(A10883="","",1)</f>
        <v/>
      </c>
      <c r="P10883" s="91" t="str">
        <f t="shared" si="517"/>
        <v/>
      </c>
      <c r="R10883" s="91" t="str">
        <f t="shared" ref="R10883:R10946" si="519">IF(S10883="AGENT",2,"")&amp;IF(S10883="CLIENT",1,"")</f>
        <v/>
      </c>
    </row>
    <row r="10884" spans="15:18" x14ac:dyDescent="0.2">
      <c r="O10884" s="134" t="str">
        <f t="shared" si="518"/>
        <v/>
      </c>
      <c r="P10884" s="91" t="str">
        <f t="shared" ref="P10884:P10947" si="520">IF(OR(L10884="TROP CHER ALL IN", L10884="TROP CHER FOB", L10884="TROP CHER FRET", L10884="REP HORS DELAIS", L10884="PDT NON ADAPTE", L10884="CDE ANNULEE", L10884="AUTRE"),1, "")</f>
        <v/>
      </c>
      <c r="R10884" s="91" t="str">
        <f t="shared" si="519"/>
        <v/>
      </c>
    </row>
    <row r="10885" spans="15:18" x14ac:dyDescent="0.2">
      <c r="O10885" s="134" t="str">
        <f t="shared" si="518"/>
        <v/>
      </c>
      <c r="P10885" s="91" t="str">
        <f t="shared" si="520"/>
        <v/>
      </c>
      <c r="R10885" s="91" t="str">
        <f t="shared" si="519"/>
        <v/>
      </c>
    </row>
    <row r="10886" spans="15:18" x14ac:dyDescent="0.2">
      <c r="O10886" s="134" t="str">
        <f t="shared" si="518"/>
        <v/>
      </c>
      <c r="P10886" s="91" t="str">
        <f t="shared" si="520"/>
        <v/>
      </c>
      <c r="R10886" s="91" t="str">
        <f t="shared" si="519"/>
        <v/>
      </c>
    </row>
    <row r="10887" spans="15:18" x14ac:dyDescent="0.2">
      <c r="O10887" s="134" t="str">
        <f t="shared" si="518"/>
        <v/>
      </c>
      <c r="P10887" s="91" t="str">
        <f t="shared" si="520"/>
        <v/>
      </c>
      <c r="R10887" s="91" t="str">
        <f t="shared" si="519"/>
        <v/>
      </c>
    </row>
    <row r="10888" spans="15:18" x14ac:dyDescent="0.2">
      <c r="O10888" s="134" t="str">
        <f t="shared" si="518"/>
        <v/>
      </c>
      <c r="P10888" s="91" t="str">
        <f t="shared" si="520"/>
        <v/>
      </c>
      <c r="R10888" s="91" t="str">
        <f t="shared" si="519"/>
        <v/>
      </c>
    </row>
    <row r="10889" spans="15:18" x14ac:dyDescent="0.2">
      <c r="O10889" s="134" t="str">
        <f t="shared" si="518"/>
        <v/>
      </c>
      <c r="P10889" s="91" t="str">
        <f t="shared" si="520"/>
        <v/>
      </c>
      <c r="R10889" s="91" t="str">
        <f t="shared" si="519"/>
        <v/>
      </c>
    </row>
    <row r="10890" spans="15:18" x14ac:dyDescent="0.2">
      <c r="O10890" s="134" t="str">
        <f t="shared" si="518"/>
        <v/>
      </c>
      <c r="P10890" s="91" t="str">
        <f t="shared" si="520"/>
        <v/>
      </c>
      <c r="R10890" s="91" t="str">
        <f t="shared" si="519"/>
        <v/>
      </c>
    </row>
    <row r="10891" spans="15:18" x14ac:dyDescent="0.2">
      <c r="O10891" s="134" t="str">
        <f t="shared" si="518"/>
        <v/>
      </c>
      <c r="P10891" s="91" t="str">
        <f t="shared" si="520"/>
        <v/>
      </c>
      <c r="R10891" s="91" t="str">
        <f t="shared" si="519"/>
        <v/>
      </c>
    </row>
    <row r="10892" spans="15:18" x14ac:dyDescent="0.2">
      <c r="O10892" s="134" t="str">
        <f t="shared" si="518"/>
        <v/>
      </c>
      <c r="P10892" s="91" t="str">
        <f t="shared" si="520"/>
        <v/>
      </c>
      <c r="R10892" s="91" t="str">
        <f t="shared" si="519"/>
        <v/>
      </c>
    </row>
    <row r="10893" spans="15:18" x14ac:dyDescent="0.2">
      <c r="O10893" s="134" t="str">
        <f t="shared" si="518"/>
        <v/>
      </c>
      <c r="P10893" s="91" t="str">
        <f t="shared" si="520"/>
        <v/>
      </c>
      <c r="R10893" s="91" t="str">
        <f t="shared" si="519"/>
        <v/>
      </c>
    </row>
    <row r="10894" spans="15:18" x14ac:dyDescent="0.2">
      <c r="O10894" s="134" t="str">
        <f t="shared" si="518"/>
        <v/>
      </c>
      <c r="P10894" s="91" t="str">
        <f t="shared" si="520"/>
        <v/>
      </c>
      <c r="R10894" s="91" t="str">
        <f t="shared" si="519"/>
        <v/>
      </c>
    </row>
    <row r="10895" spans="15:18" x14ac:dyDescent="0.2">
      <c r="O10895" s="134" t="str">
        <f t="shared" si="518"/>
        <v/>
      </c>
      <c r="P10895" s="91" t="str">
        <f t="shared" si="520"/>
        <v/>
      </c>
      <c r="R10895" s="91" t="str">
        <f t="shared" si="519"/>
        <v/>
      </c>
    </row>
    <row r="10896" spans="15:18" x14ac:dyDescent="0.2">
      <c r="O10896" s="134" t="str">
        <f t="shared" si="518"/>
        <v/>
      </c>
      <c r="P10896" s="91" t="str">
        <f t="shared" si="520"/>
        <v/>
      </c>
      <c r="R10896" s="91" t="str">
        <f t="shared" si="519"/>
        <v/>
      </c>
    </row>
    <row r="10897" spans="15:18" x14ac:dyDescent="0.2">
      <c r="O10897" s="134" t="str">
        <f t="shared" si="518"/>
        <v/>
      </c>
      <c r="P10897" s="91" t="str">
        <f t="shared" si="520"/>
        <v/>
      </c>
      <c r="R10897" s="91" t="str">
        <f t="shared" si="519"/>
        <v/>
      </c>
    </row>
    <row r="10898" spans="15:18" x14ac:dyDescent="0.2">
      <c r="O10898" s="134" t="str">
        <f t="shared" si="518"/>
        <v/>
      </c>
      <c r="P10898" s="91" t="str">
        <f t="shared" si="520"/>
        <v/>
      </c>
      <c r="R10898" s="91" t="str">
        <f t="shared" si="519"/>
        <v/>
      </c>
    </row>
    <row r="10899" spans="15:18" x14ac:dyDescent="0.2">
      <c r="O10899" s="134" t="str">
        <f t="shared" si="518"/>
        <v/>
      </c>
      <c r="P10899" s="91" t="str">
        <f t="shared" si="520"/>
        <v/>
      </c>
      <c r="R10899" s="91" t="str">
        <f t="shared" si="519"/>
        <v/>
      </c>
    </row>
    <row r="10900" spans="15:18" x14ac:dyDescent="0.2">
      <c r="O10900" s="134" t="str">
        <f t="shared" si="518"/>
        <v/>
      </c>
      <c r="P10900" s="91" t="str">
        <f t="shared" si="520"/>
        <v/>
      </c>
      <c r="R10900" s="91" t="str">
        <f t="shared" si="519"/>
        <v/>
      </c>
    </row>
    <row r="10901" spans="15:18" x14ac:dyDescent="0.2">
      <c r="O10901" s="134" t="str">
        <f t="shared" si="518"/>
        <v/>
      </c>
      <c r="P10901" s="91" t="str">
        <f t="shared" si="520"/>
        <v/>
      </c>
      <c r="R10901" s="91" t="str">
        <f t="shared" si="519"/>
        <v/>
      </c>
    </row>
    <row r="10902" spans="15:18" x14ac:dyDescent="0.2">
      <c r="O10902" s="134" t="str">
        <f t="shared" si="518"/>
        <v/>
      </c>
      <c r="P10902" s="91" t="str">
        <f t="shared" si="520"/>
        <v/>
      </c>
      <c r="R10902" s="91" t="str">
        <f t="shared" si="519"/>
        <v/>
      </c>
    </row>
    <row r="10903" spans="15:18" x14ac:dyDescent="0.2">
      <c r="O10903" s="134" t="str">
        <f t="shared" si="518"/>
        <v/>
      </c>
      <c r="P10903" s="91" t="str">
        <f t="shared" si="520"/>
        <v/>
      </c>
      <c r="R10903" s="91" t="str">
        <f t="shared" si="519"/>
        <v/>
      </c>
    </row>
    <row r="10904" spans="15:18" x14ac:dyDescent="0.2">
      <c r="O10904" s="134" t="str">
        <f t="shared" si="518"/>
        <v/>
      </c>
      <c r="P10904" s="91" t="str">
        <f t="shared" si="520"/>
        <v/>
      </c>
      <c r="R10904" s="91" t="str">
        <f t="shared" si="519"/>
        <v/>
      </c>
    </row>
    <row r="10905" spans="15:18" x14ac:dyDescent="0.2">
      <c r="O10905" s="134" t="str">
        <f t="shared" si="518"/>
        <v/>
      </c>
      <c r="P10905" s="91" t="str">
        <f t="shared" si="520"/>
        <v/>
      </c>
      <c r="R10905" s="91" t="str">
        <f t="shared" si="519"/>
        <v/>
      </c>
    </row>
    <row r="10906" spans="15:18" x14ac:dyDescent="0.2">
      <c r="O10906" s="134" t="str">
        <f t="shared" si="518"/>
        <v/>
      </c>
      <c r="P10906" s="91" t="str">
        <f t="shared" si="520"/>
        <v/>
      </c>
      <c r="R10906" s="91" t="str">
        <f t="shared" si="519"/>
        <v/>
      </c>
    </row>
    <row r="10907" spans="15:18" x14ac:dyDescent="0.2">
      <c r="O10907" s="134" t="str">
        <f t="shared" si="518"/>
        <v/>
      </c>
      <c r="P10907" s="91" t="str">
        <f t="shared" si="520"/>
        <v/>
      </c>
      <c r="R10907" s="91" t="str">
        <f t="shared" si="519"/>
        <v/>
      </c>
    </row>
    <row r="10908" spans="15:18" x14ac:dyDescent="0.2">
      <c r="O10908" s="134" t="str">
        <f t="shared" si="518"/>
        <v/>
      </c>
      <c r="P10908" s="91" t="str">
        <f t="shared" si="520"/>
        <v/>
      </c>
      <c r="R10908" s="91" t="str">
        <f t="shared" si="519"/>
        <v/>
      </c>
    </row>
    <row r="10909" spans="15:18" x14ac:dyDescent="0.2">
      <c r="O10909" s="134" t="str">
        <f t="shared" si="518"/>
        <v/>
      </c>
      <c r="P10909" s="91" t="str">
        <f t="shared" si="520"/>
        <v/>
      </c>
      <c r="R10909" s="91" t="str">
        <f t="shared" si="519"/>
        <v/>
      </c>
    </row>
    <row r="10910" spans="15:18" x14ac:dyDescent="0.2">
      <c r="O10910" s="134" t="str">
        <f t="shared" si="518"/>
        <v/>
      </c>
      <c r="P10910" s="91" t="str">
        <f t="shared" si="520"/>
        <v/>
      </c>
      <c r="R10910" s="91" t="str">
        <f t="shared" si="519"/>
        <v/>
      </c>
    </row>
    <row r="10911" spans="15:18" x14ac:dyDescent="0.2">
      <c r="O10911" s="134" t="str">
        <f t="shared" si="518"/>
        <v/>
      </c>
      <c r="P10911" s="91" t="str">
        <f t="shared" si="520"/>
        <v/>
      </c>
      <c r="R10911" s="91" t="str">
        <f t="shared" si="519"/>
        <v/>
      </c>
    </row>
    <row r="10912" spans="15:18" x14ac:dyDescent="0.2">
      <c r="O10912" s="134" t="str">
        <f t="shared" si="518"/>
        <v/>
      </c>
      <c r="P10912" s="91" t="str">
        <f t="shared" si="520"/>
        <v/>
      </c>
      <c r="R10912" s="91" t="str">
        <f t="shared" si="519"/>
        <v/>
      </c>
    </row>
    <row r="10913" spans="15:18" x14ac:dyDescent="0.2">
      <c r="O10913" s="134" t="str">
        <f t="shared" si="518"/>
        <v/>
      </c>
      <c r="P10913" s="91" t="str">
        <f t="shared" si="520"/>
        <v/>
      </c>
      <c r="R10913" s="91" t="str">
        <f t="shared" si="519"/>
        <v/>
      </c>
    </row>
    <row r="10914" spans="15:18" x14ac:dyDescent="0.2">
      <c r="O10914" s="134" t="str">
        <f t="shared" si="518"/>
        <v/>
      </c>
      <c r="P10914" s="91" t="str">
        <f t="shared" si="520"/>
        <v/>
      </c>
      <c r="R10914" s="91" t="str">
        <f t="shared" si="519"/>
        <v/>
      </c>
    </row>
    <row r="10915" spans="15:18" x14ac:dyDescent="0.2">
      <c r="O10915" s="134" t="str">
        <f t="shared" si="518"/>
        <v/>
      </c>
      <c r="P10915" s="91" t="str">
        <f t="shared" si="520"/>
        <v/>
      </c>
      <c r="R10915" s="91" t="str">
        <f t="shared" si="519"/>
        <v/>
      </c>
    </row>
    <row r="10916" spans="15:18" x14ac:dyDescent="0.2">
      <c r="O10916" s="134" t="str">
        <f t="shared" si="518"/>
        <v/>
      </c>
      <c r="P10916" s="91" t="str">
        <f t="shared" si="520"/>
        <v/>
      </c>
      <c r="R10916" s="91" t="str">
        <f t="shared" si="519"/>
        <v/>
      </c>
    </row>
    <row r="10917" spans="15:18" x14ac:dyDescent="0.2">
      <c r="O10917" s="134" t="str">
        <f t="shared" si="518"/>
        <v/>
      </c>
      <c r="P10917" s="91" t="str">
        <f t="shared" si="520"/>
        <v/>
      </c>
      <c r="R10917" s="91" t="str">
        <f t="shared" si="519"/>
        <v/>
      </c>
    </row>
    <row r="10918" spans="15:18" x14ac:dyDescent="0.2">
      <c r="O10918" s="134" t="str">
        <f t="shared" si="518"/>
        <v/>
      </c>
      <c r="P10918" s="91" t="str">
        <f t="shared" si="520"/>
        <v/>
      </c>
      <c r="R10918" s="91" t="str">
        <f t="shared" si="519"/>
        <v/>
      </c>
    </row>
    <row r="10919" spans="15:18" x14ac:dyDescent="0.2">
      <c r="O10919" s="134" t="str">
        <f t="shared" si="518"/>
        <v/>
      </c>
      <c r="P10919" s="91" t="str">
        <f t="shared" si="520"/>
        <v/>
      </c>
      <c r="R10919" s="91" t="str">
        <f t="shared" si="519"/>
        <v/>
      </c>
    </row>
    <row r="10920" spans="15:18" x14ac:dyDescent="0.2">
      <c r="O10920" s="134" t="str">
        <f t="shared" si="518"/>
        <v/>
      </c>
      <c r="P10920" s="91" t="str">
        <f t="shared" si="520"/>
        <v/>
      </c>
      <c r="R10920" s="91" t="str">
        <f t="shared" si="519"/>
        <v/>
      </c>
    </row>
    <row r="10921" spans="15:18" x14ac:dyDescent="0.2">
      <c r="O10921" s="134" t="str">
        <f t="shared" si="518"/>
        <v/>
      </c>
      <c r="P10921" s="91" t="str">
        <f t="shared" si="520"/>
        <v/>
      </c>
      <c r="R10921" s="91" t="str">
        <f t="shared" si="519"/>
        <v/>
      </c>
    </row>
    <row r="10922" spans="15:18" x14ac:dyDescent="0.2">
      <c r="O10922" s="134" t="str">
        <f t="shared" si="518"/>
        <v/>
      </c>
      <c r="P10922" s="91" t="str">
        <f t="shared" si="520"/>
        <v/>
      </c>
      <c r="R10922" s="91" t="str">
        <f t="shared" si="519"/>
        <v/>
      </c>
    </row>
    <row r="10923" spans="15:18" x14ac:dyDescent="0.2">
      <c r="O10923" s="134" t="str">
        <f t="shared" si="518"/>
        <v/>
      </c>
      <c r="P10923" s="91" t="str">
        <f t="shared" si="520"/>
        <v/>
      </c>
      <c r="R10923" s="91" t="str">
        <f t="shared" si="519"/>
        <v/>
      </c>
    </row>
    <row r="10924" spans="15:18" x14ac:dyDescent="0.2">
      <c r="O10924" s="134" t="str">
        <f t="shared" si="518"/>
        <v/>
      </c>
      <c r="P10924" s="91" t="str">
        <f t="shared" si="520"/>
        <v/>
      </c>
      <c r="R10924" s="91" t="str">
        <f t="shared" si="519"/>
        <v/>
      </c>
    </row>
    <row r="10925" spans="15:18" x14ac:dyDescent="0.2">
      <c r="O10925" s="134" t="str">
        <f t="shared" si="518"/>
        <v/>
      </c>
      <c r="P10925" s="91" t="str">
        <f t="shared" si="520"/>
        <v/>
      </c>
      <c r="R10925" s="91" t="str">
        <f t="shared" si="519"/>
        <v/>
      </c>
    </row>
    <row r="10926" spans="15:18" x14ac:dyDescent="0.2">
      <c r="O10926" s="134" t="str">
        <f t="shared" si="518"/>
        <v/>
      </c>
      <c r="P10926" s="91" t="str">
        <f t="shared" si="520"/>
        <v/>
      </c>
      <c r="R10926" s="91" t="str">
        <f t="shared" si="519"/>
        <v/>
      </c>
    </row>
    <row r="10927" spans="15:18" x14ac:dyDescent="0.2">
      <c r="O10927" s="134" t="str">
        <f t="shared" si="518"/>
        <v/>
      </c>
      <c r="P10927" s="91" t="str">
        <f t="shared" si="520"/>
        <v/>
      </c>
      <c r="R10927" s="91" t="str">
        <f t="shared" si="519"/>
        <v/>
      </c>
    </row>
    <row r="10928" spans="15:18" x14ac:dyDescent="0.2">
      <c r="O10928" s="134" t="str">
        <f t="shared" si="518"/>
        <v/>
      </c>
      <c r="P10928" s="91" t="str">
        <f t="shared" si="520"/>
        <v/>
      </c>
      <c r="R10928" s="91" t="str">
        <f t="shared" si="519"/>
        <v/>
      </c>
    </row>
    <row r="10929" spans="15:18" x14ac:dyDescent="0.2">
      <c r="O10929" s="134" t="str">
        <f t="shared" si="518"/>
        <v/>
      </c>
      <c r="P10929" s="91" t="str">
        <f t="shared" si="520"/>
        <v/>
      </c>
      <c r="R10929" s="91" t="str">
        <f t="shared" si="519"/>
        <v/>
      </c>
    </row>
    <row r="10930" spans="15:18" x14ac:dyDescent="0.2">
      <c r="O10930" s="134" t="str">
        <f t="shared" si="518"/>
        <v/>
      </c>
      <c r="P10930" s="91" t="str">
        <f t="shared" si="520"/>
        <v/>
      </c>
      <c r="R10930" s="91" t="str">
        <f t="shared" si="519"/>
        <v/>
      </c>
    </row>
    <row r="10931" spans="15:18" x14ac:dyDescent="0.2">
      <c r="O10931" s="134" t="str">
        <f t="shared" si="518"/>
        <v/>
      </c>
      <c r="P10931" s="91" t="str">
        <f t="shared" si="520"/>
        <v/>
      </c>
      <c r="R10931" s="91" t="str">
        <f t="shared" si="519"/>
        <v/>
      </c>
    </row>
    <row r="10932" spans="15:18" x14ac:dyDescent="0.2">
      <c r="O10932" s="134" t="str">
        <f t="shared" si="518"/>
        <v/>
      </c>
      <c r="P10932" s="91" t="str">
        <f t="shared" si="520"/>
        <v/>
      </c>
      <c r="R10932" s="91" t="str">
        <f t="shared" si="519"/>
        <v/>
      </c>
    </row>
    <row r="10933" spans="15:18" x14ac:dyDescent="0.2">
      <c r="O10933" s="134" t="str">
        <f t="shared" si="518"/>
        <v/>
      </c>
      <c r="P10933" s="91" t="str">
        <f t="shared" si="520"/>
        <v/>
      </c>
      <c r="R10933" s="91" t="str">
        <f t="shared" si="519"/>
        <v/>
      </c>
    </row>
    <row r="10934" spans="15:18" x14ac:dyDescent="0.2">
      <c r="O10934" s="134" t="str">
        <f t="shared" si="518"/>
        <v/>
      </c>
      <c r="P10934" s="91" t="str">
        <f t="shared" si="520"/>
        <v/>
      </c>
      <c r="R10934" s="91" t="str">
        <f t="shared" si="519"/>
        <v/>
      </c>
    </row>
    <row r="10935" spans="15:18" x14ac:dyDescent="0.2">
      <c r="O10935" s="134" t="str">
        <f t="shared" si="518"/>
        <v/>
      </c>
      <c r="P10935" s="91" t="str">
        <f t="shared" si="520"/>
        <v/>
      </c>
      <c r="R10935" s="91" t="str">
        <f t="shared" si="519"/>
        <v/>
      </c>
    </row>
    <row r="10936" spans="15:18" x14ac:dyDescent="0.2">
      <c r="O10936" s="134" t="str">
        <f t="shared" si="518"/>
        <v/>
      </c>
      <c r="P10936" s="91" t="str">
        <f t="shared" si="520"/>
        <v/>
      </c>
      <c r="R10936" s="91" t="str">
        <f t="shared" si="519"/>
        <v/>
      </c>
    </row>
    <row r="10937" spans="15:18" x14ac:dyDescent="0.2">
      <c r="O10937" s="134" t="str">
        <f t="shared" si="518"/>
        <v/>
      </c>
      <c r="P10937" s="91" t="str">
        <f t="shared" si="520"/>
        <v/>
      </c>
      <c r="R10937" s="91" t="str">
        <f t="shared" si="519"/>
        <v/>
      </c>
    </row>
    <row r="10938" spans="15:18" x14ac:dyDescent="0.2">
      <c r="O10938" s="134" t="str">
        <f t="shared" si="518"/>
        <v/>
      </c>
      <c r="P10938" s="91" t="str">
        <f t="shared" si="520"/>
        <v/>
      </c>
      <c r="R10938" s="91" t="str">
        <f t="shared" si="519"/>
        <v/>
      </c>
    </row>
    <row r="10939" spans="15:18" x14ac:dyDescent="0.2">
      <c r="O10939" s="134" t="str">
        <f t="shared" si="518"/>
        <v/>
      </c>
      <c r="P10939" s="91" t="str">
        <f t="shared" si="520"/>
        <v/>
      </c>
      <c r="R10939" s="91" t="str">
        <f t="shared" si="519"/>
        <v/>
      </c>
    </row>
    <row r="10940" spans="15:18" x14ac:dyDescent="0.2">
      <c r="O10940" s="134" t="str">
        <f t="shared" si="518"/>
        <v/>
      </c>
      <c r="P10940" s="91" t="str">
        <f t="shared" si="520"/>
        <v/>
      </c>
      <c r="R10940" s="91" t="str">
        <f t="shared" si="519"/>
        <v/>
      </c>
    </row>
    <row r="10941" spans="15:18" x14ac:dyDescent="0.2">
      <c r="O10941" s="134" t="str">
        <f t="shared" si="518"/>
        <v/>
      </c>
      <c r="P10941" s="91" t="str">
        <f t="shared" si="520"/>
        <v/>
      </c>
      <c r="R10941" s="91" t="str">
        <f t="shared" si="519"/>
        <v/>
      </c>
    </row>
    <row r="10942" spans="15:18" x14ac:dyDescent="0.2">
      <c r="O10942" s="134" t="str">
        <f t="shared" si="518"/>
        <v/>
      </c>
      <c r="P10942" s="91" t="str">
        <f t="shared" si="520"/>
        <v/>
      </c>
      <c r="R10942" s="91" t="str">
        <f t="shared" si="519"/>
        <v/>
      </c>
    </row>
    <row r="10943" spans="15:18" x14ac:dyDescent="0.2">
      <c r="O10943" s="134" t="str">
        <f t="shared" si="518"/>
        <v/>
      </c>
      <c r="P10943" s="91" t="str">
        <f t="shared" si="520"/>
        <v/>
      </c>
      <c r="R10943" s="91" t="str">
        <f t="shared" si="519"/>
        <v/>
      </c>
    </row>
    <row r="10944" spans="15:18" x14ac:dyDescent="0.2">
      <c r="O10944" s="134" t="str">
        <f t="shared" si="518"/>
        <v/>
      </c>
      <c r="P10944" s="91" t="str">
        <f t="shared" si="520"/>
        <v/>
      </c>
      <c r="R10944" s="91" t="str">
        <f t="shared" si="519"/>
        <v/>
      </c>
    </row>
    <row r="10945" spans="15:18" x14ac:dyDescent="0.2">
      <c r="O10945" s="134" t="str">
        <f t="shared" si="518"/>
        <v/>
      </c>
      <c r="P10945" s="91" t="str">
        <f t="shared" si="520"/>
        <v/>
      </c>
      <c r="R10945" s="91" t="str">
        <f t="shared" si="519"/>
        <v/>
      </c>
    </row>
    <row r="10946" spans="15:18" x14ac:dyDescent="0.2">
      <c r="O10946" s="134" t="str">
        <f t="shared" si="518"/>
        <v/>
      </c>
      <c r="P10946" s="91" t="str">
        <f t="shared" si="520"/>
        <v/>
      </c>
      <c r="R10946" s="91" t="str">
        <f t="shared" si="519"/>
        <v/>
      </c>
    </row>
    <row r="10947" spans="15:18" x14ac:dyDescent="0.2">
      <c r="O10947" s="134" t="str">
        <f t="shared" ref="O10947:O11010" si="521">IF(A10947="","",1)</f>
        <v/>
      </c>
      <c r="P10947" s="91" t="str">
        <f t="shared" si="520"/>
        <v/>
      </c>
      <c r="R10947" s="91" t="str">
        <f t="shared" ref="R10947:R11010" si="522">IF(S10947="AGENT",2,"")&amp;IF(S10947="CLIENT",1,"")</f>
        <v/>
      </c>
    </row>
    <row r="10948" spans="15:18" x14ac:dyDescent="0.2">
      <c r="O10948" s="134" t="str">
        <f t="shared" si="521"/>
        <v/>
      </c>
      <c r="P10948" s="91" t="str">
        <f t="shared" ref="P10948:P11011" si="523">IF(OR(L10948="TROP CHER ALL IN", L10948="TROP CHER FOB", L10948="TROP CHER FRET", L10948="REP HORS DELAIS", L10948="PDT NON ADAPTE", L10948="CDE ANNULEE", L10948="AUTRE"),1, "")</f>
        <v/>
      </c>
      <c r="R10948" s="91" t="str">
        <f t="shared" si="522"/>
        <v/>
      </c>
    </row>
    <row r="10949" spans="15:18" x14ac:dyDescent="0.2">
      <c r="O10949" s="134" t="str">
        <f t="shared" si="521"/>
        <v/>
      </c>
      <c r="P10949" s="91" t="str">
        <f t="shared" si="523"/>
        <v/>
      </c>
      <c r="R10949" s="91" t="str">
        <f t="shared" si="522"/>
        <v/>
      </c>
    </row>
    <row r="10950" spans="15:18" x14ac:dyDescent="0.2">
      <c r="O10950" s="134" t="str">
        <f t="shared" si="521"/>
        <v/>
      </c>
      <c r="P10950" s="91" t="str">
        <f t="shared" si="523"/>
        <v/>
      </c>
      <c r="R10950" s="91" t="str">
        <f t="shared" si="522"/>
        <v/>
      </c>
    </row>
    <row r="10951" spans="15:18" x14ac:dyDescent="0.2">
      <c r="O10951" s="134" t="str">
        <f t="shared" si="521"/>
        <v/>
      </c>
      <c r="P10951" s="91" t="str">
        <f t="shared" si="523"/>
        <v/>
      </c>
      <c r="R10951" s="91" t="str">
        <f t="shared" si="522"/>
        <v/>
      </c>
    </row>
    <row r="10952" spans="15:18" x14ac:dyDescent="0.2">
      <c r="O10952" s="134" t="str">
        <f t="shared" si="521"/>
        <v/>
      </c>
      <c r="P10952" s="91" t="str">
        <f t="shared" si="523"/>
        <v/>
      </c>
      <c r="R10952" s="91" t="str">
        <f t="shared" si="522"/>
        <v/>
      </c>
    </row>
    <row r="10953" spans="15:18" x14ac:dyDescent="0.2">
      <c r="O10953" s="134" t="str">
        <f t="shared" si="521"/>
        <v/>
      </c>
      <c r="P10953" s="91" t="str">
        <f t="shared" si="523"/>
        <v/>
      </c>
      <c r="R10953" s="91" t="str">
        <f t="shared" si="522"/>
        <v/>
      </c>
    </row>
    <row r="10954" spans="15:18" x14ac:dyDescent="0.2">
      <c r="O10954" s="134" t="str">
        <f t="shared" si="521"/>
        <v/>
      </c>
      <c r="P10954" s="91" t="str">
        <f t="shared" si="523"/>
        <v/>
      </c>
      <c r="R10954" s="91" t="str">
        <f t="shared" si="522"/>
        <v/>
      </c>
    </row>
    <row r="10955" spans="15:18" x14ac:dyDescent="0.2">
      <c r="O10955" s="134" t="str">
        <f t="shared" si="521"/>
        <v/>
      </c>
      <c r="P10955" s="91" t="str">
        <f t="shared" si="523"/>
        <v/>
      </c>
      <c r="R10955" s="91" t="str">
        <f t="shared" si="522"/>
        <v/>
      </c>
    </row>
    <row r="10956" spans="15:18" x14ac:dyDescent="0.2">
      <c r="O10956" s="134" t="str">
        <f t="shared" si="521"/>
        <v/>
      </c>
      <c r="P10956" s="91" t="str">
        <f t="shared" si="523"/>
        <v/>
      </c>
      <c r="R10956" s="91" t="str">
        <f t="shared" si="522"/>
        <v/>
      </c>
    </row>
    <row r="10957" spans="15:18" x14ac:dyDescent="0.2">
      <c r="O10957" s="134" t="str">
        <f t="shared" si="521"/>
        <v/>
      </c>
      <c r="P10957" s="91" t="str">
        <f t="shared" si="523"/>
        <v/>
      </c>
      <c r="R10957" s="91" t="str">
        <f t="shared" si="522"/>
        <v/>
      </c>
    </row>
    <row r="10958" spans="15:18" x14ac:dyDescent="0.2">
      <c r="O10958" s="134" t="str">
        <f t="shared" si="521"/>
        <v/>
      </c>
      <c r="P10958" s="91" t="str">
        <f t="shared" si="523"/>
        <v/>
      </c>
      <c r="R10958" s="91" t="str">
        <f t="shared" si="522"/>
        <v/>
      </c>
    </row>
    <row r="10959" spans="15:18" x14ac:dyDescent="0.2">
      <c r="O10959" s="134" t="str">
        <f t="shared" si="521"/>
        <v/>
      </c>
      <c r="P10959" s="91" t="str">
        <f t="shared" si="523"/>
        <v/>
      </c>
      <c r="R10959" s="91" t="str">
        <f t="shared" si="522"/>
        <v/>
      </c>
    </row>
    <row r="10960" spans="15:18" x14ac:dyDescent="0.2">
      <c r="O10960" s="134" t="str">
        <f t="shared" si="521"/>
        <v/>
      </c>
      <c r="P10960" s="91" t="str">
        <f t="shared" si="523"/>
        <v/>
      </c>
      <c r="R10960" s="91" t="str">
        <f t="shared" si="522"/>
        <v/>
      </c>
    </row>
    <row r="10961" spans="15:18" x14ac:dyDescent="0.2">
      <c r="O10961" s="134" t="str">
        <f t="shared" si="521"/>
        <v/>
      </c>
      <c r="P10961" s="91" t="str">
        <f t="shared" si="523"/>
        <v/>
      </c>
      <c r="R10961" s="91" t="str">
        <f t="shared" si="522"/>
        <v/>
      </c>
    </row>
    <row r="10962" spans="15:18" x14ac:dyDescent="0.2">
      <c r="O10962" s="134" t="str">
        <f t="shared" si="521"/>
        <v/>
      </c>
      <c r="P10962" s="91" t="str">
        <f t="shared" si="523"/>
        <v/>
      </c>
      <c r="R10962" s="91" t="str">
        <f t="shared" si="522"/>
        <v/>
      </c>
    </row>
    <row r="10963" spans="15:18" x14ac:dyDescent="0.2">
      <c r="O10963" s="134" t="str">
        <f t="shared" si="521"/>
        <v/>
      </c>
      <c r="P10963" s="91" t="str">
        <f t="shared" si="523"/>
        <v/>
      </c>
      <c r="R10963" s="91" t="str">
        <f t="shared" si="522"/>
        <v/>
      </c>
    </row>
    <row r="10964" spans="15:18" x14ac:dyDescent="0.2">
      <c r="O10964" s="134" t="str">
        <f t="shared" si="521"/>
        <v/>
      </c>
      <c r="P10964" s="91" t="str">
        <f t="shared" si="523"/>
        <v/>
      </c>
      <c r="R10964" s="91" t="str">
        <f t="shared" si="522"/>
        <v/>
      </c>
    </row>
    <row r="10965" spans="15:18" x14ac:dyDescent="0.2">
      <c r="O10965" s="134" t="str">
        <f t="shared" si="521"/>
        <v/>
      </c>
      <c r="P10965" s="91" t="str">
        <f t="shared" si="523"/>
        <v/>
      </c>
      <c r="R10965" s="91" t="str">
        <f t="shared" si="522"/>
        <v/>
      </c>
    </row>
    <row r="10966" spans="15:18" x14ac:dyDescent="0.2">
      <c r="O10966" s="134" t="str">
        <f t="shared" si="521"/>
        <v/>
      </c>
      <c r="P10966" s="91" t="str">
        <f t="shared" si="523"/>
        <v/>
      </c>
      <c r="R10966" s="91" t="str">
        <f t="shared" si="522"/>
        <v/>
      </c>
    </row>
    <row r="10967" spans="15:18" x14ac:dyDescent="0.2">
      <c r="O10967" s="134" t="str">
        <f t="shared" si="521"/>
        <v/>
      </c>
      <c r="P10967" s="91" t="str">
        <f t="shared" si="523"/>
        <v/>
      </c>
      <c r="R10967" s="91" t="str">
        <f t="shared" si="522"/>
        <v/>
      </c>
    </row>
    <row r="10968" spans="15:18" x14ac:dyDescent="0.2">
      <c r="O10968" s="134" t="str">
        <f t="shared" si="521"/>
        <v/>
      </c>
      <c r="P10968" s="91" t="str">
        <f t="shared" si="523"/>
        <v/>
      </c>
      <c r="R10968" s="91" t="str">
        <f t="shared" si="522"/>
        <v/>
      </c>
    </row>
    <row r="10969" spans="15:18" x14ac:dyDescent="0.2">
      <c r="O10969" s="134" t="str">
        <f t="shared" si="521"/>
        <v/>
      </c>
      <c r="P10969" s="91" t="str">
        <f t="shared" si="523"/>
        <v/>
      </c>
      <c r="R10969" s="91" t="str">
        <f t="shared" si="522"/>
        <v/>
      </c>
    </row>
    <row r="10970" spans="15:18" x14ac:dyDescent="0.2">
      <c r="O10970" s="134" t="str">
        <f t="shared" si="521"/>
        <v/>
      </c>
      <c r="P10970" s="91" t="str">
        <f t="shared" si="523"/>
        <v/>
      </c>
      <c r="R10970" s="91" t="str">
        <f t="shared" si="522"/>
        <v/>
      </c>
    </row>
    <row r="10971" spans="15:18" x14ac:dyDescent="0.2">
      <c r="O10971" s="134" t="str">
        <f t="shared" si="521"/>
        <v/>
      </c>
      <c r="P10971" s="91" t="str">
        <f t="shared" si="523"/>
        <v/>
      </c>
      <c r="R10971" s="91" t="str">
        <f t="shared" si="522"/>
        <v/>
      </c>
    </row>
    <row r="10972" spans="15:18" x14ac:dyDescent="0.2">
      <c r="O10972" s="134" t="str">
        <f t="shared" si="521"/>
        <v/>
      </c>
      <c r="P10972" s="91" t="str">
        <f t="shared" si="523"/>
        <v/>
      </c>
      <c r="R10972" s="91" t="str">
        <f t="shared" si="522"/>
        <v/>
      </c>
    </row>
    <row r="10973" spans="15:18" x14ac:dyDescent="0.2">
      <c r="O10973" s="134" t="str">
        <f t="shared" si="521"/>
        <v/>
      </c>
      <c r="P10973" s="91" t="str">
        <f t="shared" si="523"/>
        <v/>
      </c>
      <c r="R10973" s="91" t="str">
        <f t="shared" si="522"/>
        <v/>
      </c>
    </row>
    <row r="10974" spans="15:18" x14ac:dyDescent="0.2">
      <c r="O10974" s="134" t="str">
        <f t="shared" si="521"/>
        <v/>
      </c>
      <c r="P10974" s="91" t="str">
        <f t="shared" si="523"/>
        <v/>
      </c>
      <c r="R10974" s="91" t="str">
        <f t="shared" si="522"/>
        <v/>
      </c>
    </row>
    <row r="10975" spans="15:18" x14ac:dyDescent="0.2">
      <c r="O10975" s="134" t="str">
        <f t="shared" si="521"/>
        <v/>
      </c>
      <c r="P10975" s="91" t="str">
        <f t="shared" si="523"/>
        <v/>
      </c>
      <c r="R10975" s="91" t="str">
        <f t="shared" si="522"/>
        <v/>
      </c>
    </row>
    <row r="10976" spans="15:18" x14ac:dyDescent="0.2">
      <c r="O10976" s="134" t="str">
        <f t="shared" si="521"/>
        <v/>
      </c>
      <c r="P10976" s="91" t="str">
        <f t="shared" si="523"/>
        <v/>
      </c>
      <c r="R10976" s="91" t="str">
        <f t="shared" si="522"/>
        <v/>
      </c>
    </row>
    <row r="10977" spans="15:18" x14ac:dyDescent="0.2">
      <c r="O10977" s="134" t="str">
        <f t="shared" si="521"/>
        <v/>
      </c>
      <c r="P10977" s="91" t="str">
        <f t="shared" si="523"/>
        <v/>
      </c>
      <c r="R10977" s="91" t="str">
        <f t="shared" si="522"/>
        <v/>
      </c>
    </row>
    <row r="10978" spans="15:18" x14ac:dyDescent="0.2">
      <c r="O10978" s="134" t="str">
        <f t="shared" si="521"/>
        <v/>
      </c>
      <c r="P10978" s="91" t="str">
        <f t="shared" si="523"/>
        <v/>
      </c>
      <c r="R10978" s="91" t="str">
        <f t="shared" si="522"/>
        <v/>
      </c>
    </row>
    <row r="10979" spans="15:18" x14ac:dyDescent="0.2">
      <c r="O10979" s="134" t="str">
        <f t="shared" si="521"/>
        <v/>
      </c>
      <c r="P10979" s="91" t="str">
        <f t="shared" si="523"/>
        <v/>
      </c>
      <c r="R10979" s="91" t="str">
        <f t="shared" si="522"/>
        <v/>
      </c>
    </row>
    <row r="10980" spans="15:18" x14ac:dyDescent="0.2">
      <c r="O10980" s="134" t="str">
        <f t="shared" si="521"/>
        <v/>
      </c>
      <c r="P10980" s="91" t="str">
        <f t="shared" si="523"/>
        <v/>
      </c>
      <c r="R10980" s="91" t="str">
        <f t="shared" si="522"/>
        <v/>
      </c>
    </row>
    <row r="10981" spans="15:18" x14ac:dyDescent="0.2">
      <c r="O10981" s="134" t="str">
        <f t="shared" si="521"/>
        <v/>
      </c>
      <c r="P10981" s="91" t="str">
        <f t="shared" si="523"/>
        <v/>
      </c>
      <c r="R10981" s="91" t="str">
        <f t="shared" si="522"/>
        <v/>
      </c>
    </row>
    <row r="10982" spans="15:18" x14ac:dyDescent="0.2">
      <c r="O10982" s="134" t="str">
        <f t="shared" si="521"/>
        <v/>
      </c>
      <c r="P10982" s="91" t="str">
        <f t="shared" si="523"/>
        <v/>
      </c>
      <c r="R10982" s="91" t="str">
        <f t="shared" si="522"/>
        <v/>
      </c>
    </row>
    <row r="10983" spans="15:18" x14ac:dyDescent="0.2">
      <c r="O10983" s="134" t="str">
        <f t="shared" si="521"/>
        <v/>
      </c>
      <c r="P10983" s="91" t="str">
        <f t="shared" si="523"/>
        <v/>
      </c>
      <c r="R10983" s="91" t="str">
        <f t="shared" si="522"/>
        <v/>
      </c>
    </row>
    <row r="10984" spans="15:18" x14ac:dyDescent="0.2">
      <c r="O10984" s="134" t="str">
        <f t="shared" si="521"/>
        <v/>
      </c>
      <c r="P10984" s="91" t="str">
        <f t="shared" si="523"/>
        <v/>
      </c>
      <c r="R10984" s="91" t="str">
        <f t="shared" si="522"/>
        <v/>
      </c>
    </row>
    <row r="10985" spans="15:18" x14ac:dyDescent="0.2">
      <c r="O10985" s="134" t="str">
        <f t="shared" si="521"/>
        <v/>
      </c>
      <c r="P10985" s="91" t="str">
        <f t="shared" si="523"/>
        <v/>
      </c>
      <c r="R10985" s="91" t="str">
        <f t="shared" si="522"/>
        <v/>
      </c>
    </row>
    <row r="10986" spans="15:18" x14ac:dyDescent="0.2">
      <c r="O10986" s="134" t="str">
        <f t="shared" si="521"/>
        <v/>
      </c>
      <c r="P10986" s="91" t="str">
        <f t="shared" si="523"/>
        <v/>
      </c>
      <c r="R10986" s="91" t="str">
        <f t="shared" si="522"/>
        <v/>
      </c>
    </row>
    <row r="10987" spans="15:18" x14ac:dyDescent="0.2">
      <c r="O10987" s="134" t="str">
        <f t="shared" si="521"/>
        <v/>
      </c>
      <c r="P10987" s="91" t="str">
        <f t="shared" si="523"/>
        <v/>
      </c>
      <c r="R10987" s="91" t="str">
        <f t="shared" si="522"/>
        <v/>
      </c>
    </row>
    <row r="10988" spans="15:18" x14ac:dyDescent="0.2">
      <c r="O10988" s="134" t="str">
        <f t="shared" si="521"/>
        <v/>
      </c>
      <c r="P10988" s="91" t="str">
        <f t="shared" si="523"/>
        <v/>
      </c>
      <c r="R10988" s="91" t="str">
        <f t="shared" si="522"/>
        <v/>
      </c>
    </row>
    <row r="10989" spans="15:18" x14ac:dyDescent="0.2">
      <c r="O10989" s="134" t="str">
        <f t="shared" si="521"/>
        <v/>
      </c>
      <c r="P10989" s="91" t="str">
        <f t="shared" si="523"/>
        <v/>
      </c>
      <c r="R10989" s="91" t="str">
        <f t="shared" si="522"/>
        <v/>
      </c>
    </row>
    <row r="10990" spans="15:18" x14ac:dyDescent="0.2">
      <c r="O10990" s="134" t="str">
        <f t="shared" si="521"/>
        <v/>
      </c>
      <c r="P10990" s="91" t="str">
        <f t="shared" si="523"/>
        <v/>
      </c>
      <c r="R10990" s="91" t="str">
        <f t="shared" si="522"/>
        <v/>
      </c>
    </row>
    <row r="10991" spans="15:18" x14ac:dyDescent="0.2">
      <c r="O10991" s="134" t="str">
        <f t="shared" si="521"/>
        <v/>
      </c>
      <c r="P10991" s="91" t="str">
        <f t="shared" si="523"/>
        <v/>
      </c>
      <c r="R10991" s="91" t="str">
        <f t="shared" si="522"/>
        <v/>
      </c>
    </row>
    <row r="10992" spans="15:18" x14ac:dyDescent="0.2">
      <c r="O10992" s="134" t="str">
        <f t="shared" si="521"/>
        <v/>
      </c>
      <c r="P10992" s="91" t="str">
        <f t="shared" si="523"/>
        <v/>
      </c>
      <c r="R10992" s="91" t="str">
        <f t="shared" si="522"/>
        <v/>
      </c>
    </row>
    <row r="10993" spans="15:18" x14ac:dyDescent="0.2">
      <c r="O10993" s="134" t="str">
        <f t="shared" si="521"/>
        <v/>
      </c>
      <c r="P10993" s="91" t="str">
        <f t="shared" si="523"/>
        <v/>
      </c>
      <c r="R10993" s="91" t="str">
        <f t="shared" si="522"/>
        <v/>
      </c>
    </row>
    <row r="10994" spans="15:18" x14ac:dyDescent="0.2">
      <c r="O10994" s="134" t="str">
        <f t="shared" si="521"/>
        <v/>
      </c>
      <c r="P10994" s="91" t="str">
        <f t="shared" si="523"/>
        <v/>
      </c>
      <c r="R10994" s="91" t="str">
        <f t="shared" si="522"/>
        <v/>
      </c>
    </row>
    <row r="10995" spans="15:18" x14ac:dyDescent="0.2">
      <c r="O10995" s="134" t="str">
        <f t="shared" si="521"/>
        <v/>
      </c>
      <c r="P10995" s="91" t="str">
        <f t="shared" si="523"/>
        <v/>
      </c>
      <c r="R10995" s="91" t="str">
        <f t="shared" si="522"/>
        <v/>
      </c>
    </row>
    <row r="10996" spans="15:18" x14ac:dyDescent="0.2">
      <c r="O10996" s="134" t="str">
        <f t="shared" si="521"/>
        <v/>
      </c>
      <c r="P10996" s="91" t="str">
        <f t="shared" si="523"/>
        <v/>
      </c>
      <c r="R10996" s="91" t="str">
        <f t="shared" si="522"/>
        <v/>
      </c>
    </row>
    <row r="10997" spans="15:18" x14ac:dyDescent="0.2">
      <c r="O10997" s="134" t="str">
        <f t="shared" si="521"/>
        <v/>
      </c>
      <c r="P10997" s="91" t="str">
        <f t="shared" si="523"/>
        <v/>
      </c>
      <c r="R10997" s="91" t="str">
        <f t="shared" si="522"/>
        <v/>
      </c>
    </row>
    <row r="10998" spans="15:18" x14ac:dyDescent="0.2">
      <c r="O10998" s="134" t="str">
        <f t="shared" si="521"/>
        <v/>
      </c>
      <c r="P10998" s="91" t="str">
        <f t="shared" si="523"/>
        <v/>
      </c>
      <c r="R10998" s="91" t="str">
        <f t="shared" si="522"/>
        <v/>
      </c>
    </row>
    <row r="10999" spans="15:18" x14ac:dyDescent="0.2">
      <c r="O10999" s="134" t="str">
        <f t="shared" si="521"/>
        <v/>
      </c>
      <c r="P10999" s="91" t="str">
        <f t="shared" si="523"/>
        <v/>
      </c>
      <c r="R10999" s="91" t="str">
        <f t="shared" si="522"/>
        <v/>
      </c>
    </row>
    <row r="11000" spans="15:18" x14ac:dyDescent="0.2">
      <c r="O11000" s="134" t="str">
        <f t="shared" si="521"/>
        <v/>
      </c>
      <c r="P11000" s="91" t="str">
        <f t="shared" si="523"/>
        <v/>
      </c>
      <c r="R11000" s="91" t="str">
        <f t="shared" si="522"/>
        <v/>
      </c>
    </row>
    <row r="11001" spans="15:18" x14ac:dyDescent="0.2">
      <c r="O11001" s="134" t="str">
        <f t="shared" si="521"/>
        <v/>
      </c>
      <c r="P11001" s="91" t="str">
        <f t="shared" si="523"/>
        <v/>
      </c>
      <c r="R11001" s="91" t="str">
        <f t="shared" si="522"/>
        <v/>
      </c>
    </row>
    <row r="11002" spans="15:18" x14ac:dyDescent="0.2">
      <c r="O11002" s="134" t="str">
        <f t="shared" si="521"/>
        <v/>
      </c>
      <c r="P11002" s="91" t="str">
        <f t="shared" si="523"/>
        <v/>
      </c>
      <c r="R11002" s="91" t="str">
        <f t="shared" si="522"/>
        <v/>
      </c>
    </row>
    <row r="11003" spans="15:18" x14ac:dyDescent="0.2">
      <c r="O11003" s="134" t="str">
        <f t="shared" si="521"/>
        <v/>
      </c>
      <c r="P11003" s="91" t="str">
        <f t="shared" si="523"/>
        <v/>
      </c>
      <c r="R11003" s="91" t="str">
        <f t="shared" si="522"/>
        <v/>
      </c>
    </row>
    <row r="11004" spans="15:18" x14ac:dyDescent="0.2">
      <c r="O11004" s="134" t="str">
        <f t="shared" si="521"/>
        <v/>
      </c>
      <c r="P11004" s="91" t="str">
        <f t="shared" si="523"/>
        <v/>
      </c>
      <c r="R11004" s="91" t="str">
        <f t="shared" si="522"/>
        <v/>
      </c>
    </row>
    <row r="11005" spans="15:18" x14ac:dyDescent="0.2">
      <c r="O11005" s="134" t="str">
        <f t="shared" si="521"/>
        <v/>
      </c>
      <c r="P11005" s="91" t="str">
        <f t="shared" si="523"/>
        <v/>
      </c>
      <c r="R11005" s="91" t="str">
        <f t="shared" si="522"/>
        <v/>
      </c>
    </row>
    <row r="11006" spans="15:18" x14ac:dyDescent="0.2">
      <c r="O11006" s="134" t="str">
        <f t="shared" si="521"/>
        <v/>
      </c>
      <c r="P11006" s="91" t="str">
        <f t="shared" si="523"/>
        <v/>
      </c>
      <c r="R11006" s="91" t="str">
        <f t="shared" si="522"/>
        <v/>
      </c>
    </row>
    <row r="11007" spans="15:18" x14ac:dyDescent="0.2">
      <c r="O11007" s="134" t="str">
        <f t="shared" si="521"/>
        <v/>
      </c>
      <c r="P11007" s="91" t="str">
        <f t="shared" si="523"/>
        <v/>
      </c>
      <c r="R11007" s="91" t="str">
        <f t="shared" si="522"/>
        <v/>
      </c>
    </row>
    <row r="11008" spans="15:18" x14ac:dyDescent="0.2">
      <c r="O11008" s="134" t="str">
        <f t="shared" si="521"/>
        <v/>
      </c>
      <c r="P11008" s="91" t="str">
        <f t="shared" si="523"/>
        <v/>
      </c>
      <c r="R11008" s="91" t="str">
        <f t="shared" si="522"/>
        <v/>
      </c>
    </row>
    <row r="11009" spans="15:18" x14ac:dyDescent="0.2">
      <c r="O11009" s="134" t="str">
        <f t="shared" si="521"/>
        <v/>
      </c>
      <c r="P11009" s="91" t="str">
        <f t="shared" si="523"/>
        <v/>
      </c>
      <c r="R11009" s="91" t="str">
        <f t="shared" si="522"/>
        <v/>
      </c>
    </row>
    <row r="11010" spans="15:18" x14ac:dyDescent="0.2">
      <c r="O11010" s="134" t="str">
        <f t="shared" si="521"/>
        <v/>
      </c>
      <c r="P11010" s="91" t="str">
        <f t="shared" si="523"/>
        <v/>
      </c>
      <c r="R11010" s="91" t="str">
        <f t="shared" si="522"/>
        <v/>
      </c>
    </row>
    <row r="11011" spans="15:18" x14ac:dyDescent="0.2">
      <c r="O11011" s="134" t="str">
        <f t="shared" ref="O11011:O11074" si="524">IF(A11011="","",1)</f>
        <v/>
      </c>
      <c r="P11011" s="91" t="str">
        <f t="shared" si="523"/>
        <v/>
      </c>
      <c r="R11011" s="91" t="str">
        <f t="shared" ref="R11011:R11074" si="525">IF(S11011="AGENT",2,"")&amp;IF(S11011="CLIENT",1,"")</f>
        <v/>
      </c>
    </row>
    <row r="11012" spans="15:18" x14ac:dyDescent="0.2">
      <c r="O11012" s="134" t="str">
        <f t="shared" si="524"/>
        <v/>
      </c>
      <c r="P11012" s="91" t="str">
        <f t="shared" ref="P11012:P11075" si="526">IF(OR(L11012="TROP CHER ALL IN", L11012="TROP CHER FOB", L11012="TROP CHER FRET", L11012="REP HORS DELAIS", L11012="PDT NON ADAPTE", L11012="CDE ANNULEE", L11012="AUTRE"),1, "")</f>
        <v/>
      </c>
      <c r="R11012" s="91" t="str">
        <f t="shared" si="525"/>
        <v/>
      </c>
    </row>
    <row r="11013" spans="15:18" x14ac:dyDescent="0.2">
      <c r="O11013" s="134" t="str">
        <f t="shared" si="524"/>
        <v/>
      </c>
      <c r="P11013" s="91" t="str">
        <f t="shared" si="526"/>
        <v/>
      </c>
      <c r="R11013" s="91" t="str">
        <f t="shared" si="525"/>
        <v/>
      </c>
    </row>
    <row r="11014" spans="15:18" x14ac:dyDescent="0.2">
      <c r="O11014" s="134" t="str">
        <f t="shared" si="524"/>
        <v/>
      </c>
      <c r="P11014" s="91" t="str">
        <f t="shared" si="526"/>
        <v/>
      </c>
      <c r="R11014" s="91" t="str">
        <f t="shared" si="525"/>
        <v/>
      </c>
    </row>
    <row r="11015" spans="15:18" x14ac:dyDescent="0.2">
      <c r="O11015" s="134" t="str">
        <f t="shared" si="524"/>
        <v/>
      </c>
      <c r="P11015" s="91" t="str">
        <f t="shared" si="526"/>
        <v/>
      </c>
      <c r="R11015" s="91" t="str">
        <f t="shared" si="525"/>
        <v/>
      </c>
    </row>
    <row r="11016" spans="15:18" x14ac:dyDescent="0.2">
      <c r="O11016" s="134" t="str">
        <f t="shared" si="524"/>
        <v/>
      </c>
      <c r="P11016" s="91" t="str">
        <f t="shared" si="526"/>
        <v/>
      </c>
      <c r="R11016" s="91" t="str">
        <f t="shared" si="525"/>
        <v/>
      </c>
    </row>
    <row r="11017" spans="15:18" x14ac:dyDescent="0.2">
      <c r="O11017" s="134" t="str">
        <f t="shared" si="524"/>
        <v/>
      </c>
      <c r="P11017" s="91" t="str">
        <f t="shared" si="526"/>
        <v/>
      </c>
      <c r="R11017" s="91" t="str">
        <f t="shared" si="525"/>
        <v/>
      </c>
    </row>
    <row r="11018" spans="15:18" x14ac:dyDescent="0.2">
      <c r="O11018" s="134" t="str">
        <f t="shared" si="524"/>
        <v/>
      </c>
      <c r="P11018" s="91" t="str">
        <f t="shared" si="526"/>
        <v/>
      </c>
      <c r="R11018" s="91" t="str">
        <f t="shared" si="525"/>
        <v/>
      </c>
    </row>
    <row r="11019" spans="15:18" x14ac:dyDescent="0.2">
      <c r="O11019" s="134" t="str">
        <f t="shared" si="524"/>
        <v/>
      </c>
      <c r="P11019" s="91" t="str">
        <f t="shared" si="526"/>
        <v/>
      </c>
      <c r="R11019" s="91" t="str">
        <f t="shared" si="525"/>
        <v/>
      </c>
    </row>
    <row r="11020" spans="15:18" x14ac:dyDescent="0.2">
      <c r="O11020" s="134" t="str">
        <f t="shared" si="524"/>
        <v/>
      </c>
      <c r="P11020" s="91" t="str">
        <f t="shared" si="526"/>
        <v/>
      </c>
      <c r="R11020" s="91" t="str">
        <f t="shared" si="525"/>
        <v/>
      </c>
    </row>
    <row r="11021" spans="15:18" x14ac:dyDescent="0.2">
      <c r="O11021" s="134" t="str">
        <f t="shared" si="524"/>
        <v/>
      </c>
      <c r="P11021" s="91" t="str">
        <f t="shared" si="526"/>
        <v/>
      </c>
      <c r="R11021" s="91" t="str">
        <f t="shared" si="525"/>
        <v/>
      </c>
    </row>
    <row r="11022" spans="15:18" x14ac:dyDescent="0.2">
      <c r="O11022" s="134" t="str">
        <f t="shared" si="524"/>
        <v/>
      </c>
      <c r="P11022" s="91" t="str">
        <f t="shared" si="526"/>
        <v/>
      </c>
      <c r="R11022" s="91" t="str">
        <f t="shared" si="525"/>
        <v/>
      </c>
    </row>
    <row r="11023" spans="15:18" x14ac:dyDescent="0.2">
      <c r="O11023" s="134" t="str">
        <f t="shared" si="524"/>
        <v/>
      </c>
      <c r="P11023" s="91" t="str">
        <f t="shared" si="526"/>
        <v/>
      </c>
      <c r="R11023" s="91" t="str">
        <f t="shared" si="525"/>
        <v/>
      </c>
    </row>
    <row r="11024" spans="15:18" x14ac:dyDescent="0.2">
      <c r="O11024" s="134" t="str">
        <f t="shared" si="524"/>
        <v/>
      </c>
      <c r="P11024" s="91" t="str">
        <f t="shared" si="526"/>
        <v/>
      </c>
      <c r="R11024" s="91" t="str">
        <f t="shared" si="525"/>
        <v/>
      </c>
    </row>
    <row r="11025" spans="15:18" x14ac:dyDescent="0.2">
      <c r="O11025" s="134" t="str">
        <f t="shared" si="524"/>
        <v/>
      </c>
      <c r="P11025" s="91" t="str">
        <f t="shared" si="526"/>
        <v/>
      </c>
      <c r="R11025" s="91" t="str">
        <f t="shared" si="525"/>
        <v/>
      </c>
    </row>
    <row r="11026" spans="15:18" x14ac:dyDescent="0.2">
      <c r="O11026" s="134" t="str">
        <f t="shared" si="524"/>
        <v/>
      </c>
      <c r="P11026" s="91" t="str">
        <f t="shared" si="526"/>
        <v/>
      </c>
      <c r="R11026" s="91" t="str">
        <f t="shared" si="525"/>
        <v/>
      </c>
    </row>
    <row r="11027" spans="15:18" x14ac:dyDescent="0.2">
      <c r="O11027" s="134" t="str">
        <f t="shared" si="524"/>
        <v/>
      </c>
      <c r="P11027" s="91" t="str">
        <f t="shared" si="526"/>
        <v/>
      </c>
      <c r="R11027" s="91" t="str">
        <f t="shared" si="525"/>
        <v/>
      </c>
    </row>
    <row r="11028" spans="15:18" x14ac:dyDescent="0.2">
      <c r="O11028" s="134" t="str">
        <f t="shared" si="524"/>
        <v/>
      </c>
      <c r="P11028" s="91" t="str">
        <f t="shared" si="526"/>
        <v/>
      </c>
      <c r="R11028" s="91" t="str">
        <f t="shared" si="525"/>
        <v/>
      </c>
    </row>
    <row r="11029" spans="15:18" x14ac:dyDescent="0.2">
      <c r="O11029" s="134" t="str">
        <f t="shared" si="524"/>
        <v/>
      </c>
      <c r="P11029" s="91" t="str">
        <f t="shared" si="526"/>
        <v/>
      </c>
      <c r="R11029" s="91" t="str">
        <f t="shared" si="525"/>
        <v/>
      </c>
    </row>
    <row r="11030" spans="15:18" x14ac:dyDescent="0.2">
      <c r="O11030" s="134" t="str">
        <f t="shared" si="524"/>
        <v/>
      </c>
      <c r="P11030" s="91" t="str">
        <f t="shared" si="526"/>
        <v/>
      </c>
      <c r="R11030" s="91" t="str">
        <f t="shared" si="525"/>
        <v/>
      </c>
    </row>
    <row r="11031" spans="15:18" x14ac:dyDescent="0.2">
      <c r="O11031" s="134" t="str">
        <f t="shared" si="524"/>
        <v/>
      </c>
      <c r="P11031" s="91" t="str">
        <f t="shared" si="526"/>
        <v/>
      </c>
      <c r="R11031" s="91" t="str">
        <f t="shared" si="525"/>
        <v/>
      </c>
    </row>
    <row r="11032" spans="15:18" x14ac:dyDescent="0.2">
      <c r="O11032" s="134" t="str">
        <f t="shared" si="524"/>
        <v/>
      </c>
      <c r="P11032" s="91" t="str">
        <f t="shared" si="526"/>
        <v/>
      </c>
      <c r="R11032" s="91" t="str">
        <f t="shared" si="525"/>
        <v/>
      </c>
    </row>
    <row r="11033" spans="15:18" x14ac:dyDescent="0.2">
      <c r="O11033" s="134" t="str">
        <f t="shared" si="524"/>
        <v/>
      </c>
      <c r="P11033" s="91" t="str">
        <f t="shared" si="526"/>
        <v/>
      </c>
      <c r="R11033" s="91" t="str">
        <f t="shared" si="525"/>
        <v/>
      </c>
    </row>
    <row r="11034" spans="15:18" x14ac:dyDescent="0.2">
      <c r="O11034" s="134" t="str">
        <f t="shared" si="524"/>
        <v/>
      </c>
      <c r="P11034" s="91" t="str">
        <f t="shared" si="526"/>
        <v/>
      </c>
      <c r="R11034" s="91" t="str">
        <f t="shared" si="525"/>
        <v/>
      </c>
    </row>
    <row r="11035" spans="15:18" x14ac:dyDescent="0.2">
      <c r="O11035" s="134" t="str">
        <f t="shared" si="524"/>
        <v/>
      </c>
      <c r="P11035" s="91" t="str">
        <f t="shared" si="526"/>
        <v/>
      </c>
      <c r="R11035" s="91" t="str">
        <f t="shared" si="525"/>
        <v/>
      </c>
    </row>
    <row r="11036" spans="15:18" x14ac:dyDescent="0.2">
      <c r="O11036" s="134" t="str">
        <f t="shared" si="524"/>
        <v/>
      </c>
      <c r="P11036" s="91" t="str">
        <f t="shared" si="526"/>
        <v/>
      </c>
      <c r="R11036" s="91" t="str">
        <f t="shared" si="525"/>
        <v/>
      </c>
    </row>
    <row r="11037" spans="15:18" x14ac:dyDescent="0.2">
      <c r="O11037" s="134" t="str">
        <f t="shared" si="524"/>
        <v/>
      </c>
      <c r="P11037" s="91" t="str">
        <f t="shared" si="526"/>
        <v/>
      </c>
      <c r="R11037" s="91" t="str">
        <f t="shared" si="525"/>
        <v/>
      </c>
    </row>
    <row r="11038" spans="15:18" x14ac:dyDescent="0.2">
      <c r="O11038" s="134" t="str">
        <f t="shared" si="524"/>
        <v/>
      </c>
      <c r="P11038" s="91" t="str">
        <f t="shared" si="526"/>
        <v/>
      </c>
      <c r="R11038" s="91" t="str">
        <f t="shared" si="525"/>
        <v/>
      </c>
    </row>
    <row r="11039" spans="15:18" x14ac:dyDescent="0.2">
      <c r="O11039" s="134" t="str">
        <f t="shared" si="524"/>
        <v/>
      </c>
      <c r="P11039" s="91" t="str">
        <f t="shared" si="526"/>
        <v/>
      </c>
      <c r="R11039" s="91" t="str">
        <f t="shared" si="525"/>
        <v/>
      </c>
    </row>
    <row r="11040" spans="15:18" x14ac:dyDescent="0.2">
      <c r="O11040" s="134" t="str">
        <f t="shared" si="524"/>
        <v/>
      </c>
      <c r="P11040" s="91" t="str">
        <f t="shared" si="526"/>
        <v/>
      </c>
      <c r="R11040" s="91" t="str">
        <f t="shared" si="525"/>
        <v/>
      </c>
    </row>
    <row r="11041" spans="15:18" x14ac:dyDescent="0.2">
      <c r="O11041" s="134" t="str">
        <f t="shared" si="524"/>
        <v/>
      </c>
      <c r="P11041" s="91" t="str">
        <f t="shared" si="526"/>
        <v/>
      </c>
      <c r="R11041" s="91" t="str">
        <f t="shared" si="525"/>
        <v/>
      </c>
    </row>
    <row r="11042" spans="15:18" x14ac:dyDescent="0.2">
      <c r="O11042" s="134" t="str">
        <f t="shared" si="524"/>
        <v/>
      </c>
      <c r="P11042" s="91" t="str">
        <f t="shared" si="526"/>
        <v/>
      </c>
      <c r="R11042" s="91" t="str">
        <f t="shared" si="525"/>
        <v/>
      </c>
    </row>
    <row r="11043" spans="15:18" x14ac:dyDescent="0.2">
      <c r="O11043" s="134" t="str">
        <f t="shared" si="524"/>
        <v/>
      </c>
      <c r="P11043" s="91" t="str">
        <f t="shared" si="526"/>
        <v/>
      </c>
      <c r="R11043" s="91" t="str">
        <f t="shared" si="525"/>
        <v/>
      </c>
    </row>
    <row r="11044" spans="15:18" x14ac:dyDescent="0.2">
      <c r="O11044" s="134" t="str">
        <f t="shared" si="524"/>
        <v/>
      </c>
      <c r="P11044" s="91" t="str">
        <f t="shared" si="526"/>
        <v/>
      </c>
      <c r="R11044" s="91" t="str">
        <f t="shared" si="525"/>
        <v/>
      </c>
    </row>
    <row r="11045" spans="15:18" x14ac:dyDescent="0.2">
      <c r="O11045" s="134" t="str">
        <f t="shared" si="524"/>
        <v/>
      </c>
      <c r="P11045" s="91" t="str">
        <f t="shared" si="526"/>
        <v/>
      </c>
      <c r="R11045" s="91" t="str">
        <f t="shared" si="525"/>
        <v/>
      </c>
    </row>
    <row r="11046" spans="15:18" x14ac:dyDescent="0.2">
      <c r="O11046" s="134" t="str">
        <f t="shared" si="524"/>
        <v/>
      </c>
      <c r="P11046" s="91" t="str">
        <f t="shared" si="526"/>
        <v/>
      </c>
      <c r="R11046" s="91" t="str">
        <f t="shared" si="525"/>
        <v/>
      </c>
    </row>
    <row r="11047" spans="15:18" x14ac:dyDescent="0.2">
      <c r="O11047" s="134" t="str">
        <f t="shared" si="524"/>
        <v/>
      </c>
      <c r="P11047" s="91" t="str">
        <f t="shared" si="526"/>
        <v/>
      </c>
      <c r="R11047" s="91" t="str">
        <f t="shared" si="525"/>
        <v/>
      </c>
    </row>
    <row r="11048" spans="15:18" x14ac:dyDescent="0.2">
      <c r="O11048" s="134" t="str">
        <f t="shared" si="524"/>
        <v/>
      </c>
      <c r="P11048" s="91" t="str">
        <f t="shared" si="526"/>
        <v/>
      </c>
      <c r="R11048" s="91" t="str">
        <f t="shared" si="525"/>
        <v/>
      </c>
    </row>
    <row r="11049" spans="15:18" x14ac:dyDescent="0.2">
      <c r="O11049" s="134" t="str">
        <f t="shared" si="524"/>
        <v/>
      </c>
      <c r="P11049" s="91" t="str">
        <f t="shared" si="526"/>
        <v/>
      </c>
      <c r="R11049" s="91" t="str">
        <f t="shared" si="525"/>
        <v/>
      </c>
    </row>
    <row r="11050" spans="15:18" x14ac:dyDescent="0.2">
      <c r="O11050" s="134" t="str">
        <f t="shared" si="524"/>
        <v/>
      </c>
      <c r="P11050" s="91" t="str">
        <f t="shared" si="526"/>
        <v/>
      </c>
      <c r="R11050" s="91" t="str">
        <f t="shared" si="525"/>
        <v/>
      </c>
    </row>
    <row r="11051" spans="15:18" x14ac:dyDescent="0.2">
      <c r="O11051" s="134" t="str">
        <f t="shared" si="524"/>
        <v/>
      </c>
      <c r="P11051" s="91" t="str">
        <f t="shared" si="526"/>
        <v/>
      </c>
      <c r="R11051" s="91" t="str">
        <f t="shared" si="525"/>
        <v/>
      </c>
    </row>
    <row r="11052" spans="15:18" x14ac:dyDescent="0.2">
      <c r="O11052" s="134" t="str">
        <f t="shared" si="524"/>
        <v/>
      </c>
      <c r="P11052" s="91" t="str">
        <f t="shared" si="526"/>
        <v/>
      </c>
      <c r="R11052" s="91" t="str">
        <f t="shared" si="525"/>
        <v/>
      </c>
    </row>
    <row r="11053" spans="15:18" x14ac:dyDescent="0.2">
      <c r="O11053" s="134" t="str">
        <f t="shared" si="524"/>
        <v/>
      </c>
      <c r="P11053" s="91" t="str">
        <f t="shared" si="526"/>
        <v/>
      </c>
      <c r="R11053" s="91" t="str">
        <f t="shared" si="525"/>
        <v/>
      </c>
    </row>
    <row r="11054" spans="15:18" x14ac:dyDescent="0.2">
      <c r="O11054" s="134" t="str">
        <f t="shared" si="524"/>
        <v/>
      </c>
      <c r="P11054" s="91" t="str">
        <f t="shared" si="526"/>
        <v/>
      </c>
      <c r="R11054" s="91" t="str">
        <f t="shared" si="525"/>
        <v/>
      </c>
    </row>
    <row r="11055" spans="15:18" x14ac:dyDescent="0.2">
      <c r="O11055" s="134" t="str">
        <f t="shared" si="524"/>
        <v/>
      </c>
      <c r="P11055" s="91" t="str">
        <f t="shared" si="526"/>
        <v/>
      </c>
      <c r="R11055" s="91" t="str">
        <f t="shared" si="525"/>
        <v/>
      </c>
    </row>
    <row r="11056" spans="15:18" x14ac:dyDescent="0.2">
      <c r="O11056" s="134" t="str">
        <f t="shared" si="524"/>
        <v/>
      </c>
      <c r="P11056" s="91" t="str">
        <f t="shared" si="526"/>
        <v/>
      </c>
      <c r="R11056" s="91" t="str">
        <f t="shared" si="525"/>
        <v/>
      </c>
    </row>
    <row r="11057" spans="15:18" x14ac:dyDescent="0.2">
      <c r="O11057" s="134" t="str">
        <f t="shared" si="524"/>
        <v/>
      </c>
      <c r="P11057" s="91" t="str">
        <f t="shared" si="526"/>
        <v/>
      </c>
      <c r="R11057" s="91" t="str">
        <f t="shared" si="525"/>
        <v/>
      </c>
    </row>
    <row r="11058" spans="15:18" x14ac:dyDescent="0.2">
      <c r="O11058" s="134" t="str">
        <f t="shared" si="524"/>
        <v/>
      </c>
      <c r="P11058" s="91" t="str">
        <f t="shared" si="526"/>
        <v/>
      </c>
      <c r="R11058" s="91" t="str">
        <f t="shared" si="525"/>
        <v/>
      </c>
    </row>
    <row r="11059" spans="15:18" x14ac:dyDescent="0.2">
      <c r="O11059" s="134" t="str">
        <f t="shared" si="524"/>
        <v/>
      </c>
      <c r="P11059" s="91" t="str">
        <f t="shared" si="526"/>
        <v/>
      </c>
      <c r="R11059" s="91" t="str">
        <f t="shared" si="525"/>
        <v/>
      </c>
    </row>
    <row r="11060" spans="15:18" x14ac:dyDescent="0.2">
      <c r="O11060" s="134" t="str">
        <f t="shared" si="524"/>
        <v/>
      </c>
      <c r="P11060" s="91" t="str">
        <f t="shared" si="526"/>
        <v/>
      </c>
      <c r="R11060" s="91" t="str">
        <f t="shared" si="525"/>
        <v/>
      </c>
    </row>
    <row r="11061" spans="15:18" x14ac:dyDescent="0.2">
      <c r="O11061" s="134" t="str">
        <f t="shared" si="524"/>
        <v/>
      </c>
      <c r="P11061" s="91" t="str">
        <f t="shared" si="526"/>
        <v/>
      </c>
      <c r="R11061" s="91" t="str">
        <f t="shared" si="525"/>
        <v/>
      </c>
    </row>
    <row r="11062" spans="15:18" x14ac:dyDescent="0.2">
      <c r="O11062" s="134" t="str">
        <f t="shared" si="524"/>
        <v/>
      </c>
      <c r="P11062" s="91" t="str">
        <f t="shared" si="526"/>
        <v/>
      </c>
      <c r="R11062" s="91" t="str">
        <f t="shared" si="525"/>
        <v/>
      </c>
    </row>
    <row r="11063" spans="15:18" x14ac:dyDescent="0.2">
      <c r="O11063" s="134" t="str">
        <f t="shared" si="524"/>
        <v/>
      </c>
      <c r="P11063" s="91" t="str">
        <f t="shared" si="526"/>
        <v/>
      </c>
      <c r="R11063" s="91" t="str">
        <f t="shared" si="525"/>
        <v/>
      </c>
    </row>
    <row r="11064" spans="15:18" x14ac:dyDescent="0.2">
      <c r="O11064" s="134" t="str">
        <f t="shared" si="524"/>
        <v/>
      </c>
      <c r="P11064" s="91" t="str">
        <f t="shared" si="526"/>
        <v/>
      </c>
      <c r="R11064" s="91" t="str">
        <f t="shared" si="525"/>
        <v/>
      </c>
    </row>
    <row r="11065" spans="15:18" x14ac:dyDescent="0.2">
      <c r="O11065" s="134" t="str">
        <f t="shared" si="524"/>
        <v/>
      </c>
      <c r="P11065" s="91" t="str">
        <f t="shared" si="526"/>
        <v/>
      </c>
      <c r="R11065" s="91" t="str">
        <f t="shared" si="525"/>
        <v/>
      </c>
    </row>
    <row r="11066" spans="15:18" x14ac:dyDescent="0.2">
      <c r="O11066" s="134" t="str">
        <f t="shared" si="524"/>
        <v/>
      </c>
      <c r="P11066" s="91" t="str">
        <f t="shared" si="526"/>
        <v/>
      </c>
      <c r="R11066" s="91" t="str">
        <f t="shared" si="525"/>
        <v/>
      </c>
    </row>
    <row r="11067" spans="15:18" x14ac:dyDescent="0.2">
      <c r="O11067" s="134" t="str">
        <f t="shared" si="524"/>
        <v/>
      </c>
      <c r="P11067" s="91" t="str">
        <f t="shared" si="526"/>
        <v/>
      </c>
      <c r="R11067" s="91" t="str">
        <f t="shared" si="525"/>
        <v/>
      </c>
    </row>
    <row r="11068" spans="15:18" x14ac:dyDescent="0.2">
      <c r="O11068" s="134" t="str">
        <f t="shared" si="524"/>
        <v/>
      </c>
      <c r="P11068" s="91" t="str">
        <f t="shared" si="526"/>
        <v/>
      </c>
      <c r="R11068" s="91" t="str">
        <f t="shared" si="525"/>
        <v/>
      </c>
    </row>
    <row r="11069" spans="15:18" x14ac:dyDescent="0.2">
      <c r="O11069" s="134" t="str">
        <f t="shared" si="524"/>
        <v/>
      </c>
      <c r="P11069" s="91" t="str">
        <f t="shared" si="526"/>
        <v/>
      </c>
      <c r="R11069" s="91" t="str">
        <f t="shared" si="525"/>
        <v/>
      </c>
    </row>
    <row r="11070" spans="15:18" x14ac:dyDescent="0.2">
      <c r="O11070" s="134" t="str">
        <f t="shared" si="524"/>
        <v/>
      </c>
      <c r="P11070" s="91" t="str">
        <f t="shared" si="526"/>
        <v/>
      </c>
      <c r="R11070" s="91" t="str">
        <f t="shared" si="525"/>
        <v/>
      </c>
    </row>
    <row r="11071" spans="15:18" x14ac:dyDescent="0.2">
      <c r="O11071" s="134" t="str">
        <f t="shared" si="524"/>
        <v/>
      </c>
      <c r="P11071" s="91" t="str">
        <f t="shared" si="526"/>
        <v/>
      </c>
      <c r="R11071" s="91" t="str">
        <f t="shared" si="525"/>
        <v/>
      </c>
    </row>
    <row r="11072" spans="15:18" x14ac:dyDescent="0.2">
      <c r="O11072" s="134" t="str">
        <f t="shared" si="524"/>
        <v/>
      </c>
      <c r="P11072" s="91" t="str">
        <f t="shared" si="526"/>
        <v/>
      </c>
      <c r="R11072" s="91" t="str">
        <f t="shared" si="525"/>
        <v/>
      </c>
    </row>
    <row r="11073" spans="15:18" x14ac:dyDescent="0.2">
      <c r="O11073" s="134" t="str">
        <f t="shared" si="524"/>
        <v/>
      </c>
      <c r="P11073" s="91" t="str">
        <f t="shared" si="526"/>
        <v/>
      </c>
      <c r="R11073" s="91" t="str">
        <f t="shared" si="525"/>
        <v/>
      </c>
    </row>
    <row r="11074" spans="15:18" x14ac:dyDescent="0.2">
      <c r="O11074" s="134" t="str">
        <f t="shared" si="524"/>
        <v/>
      </c>
      <c r="P11074" s="91" t="str">
        <f t="shared" si="526"/>
        <v/>
      </c>
      <c r="R11074" s="91" t="str">
        <f t="shared" si="525"/>
        <v/>
      </c>
    </row>
    <row r="11075" spans="15:18" x14ac:dyDescent="0.2">
      <c r="O11075" s="134" t="str">
        <f t="shared" ref="O11075:O11138" si="527">IF(A11075="","",1)</f>
        <v/>
      </c>
      <c r="P11075" s="91" t="str">
        <f t="shared" si="526"/>
        <v/>
      </c>
      <c r="R11075" s="91" t="str">
        <f t="shared" ref="R11075:R11138" si="528">IF(S11075="AGENT",2,"")&amp;IF(S11075="CLIENT",1,"")</f>
        <v/>
      </c>
    </row>
    <row r="11076" spans="15:18" x14ac:dyDescent="0.2">
      <c r="O11076" s="134" t="str">
        <f t="shared" si="527"/>
        <v/>
      </c>
      <c r="P11076" s="91" t="str">
        <f t="shared" ref="P11076:P11139" si="529">IF(OR(L11076="TROP CHER ALL IN", L11076="TROP CHER FOB", L11076="TROP CHER FRET", L11076="REP HORS DELAIS", L11076="PDT NON ADAPTE", L11076="CDE ANNULEE", L11076="AUTRE"),1, "")</f>
        <v/>
      </c>
      <c r="R11076" s="91" t="str">
        <f t="shared" si="528"/>
        <v/>
      </c>
    </row>
    <row r="11077" spans="15:18" x14ac:dyDescent="0.2">
      <c r="O11077" s="134" t="str">
        <f t="shared" si="527"/>
        <v/>
      </c>
      <c r="P11077" s="91" t="str">
        <f t="shared" si="529"/>
        <v/>
      </c>
      <c r="R11077" s="91" t="str">
        <f t="shared" si="528"/>
        <v/>
      </c>
    </row>
    <row r="11078" spans="15:18" x14ac:dyDescent="0.2">
      <c r="O11078" s="134" t="str">
        <f t="shared" si="527"/>
        <v/>
      </c>
      <c r="P11078" s="91" t="str">
        <f t="shared" si="529"/>
        <v/>
      </c>
      <c r="R11078" s="91" t="str">
        <f t="shared" si="528"/>
        <v/>
      </c>
    </row>
    <row r="11079" spans="15:18" x14ac:dyDescent="0.2">
      <c r="O11079" s="134" t="str">
        <f t="shared" si="527"/>
        <v/>
      </c>
      <c r="P11079" s="91" t="str">
        <f t="shared" si="529"/>
        <v/>
      </c>
      <c r="R11079" s="91" t="str">
        <f t="shared" si="528"/>
        <v/>
      </c>
    </row>
    <row r="11080" spans="15:18" x14ac:dyDescent="0.2">
      <c r="O11080" s="134" t="str">
        <f t="shared" si="527"/>
        <v/>
      </c>
      <c r="P11080" s="91" t="str">
        <f t="shared" si="529"/>
        <v/>
      </c>
      <c r="R11080" s="91" t="str">
        <f t="shared" si="528"/>
        <v/>
      </c>
    </row>
    <row r="11081" spans="15:18" x14ac:dyDescent="0.2">
      <c r="O11081" s="134" t="str">
        <f t="shared" si="527"/>
        <v/>
      </c>
      <c r="P11081" s="91" t="str">
        <f t="shared" si="529"/>
        <v/>
      </c>
      <c r="R11081" s="91" t="str">
        <f t="shared" si="528"/>
        <v/>
      </c>
    </row>
    <row r="11082" spans="15:18" x14ac:dyDescent="0.2">
      <c r="O11082" s="134" t="str">
        <f t="shared" si="527"/>
        <v/>
      </c>
      <c r="P11082" s="91" t="str">
        <f t="shared" si="529"/>
        <v/>
      </c>
      <c r="R11082" s="91" t="str">
        <f t="shared" si="528"/>
        <v/>
      </c>
    </row>
    <row r="11083" spans="15:18" x14ac:dyDescent="0.2">
      <c r="O11083" s="134" t="str">
        <f t="shared" si="527"/>
        <v/>
      </c>
      <c r="P11083" s="91" t="str">
        <f t="shared" si="529"/>
        <v/>
      </c>
      <c r="R11083" s="91" t="str">
        <f t="shared" si="528"/>
        <v/>
      </c>
    </row>
    <row r="11084" spans="15:18" x14ac:dyDescent="0.2">
      <c r="O11084" s="134" t="str">
        <f t="shared" si="527"/>
        <v/>
      </c>
      <c r="P11084" s="91" t="str">
        <f t="shared" si="529"/>
        <v/>
      </c>
      <c r="R11084" s="91" t="str">
        <f t="shared" si="528"/>
        <v/>
      </c>
    </row>
    <row r="11085" spans="15:18" x14ac:dyDescent="0.2">
      <c r="O11085" s="134" t="str">
        <f t="shared" si="527"/>
        <v/>
      </c>
      <c r="P11085" s="91" t="str">
        <f t="shared" si="529"/>
        <v/>
      </c>
      <c r="R11085" s="91" t="str">
        <f t="shared" si="528"/>
        <v/>
      </c>
    </row>
    <row r="11086" spans="15:18" x14ac:dyDescent="0.2">
      <c r="O11086" s="134" t="str">
        <f t="shared" si="527"/>
        <v/>
      </c>
      <c r="P11086" s="91" t="str">
        <f t="shared" si="529"/>
        <v/>
      </c>
      <c r="R11086" s="91" t="str">
        <f t="shared" si="528"/>
        <v/>
      </c>
    </row>
    <row r="11087" spans="15:18" x14ac:dyDescent="0.2">
      <c r="O11087" s="134" t="str">
        <f t="shared" si="527"/>
        <v/>
      </c>
      <c r="P11087" s="91" t="str">
        <f t="shared" si="529"/>
        <v/>
      </c>
      <c r="R11087" s="91" t="str">
        <f t="shared" si="528"/>
        <v/>
      </c>
    </row>
    <row r="11088" spans="15:18" x14ac:dyDescent="0.2">
      <c r="O11088" s="134" t="str">
        <f t="shared" si="527"/>
        <v/>
      </c>
      <c r="P11088" s="91" t="str">
        <f t="shared" si="529"/>
        <v/>
      </c>
      <c r="R11088" s="91" t="str">
        <f t="shared" si="528"/>
        <v/>
      </c>
    </row>
    <row r="11089" spans="15:18" x14ac:dyDescent="0.2">
      <c r="O11089" s="134" t="str">
        <f t="shared" si="527"/>
        <v/>
      </c>
      <c r="P11089" s="91" t="str">
        <f t="shared" si="529"/>
        <v/>
      </c>
      <c r="R11089" s="91" t="str">
        <f t="shared" si="528"/>
        <v/>
      </c>
    </row>
    <row r="11090" spans="15:18" x14ac:dyDescent="0.2">
      <c r="O11090" s="134" t="str">
        <f t="shared" si="527"/>
        <v/>
      </c>
      <c r="P11090" s="91" t="str">
        <f t="shared" si="529"/>
        <v/>
      </c>
      <c r="R11090" s="91" t="str">
        <f t="shared" si="528"/>
        <v/>
      </c>
    </row>
    <row r="11091" spans="15:18" x14ac:dyDescent="0.2">
      <c r="O11091" s="134" t="str">
        <f t="shared" si="527"/>
        <v/>
      </c>
      <c r="P11091" s="91" t="str">
        <f t="shared" si="529"/>
        <v/>
      </c>
      <c r="R11091" s="91" t="str">
        <f t="shared" si="528"/>
        <v/>
      </c>
    </row>
    <row r="11092" spans="15:18" x14ac:dyDescent="0.2">
      <c r="O11092" s="134" t="str">
        <f t="shared" si="527"/>
        <v/>
      </c>
      <c r="P11092" s="91" t="str">
        <f t="shared" si="529"/>
        <v/>
      </c>
      <c r="R11092" s="91" t="str">
        <f t="shared" si="528"/>
        <v/>
      </c>
    </row>
    <row r="11093" spans="15:18" x14ac:dyDescent="0.2">
      <c r="O11093" s="134" t="str">
        <f t="shared" si="527"/>
        <v/>
      </c>
      <c r="P11093" s="91" t="str">
        <f t="shared" si="529"/>
        <v/>
      </c>
      <c r="R11093" s="91" t="str">
        <f t="shared" si="528"/>
        <v/>
      </c>
    </row>
    <row r="11094" spans="15:18" x14ac:dyDescent="0.2">
      <c r="O11094" s="134" t="str">
        <f t="shared" si="527"/>
        <v/>
      </c>
      <c r="P11094" s="91" t="str">
        <f t="shared" si="529"/>
        <v/>
      </c>
      <c r="R11094" s="91" t="str">
        <f t="shared" si="528"/>
        <v/>
      </c>
    </row>
    <row r="11095" spans="15:18" x14ac:dyDescent="0.2">
      <c r="O11095" s="134" t="str">
        <f t="shared" si="527"/>
        <v/>
      </c>
      <c r="P11095" s="91" t="str">
        <f t="shared" si="529"/>
        <v/>
      </c>
      <c r="R11095" s="91" t="str">
        <f t="shared" si="528"/>
        <v/>
      </c>
    </row>
    <row r="11096" spans="15:18" x14ac:dyDescent="0.2">
      <c r="O11096" s="134" t="str">
        <f t="shared" si="527"/>
        <v/>
      </c>
      <c r="P11096" s="91" t="str">
        <f t="shared" si="529"/>
        <v/>
      </c>
      <c r="R11096" s="91" t="str">
        <f t="shared" si="528"/>
        <v/>
      </c>
    </row>
    <row r="11097" spans="15:18" x14ac:dyDescent="0.2">
      <c r="O11097" s="134" t="str">
        <f t="shared" si="527"/>
        <v/>
      </c>
      <c r="P11097" s="91" t="str">
        <f t="shared" si="529"/>
        <v/>
      </c>
      <c r="R11097" s="91" t="str">
        <f t="shared" si="528"/>
        <v/>
      </c>
    </row>
    <row r="11098" spans="15:18" x14ac:dyDescent="0.2">
      <c r="O11098" s="134" t="str">
        <f t="shared" si="527"/>
        <v/>
      </c>
      <c r="P11098" s="91" t="str">
        <f t="shared" si="529"/>
        <v/>
      </c>
      <c r="R11098" s="91" t="str">
        <f t="shared" si="528"/>
        <v/>
      </c>
    </row>
    <row r="11099" spans="15:18" x14ac:dyDescent="0.2">
      <c r="O11099" s="134" t="str">
        <f t="shared" si="527"/>
        <v/>
      </c>
      <c r="P11099" s="91" t="str">
        <f t="shared" si="529"/>
        <v/>
      </c>
      <c r="R11099" s="91" t="str">
        <f t="shared" si="528"/>
        <v/>
      </c>
    </row>
    <row r="11100" spans="15:18" x14ac:dyDescent="0.2">
      <c r="O11100" s="134" t="str">
        <f t="shared" si="527"/>
        <v/>
      </c>
      <c r="P11100" s="91" t="str">
        <f t="shared" si="529"/>
        <v/>
      </c>
      <c r="R11100" s="91" t="str">
        <f t="shared" si="528"/>
        <v/>
      </c>
    </row>
    <row r="11101" spans="15:18" x14ac:dyDescent="0.2">
      <c r="O11101" s="134" t="str">
        <f t="shared" si="527"/>
        <v/>
      </c>
      <c r="P11101" s="91" t="str">
        <f t="shared" si="529"/>
        <v/>
      </c>
      <c r="R11101" s="91" t="str">
        <f t="shared" si="528"/>
        <v/>
      </c>
    </row>
    <row r="11102" spans="15:18" x14ac:dyDescent="0.2">
      <c r="O11102" s="134" t="str">
        <f t="shared" si="527"/>
        <v/>
      </c>
      <c r="P11102" s="91" t="str">
        <f t="shared" si="529"/>
        <v/>
      </c>
      <c r="R11102" s="91" t="str">
        <f t="shared" si="528"/>
        <v/>
      </c>
    </row>
    <row r="11103" spans="15:18" x14ac:dyDescent="0.2">
      <c r="O11103" s="134" t="str">
        <f t="shared" si="527"/>
        <v/>
      </c>
      <c r="P11103" s="91" t="str">
        <f t="shared" si="529"/>
        <v/>
      </c>
      <c r="R11103" s="91" t="str">
        <f t="shared" si="528"/>
        <v/>
      </c>
    </row>
    <row r="11104" spans="15:18" x14ac:dyDescent="0.2">
      <c r="O11104" s="134" t="str">
        <f t="shared" si="527"/>
        <v/>
      </c>
      <c r="P11104" s="91" t="str">
        <f t="shared" si="529"/>
        <v/>
      </c>
      <c r="R11104" s="91" t="str">
        <f t="shared" si="528"/>
        <v/>
      </c>
    </row>
    <row r="11105" spans="15:18" x14ac:dyDescent="0.2">
      <c r="O11105" s="134" t="str">
        <f t="shared" si="527"/>
        <v/>
      </c>
      <c r="P11105" s="91" t="str">
        <f t="shared" si="529"/>
        <v/>
      </c>
      <c r="R11105" s="91" t="str">
        <f t="shared" si="528"/>
        <v/>
      </c>
    </row>
    <row r="11106" spans="15:18" x14ac:dyDescent="0.2">
      <c r="O11106" s="134" t="str">
        <f t="shared" si="527"/>
        <v/>
      </c>
      <c r="P11106" s="91" t="str">
        <f t="shared" si="529"/>
        <v/>
      </c>
      <c r="R11106" s="91" t="str">
        <f t="shared" si="528"/>
        <v/>
      </c>
    </row>
    <row r="11107" spans="15:18" x14ac:dyDescent="0.2">
      <c r="O11107" s="134" t="str">
        <f t="shared" si="527"/>
        <v/>
      </c>
      <c r="P11107" s="91" t="str">
        <f t="shared" si="529"/>
        <v/>
      </c>
      <c r="R11107" s="91" t="str">
        <f t="shared" si="528"/>
        <v/>
      </c>
    </row>
    <row r="11108" spans="15:18" x14ac:dyDescent="0.2">
      <c r="O11108" s="134" t="str">
        <f t="shared" si="527"/>
        <v/>
      </c>
      <c r="P11108" s="91" t="str">
        <f t="shared" si="529"/>
        <v/>
      </c>
      <c r="R11108" s="91" t="str">
        <f t="shared" si="528"/>
        <v/>
      </c>
    </row>
    <row r="11109" spans="15:18" x14ac:dyDescent="0.2">
      <c r="O11109" s="134" t="str">
        <f t="shared" si="527"/>
        <v/>
      </c>
      <c r="P11109" s="91" t="str">
        <f t="shared" si="529"/>
        <v/>
      </c>
      <c r="R11109" s="91" t="str">
        <f t="shared" si="528"/>
        <v/>
      </c>
    </row>
    <row r="11110" spans="15:18" x14ac:dyDescent="0.2">
      <c r="O11110" s="134" t="str">
        <f t="shared" si="527"/>
        <v/>
      </c>
      <c r="P11110" s="91" t="str">
        <f t="shared" si="529"/>
        <v/>
      </c>
      <c r="R11110" s="91" t="str">
        <f t="shared" si="528"/>
        <v/>
      </c>
    </row>
    <row r="11111" spans="15:18" x14ac:dyDescent="0.2">
      <c r="O11111" s="134" t="str">
        <f t="shared" si="527"/>
        <v/>
      </c>
      <c r="P11111" s="91" t="str">
        <f t="shared" si="529"/>
        <v/>
      </c>
      <c r="R11111" s="91" t="str">
        <f t="shared" si="528"/>
        <v/>
      </c>
    </row>
    <row r="11112" spans="15:18" x14ac:dyDescent="0.2">
      <c r="O11112" s="134" t="str">
        <f t="shared" si="527"/>
        <v/>
      </c>
      <c r="P11112" s="91" t="str">
        <f t="shared" si="529"/>
        <v/>
      </c>
      <c r="R11112" s="91" t="str">
        <f t="shared" si="528"/>
        <v/>
      </c>
    </row>
    <row r="11113" spans="15:18" x14ac:dyDescent="0.2">
      <c r="O11113" s="134" t="str">
        <f t="shared" si="527"/>
        <v/>
      </c>
      <c r="P11113" s="91" t="str">
        <f t="shared" si="529"/>
        <v/>
      </c>
      <c r="R11113" s="91" t="str">
        <f t="shared" si="528"/>
        <v/>
      </c>
    </row>
    <row r="11114" spans="15:18" x14ac:dyDescent="0.2">
      <c r="O11114" s="134" t="str">
        <f t="shared" si="527"/>
        <v/>
      </c>
      <c r="P11114" s="91" t="str">
        <f t="shared" si="529"/>
        <v/>
      </c>
      <c r="R11114" s="91" t="str">
        <f t="shared" si="528"/>
        <v/>
      </c>
    </row>
    <row r="11115" spans="15:18" x14ac:dyDescent="0.2">
      <c r="O11115" s="134" t="str">
        <f t="shared" si="527"/>
        <v/>
      </c>
      <c r="P11115" s="91" t="str">
        <f t="shared" si="529"/>
        <v/>
      </c>
      <c r="R11115" s="91" t="str">
        <f t="shared" si="528"/>
        <v/>
      </c>
    </row>
    <row r="11116" spans="15:18" x14ac:dyDescent="0.2">
      <c r="O11116" s="134" t="str">
        <f t="shared" si="527"/>
        <v/>
      </c>
      <c r="P11116" s="91" t="str">
        <f t="shared" si="529"/>
        <v/>
      </c>
      <c r="R11116" s="91" t="str">
        <f t="shared" si="528"/>
        <v/>
      </c>
    </row>
    <row r="11117" spans="15:18" x14ac:dyDescent="0.2">
      <c r="O11117" s="134" t="str">
        <f t="shared" si="527"/>
        <v/>
      </c>
      <c r="P11117" s="91" t="str">
        <f t="shared" si="529"/>
        <v/>
      </c>
      <c r="R11117" s="91" t="str">
        <f t="shared" si="528"/>
        <v/>
      </c>
    </row>
    <row r="11118" spans="15:18" x14ac:dyDescent="0.2">
      <c r="O11118" s="134" t="str">
        <f t="shared" si="527"/>
        <v/>
      </c>
      <c r="P11118" s="91" t="str">
        <f t="shared" si="529"/>
        <v/>
      </c>
      <c r="R11118" s="91" t="str">
        <f t="shared" si="528"/>
        <v/>
      </c>
    </row>
    <row r="11119" spans="15:18" x14ac:dyDescent="0.2">
      <c r="O11119" s="134" t="str">
        <f t="shared" si="527"/>
        <v/>
      </c>
      <c r="P11119" s="91" t="str">
        <f t="shared" si="529"/>
        <v/>
      </c>
      <c r="R11119" s="91" t="str">
        <f t="shared" si="528"/>
        <v/>
      </c>
    </row>
    <row r="11120" spans="15:18" x14ac:dyDescent="0.2">
      <c r="O11120" s="134" t="str">
        <f t="shared" si="527"/>
        <v/>
      </c>
      <c r="P11120" s="91" t="str">
        <f t="shared" si="529"/>
        <v/>
      </c>
      <c r="R11120" s="91" t="str">
        <f t="shared" si="528"/>
        <v/>
      </c>
    </row>
    <row r="11121" spans="15:18" x14ac:dyDescent="0.2">
      <c r="O11121" s="134" t="str">
        <f t="shared" si="527"/>
        <v/>
      </c>
      <c r="P11121" s="91" t="str">
        <f t="shared" si="529"/>
        <v/>
      </c>
      <c r="R11121" s="91" t="str">
        <f t="shared" si="528"/>
        <v/>
      </c>
    </row>
    <row r="11122" spans="15:18" x14ac:dyDescent="0.2">
      <c r="O11122" s="134" t="str">
        <f t="shared" si="527"/>
        <v/>
      </c>
      <c r="P11122" s="91" t="str">
        <f t="shared" si="529"/>
        <v/>
      </c>
      <c r="R11122" s="91" t="str">
        <f t="shared" si="528"/>
        <v/>
      </c>
    </row>
    <row r="11123" spans="15:18" x14ac:dyDescent="0.2">
      <c r="O11123" s="134" t="str">
        <f t="shared" si="527"/>
        <v/>
      </c>
      <c r="P11123" s="91" t="str">
        <f t="shared" si="529"/>
        <v/>
      </c>
      <c r="R11123" s="91" t="str">
        <f t="shared" si="528"/>
        <v/>
      </c>
    </row>
    <row r="11124" spans="15:18" x14ac:dyDescent="0.2">
      <c r="O11124" s="134" t="str">
        <f t="shared" si="527"/>
        <v/>
      </c>
      <c r="P11124" s="91" t="str">
        <f t="shared" si="529"/>
        <v/>
      </c>
      <c r="R11124" s="91" t="str">
        <f t="shared" si="528"/>
        <v/>
      </c>
    </row>
    <row r="11125" spans="15:18" x14ac:dyDescent="0.2">
      <c r="O11125" s="134" t="str">
        <f t="shared" si="527"/>
        <v/>
      </c>
      <c r="P11125" s="91" t="str">
        <f t="shared" si="529"/>
        <v/>
      </c>
      <c r="R11125" s="91" t="str">
        <f t="shared" si="528"/>
        <v/>
      </c>
    </row>
    <row r="11126" spans="15:18" x14ac:dyDescent="0.2">
      <c r="O11126" s="134" t="str">
        <f t="shared" si="527"/>
        <v/>
      </c>
      <c r="P11126" s="91" t="str">
        <f t="shared" si="529"/>
        <v/>
      </c>
      <c r="R11126" s="91" t="str">
        <f t="shared" si="528"/>
        <v/>
      </c>
    </row>
    <row r="11127" spans="15:18" x14ac:dyDescent="0.2">
      <c r="O11127" s="134" t="str">
        <f t="shared" si="527"/>
        <v/>
      </c>
      <c r="P11127" s="91" t="str">
        <f t="shared" si="529"/>
        <v/>
      </c>
      <c r="R11127" s="91" t="str">
        <f t="shared" si="528"/>
        <v/>
      </c>
    </row>
    <row r="11128" spans="15:18" x14ac:dyDescent="0.2">
      <c r="O11128" s="134" t="str">
        <f t="shared" si="527"/>
        <v/>
      </c>
      <c r="P11128" s="91" t="str">
        <f t="shared" si="529"/>
        <v/>
      </c>
      <c r="R11128" s="91" t="str">
        <f t="shared" si="528"/>
        <v/>
      </c>
    </row>
    <row r="11129" spans="15:18" x14ac:dyDescent="0.2">
      <c r="O11129" s="134" t="str">
        <f t="shared" si="527"/>
        <v/>
      </c>
      <c r="P11129" s="91" t="str">
        <f t="shared" si="529"/>
        <v/>
      </c>
      <c r="R11129" s="91" t="str">
        <f t="shared" si="528"/>
        <v/>
      </c>
    </row>
    <row r="11130" spans="15:18" x14ac:dyDescent="0.2">
      <c r="O11130" s="134" t="str">
        <f t="shared" si="527"/>
        <v/>
      </c>
      <c r="P11130" s="91" t="str">
        <f t="shared" si="529"/>
        <v/>
      </c>
      <c r="R11130" s="91" t="str">
        <f t="shared" si="528"/>
        <v/>
      </c>
    </row>
    <row r="11131" spans="15:18" x14ac:dyDescent="0.2">
      <c r="O11131" s="134" t="str">
        <f t="shared" si="527"/>
        <v/>
      </c>
      <c r="P11131" s="91" t="str">
        <f t="shared" si="529"/>
        <v/>
      </c>
      <c r="R11131" s="91" t="str">
        <f t="shared" si="528"/>
        <v/>
      </c>
    </row>
    <row r="11132" spans="15:18" x14ac:dyDescent="0.2">
      <c r="O11132" s="134" t="str">
        <f t="shared" si="527"/>
        <v/>
      </c>
      <c r="P11132" s="91" t="str">
        <f t="shared" si="529"/>
        <v/>
      </c>
      <c r="R11132" s="91" t="str">
        <f t="shared" si="528"/>
        <v/>
      </c>
    </row>
    <row r="11133" spans="15:18" x14ac:dyDescent="0.2">
      <c r="O11133" s="134" t="str">
        <f t="shared" si="527"/>
        <v/>
      </c>
      <c r="P11133" s="91" t="str">
        <f t="shared" si="529"/>
        <v/>
      </c>
      <c r="R11133" s="91" t="str">
        <f t="shared" si="528"/>
        <v/>
      </c>
    </row>
    <row r="11134" spans="15:18" x14ac:dyDescent="0.2">
      <c r="O11134" s="134" t="str">
        <f t="shared" si="527"/>
        <v/>
      </c>
      <c r="P11134" s="91" t="str">
        <f t="shared" si="529"/>
        <v/>
      </c>
      <c r="R11134" s="91" t="str">
        <f t="shared" si="528"/>
        <v/>
      </c>
    </row>
    <row r="11135" spans="15:18" x14ac:dyDescent="0.2">
      <c r="O11135" s="134" t="str">
        <f t="shared" si="527"/>
        <v/>
      </c>
      <c r="P11135" s="91" t="str">
        <f t="shared" si="529"/>
        <v/>
      </c>
      <c r="R11135" s="91" t="str">
        <f t="shared" si="528"/>
        <v/>
      </c>
    </row>
    <row r="11136" spans="15:18" x14ac:dyDescent="0.2">
      <c r="O11136" s="134" t="str">
        <f t="shared" si="527"/>
        <v/>
      </c>
      <c r="P11136" s="91" t="str">
        <f t="shared" si="529"/>
        <v/>
      </c>
      <c r="R11136" s="91" t="str">
        <f t="shared" si="528"/>
        <v/>
      </c>
    </row>
    <row r="11137" spans="15:18" x14ac:dyDescent="0.2">
      <c r="O11137" s="134" t="str">
        <f t="shared" si="527"/>
        <v/>
      </c>
      <c r="P11137" s="91" t="str">
        <f t="shared" si="529"/>
        <v/>
      </c>
      <c r="R11137" s="91" t="str">
        <f t="shared" si="528"/>
        <v/>
      </c>
    </row>
    <row r="11138" spans="15:18" x14ac:dyDescent="0.2">
      <c r="O11138" s="134" t="str">
        <f t="shared" si="527"/>
        <v/>
      </c>
      <c r="P11138" s="91" t="str">
        <f t="shared" si="529"/>
        <v/>
      </c>
      <c r="R11138" s="91" t="str">
        <f t="shared" si="528"/>
        <v/>
      </c>
    </row>
    <row r="11139" spans="15:18" x14ac:dyDescent="0.2">
      <c r="O11139" s="134" t="str">
        <f t="shared" ref="O11139:O11202" si="530">IF(A11139="","",1)</f>
        <v/>
      </c>
      <c r="P11139" s="91" t="str">
        <f t="shared" si="529"/>
        <v/>
      </c>
      <c r="R11139" s="91" t="str">
        <f t="shared" ref="R11139:R11202" si="531">IF(S11139="AGENT",2,"")&amp;IF(S11139="CLIENT",1,"")</f>
        <v/>
      </c>
    </row>
    <row r="11140" spans="15:18" x14ac:dyDescent="0.2">
      <c r="O11140" s="134" t="str">
        <f t="shared" si="530"/>
        <v/>
      </c>
      <c r="P11140" s="91" t="str">
        <f t="shared" ref="P11140:P11203" si="532">IF(OR(L11140="TROP CHER ALL IN", L11140="TROP CHER FOB", L11140="TROP CHER FRET", L11140="REP HORS DELAIS", L11140="PDT NON ADAPTE", L11140="CDE ANNULEE", L11140="AUTRE"),1, "")</f>
        <v/>
      </c>
      <c r="R11140" s="91" t="str">
        <f t="shared" si="531"/>
        <v/>
      </c>
    </row>
    <row r="11141" spans="15:18" x14ac:dyDescent="0.2">
      <c r="O11141" s="134" t="str">
        <f t="shared" si="530"/>
        <v/>
      </c>
      <c r="P11141" s="91" t="str">
        <f t="shared" si="532"/>
        <v/>
      </c>
      <c r="R11141" s="91" t="str">
        <f t="shared" si="531"/>
        <v/>
      </c>
    </row>
    <row r="11142" spans="15:18" x14ac:dyDescent="0.2">
      <c r="O11142" s="134" t="str">
        <f t="shared" si="530"/>
        <v/>
      </c>
      <c r="P11142" s="91" t="str">
        <f t="shared" si="532"/>
        <v/>
      </c>
      <c r="R11142" s="91" t="str">
        <f t="shared" si="531"/>
        <v/>
      </c>
    </row>
    <row r="11143" spans="15:18" x14ac:dyDescent="0.2">
      <c r="O11143" s="134" t="str">
        <f t="shared" si="530"/>
        <v/>
      </c>
      <c r="P11143" s="91" t="str">
        <f t="shared" si="532"/>
        <v/>
      </c>
      <c r="R11143" s="91" t="str">
        <f t="shared" si="531"/>
        <v/>
      </c>
    </row>
    <row r="11144" spans="15:18" x14ac:dyDescent="0.2">
      <c r="O11144" s="134" t="str">
        <f t="shared" si="530"/>
        <v/>
      </c>
      <c r="P11144" s="91" t="str">
        <f t="shared" si="532"/>
        <v/>
      </c>
      <c r="R11144" s="91" t="str">
        <f t="shared" si="531"/>
        <v/>
      </c>
    </row>
    <row r="11145" spans="15:18" x14ac:dyDescent="0.2">
      <c r="O11145" s="134" t="str">
        <f t="shared" si="530"/>
        <v/>
      </c>
      <c r="P11145" s="91" t="str">
        <f t="shared" si="532"/>
        <v/>
      </c>
      <c r="R11145" s="91" t="str">
        <f t="shared" si="531"/>
        <v/>
      </c>
    </row>
    <row r="11146" spans="15:18" x14ac:dyDescent="0.2">
      <c r="O11146" s="134" t="str">
        <f t="shared" si="530"/>
        <v/>
      </c>
      <c r="P11146" s="91" t="str">
        <f t="shared" si="532"/>
        <v/>
      </c>
      <c r="R11146" s="91" t="str">
        <f t="shared" si="531"/>
        <v/>
      </c>
    </row>
    <row r="11147" spans="15:18" x14ac:dyDescent="0.2">
      <c r="O11147" s="134" t="str">
        <f t="shared" si="530"/>
        <v/>
      </c>
      <c r="P11147" s="91" t="str">
        <f t="shared" si="532"/>
        <v/>
      </c>
      <c r="R11147" s="91" t="str">
        <f t="shared" si="531"/>
        <v/>
      </c>
    </row>
    <row r="11148" spans="15:18" x14ac:dyDescent="0.2">
      <c r="O11148" s="134" t="str">
        <f t="shared" si="530"/>
        <v/>
      </c>
      <c r="P11148" s="91" t="str">
        <f t="shared" si="532"/>
        <v/>
      </c>
      <c r="R11148" s="91" t="str">
        <f t="shared" si="531"/>
        <v/>
      </c>
    </row>
    <row r="11149" spans="15:18" x14ac:dyDescent="0.2">
      <c r="O11149" s="134" t="str">
        <f t="shared" si="530"/>
        <v/>
      </c>
      <c r="P11149" s="91" t="str">
        <f t="shared" si="532"/>
        <v/>
      </c>
      <c r="R11149" s="91" t="str">
        <f t="shared" si="531"/>
        <v/>
      </c>
    </row>
    <row r="11150" spans="15:18" x14ac:dyDescent="0.2">
      <c r="O11150" s="134" t="str">
        <f t="shared" si="530"/>
        <v/>
      </c>
      <c r="P11150" s="91" t="str">
        <f t="shared" si="532"/>
        <v/>
      </c>
      <c r="R11150" s="91" t="str">
        <f t="shared" si="531"/>
        <v/>
      </c>
    </row>
    <row r="11151" spans="15:18" x14ac:dyDescent="0.2">
      <c r="O11151" s="134" t="str">
        <f t="shared" si="530"/>
        <v/>
      </c>
      <c r="P11151" s="91" t="str">
        <f t="shared" si="532"/>
        <v/>
      </c>
      <c r="R11151" s="91" t="str">
        <f t="shared" si="531"/>
        <v/>
      </c>
    </row>
    <row r="11152" spans="15:18" x14ac:dyDescent="0.2">
      <c r="O11152" s="134" t="str">
        <f t="shared" si="530"/>
        <v/>
      </c>
      <c r="P11152" s="91" t="str">
        <f t="shared" si="532"/>
        <v/>
      </c>
      <c r="R11152" s="91" t="str">
        <f t="shared" si="531"/>
        <v/>
      </c>
    </row>
    <row r="11153" spans="15:18" x14ac:dyDescent="0.2">
      <c r="O11153" s="134" t="str">
        <f t="shared" si="530"/>
        <v/>
      </c>
      <c r="P11153" s="91" t="str">
        <f t="shared" si="532"/>
        <v/>
      </c>
      <c r="R11153" s="91" t="str">
        <f t="shared" si="531"/>
        <v/>
      </c>
    </row>
    <row r="11154" spans="15:18" x14ac:dyDescent="0.2">
      <c r="O11154" s="134" t="str">
        <f t="shared" si="530"/>
        <v/>
      </c>
      <c r="P11154" s="91" t="str">
        <f t="shared" si="532"/>
        <v/>
      </c>
      <c r="R11154" s="91" t="str">
        <f t="shared" si="531"/>
        <v/>
      </c>
    </row>
    <row r="11155" spans="15:18" x14ac:dyDescent="0.2">
      <c r="O11155" s="134" t="str">
        <f t="shared" si="530"/>
        <v/>
      </c>
      <c r="P11155" s="91" t="str">
        <f t="shared" si="532"/>
        <v/>
      </c>
      <c r="R11155" s="91" t="str">
        <f t="shared" si="531"/>
        <v/>
      </c>
    </row>
    <row r="11156" spans="15:18" x14ac:dyDescent="0.2">
      <c r="O11156" s="134" t="str">
        <f t="shared" si="530"/>
        <v/>
      </c>
      <c r="P11156" s="91" t="str">
        <f t="shared" si="532"/>
        <v/>
      </c>
      <c r="R11156" s="91" t="str">
        <f t="shared" si="531"/>
        <v/>
      </c>
    </row>
    <row r="11157" spans="15:18" x14ac:dyDescent="0.2">
      <c r="O11157" s="134" t="str">
        <f t="shared" si="530"/>
        <v/>
      </c>
      <c r="P11157" s="91" t="str">
        <f t="shared" si="532"/>
        <v/>
      </c>
      <c r="R11157" s="91" t="str">
        <f t="shared" si="531"/>
        <v/>
      </c>
    </row>
    <row r="11158" spans="15:18" x14ac:dyDescent="0.2">
      <c r="O11158" s="134" t="str">
        <f t="shared" si="530"/>
        <v/>
      </c>
      <c r="P11158" s="91" t="str">
        <f t="shared" si="532"/>
        <v/>
      </c>
      <c r="R11158" s="91" t="str">
        <f t="shared" si="531"/>
        <v/>
      </c>
    </row>
    <row r="11159" spans="15:18" x14ac:dyDescent="0.2">
      <c r="O11159" s="134" t="str">
        <f t="shared" si="530"/>
        <v/>
      </c>
      <c r="P11159" s="91" t="str">
        <f t="shared" si="532"/>
        <v/>
      </c>
      <c r="R11159" s="91" t="str">
        <f t="shared" si="531"/>
        <v/>
      </c>
    </row>
    <row r="11160" spans="15:18" x14ac:dyDescent="0.2">
      <c r="O11160" s="134" t="str">
        <f t="shared" si="530"/>
        <v/>
      </c>
      <c r="P11160" s="91" t="str">
        <f t="shared" si="532"/>
        <v/>
      </c>
      <c r="R11160" s="91" t="str">
        <f t="shared" si="531"/>
        <v/>
      </c>
    </row>
    <row r="11161" spans="15:18" x14ac:dyDescent="0.2">
      <c r="O11161" s="134" t="str">
        <f t="shared" si="530"/>
        <v/>
      </c>
      <c r="P11161" s="91" t="str">
        <f t="shared" si="532"/>
        <v/>
      </c>
      <c r="R11161" s="91" t="str">
        <f t="shared" si="531"/>
        <v/>
      </c>
    </row>
    <row r="11162" spans="15:18" x14ac:dyDescent="0.2">
      <c r="O11162" s="134" t="str">
        <f t="shared" si="530"/>
        <v/>
      </c>
      <c r="P11162" s="91" t="str">
        <f t="shared" si="532"/>
        <v/>
      </c>
      <c r="R11162" s="91" t="str">
        <f t="shared" si="531"/>
        <v/>
      </c>
    </row>
    <row r="11163" spans="15:18" x14ac:dyDescent="0.2">
      <c r="O11163" s="134" t="str">
        <f t="shared" si="530"/>
        <v/>
      </c>
      <c r="P11163" s="91" t="str">
        <f t="shared" si="532"/>
        <v/>
      </c>
      <c r="R11163" s="91" t="str">
        <f t="shared" si="531"/>
        <v/>
      </c>
    </row>
    <row r="11164" spans="15:18" x14ac:dyDescent="0.2">
      <c r="O11164" s="134" t="str">
        <f t="shared" si="530"/>
        <v/>
      </c>
      <c r="P11164" s="91" t="str">
        <f t="shared" si="532"/>
        <v/>
      </c>
      <c r="R11164" s="91" t="str">
        <f t="shared" si="531"/>
        <v/>
      </c>
    </row>
    <row r="11165" spans="15:18" x14ac:dyDescent="0.2">
      <c r="O11165" s="134" t="str">
        <f t="shared" si="530"/>
        <v/>
      </c>
      <c r="P11165" s="91" t="str">
        <f t="shared" si="532"/>
        <v/>
      </c>
      <c r="R11165" s="91" t="str">
        <f t="shared" si="531"/>
        <v/>
      </c>
    </row>
    <row r="11166" spans="15:18" x14ac:dyDescent="0.2">
      <c r="O11166" s="134" t="str">
        <f t="shared" si="530"/>
        <v/>
      </c>
      <c r="P11166" s="91" t="str">
        <f t="shared" si="532"/>
        <v/>
      </c>
      <c r="R11166" s="91" t="str">
        <f t="shared" si="531"/>
        <v/>
      </c>
    </row>
    <row r="11167" spans="15:18" x14ac:dyDescent="0.2">
      <c r="O11167" s="134" t="str">
        <f t="shared" si="530"/>
        <v/>
      </c>
      <c r="P11167" s="91" t="str">
        <f t="shared" si="532"/>
        <v/>
      </c>
      <c r="R11167" s="91" t="str">
        <f t="shared" si="531"/>
        <v/>
      </c>
    </row>
    <row r="11168" spans="15:18" x14ac:dyDescent="0.2">
      <c r="O11168" s="134" t="str">
        <f t="shared" si="530"/>
        <v/>
      </c>
      <c r="P11168" s="91" t="str">
        <f t="shared" si="532"/>
        <v/>
      </c>
      <c r="R11168" s="91" t="str">
        <f t="shared" si="531"/>
        <v/>
      </c>
    </row>
    <row r="11169" spans="15:18" x14ac:dyDescent="0.2">
      <c r="O11169" s="134" t="str">
        <f t="shared" si="530"/>
        <v/>
      </c>
      <c r="P11169" s="91" t="str">
        <f t="shared" si="532"/>
        <v/>
      </c>
      <c r="R11169" s="91" t="str">
        <f t="shared" si="531"/>
        <v/>
      </c>
    </row>
    <row r="11170" spans="15:18" x14ac:dyDescent="0.2">
      <c r="O11170" s="134" t="str">
        <f t="shared" si="530"/>
        <v/>
      </c>
      <c r="P11170" s="91" t="str">
        <f t="shared" si="532"/>
        <v/>
      </c>
      <c r="R11170" s="91" t="str">
        <f t="shared" si="531"/>
        <v/>
      </c>
    </row>
    <row r="11171" spans="15:18" x14ac:dyDescent="0.2">
      <c r="O11171" s="134" t="str">
        <f t="shared" si="530"/>
        <v/>
      </c>
      <c r="P11171" s="91" t="str">
        <f t="shared" si="532"/>
        <v/>
      </c>
      <c r="R11171" s="91" t="str">
        <f t="shared" si="531"/>
        <v/>
      </c>
    </row>
    <row r="11172" spans="15:18" x14ac:dyDescent="0.2">
      <c r="O11172" s="134" t="str">
        <f t="shared" si="530"/>
        <v/>
      </c>
      <c r="P11172" s="91" t="str">
        <f t="shared" si="532"/>
        <v/>
      </c>
      <c r="R11172" s="91" t="str">
        <f t="shared" si="531"/>
        <v/>
      </c>
    </row>
    <row r="11173" spans="15:18" x14ac:dyDescent="0.2">
      <c r="O11173" s="134" t="str">
        <f t="shared" si="530"/>
        <v/>
      </c>
      <c r="P11173" s="91" t="str">
        <f t="shared" si="532"/>
        <v/>
      </c>
      <c r="R11173" s="91" t="str">
        <f t="shared" si="531"/>
        <v/>
      </c>
    </row>
    <row r="11174" spans="15:18" x14ac:dyDescent="0.2">
      <c r="O11174" s="134" t="str">
        <f t="shared" si="530"/>
        <v/>
      </c>
      <c r="P11174" s="91" t="str">
        <f t="shared" si="532"/>
        <v/>
      </c>
      <c r="R11174" s="91" t="str">
        <f t="shared" si="531"/>
        <v/>
      </c>
    </row>
    <row r="11175" spans="15:18" x14ac:dyDescent="0.2">
      <c r="O11175" s="134" t="str">
        <f t="shared" si="530"/>
        <v/>
      </c>
      <c r="P11175" s="91" t="str">
        <f t="shared" si="532"/>
        <v/>
      </c>
      <c r="R11175" s="91" t="str">
        <f t="shared" si="531"/>
        <v/>
      </c>
    </row>
    <row r="11176" spans="15:18" x14ac:dyDescent="0.2">
      <c r="O11176" s="134" t="str">
        <f t="shared" si="530"/>
        <v/>
      </c>
      <c r="P11176" s="91" t="str">
        <f t="shared" si="532"/>
        <v/>
      </c>
      <c r="R11176" s="91" t="str">
        <f t="shared" si="531"/>
        <v/>
      </c>
    </row>
    <row r="11177" spans="15:18" x14ac:dyDescent="0.2">
      <c r="O11177" s="134" t="str">
        <f t="shared" si="530"/>
        <v/>
      </c>
      <c r="P11177" s="91" t="str">
        <f t="shared" si="532"/>
        <v/>
      </c>
      <c r="R11177" s="91" t="str">
        <f t="shared" si="531"/>
        <v/>
      </c>
    </row>
    <row r="11178" spans="15:18" x14ac:dyDescent="0.2">
      <c r="O11178" s="134" t="str">
        <f t="shared" si="530"/>
        <v/>
      </c>
      <c r="P11178" s="91" t="str">
        <f t="shared" si="532"/>
        <v/>
      </c>
      <c r="R11178" s="91" t="str">
        <f t="shared" si="531"/>
        <v/>
      </c>
    </row>
    <row r="11179" spans="15:18" x14ac:dyDescent="0.2">
      <c r="O11179" s="134" t="str">
        <f t="shared" si="530"/>
        <v/>
      </c>
      <c r="P11179" s="91" t="str">
        <f t="shared" si="532"/>
        <v/>
      </c>
      <c r="R11179" s="91" t="str">
        <f t="shared" si="531"/>
        <v/>
      </c>
    </row>
    <row r="11180" spans="15:18" x14ac:dyDescent="0.2">
      <c r="O11180" s="134" t="str">
        <f t="shared" si="530"/>
        <v/>
      </c>
      <c r="P11180" s="91" t="str">
        <f t="shared" si="532"/>
        <v/>
      </c>
      <c r="R11180" s="91" t="str">
        <f t="shared" si="531"/>
        <v/>
      </c>
    </row>
    <row r="11181" spans="15:18" x14ac:dyDescent="0.2">
      <c r="O11181" s="134" t="str">
        <f t="shared" si="530"/>
        <v/>
      </c>
      <c r="P11181" s="91" t="str">
        <f t="shared" si="532"/>
        <v/>
      </c>
      <c r="R11181" s="91" t="str">
        <f t="shared" si="531"/>
        <v/>
      </c>
    </row>
    <row r="11182" spans="15:18" x14ac:dyDescent="0.2">
      <c r="O11182" s="134" t="str">
        <f t="shared" si="530"/>
        <v/>
      </c>
      <c r="P11182" s="91" t="str">
        <f t="shared" si="532"/>
        <v/>
      </c>
      <c r="R11182" s="91" t="str">
        <f t="shared" si="531"/>
        <v/>
      </c>
    </row>
    <row r="11183" spans="15:18" x14ac:dyDescent="0.2">
      <c r="O11183" s="134" t="str">
        <f t="shared" si="530"/>
        <v/>
      </c>
      <c r="P11183" s="91" t="str">
        <f t="shared" si="532"/>
        <v/>
      </c>
      <c r="R11183" s="91" t="str">
        <f t="shared" si="531"/>
        <v/>
      </c>
    </row>
    <row r="11184" spans="15:18" x14ac:dyDescent="0.2">
      <c r="O11184" s="134" t="str">
        <f t="shared" si="530"/>
        <v/>
      </c>
      <c r="P11184" s="91" t="str">
        <f t="shared" si="532"/>
        <v/>
      </c>
      <c r="R11184" s="91" t="str">
        <f t="shared" si="531"/>
        <v/>
      </c>
    </row>
    <row r="11185" spans="15:18" x14ac:dyDescent="0.2">
      <c r="O11185" s="134" t="str">
        <f t="shared" si="530"/>
        <v/>
      </c>
      <c r="P11185" s="91" t="str">
        <f t="shared" si="532"/>
        <v/>
      </c>
      <c r="R11185" s="91" t="str">
        <f t="shared" si="531"/>
        <v/>
      </c>
    </row>
    <row r="11186" spans="15:18" x14ac:dyDescent="0.2">
      <c r="O11186" s="134" t="str">
        <f t="shared" si="530"/>
        <v/>
      </c>
      <c r="P11186" s="91" t="str">
        <f t="shared" si="532"/>
        <v/>
      </c>
      <c r="R11186" s="91" t="str">
        <f t="shared" si="531"/>
        <v/>
      </c>
    </row>
    <row r="11187" spans="15:18" x14ac:dyDescent="0.2">
      <c r="O11187" s="134" t="str">
        <f t="shared" si="530"/>
        <v/>
      </c>
      <c r="P11187" s="91" t="str">
        <f t="shared" si="532"/>
        <v/>
      </c>
      <c r="R11187" s="91" t="str">
        <f t="shared" si="531"/>
        <v/>
      </c>
    </row>
    <row r="11188" spans="15:18" x14ac:dyDescent="0.2">
      <c r="O11188" s="134" t="str">
        <f t="shared" si="530"/>
        <v/>
      </c>
      <c r="P11188" s="91" t="str">
        <f t="shared" si="532"/>
        <v/>
      </c>
      <c r="R11188" s="91" t="str">
        <f t="shared" si="531"/>
        <v/>
      </c>
    </row>
    <row r="11189" spans="15:18" x14ac:dyDescent="0.2">
      <c r="O11189" s="134" t="str">
        <f t="shared" si="530"/>
        <v/>
      </c>
      <c r="P11189" s="91" t="str">
        <f t="shared" si="532"/>
        <v/>
      </c>
      <c r="R11189" s="91" t="str">
        <f t="shared" si="531"/>
        <v/>
      </c>
    </row>
    <row r="11190" spans="15:18" x14ac:dyDescent="0.2">
      <c r="O11190" s="134" t="str">
        <f t="shared" si="530"/>
        <v/>
      </c>
      <c r="P11190" s="91" t="str">
        <f t="shared" si="532"/>
        <v/>
      </c>
      <c r="R11190" s="91" t="str">
        <f t="shared" si="531"/>
        <v/>
      </c>
    </row>
    <row r="11191" spans="15:18" x14ac:dyDescent="0.2">
      <c r="O11191" s="134" t="str">
        <f t="shared" si="530"/>
        <v/>
      </c>
      <c r="P11191" s="91" t="str">
        <f t="shared" si="532"/>
        <v/>
      </c>
      <c r="R11191" s="91" t="str">
        <f t="shared" si="531"/>
        <v/>
      </c>
    </row>
    <row r="11192" spans="15:18" x14ac:dyDescent="0.2">
      <c r="O11192" s="134" t="str">
        <f t="shared" si="530"/>
        <v/>
      </c>
      <c r="P11192" s="91" t="str">
        <f t="shared" si="532"/>
        <v/>
      </c>
      <c r="R11192" s="91" t="str">
        <f t="shared" si="531"/>
        <v/>
      </c>
    </row>
    <row r="11193" spans="15:18" x14ac:dyDescent="0.2">
      <c r="O11193" s="134" t="str">
        <f t="shared" si="530"/>
        <v/>
      </c>
      <c r="P11193" s="91" t="str">
        <f t="shared" si="532"/>
        <v/>
      </c>
      <c r="R11193" s="91" t="str">
        <f t="shared" si="531"/>
        <v/>
      </c>
    </row>
    <row r="11194" spans="15:18" x14ac:dyDescent="0.2">
      <c r="O11194" s="134" t="str">
        <f t="shared" si="530"/>
        <v/>
      </c>
      <c r="P11194" s="91" t="str">
        <f t="shared" si="532"/>
        <v/>
      </c>
      <c r="R11194" s="91" t="str">
        <f t="shared" si="531"/>
        <v/>
      </c>
    </row>
    <row r="11195" spans="15:18" x14ac:dyDescent="0.2">
      <c r="O11195" s="134" t="str">
        <f t="shared" si="530"/>
        <v/>
      </c>
      <c r="P11195" s="91" t="str">
        <f t="shared" si="532"/>
        <v/>
      </c>
      <c r="R11195" s="91" t="str">
        <f t="shared" si="531"/>
        <v/>
      </c>
    </row>
    <row r="11196" spans="15:18" x14ac:dyDescent="0.2">
      <c r="O11196" s="134" t="str">
        <f t="shared" si="530"/>
        <v/>
      </c>
      <c r="P11196" s="91" t="str">
        <f t="shared" si="532"/>
        <v/>
      </c>
      <c r="R11196" s="91" t="str">
        <f t="shared" si="531"/>
        <v/>
      </c>
    </row>
    <row r="11197" spans="15:18" x14ac:dyDescent="0.2">
      <c r="O11197" s="134" t="str">
        <f t="shared" si="530"/>
        <v/>
      </c>
      <c r="P11197" s="91" t="str">
        <f t="shared" si="532"/>
        <v/>
      </c>
      <c r="R11197" s="91" t="str">
        <f t="shared" si="531"/>
        <v/>
      </c>
    </row>
    <row r="11198" spans="15:18" x14ac:dyDescent="0.2">
      <c r="O11198" s="134" t="str">
        <f t="shared" si="530"/>
        <v/>
      </c>
      <c r="P11198" s="91" t="str">
        <f t="shared" si="532"/>
        <v/>
      </c>
      <c r="R11198" s="91" t="str">
        <f t="shared" si="531"/>
        <v/>
      </c>
    </row>
    <row r="11199" spans="15:18" x14ac:dyDescent="0.2">
      <c r="O11199" s="134" t="str">
        <f t="shared" si="530"/>
        <v/>
      </c>
      <c r="P11199" s="91" t="str">
        <f t="shared" si="532"/>
        <v/>
      </c>
      <c r="R11199" s="91" t="str">
        <f t="shared" si="531"/>
        <v/>
      </c>
    </row>
    <row r="11200" spans="15:18" x14ac:dyDescent="0.2">
      <c r="O11200" s="134" t="str">
        <f t="shared" si="530"/>
        <v/>
      </c>
      <c r="P11200" s="91" t="str">
        <f t="shared" si="532"/>
        <v/>
      </c>
      <c r="R11200" s="91" t="str">
        <f t="shared" si="531"/>
        <v/>
      </c>
    </row>
    <row r="11201" spans="15:18" x14ac:dyDescent="0.2">
      <c r="O11201" s="134" t="str">
        <f t="shared" si="530"/>
        <v/>
      </c>
      <c r="P11201" s="91" t="str">
        <f t="shared" si="532"/>
        <v/>
      </c>
      <c r="R11201" s="91" t="str">
        <f t="shared" si="531"/>
        <v/>
      </c>
    </row>
    <row r="11202" spans="15:18" x14ac:dyDescent="0.2">
      <c r="O11202" s="134" t="str">
        <f t="shared" si="530"/>
        <v/>
      </c>
      <c r="P11202" s="91" t="str">
        <f t="shared" si="532"/>
        <v/>
      </c>
      <c r="R11202" s="91" t="str">
        <f t="shared" si="531"/>
        <v/>
      </c>
    </row>
    <row r="11203" spans="15:18" x14ac:dyDescent="0.2">
      <c r="O11203" s="134" t="str">
        <f t="shared" ref="O11203:O11266" si="533">IF(A11203="","",1)</f>
        <v/>
      </c>
      <c r="P11203" s="91" t="str">
        <f t="shared" si="532"/>
        <v/>
      </c>
      <c r="R11203" s="91" t="str">
        <f t="shared" ref="R11203:R11266" si="534">IF(S11203="AGENT",2,"")&amp;IF(S11203="CLIENT",1,"")</f>
        <v/>
      </c>
    </row>
    <row r="11204" spans="15:18" x14ac:dyDescent="0.2">
      <c r="O11204" s="134" t="str">
        <f t="shared" si="533"/>
        <v/>
      </c>
      <c r="P11204" s="91" t="str">
        <f t="shared" ref="P11204:P11267" si="535">IF(OR(L11204="TROP CHER ALL IN", L11204="TROP CHER FOB", L11204="TROP CHER FRET", L11204="REP HORS DELAIS", L11204="PDT NON ADAPTE", L11204="CDE ANNULEE", L11204="AUTRE"),1, "")</f>
        <v/>
      </c>
      <c r="R11204" s="91" t="str">
        <f t="shared" si="534"/>
        <v/>
      </c>
    </row>
    <row r="11205" spans="15:18" x14ac:dyDescent="0.2">
      <c r="O11205" s="134" t="str">
        <f t="shared" si="533"/>
        <v/>
      </c>
      <c r="P11205" s="91" t="str">
        <f t="shared" si="535"/>
        <v/>
      </c>
      <c r="R11205" s="91" t="str">
        <f t="shared" si="534"/>
        <v/>
      </c>
    </row>
    <row r="11206" spans="15:18" x14ac:dyDescent="0.2">
      <c r="O11206" s="134" t="str">
        <f t="shared" si="533"/>
        <v/>
      </c>
      <c r="P11206" s="91" t="str">
        <f t="shared" si="535"/>
        <v/>
      </c>
      <c r="R11206" s="91" t="str">
        <f t="shared" si="534"/>
        <v/>
      </c>
    </row>
    <row r="11207" spans="15:18" x14ac:dyDescent="0.2">
      <c r="O11207" s="134" t="str">
        <f t="shared" si="533"/>
        <v/>
      </c>
      <c r="P11207" s="91" t="str">
        <f t="shared" si="535"/>
        <v/>
      </c>
      <c r="R11207" s="91" t="str">
        <f t="shared" si="534"/>
        <v/>
      </c>
    </row>
    <row r="11208" spans="15:18" x14ac:dyDescent="0.2">
      <c r="O11208" s="134" t="str">
        <f t="shared" si="533"/>
        <v/>
      </c>
      <c r="P11208" s="91" t="str">
        <f t="shared" si="535"/>
        <v/>
      </c>
      <c r="R11208" s="91" t="str">
        <f t="shared" si="534"/>
        <v/>
      </c>
    </row>
    <row r="11209" spans="15:18" x14ac:dyDescent="0.2">
      <c r="O11209" s="134" t="str">
        <f t="shared" si="533"/>
        <v/>
      </c>
      <c r="P11209" s="91" t="str">
        <f t="shared" si="535"/>
        <v/>
      </c>
      <c r="R11209" s="91" t="str">
        <f t="shared" si="534"/>
        <v/>
      </c>
    </row>
    <row r="11210" spans="15:18" x14ac:dyDescent="0.2">
      <c r="O11210" s="134" t="str">
        <f t="shared" si="533"/>
        <v/>
      </c>
      <c r="P11210" s="91" t="str">
        <f t="shared" si="535"/>
        <v/>
      </c>
      <c r="R11210" s="91" t="str">
        <f t="shared" si="534"/>
        <v/>
      </c>
    </row>
    <row r="11211" spans="15:18" x14ac:dyDescent="0.2">
      <c r="O11211" s="134" t="str">
        <f t="shared" si="533"/>
        <v/>
      </c>
      <c r="P11211" s="91" t="str">
        <f t="shared" si="535"/>
        <v/>
      </c>
      <c r="R11211" s="91" t="str">
        <f t="shared" si="534"/>
        <v/>
      </c>
    </row>
    <row r="11212" spans="15:18" x14ac:dyDescent="0.2">
      <c r="O11212" s="134" t="str">
        <f t="shared" si="533"/>
        <v/>
      </c>
      <c r="P11212" s="91" t="str">
        <f t="shared" si="535"/>
        <v/>
      </c>
      <c r="R11212" s="91" t="str">
        <f t="shared" si="534"/>
        <v/>
      </c>
    </row>
    <row r="11213" spans="15:18" x14ac:dyDescent="0.2">
      <c r="O11213" s="134" t="str">
        <f t="shared" si="533"/>
        <v/>
      </c>
      <c r="P11213" s="91" t="str">
        <f t="shared" si="535"/>
        <v/>
      </c>
      <c r="R11213" s="91" t="str">
        <f t="shared" si="534"/>
        <v/>
      </c>
    </row>
    <row r="11214" spans="15:18" x14ac:dyDescent="0.2">
      <c r="O11214" s="134" t="str">
        <f t="shared" si="533"/>
        <v/>
      </c>
      <c r="P11214" s="91" t="str">
        <f t="shared" si="535"/>
        <v/>
      </c>
      <c r="R11214" s="91" t="str">
        <f t="shared" si="534"/>
        <v/>
      </c>
    </row>
    <row r="11215" spans="15:18" x14ac:dyDescent="0.2">
      <c r="O11215" s="134" t="str">
        <f t="shared" si="533"/>
        <v/>
      </c>
      <c r="P11215" s="91" t="str">
        <f t="shared" si="535"/>
        <v/>
      </c>
      <c r="R11215" s="91" t="str">
        <f t="shared" si="534"/>
        <v/>
      </c>
    </row>
    <row r="11216" spans="15:18" x14ac:dyDescent="0.2">
      <c r="O11216" s="134" t="str">
        <f t="shared" si="533"/>
        <v/>
      </c>
      <c r="P11216" s="91" t="str">
        <f t="shared" si="535"/>
        <v/>
      </c>
      <c r="R11216" s="91" t="str">
        <f t="shared" si="534"/>
        <v/>
      </c>
    </row>
    <row r="11217" spans="15:18" x14ac:dyDescent="0.2">
      <c r="O11217" s="134" t="str">
        <f t="shared" si="533"/>
        <v/>
      </c>
      <c r="P11217" s="91" t="str">
        <f t="shared" si="535"/>
        <v/>
      </c>
      <c r="R11217" s="91" t="str">
        <f t="shared" si="534"/>
        <v/>
      </c>
    </row>
    <row r="11218" spans="15:18" x14ac:dyDescent="0.2">
      <c r="O11218" s="134" t="str">
        <f t="shared" si="533"/>
        <v/>
      </c>
      <c r="P11218" s="91" t="str">
        <f t="shared" si="535"/>
        <v/>
      </c>
      <c r="R11218" s="91" t="str">
        <f t="shared" si="534"/>
        <v/>
      </c>
    </row>
    <row r="11219" spans="15:18" x14ac:dyDescent="0.2">
      <c r="O11219" s="134" t="str">
        <f t="shared" si="533"/>
        <v/>
      </c>
      <c r="P11219" s="91" t="str">
        <f t="shared" si="535"/>
        <v/>
      </c>
      <c r="R11219" s="91" t="str">
        <f t="shared" si="534"/>
        <v/>
      </c>
    </row>
    <row r="11220" spans="15:18" x14ac:dyDescent="0.2">
      <c r="O11220" s="134" t="str">
        <f t="shared" si="533"/>
        <v/>
      </c>
      <c r="P11220" s="91" t="str">
        <f t="shared" si="535"/>
        <v/>
      </c>
      <c r="R11220" s="91" t="str">
        <f t="shared" si="534"/>
        <v/>
      </c>
    </row>
    <row r="11221" spans="15:18" x14ac:dyDescent="0.2">
      <c r="O11221" s="134" t="str">
        <f t="shared" si="533"/>
        <v/>
      </c>
      <c r="P11221" s="91" t="str">
        <f t="shared" si="535"/>
        <v/>
      </c>
      <c r="R11221" s="91" t="str">
        <f t="shared" si="534"/>
        <v/>
      </c>
    </row>
    <row r="11222" spans="15:18" x14ac:dyDescent="0.2">
      <c r="O11222" s="134" t="str">
        <f t="shared" si="533"/>
        <v/>
      </c>
      <c r="P11222" s="91" t="str">
        <f t="shared" si="535"/>
        <v/>
      </c>
      <c r="R11222" s="91" t="str">
        <f t="shared" si="534"/>
        <v/>
      </c>
    </row>
    <row r="11223" spans="15:18" x14ac:dyDescent="0.2">
      <c r="O11223" s="134" t="str">
        <f t="shared" si="533"/>
        <v/>
      </c>
      <c r="P11223" s="91" t="str">
        <f t="shared" si="535"/>
        <v/>
      </c>
      <c r="R11223" s="91" t="str">
        <f t="shared" si="534"/>
        <v/>
      </c>
    </row>
    <row r="11224" spans="15:18" x14ac:dyDescent="0.2">
      <c r="O11224" s="134" t="str">
        <f t="shared" si="533"/>
        <v/>
      </c>
      <c r="P11224" s="91" t="str">
        <f t="shared" si="535"/>
        <v/>
      </c>
      <c r="R11224" s="91" t="str">
        <f t="shared" si="534"/>
        <v/>
      </c>
    </row>
    <row r="11225" spans="15:18" x14ac:dyDescent="0.2">
      <c r="O11225" s="134" t="str">
        <f t="shared" si="533"/>
        <v/>
      </c>
      <c r="P11225" s="91" t="str">
        <f t="shared" si="535"/>
        <v/>
      </c>
      <c r="R11225" s="91" t="str">
        <f t="shared" si="534"/>
        <v/>
      </c>
    </row>
    <row r="11226" spans="15:18" x14ac:dyDescent="0.2">
      <c r="O11226" s="134" t="str">
        <f t="shared" si="533"/>
        <v/>
      </c>
      <c r="P11226" s="91" t="str">
        <f t="shared" si="535"/>
        <v/>
      </c>
      <c r="R11226" s="91" t="str">
        <f t="shared" si="534"/>
        <v/>
      </c>
    </row>
    <row r="11227" spans="15:18" x14ac:dyDescent="0.2">
      <c r="O11227" s="134" t="str">
        <f t="shared" si="533"/>
        <v/>
      </c>
      <c r="P11227" s="91" t="str">
        <f t="shared" si="535"/>
        <v/>
      </c>
      <c r="R11227" s="91" t="str">
        <f t="shared" si="534"/>
        <v/>
      </c>
    </row>
    <row r="11228" spans="15:18" x14ac:dyDescent="0.2">
      <c r="O11228" s="134" t="str">
        <f t="shared" si="533"/>
        <v/>
      </c>
      <c r="P11228" s="91" t="str">
        <f t="shared" si="535"/>
        <v/>
      </c>
      <c r="R11228" s="91" t="str">
        <f t="shared" si="534"/>
        <v/>
      </c>
    </row>
    <row r="11229" spans="15:18" x14ac:dyDescent="0.2">
      <c r="O11229" s="134" t="str">
        <f t="shared" si="533"/>
        <v/>
      </c>
      <c r="P11229" s="91" t="str">
        <f t="shared" si="535"/>
        <v/>
      </c>
      <c r="R11229" s="91" t="str">
        <f t="shared" si="534"/>
        <v/>
      </c>
    </row>
    <row r="11230" spans="15:18" x14ac:dyDescent="0.2">
      <c r="O11230" s="134" t="str">
        <f t="shared" si="533"/>
        <v/>
      </c>
      <c r="P11230" s="91" t="str">
        <f t="shared" si="535"/>
        <v/>
      </c>
      <c r="R11230" s="91" t="str">
        <f t="shared" si="534"/>
        <v/>
      </c>
    </row>
    <row r="11231" spans="15:18" x14ac:dyDescent="0.2">
      <c r="O11231" s="134" t="str">
        <f t="shared" si="533"/>
        <v/>
      </c>
      <c r="P11231" s="91" t="str">
        <f t="shared" si="535"/>
        <v/>
      </c>
      <c r="R11231" s="91" t="str">
        <f t="shared" si="534"/>
        <v/>
      </c>
    </row>
    <row r="11232" spans="15:18" x14ac:dyDescent="0.2">
      <c r="O11232" s="134" t="str">
        <f t="shared" si="533"/>
        <v/>
      </c>
      <c r="P11232" s="91" t="str">
        <f t="shared" si="535"/>
        <v/>
      </c>
      <c r="R11232" s="91" t="str">
        <f t="shared" si="534"/>
        <v/>
      </c>
    </row>
    <row r="11233" spans="15:18" x14ac:dyDescent="0.2">
      <c r="O11233" s="134" t="str">
        <f t="shared" si="533"/>
        <v/>
      </c>
      <c r="P11233" s="91" t="str">
        <f t="shared" si="535"/>
        <v/>
      </c>
      <c r="R11233" s="91" t="str">
        <f t="shared" si="534"/>
        <v/>
      </c>
    </row>
    <row r="11234" spans="15:18" x14ac:dyDescent="0.2">
      <c r="O11234" s="134" t="str">
        <f t="shared" si="533"/>
        <v/>
      </c>
      <c r="P11234" s="91" t="str">
        <f t="shared" si="535"/>
        <v/>
      </c>
      <c r="R11234" s="91" t="str">
        <f t="shared" si="534"/>
        <v/>
      </c>
    </row>
    <row r="11235" spans="15:18" x14ac:dyDescent="0.2">
      <c r="O11235" s="134" t="str">
        <f t="shared" si="533"/>
        <v/>
      </c>
      <c r="P11235" s="91" t="str">
        <f t="shared" si="535"/>
        <v/>
      </c>
      <c r="R11235" s="91" t="str">
        <f t="shared" si="534"/>
        <v/>
      </c>
    </row>
    <row r="11236" spans="15:18" x14ac:dyDescent="0.2">
      <c r="O11236" s="134" t="str">
        <f t="shared" si="533"/>
        <v/>
      </c>
      <c r="P11236" s="91" t="str">
        <f t="shared" si="535"/>
        <v/>
      </c>
      <c r="R11236" s="91" t="str">
        <f t="shared" si="534"/>
        <v/>
      </c>
    </row>
    <row r="11237" spans="15:18" x14ac:dyDescent="0.2">
      <c r="O11237" s="134" t="str">
        <f t="shared" si="533"/>
        <v/>
      </c>
      <c r="P11237" s="91" t="str">
        <f t="shared" si="535"/>
        <v/>
      </c>
      <c r="R11237" s="91" t="str">
        <f t="shared" si="534"/>
        <v/>
      </c>
    </row>
    <row r="11238" spans="15:18" x14ac:dyDescent="0.2">
      <c r="O11238" s="134" t="str">
        <f t="shared" si="533"/>
        <v/>
      </c>
      <c r="P11238" s="91" t="str">
        <f t="shared" si="535"/>
        <v/>
      </c>
      <c r="R11238" s="91" t="str">
        <f t="shared" si="534"/>
        <v/>
      </c>
    </row>
    <row r="11239" spans="15:18" x14ac:dyDescent="0.2">
      <c r="O11239" s="134" t="str">
        <f t="shared" si="533"/>
        <v/>
      </c>
      <c r="P11239" s="91" t="str">
        <f t="shared" si="535"/>
        <v/>
      </c>
      <c r="R11239" s="91" t="str">
        <f t="shared" si="534"/>
        <v/>
      </c>
    </row>
    <row r="11240" spans="15:18" x14ac:dyDescent="0.2">
      <c r="O11240" s="134" t="str">
        <f t="shared" si="533"/>
        <v/>
      </c>
      <c r="P11240" s="91" t="str">
        <f t="shared" si="535"/>
        <v/>
      </c>
      <c r="R11240" s="91" t="str">
        <f t="shared" si="534"/>
        <v/>
      </c>
    </row>
    <row r="11241" spans="15:18" x14ac:dyDescent="0.2">
      <c r="O11241" s="134" t="str">
        <f t="shared" si="533"/>
        <v/>
      </c>
      <c r="P11241" s="91" t="str">
        <f t="shared" si="535"/>
        <v/>
      </c>
      <c r="R11241" s="91" t="str">
        <f t="shared" si="534"/>
        <v/>
      </c>
    </row>
    <row r="11242" spans="15:18" x14ac:dyDescent="0.2">
      <c r="O11242" s="134" t="str">
        <f t="shared" si="533"/>
        <v/>
      </c>
      <c r="P11242" s="91" t="str">
        <f t="shared" si="535"/>
        <v/>
      </c>
      <c r="R11242" s="91" t="str">
        <f t="shared" si="534"/>
        <v/>
      </c>
    </row>
    <row r="11243" spans="15:18" x14ac:dyDescent="0.2">
      <c r="O11243" s="134" t="str">
        <f t="shared" si="533"/>
        <v/>
      </c>
      <c r="P11243" s="91" t="str">
        <f t="shared" si="535"/>
        <v/>
      </c>
      <c r="R11243" s="91" t="str">
        <f t="shared" si="534"/>
        <v/>
      </c>
    </row>
    <row r="11244" spans="15:18" x14ac:dyDescent="0.2">
      <c r="O11244" s="134" t="str">
        <f t="shared" si="533"/>
        <v/>
      </c>
      <c r="P11244" s="91" t="str">
        <f t="shared" si="535"/>
        <v/>
      </c>
      <c r="R11244" s="91" t="str">
        <f t="shared" si="534"/>
        <v/>
      </c>
    </row>
    <row r="11245" spans="15:18" x14ac:dyDescent="0.2">
      <c r="O11245" s="134" t="str">
        <f t="shared" si="533"/>
        <v/>
      </c>
      <c r="P11245" s="91" t="str">
        <f t="shared" si="535"/>
        <v/>
      </c>
      <c r="R11245" s="91" t="str">
        <f t="shared" si="534"/>
        <v/>
      </c>
    </row>
    <row r="11246" spans="15:18" x14ac:dyDescent="0.2">
      <c r="O11246" s="134" t="str">
        <f t="shared" si="533"/>
        <v/>
      </c>
      <c r="P11246" s="91" t="str">
        <f t="shared" si="535"/>
        <v/>
      </c>
      <c r="R11246" s="91" t="str">
        <f t="shared" si="534"/>
        <v/>
      </c>
    </row>
    <row r="11247" spans="15:18" x14ac:dyDescent="0.2">
      <c r="O11247" s="134" t="str">
        <f t="shared" si="533"/>
        <v/>
      </c>
      <c r="P11247" s="91" t="str">
        <f t="shared" si="535"/>
        <v/>
      </c>
      <c r="R11247" s="91" t="str">
        <f t="shared" si="534"/>
        <v/>
      </c>
    </row>
    <row r="11248" spans="15:18" x14ac:dyDescent="0.2">
      <c r="O11248" s="134" t="str">
        <f t="shared" si="533"/>
        <v/>
      </c>
      <c r="P11248" s="91" t="str">
        <f t="shared" si="535"/>
        <v/>
      </c>
      <c r="R11248" s="91" t="str">
        <f t="shared" si="534"/>
        <v/>
      </c>
    </row>
    <row r="11249" spans="15:18" x14ac:dyDescent="0.2">
      <c r="O11249" s="134" t="str">
        <f t="shared" si="533"/>
        <v/>
      </c>
      <c r="P11249" s="91" t="str">
        <f t="shared" si="535"/>
        <v/>
      </c>
      <c r="R11249" s="91" t="str">
        <f t="shared" si="534"/>
        <v/>
      </c>
    </row>
    <row r="11250" spans="15:18" x14ac:dyDescent="0.2">
      <c r="O11250" s="134" t="str">
        <f t="shared" si="533"/>
        <v/>
      </c>
      <c r="P11250" s="91" t="str">
        <f t="shared" si="535"/>
        <v/>
      </c>
      <c r="R11250" s="91" t="str">
        <f t="shared" si="534"/>
        <v/>
      </c>
    </row>
    <row r="11251" spans="15:18" x14ac:dyDescent="0.2">
      <c r="O11251" s="134" t="str">
        <f t="shared" si="533"/>
        <v/>
      </c>
      <c r="P11251" s="91" t="str">
        <f t="shared" si="535"/>
        <v/>
      </c>
      <c r="R11251" s="91" t="str">
        <f t="shared" si="534"/>
        <v/>
      </c>
    </row>
    <row r="11252" spans="15:18" x14ac:dyDescent="0.2">
      <c r="O11252" s="134" t="str">
        <f t="shared" si="533"/>
        <v/>
      </c>
      <c r="P11252" s="91" t="str">
        <f t="shared" si="535"/>
        <v/>
      </c>
      <c r="R11252" s="91" t="str">
        <f t="shared" si="534"/>
        <v/>
      </c>
    </row>
    <row r="11253" spans="15:18" x14ac:dyDescent="0.2">
      <c r="O11253" s="134" t="str">
        <f t="shared" si="533"/>
        <v/>
      </c>
      <c r="P11253" s="91" t="str">
        <f t="shared" si="535"/>
        <v/>
      </c>
      <c r="R11253" s="91" t="str">
        <f t="shared" si="534"/>
        <v/>
      </c>
    </row>
    <row r="11254" spans="15:18" x14ac:dyDescent="0.2">
      <c r="O11254" s="134" t="str">
        <f t="shared" si="533"/>
        <v/>
      </c>
      <c r="P11254" s="91" t="str">
        <f t="shared" si="535"/>
        <v/>
      </c>
      <c r="R11254" s="91" t="str">
        <f t="shared" si="534"/>
        <v/>
      </c>
    </row>
    <row r="11255" spans="15:18" x14ac:dyDescent="0.2">
      <c r="O11255" s="134" t="str">
        <f t="shared" si="533"/>
        <v/>
      </c>
      <c r="P11255" s="91" t="str">
        <f t="shared" si="535"/>
        <v/>
      </c>
      <c r="R11255" s="91" t="str">
        <f t="shared" si="534"/>
        <v/>
      </c>
    </row>
    <row r="11256" spans="15:18" x14ac:dyDescent="0.2">
      <c r="O11256" s="134" t="str">
        <f t="shared" si="533"/>
        <v/>
      </c>
      <c r="P11256" s="91" t="str">
        <f t="shared" si="535"/>
        <v/>
      </c>
      <c r="R11256" s="91" t="str">
        <f t="shared" si="534"/>
        <v/>
      </c>
    </row>
    <row r="11257" spans="15:18" x14ac:dyDescent="0.2">
      <c r="O11257" s="134" t="str">
        <f t="shared" si="533"/>
        <v/>
      </c>
      <c r="P11257" s="91" t="str">
        <f t="shared" si="535"/>
        <v/>
      </c>
      <c r="R11257" s="91" t="str">
        <f t="shared" si="534"/>
        <v/>
      </c>
    </row>
    <row r="11258" spans="15:18" x14ac:dyDescent="0.2">
      <c r="O11258" s="134" t="str">
        <f t="shared" si="533"/>
        <v/>
      </c>
      <c r="P11258" s="91" t="str">
        <f t="shared" si="535"/>
        <v/>
      </c>
      <c r="R11258" s="91" t="str">
        <f t="shared" si="534"/>
        <v/>
      </c>
    </row>
    <row r="11259" spans="15:18" x14ac:dyDescent="0.2">
      <c r="O11259" s="134" t="str">
        <f t="shared" si="533"/>
        <v/>
      </c>
      <c r="P11259" s="91" t="str">
        <f t="shared" si="535"/>
        <v/>
      </c>
      <c r="R11259" s="91" t="str">
        <f t="shared" si="534"/>
        <v/>
      </c>
    </row>
    <row r="11260" spans="15:18" x14ac:dyDescent="0.2">
      <c r="O11260" s="134" t="str">
        <f t="shared" si="533"/>
        <v/>
      </c>
      <c r="P11260" s="91" t="str">
        <f t="shared" si="535"/>
        <v/>
      </c>
      <c r="R11260" s="91" t="str">
        <f t="shared" si="534"/>
        <v/>
      </c>
    </row>
    <row r="11261" spans="15:18" x14ac:dyDescent="0.2">
      <c r="O11261" s="134" t="str">
        <f t="shared" si="533"/>
        <v/>
      </c>
      <c r="P11261" s="91" t="str">
        <f t="shared" si="535"/>
        <v/>
      </c>
      <c r="R11261" s="91" t="str">
        <f t="shared" si="534"/>
        <v/>
      </c>
    </row>
    <row r="11262" spans="15:18" x14ac:dyDescent="0.2">
      <c r="O11262" s="134" t="str">
        <f t="shared" si="533"/>
        <v/>
      </c>
      <c r="P11262" s="91" t="str">
        <f t="shared" si="535"/>
        <v/>
      </c>
      <c r="R11262" s="91" t="str">
        <f t="shared" si="534"/>
        <v/>
      </c>
    </row>
    <row r="11263" spans="15:18" x14ac:dyDescent="0.2">
      <c r="O11263" s="134" t="str">
        <f t="shared" si="533"/>
        <v/>
      </c>
      <c r="P11263" s="91" t="str">
        <f t="shared" si="535"/>
        <v/>
      </c>
      <c r="R11263" s="91" t="str">
        <f t="shared" si="534"/>
        <v/>
      </c>
    </row>
    <row r="11264" spans="15:18" x14ac:dyDescent="0.2">
      <c r="O11264" s="134" t="str">
        <f t="shared" si="533"/>
        <v/>
      </c>
      <c r="P11264" s="91" t="str">
        <f t="shared" si="535"/>
        <v/>
      </c>
      <c r="R11264" s="91" t="str">
        <f t="shared" si="534"/>
        <v/>
      </c>
    </row>
    <row r="11265" spans="15:18" x14ac:dyDescent="0.2">
      <c r="O11265" s="134" t="str">
        <f t="shared" si="533"/>
        <v/>
      </c>
      <c r="P11265" s="91" t="str">
        <f t="shared" si="535"/>
        <v/>
      </c>
      <c r="R11265" s="91" t="str">
        <f t="shared" si="534"/>
        <v/>
      </c>
    </row>
    <row r="11266" spans="15:18" x14ac:dyDescent="0.2">
      <c r="O11266" s="134" t="str">
        <f t="shared" si="533"/>
        <v/>
      </c>
      <c r="P11266" s="91" t="str">
        <f t="shared" si="535"/>
        <v/>
      </c>
      <c r="R11266" s="91" t="str">
        <f t="shared" si="534"/>
        <v/>
      </c>
    </row>
    <row r="11267" spans="15:18" x14ac:dyDescent="0.2">
      <c r="O11267" s="134" t="str">
        <f t="shared" ref="O11267:O11330" si="536">IF(A11267="","",1)</f>
        <v/>
      </c>
      <c r="P11267" s="91" t="str">
        <f t="shared" si="535"/>
        <v/>
      </c>
      <c r="R11267" s="91" t="str">
        <f t="shared" ref="R11267:R11330" si="537">IF(S11267="AGENT",2,"")&amp;IF(S11267="CLIENT",1,"")</f>
        <v/>
      </c>
    </row>
    <row r="11268" spans="15:18" x14ac:dyDescent="0.2">
      <c r="O11268" s="134" t="str">
        <f t="shared" si="536"/>
        <v/>
      </c>
      <c r="P11268" s="91" t="str">
        <f t="shared" ref="P11268:P11331" si="538">IF(OR(L11268="TROP CHER ALL IN", L11268="TROP CHER FOB", L11268="TROP CHER FRET", L11268="REP HORS DELAIS", L11268="PDT NON ADAPTE", L11268="CDE ANNULEE", L11268="AUTRE"),1, "")</f>
        <v/>
      </c>
      <c r="R11268" s="91" t="str">
        <f t="shared" si="537"/>
        <v/>
      </c>
    </row>
    <row r="11269" spans="15:18" x14ac:dyDescent="0.2">
      <c r="O11269" s="134" t="str">
        <f t="shared" si="536"/>
        <v/>
      </c>
      <c r="P11269" s="91" t="str">
        <f t="shared" si="538"/>
        <v/>
      </c>
      <c r="R11269" s="91" t="str">
        <f t="shared" si="537"/>
        <v/>
      </c>
    </row>
    <row r="11270" spans="15:18" x14ac:dyDescent="0.2">
      <c r="O11270" s="134" t="str">
        <f t="shared" si="536"/>
        <v/>
      </c>
      <c r="P11270" s="91" t="str">
        <f t="shared" si="538"/>
        <v/>
      </c>
      <c r="R11270" s="91" t="str">
        <f t="shared" si="537"/>
        <v/>
      </c>
    </row>
    <row r="11271" spans="15:18" x14ac:dyDescent="0.2">
      <c r="O11271" s="134" t="str">
        <f t="shared" si="536"/>
        <v/>
      </c>
      <c r="P11271" s="91" t="str">
        <f t="shared" si="538"/>
        <v/>
      </c>
      <c r="R11271" s="91" t="str">
        <f t="shared" si="537"/>
        <v/>
      </c>
    </row>
    <row r="11272" spans="15:18" x14ac:dyDescent="0.2">
      <c r="O11272" s="134" t="str">
        <f t="shared" si="536"/>
        <v/>
      </c>
      <c r="P11272" s="91" t="str">
        <f t="shared" si="538"/>
        <v/>
      </c>
      <c r="R11272" s="91" t="str">
        <f t="shared" si="537"/>
        <v/>
      </c>
    </row>
    <row r="11273" spans="15:18" x14ac:dyDescent="0.2">
      <c r="O11273" s="134" t="str">
        <f t="shared" si="536"/>
        <v/>
      </c>
      <c r="P11273" s="91" t="str">
        <f t="shared" si="538"/>
        <v/>
      </c>
      <c r="R11273" s="91" t="str">
        <f t="shared" si="537"/>
        <v/>
      </c>
    </row>
    <row r="11274" spans="15:18" x14ac:dyDescent="0.2">
      <c r="O11274" s="134" t="str">
        <f t="shared" si="536"/>
        <v/>
      </c>
      <c r="P11274" s="91" t="str">
        <f t="shared" si="538"/>
        <v/>
      </c>
      <c r="R11274" s="91" t="str">
        <f t="shared" si="537"/>
        <v/>
      </c>
    </row>
    <row r="11275" spans="15:18" x14ac:dyDescent="0.2">
      <c r="O11275" s="134" t="str">
        <f t="shared" si="536"/>
        <v/>
      </c>
      <c r="P11275" s="91" t="str">
        <f t="shared" si="538"/>
        <v/>
      </c>
      <c r="R11275" s="91" t="str">
        <f t="shared" si="537"/>
        <v/>
      </c>
    </row>
    <row r="11276" spans="15:18" x14ac:dyDescent="0.2">
      <c r="O11276" s="134" t="str">
        <f t="shared" si="536"/>
        <v/>
      </c>
      <c r="P11276" s="91" t="str">
        <f t="shared" si="538"/>
        <v/>
      </c>
      <c r="R11276" s="91" t="str">
        <f t="shared" si="537"/>
        <v/>
      </c>
    </row>
    <row r="11277" spans="15:18" x14ac:dyDescent="0.2">
      <c r="O11277" s="134" t="str">
        <f t="shared" si="536"/>
        <v/>
      </c>
      <c r="P11277" s="91" t="str">
        <f t="shared" si="538"/>
        <v/>
      </c>
      <c r="R11277" s="91" t="str">
        <f t="shared" si="537"/>
        <v/>
      </c>
    </row>
    <row r="11278" spans="15:18" x14ac:dyDescent="0.2">
      <c r="O11278" s="134" t="str">
        <f t="shared" si="536"/>
        <v/>
      </c>
      <c r="P11278" s="91" t="str">
        <f t="shared" si="538"/>
        <v/>
      </c>
      <c r="R11278" s="91" t="str">
        <f t="shared" si="537"/>
        <v/>
      </c>
    </row>
    <row r="11279" spans="15:18" x14ac:dyDescent="0.2">
      <c r="O11279" s="134" t="str">
        <f t="shared" si="536"/>
        <v/>
      </c>
      <c r="P11279" s="91" t="str">
        <f t="shared" si="538"/>
        <v/>
      </c>
      <c r="R11279" s="91" t="str">
        <f t="shared" si="537"/>
        <v/>
      </c>
    </row>
    <row r="11280" spans="15:18" x14ac:dyDescent="0.2">
      <c r="O11280" s="134" t="str">
        <f t="shared" si="536"/>
        <v/>
      </c>
      <c r="P11280" s="91" t="str">
        <f t="shared" si="538"/>
        <v/>
      </c>
      <c r="R11280" s="91" t="str">
        <f t="shared" si="537"/>
        <v/>
      </c>
    </row>
    <row r="11281" spans="15:18" x14ac:dyDescent="0.2">
      <c r="O11281" s="134" t="str">
        <f t="shared" si="536"/>
        <v/>
      </c>
      <c r="P11281" s="91" t="str">
        <f t="shared" si="538"/>
        <v/>
      </c>
      <c r="R11281" s="91" t="str">
        <f t="shared" si="537"/>
        <v/>
      </c>
    </row>
    <row r="11282" spans="15:18" x14ac:dyDescent="0.2">
      <c r="O11282" s="134" t="str">
        <f t="shared" si="536"/>
        <v/>
      </c>
      <c r="P11282" s="91" t="str">
        <f t="shared" si="538"/>
        <v/>
      </c>
      <c r="R11282" s="91" t="str">
        <f t="shared" si="537"/>
        <v/>
      </c>
    </row>
    <row r="11283" spans="15:18" x14ac:dyDescent="0.2">
      <c r="O11283" s="134" t="str">
        <f t="shared" si="536"/>
        <v/>
      </c>
      <c r="P11283" s="91" t="str">
        <f t="shared" si="538"/>
        <v/>
      </c>
      <c r="R11283" s="91" t="str">
        <f t="shared" si="537"/>
        <v/>
      </c>
    </row>
    <row r="11284" spans="15:18" x14ac:dyDescent="0.2">
      <c r="O11284" s="134" t="str">
        <f t="shared" si="536"/>
        <v/>
      </c>
      <c r="P11284" s="91" t="str">
        <f t="shared" si="538"/>
        <v/>
      </c>
      <c r="R11284" s="91" t="str">
        <f t="shared" si="537"/>
        <v/>
      </c>
    </row>
    <row r="11285" spans="15:18" x14ac:dyDescent="0.2">
      <c r="O11285" s="134" t="str">
        <f t="shared" si="536"/>
        <v/>
      </c>
      <c r="P11285" s="91" t="str">
        <f t="shared" si="538"/>
        <v/>
      </c>
      <c r="R11285" s="91" t="str">
        <f t="shared" si="537"/>
        <v/>
      </c>
    </row>
    <row r="11286" spans="15:18" x14ac:dyDescent="0.2">
      <c r="O11286" s="134" t="str">
        <f t="shared" si="536"/>
        <v/>
      </c>
      <c r="P11286" s="91" t="str">
        <f t="shared" si="538"/>
        <v/>
      </c>
      <c r="R11286" s="91" t="str">
        <f t="shared" si="537"/>
        <v/>
      </c>
    </row>
    <row r="11287" spans="15:18" x14ac:dyDescent="0.2">
      <c r="O11287" s="134" t="str">
        <f t="shared" si="536"/>
        <v/>
      </c>
      <c r="P11287" s="91" t="str">
        <f t="shared" si="538"/>
        <v/>
      </c>
      <c r="R11287" s="91" t="str">
        <f t="shared" si="537"/>
        <v/>
      </c>
    </row>
    <row r="11288" spans="15:18" x14ac:dyDescent="0.2">
      <c r="O11288" s="134" t="str">
        <f t="shared" si="536"/>
        <v/>
      </c>
      <c r="P11288" s="91" t="str">
        <f t="shared" si="538"/>
        <v/>
      </c>
      <c r="R11288" s="91" t="str">
        <f t="shared" si="537"/>
        <v/>
      </c>
    </row>
    <row r="11289" spans="15:18" x14ac:dyDescent="0.2">
      <c r="O11289" s="134" t="str">
        <f t="shared" si="536"/>
        <v/>
      </c>
      <c r="P11289" s="91" t="str">
        <f t="shared" si="538"/>
        <v/>
      </c>
      <c r="R11289" s="91" t="str">
        <f t="shared" si="537"/>
        <v/>
      </c>
    </row>
    <row r="11290" spans="15:18" x14ac:dyDescent="0.2">
      <c r="O11290" s="134" t="str">
        <f t="shared" si="536"/>
        <v/>
      </c>
      <c r="P11290" s="91" t="str">
        <f t="shared" si="538"/>
        <v/>
      </c>
      <c r="R11290" s="91" t="str">
        <f t="shared" si="537"/>
        <v/>
      </c>
    </row>
    <row r="11291" spans="15:18" x14ac:dyDescent="0.2">
      <c r="O11291" s="134" t="str">
        <f t="shared" si="536"/>
        <v/>
      </c>
      <c r="P11291" s="91" t="str">
        <f t="shared" si="538"/>
        <v/>
      </c>
      <c r="R11291" s="91" t="str">
        <f t="shared" si="537"/>
        <v/>
      </c>
    </row>
    <row r="11292" spans="15:18" x14ac:dyDescent="0.2">
      <c r="O11292" s="134" t="str">
        <f t="shared" si="536"/>
        <v/>
      </c>
      <c r="P11292" s="91" t="str">
        <f t="shared" si="538"/>
        <v/>
      </c>
      <c r="R11292" s="91" t="str">
        <f t="shared" si="537"/>
        <v/>
      </c>
    </row>
    <row r="11293" spans="15:18" x14ac:dyDescent="0.2">
      <c r="O11293" s="134" t="str">
        <f t="shared" si="536"/>
        <v/>
      </c>
      <c r="P11293" s="91" t="str">
        <f t="shared" si="538"/>
        <v/>
      </c>
      <c r="R11293" s="91" t="str">
        <f t="shared" si="537"/>
        <v/>
      </c>
    </row>
    <row r="11294" spans="15:18" x14ac:dyDescent="0.2">
      <c r="O11294" s="134" t="str">
        <f t="shared" si="536"/>
        <v/>
      </c>
      <c r="P11294" s="91" t="str">
        <f t="shared" si="538"/>
        <v/>
      </c>
      <c r="R11294" s="91" t="str">
        <f t="shared" si="537"/>
        <v/>
      </c>
    </row>
    <row r="11295" spans="15:18" x14ac:dyDescent="0.2">
      <c r="O11295" s="134" t="str">
        <f t="shared" si="536"/>
        <v/>
      </c>
      <c r="P11295" s="91" t="str">
        <f t="shared" si="538"/>
        <v/>
      </c>
      <c r="R11295" s="91" t="str">
        <f t="shared" si="537"/>
        <v/>
      </c>
    </row>
    <row r="11296" spans="15:18" x14ac:dyDescent="0.2">
      <c r="O11296" s="134" t="str">
        <f t="shared" si="536"/>
        <v/>
      </c>
      <c r="P11296" s="91" t="str">
        <f t="shared" si="538"/>
        <v/>
      </c>
      <c r="R11296" s="91" t="str">
        <f t="shared" si="537"/>
        <v/>
      </c>
    </row>
    <row r="11297" spans="15:18" x14ac:dyDescent="0.2">
      <c r="O11297" s="134" t="str">
        <f t="shared" si="536"/>
        <v/>
      </c>
      <c r="P11297" s="91" t="str">
        <f t="shared" si="538"/>
        <v/>
      </c>
      <c r="R11297" s="91" t="str">
        <f t="shared" si="537"/>
        <v/>
      </c>
    </row>
    <row r="11298" spans="15:18" x14ac:dyDescent="0.2">
      <c r="O11298" s="134" t="str">
        <f t="shared" si="536"/>
        <v/>
      </c>
      <c r="P11298" s="91" t="str">
        <f t="shared" si="538"/>
        <v/>
      </c>
      <c r="R11298" s="91" t="str">
        <f t="shared" si="537"/>
        <v/>
      </c>
    </row>
    <row r="11299" spans="15:18" x14ac:dyDescent="0.2">
      <c r="O11299" s="134" t="str">
        <f t="shared" si="536"/>
        <v/>
      </c>
      <c r="P11299" s="91" t="str">
        <f t="shared" si="538"/>
        <v/>
      </c>
      <c r="R11299" s="91" t="str">
        <f t="shared" si="537"/>
        <v/>
      </c>
    </row>
    <row r="11300" spans="15:18" x14ac:dyDescent="0.2">
      <c r="O11300" s="134" t="str">
        <f t="shared" si="536"/>
        <v/>
      </c>
      <c r="P11300" s="91" t="str">
        <f t="shared" si="538"/>
        <v/>
      </c>
      <c r="R11300" s="91" t="str">
        <f t="shared" si="537"/>
        <v/>
      </c>
    </row>
    <row r="11301" spans="15:18" x14ac:dyDescent="0.2">
      <c r="O11301" s="134" t="str">
        <f t="shared" si="536"/>
        <v/>
      </c>
      <c r="P11301" s="91" t="str">
        <f t="shared" si="538"/>
        <v/>
      </c>
      <c r="R11301" s="91" t="str">
        <f t="shared" si="537"/>
        <v/>
      </c>
    </row>
    <row r="11302" spans="15:18" x14ac:dyDescent="0.2">
      <c r="O11302" s="134" t="str">
        <f t="shared" si="536"/>
        <v/>
      </c>
      <c r="P11302" s="91" t="str">
        <f t="shared" si="538"/>
        <v/>
      </c>
      <c r="R11302" s="91" t="str">
        <f t="shared" si="537"/>
        <v/>
      </c>
    </row>
    <row r="11303" spans="15:18" x14ac:dyDescent="0.2">
      <c r="O11303" s="134" t="str">
        <f t="shared" si="536"/>
        <v/>
      </c>
      <c r="P11303" s="91" t="str">
        <f t="shared" si="538"/>
        <v/>
      </c>
      <c r="R11303" s="91" t="str">
        <f t="shared" si="537"/>
        <v/>
      </c>
    </row>
    <row r="11304" spans="15:18" x14ac:dyDescent="0.2">
      <c r="O11304" s="134" t="str">
        <f t="shared" si="536"/>
        <v/>
      </c>
      <c r="P11304" s="91" t="str">
        <f t="shared" si="538"/>
        <v/>
      </c>
      <c r="R11304" s="91" t="str">
        <f t="shared" si="537"/>
        <v/>
      </c>
    </row>
    <row r="11305" spans="15:18" x14ac:dyDescent="0.2">
      <c r="O11305" s="134" t="str">
        <f t="shared" si="536"/>
        <v/>
      </c>
      <c r="P11305" s="91" t="str">
        <f t="shared" si="538"/>
        <v/>
      </c>
      <c r="R11305" s="91" t="str">
        <f t="shared" si="537"/>
        <v/>
      </c>
    </row>
    <row r="11306" spans="15:18" x14ac:dyDescent="0.2">
      <c r="O11306" s="134" t="str">
        <f t="shared" si="536"/>
        <v/>
      </c>
      <c r="P11306" s="91" t="str">
        <f t="shared" si="538"/>
        <v/>
      </c>
      <c r="R11306" s="91" t="str">
        <f t="shared" si="537"/>
        <v/>
      </c>
    </row>
    <row r="11307" spans="15:18" x14ac:dyDescent="0.2">
      <c r="O11307" s="134" t="str">
        <f t="shared" si="536"/>
        <v/>
      </c>
      <c r="P11307" s="91" t="str">
        <f t="shared" si="538"/>
        <v/>
      </c>
      <c r="R11307" s="91" t="str">
        <f t="shared" si="537"/>
        <v/>
      </c>
    </row>
    <row r="11308" spans="15:18" x14ac:dyDescent="0.2">
      <c r="O11308" s="134" t="str">
        <f t="shared" si="536"/>
        <v/>
      </c>
      <c r="P11308" s="91" t="str">
        <f t="shared" si="538"/>
        <v/>
      </c>
      <c r="R11308" s="91" t="str">
        <f t="shared" si="537"/>
        <v/>
      </c>
    </row>
    <row r="11309" spans="15:18" x14ac:dyDescent="0.2">
      <c r="O11309" s="134" t="str">
        <f t="shared" si="536"/>
        <v/>
      </c>
      <c r="P11309" s="91" t="str">
        <f t="shared" si="538"/>
        <v/>
      </c>
      <c r="R11309" s="91" t="str">
        <f t="shared" si="537"/>
        <v/>
      </c>
    </row>
    <row r="11310" spans="15:18" x14ac:dyDescent="0.2">
      <c r="O11310" s="134" t="str">
        <f t="shared" si="536"/>
        <v/>
      </c>
      <c r="P11310" s="91" t="str">
        <f t="shared" si="538"/>
        <v/>
      </c>
      <c r="R11310" s="91" t="str">
        <f t="shared" si="537"/>
        <v/>
      </c>
    </row>
    <row r="11311" spans="15:18" x14ac:dyDescent="0.2">
      <c r="O11311" s="134" t="str">
        <f t="shared" si="536"/>
        <v/>
      </c>
      <c r="P11311" s="91" t="str">
        <f t="shared" si="538"/>
        <v/>
      </c>
      <c r="R11311" s="91" t="str">
        <f t="shared" si="537"/>
        <v/>
      </c>
    </row>
    <row r="11312" spans="15:18" x14ac:dyDescent="0.2">
      <c r="O11312" s="134" t="str">
        <f t="shared" si="536"/>
        <v/>
      </c>
      <c r="P11312" s="91" t="str">
        <f t="shared" si="538"/>
        <v/>
      </c>
      <c r="R11312" s="91" t="str">
        <f t="shared" si="537"/>
        <v/>
      </c>
    </row>
    <row r="11313" spans="15:18" x14ac:dyDescent="0.2">
      <c r="O11313" s="134" t="str">
        <f t="shared" si="536"/>
        <v/>
      </c>
      <c r="P11313" s="91" t="str">
        <f t="shared" si="538"/>
        <v/>
      </c>
      <c r="R11313" s="91" t="str">
        <f t="shared" si="537"/>
        <v/>
      </c>
    </row>
    <row r="11314" spans="15:18" x14ac:dyDescent="0.2">
      <c r="O11314" s="134" t="str">
        <f t="shared" si="536"/>
        <v/>
      </c>
      <c r="P11314" s="91" t="str">
        <f t="shared" si="538"/>
        <v/>
      </c>
      <c r="R11314" s="91" t="str">
        <f t="shared" si="537"/>
        <v/>
      </c>
    </row>
    <row r="11315" spans="15:18" x14ac:dyDescent="0.2">
      <c r="O11315" s="134" t="str">
        <f t="shared" si="536"/>
        <v/>
      </c>
      <c r="P11315" s="91" t="str">
        <f t="shared" si="538"/>
        <v/>
      </c>
      <c r="R11315" s="91" t="str">
        <f t="shared" si="537"/>
        <v/>
      </c>
    </row>
    <row r="11316" spans="15:18" x14ac:dyDescent="0.2">
      <c r="O11316" s="134" t="str">
        <f t="shared" si="536"/>
        <v/>
      </c>
      <c r="P11316" s="91" t="str">
        <f t="shared" si="538"/>
        <v/>
      </c>
      <c r="R11316" s="91" t="str">
        <f t="shared" si="537"/>
        <v/>
      </c>
    </row>
    <row r="11317" spans="15:18" x14ac:dyDescent="0.2">
      <c r="O11317" s="134" t="str">
        <f t="shared" si="536"/>
        <v/>
      </c>
      <c r="P11317" s="91" t="str">
        <f t="shared" si="538"/>
        <v/>
      </c>
      <c r="R11317" s="91" t="str">
        <f t="shared" si="537"/>
        <v/>
      </c>
    </row>
    <row r="11318" spans="15:18" x14ac:dyDescent="0.2">
      <c r="O11318" s="134" t="str">
        <f t="shared" si="536"/>
        <v/>
      </c>
      <c r="P11318" s="91" t="str">
        <f t="shared" si="538"/>
        <v/>
      </c>
      <c r="R11318" s="91" t="str">
        <f t="shared" si="537"/>
        <v/>
      </c>
    </row>
    <row r="11319" spans="15:18" x14ac:dyDescent="0.2">
      <c r="O11319" s="134" t="str">
        <f t="shared" si="536"/>
        <v/>
      </c>
      <c r="P11319" s="91" t="str">
        <f t="shared" si="538"/>
        <v/>
      </c>
      <c r="R11319" s="91" t="str">
        <f t="shared" si="537"/>
        <v/>
      </c>
    </row>
    <row r="11320" spans="15:18" x14ac:dyDescent="0.2">
      <c r="O11320" s="134" t="str">
        <f t="shared" si="536"/>
        <v/>
      </c>
      <c r="P11320" s="91" t="str">
        <f t="shared" si="538"/>
        <v/>
      </c>
      <c r="R11320" s="91" t="str">
        <f t="shared" si="537"/>
        <v/>
      </c>
    </row>
    <row r="11321" spans="15:18" x14ac:dyDescent="0.2">
      <c r="O11321" s="134" t="str">
        <f t="shared" si="536"/>
        <v/>
      </c>
      <c r="P11321" s="91" t="str">
        <f t="shared" si="538"/>
        <v/>
      </c>
      <c r="R11321" s="91" t="str">
        <f t="shared" si="537"/>
        <v/>
      </c>
    </row>
    <row r="11322" spans="15:18" x14ac:dyDescent="0.2">
      <c r="O11322" s="134" t="str">
        <f t="shared" si="536"/>
        <v/>
      </c>
      <c r="P11322" s="91" t="str">
        <f t="shared" si="538"/>
        <v/>
      </c>
      <c r="R11322" s="91" t="str">
        <f t="shared" si="537"/>
        <v/>
      </c>
    </row>
    <row r="11323" spans="15:18" x14ac:dyDescent="0.2">
      <c r="O11323" s="134" t="str">
        <f t="shared" si="536"/>
        <v/>
      </c>
      <c r="P11323" s="91" t="str">
        <f t="shared" si="538"/>
        <v/>
      </c>
      <c r="R11323" s="91" t="str">
        <f t="shared" si="537"/>
        <v/>
      </c>
    </row>
    <row r="11324" spans="15:18" x14ac:dyDescent="0.2">
      <c r="O11324" s="134" t="str">
        <f t="shared" si="536"/>
        <v/>
      </c>
      <c r="P11324" s="91" t="str">
        <f t="shared" si="538"/>
        <v/>
      </c>
      <c r="R11324" s="91" t="str">
        <f t="shared" si="537"/>
        <v/>
      </c>
    </row>
    <row r="11325" spans="15:18" x14ac:dyDescent="0.2">
      <c r="O11325" s="134" t="str">
        <f t="shared" si="536"/>
        <v/>
      </c>
      <c r="P11325" s="91" t="str">
        <f t="shared" si="538"/>
        <v/>
      </c>
      <c r="R11325" s="91" t="str">
        <f t="shared" si="537"/>
        <v/>
      </c>
    </row>
    <row r="11326" spans="15:18" x14ac:dyDescent="0.2">
      <c r="O11326" s="134" t="str">
        <f t="shared" si="536"/>
        <v/>
      </c>
      <c r="P11326" s="91" t="str">
        <f t="shared" si="538"/>
        <v/>
      </c>
      <c r="R11326" s="91" t="str">
        <f t="shared" si="537"/>
        <v/>
      </c>
    </row>
    <row r="11327" spans="15:18" x14ac:dyDescent="0.2">
      <c r="O11327" s="134" t="str">
        <f t="shared" si="536"/>
        <v/>
      </c>
      <c r="P11327" s="91" t="str">
        <f t="shared" si="538"/>
        <v/>
      </c>
      <c r="R11327" s="91" t="str">
        <f t="shared" si="537"/>
        <v/>
      </c>
    </row>
    <row r="11328" spans="15:18" x14ac:dyDescent="0.2">
      <c r="O11328" s="134" t="str">
        <f t="shared" si="536"/>
        <v/>
      </c>
      <c r="P11328" s="91" t="str">
        <f t="shared" si="538"/>
        <v/>
      </c>
      <c r="R11328" s="91" t="str">
        <f t="shared" si="537"/>
        <v/>
      </c>
    </row>
    <row r="11329" spans="15:18" x14ac:dyDescent="0.2">
      <c r="O11329" s="134" t="str">
        <f t="shared" si="536"/>
        <v/>
      </c>
      <c r="P11329" s="91" t="str">
        <f t="shared" si="538"/>
        <v/>
      </c>
      <c r="R11329" s="91" t="str">
        <f t="shared" si="537"/>
        <v/>
      </c>
    </row>
    <row r="11330" spans="15:18" x14ac:dyDescent="0.2">
      <c r="O11330" s="134" t="str">
        <f t="shared" si="536"/>
        <v/>
      </c>
      <c r="P11330" s="91" t="str">
        <f t="shared" si="538"/>
        <v/>
      </c>
      <c r="R11330" s="91" t="str">
        <f t="shared" si="537"/>
        <v/>
      </c>
    </row>
    <row r="11331" spans="15:18" x14ac:dyDescent="0.2">
      <c r="O11331" s="134" t="str">
        <f t="shared" ref="O11331:O11394" si="539">IF(A11331="","",1)</f>
        <v/>
      </c>
      <c r="P11331" s="91" t="str">
        <f t="shared" si="538"/>
        <v/>
      </c>
      <c r="R11331" s="91" t="str">
        <f t="shared" ref="R11331:R11394" si="540">IF(S11331="AGENT",2,"")&amp;IF(S11331="CLIENT",1,"")</f>
        <v/>
      </c>
    </row>
    <row r="11332" spans="15:18" x14ac:dyDescent="0.2">
      <c r="O11332" s="134" t="str">
        <f t="shared" si="539"/>
        <v/>
      </c>
      <c r="P11332" s="91" t="str">
        <f t="shared" ref="P11332:P11395" si="541">IF(OR(L11332="TROP CHER ALL IN", L11332="TROP CHER FOB", L11332="TROP CHER FRET", L11332="REP HORS DELAIS", L11332="PDT NON ADAPTE", L11332="CDE ANNULEE", L11332="AUTRE"),1, "")</f>
        <v/>
      </c>
      <c r="R11332" s="91" t="str">
        <f t="shared" si="540"/>
        <v/>
      </c>
    </row>
    <row r="11333" spans="15:18" x14ac:dyDescent="0.2">
      <c r="O11333" s="134" t="str">
        <f t="shared" si="539"/>
        <v/>
      </c>
      <c r="P11333" s="91" t="str">
        <f t="shared" si="541"/>
        <v/>
      </c>
      <c r="R11333" s="91" t="str">
        <f t="shared" si="540"/>
        <v/>
      </c>
    </row>
    <row r="11334" spans="15:18" x14ac:dyDescent="0.2">
      <c r="O11334" s="134" t="str">
        <f t="shared" si="539"/>
        <v/>
      </c>
      <c r="P11334" s="91" t="str">
        <f t="shared" si="541"/>
        <v/>
      </c>
      <c r="R11334" s="91" t="str">
        <f t="shared" si="540"/>
        <v/>
      </c>
    </row>
    <row r="11335" spans="15:18" x14ac:dyDescent="0.2">
      <c r="O11335" s="134" t="str">
        <f t="shared" si="539"/>
        <v/>
      </c>
      <c r="P11335" s="91" t="str">
        <f t="shared" si="541"/>
        <v/>
      </c>
      <c r="R11335" s="91" t="str">
        <f t="shared" si="540"/>
        <v/>
      </c>
    </row>
    <row r="11336" spans="15:18" x14ac:dyDescent="0.2">
      <c r="O11336" s="134" t="str">
        <f t="shared" si="539"/>
        <v/>
      </c>
      <c r="P11336" s="91" t="str">
        <f t="shared" si="541"/>
        <v/>
      </c>
      <c r="R11336" s="91" t="str">
        <f t="shared" si="540"/>
        <v/>
      </c>
    </row>
    <row r="11337" spans="15:18" x14ac:dyDescent="0.2">
      <c r="O11337" s="134" t="str">
        <f t="shared" si="539"/>
        <v/>
      </c>
      <c r="P11337" s="91" t="str">
        <f t="shared" si="541"/>
        <v/>
      </c>
      <c r="R11337" s="91" t="str">
        <f t="shared" si="540"/>
        <v/>
      </c>
    </row>
    <row r="11338" spans="15:18" x14ac:dyDescent="0.2">
      <c r="O11338" s="134" t="str">
        <f t="shared" si="539"/>
        <v/>
      </c>
      <c r="P11338" s="91" t="str">
        <f t="shared" si="541"/>
        <v/>
      </c>
      <c r="R11338" s="91" t="str">
        <f t="shared" si="540"/>
        <v/>
      </c>
    </row>
    <row r="11339" spans="15:18" x14ac:dyDescent="0.2">
      <c r="O11339" s="134" t="str">
        <f t="shared" si="539"/>
        <v/>
      </c>
      <c r="P11339" s="91" t="str">
        <f t="shared" si="541"/>
        <v/>
      </c>
      <c r="R11339" s="91" t="str">
        <f t="shared" si="540"/>
        <v/>
      </c>
    </row>
    <row r="11340" spans="15:18" x14ac:dyDescent="0.2">
      <c r="O11340" s="134" t="str">
        <f t="shared" si="539"/>
        <v/>
      </c>
      <c r="P11340" s="91" t="str">
        <f t="shared" si="541"/>
        <v/>
      </c>
      <c r="R11340" s="91" t="str">
        <f t="shared" si="540"/>
        <v/>
      </c>
    </row>
    <row r="11341" spans="15:18" x14ac:dyDescent="0.2">
      <c r="O11341" s="134" t="str">
        <f t="shared" si="539"/>
        <v/>
      </c>
      <c r="P11341" s="91" t="str">
        <f t="shared" si="541"/>
        <v/>
      </c>
      <c r="R11341" s="91" t="str">
        <f t="shared" si="540"/>
        <v/>
      </c>
    </row>
    <row r="11342" spans="15:18" x14ac:dyDescent="0.2">
      <c r="O11342" s="134" t="str">
        <f t="shared" si="539"/>
        <v/>
      </c>
      <c r="P11342" s="91" t="str">
        <f t="shared" si="541"/>
        <v/>
      </c>
      <c r="R11342" s="91" t="str">
        <f t="shared" si="540"/>
        <v/>
      </c>
    </row>
    <row r="11343" spans="15:18" x14ac:dyDescent="0.2">
      <c r="O11343" s="134" t="str">
        <f t="shared" si="539"/>
        <v/>
      </c>
      <c r="P11343" s="91" t="str">
        <f t="shared" si="541"/>
        <v/>
      </c>
      <c r="R11343" s="91" t="str">
        <f t="shared" si="540"/>
        <v/>
      </c>
    </row>
    <row r="11344" spans="15:18" x14ac:dyDescent="0.2">
      <c r="O11344" s="134" t="str">
        <f t="shared" si="539"/>
        <v/>
      </c>
      <c r="P11344" s="91" t="str">
        <f t="shared" si="541"/>
        <v/>
      </c>
      <c r="R11344" s="91" t="str">
        <f t="shared" si="540"/>
        <v/>
      </c>
    </row>
    <row r="11345" spans="15:18" x14ac:dyDescent="0.2">
      <c r="O11345" s="134" t="str">
        <f t="shared" si="539"/>
        <v/>
      </c>
      <c r="P11345" s="91" t="str">
        <f t="shared" si="541"/>
        <v/>
      </c>
      <c r="R11345" s="91" t="str">
        <f t="shared" si="540"/>
        <v/>
      </c>
    </row>
    <row r="11346" spans="15:18" x14ac:dyDescent="0.2">
      <c r="O11346" s="134" t="str">
        <f t="shared" si="539"/>
        <v/>
      </c>
      <c r="P11346" s="91" t="str">
        <f t="shared" si="541"/>
        <v/>
      </c>
      <c r="R11346" s="91" t="str">
        <f t="shared" si="540"/>
        <v/>
      </c>
    </row>
    <row r="11347" spans="15:18" x14ac:dyDescent="0.2">
      <c r="O11347" s="134" t="str">
        <f t="shared" si="539"/>
        <v/>
      </c>
      <c r="P11347" s="91" t="str">
        <f t="shared" si="541"/>
        <v/>
      </c>
      <c r="R11347" s="91" t="str">
        <f t="shared" si="540"/>
        <v/>
      </c>
    </row>
    <row r="11348" spans="15:18" x14ac:dyDescent="0.2">
      <c r="O11348" s="134" t="str">
        <f t="shared" si="539"/>
        <v/>
      </c>
      <c r="P11348" s="91" t="str">
        <f t="shared" si="541"/>
        <v/>
      </c>
      <c r="R11348" s="91" t="str">
        <f t="shared" si="540"/>
        <v/>
      </c>
    </row>
    <row r="11349" spans="15:18" x14ac:dyDescent="0.2">
      <c r="O11349" s="134" t="str">
        <f t="shared" si="539"/>
        <v/>
      </c>
      <c r="P11349" s="91" t="str">
        <f t="shared" si="541"/>
        <v/>
      </c>
      <c r="R11349" s="91" t="str">
        <f t="shared" si="540"/>
        <v/>
      </c>
    </row>
    <row r="11350" spans="15:18" x14ac:dyDescent="0.2">
      <c r="O11350" s="134" t="str">
        <f t="shared" si="539"/>
        <v/>
      </c>
      <c r="P11350" s="91" t="str">
        <f t="shared" si="541"/>
        <v/>
      </c>
      <c r="R11350" s="91" t="str">
        <f t="shared" si="540"/>
        <v/>
      </c>
    </row>
    <row r="11351" spans="15:18" x14ac:dyDescent="0.2">
      <c r="O11351" s="134" t="str">
        <f t="shared" si="539"/>
        <v/>
      </c>
      <c r="P11351" s="91" t="str">
        <f t="shared" si="541"/>
        <v/>
      </c>
      <c r="R11351" s="91" t="str">
        <f t="shared" si="540"/>
        <v/>
      </c>
    </row>
    <row r="11352" spans="15:18" x14ac:dyDescent="0.2">
      <c r="O11352" s="134" t="str">
        <f t="shared" si="539"/>
        <v/>
      </c>
      <c r="P11352" s="91" t="str">
        <f t="shared" si="541"/>
        <v/>
      </c>
      <c r="R11352" s="91" t="str">
        <f t="shared" si="540"/>
        <v/>
      </c>
    </row>
    <row r="11353" spans="15:18" x14ac:dyDescent="0.2">
      <c r="O11353" s="134" t="str">
        <f t="shared" si="539"/>
        <v/>
      </c>
      <c r="P11353" s="91" t="str">
        <f t="shared" si="541"/>
        <v/>
      </c>
      <c r="R11353" s="91" t="str">
        <f t="shared" si="540"/>
        <v/>
      </c>
    </row>
    <row r="11354" spans="15:18" x14ac:dyDescent="0.2">
      <c r="O11354" s="134" t="str">
        <f t="shared" si="539"/>
        <v/>
      </c>
      <c r="P11354" s="91" t="str">
        <f t="shared" si="541"/>
        <v/>
      </c>
      <c r="R11354" s="91" t="str">
        <f t="shared" si="540"/>
        <v/>
      </c>
    </row>
    <row r="11355" spans="15:18" x14ac:dyDescent="0.2">
      <c r="O11355" s="134" t="str">
        <f t="shared" si="539"/>
        <v/>
      </c>
      <c r="P11355" s="91" t="str">
        <f t="shared" si="541"/>
        <v/>
      </c>
      <c r="R11355" s="91" t="str">
        <f t="shared" si="540"/>
        <v/>
      </c>
    </row>
    <row r="11356" spans="15:18" x14ac:dyDescent="0.2">
      <c r="O11356" s="134" t="str">
        <f t="shared" si="539"/>
        <v/>
      </c>
      <c r="P11356" s="91" t="str">
        <f t="shared" si="541"/>
        <v/>
      </c>
      <c r="R11356" s="91" t="str">
        <f t="shared" si="540"/>
        <v/>
      </c>
    </row>
    <row r="11357" spans="15:18" x14ac:dyDescent="0.2">
      <c r="O11357" s="134" t="str">
        <f t="shared" si="539"/>
        <v/>
      </c>
      <c r="P11357" s="91" t="str">
        <f t="shared" si="541"/>
        <v/>
      </c>
      <c r="R11357" s="91" t="str">
        <f t="shared" si="540"/>
        <v/>
      </c>
    </row>
    <row r="11358" spans="15:18" x14ac:dyDescent="0.2">
      <c r="O11358" s="134" t="str">
        <f t="shared" si="539"/>
        <v/>
      </c>
      <c r="P11358" s="91" t="str">
        <f t="shared" si="541"/>
        <v/>
      </c>
      <c r="R11358" s="91" t="str">
        <f t="shared" si="540"/>
        <v/>
      </c>
    </row>
    <row r="11359" spans="15:18" x14ac:dyDescent="0.2">
      <c r="O11359" s="134" t="str">
        <f t="shared" si="539"/>
        <v/>
      </c>
      <c r="P11359" s="91" t="str">
        <f t="shared" si="541"/>
        <v/>
      </c>
      <c r="R11359" s="91" t="str">
        <f t="shared" si="540"/>
        <v/>
      </c>
    </row>
    <row r="11360" spans="15:18" x14ac:dyDescent="0.2">
      <c r="O11360" s="134" t="str">
        <f t="shared" si="539"/>
        <v/>
      </c>
      <c r="P11360" s="91" t="str">
        <f t="shared" si="541"/>
        <v/>
      </c>
      <c r="R11360" s="91" t="str">
        <f t="shared" si="540"/>
        <v/>
      </c>
    </row>
    <row r="11361" spans="15:18" x14ac:dyDescent="0.2">
      <c r="O11361" s="134" t="str">
        <f t="shared" si="539"/>
        <v/>
      </c>
      <c r="P11361" s="91" t="str">
        <f t="shared" si="541"/>
        <v/>
      </c>
      <c r="R11361" s="91" t="str">
        <f t="shared" si="540"/>
        <v/>
      </c>
    </row>
    <row r="11362" spans="15:18" x14ac:dyDescent="0.2">
      <c r="O11362" s="134" t="str">
        <f t="shared" si="539"/>
        <v/>
      </c>
      <c r="P11362" s="91" t="str">
        <f t="shared" si="541"/>
        <v/>
      </c>
      <c r="R11362" s="91" t="str">
        <f t="shared" si="540"/>
        <v/>
      </c>
    </row>
    <row r="11363" spans="15:18" x14ac:dyDescent="0.2">
      <c r="O11363" s="134" t="str">
        <f t="shared" si="539"/>
        <v/>
      </c>
      <c r="P11363" s="91" t="str">
        <f t="shared" si="541"/>
        <v/>
      </c>
      <c r="R11363" s="91" t="str">
        <f t="shared" si="540"/>
        <v/>
      </c>
    </row>
    <row r="11364" spans="15:18" x14ac:dyDescent="0.2">
      <c r="O11364" s="134" t="str">
        <f t="shared" si="539"/>
        <v/>
      </c>
      <c r="P11364" s="91" t="str">
        <f t="shared" si="541"/>
        <v/>
      </c>
      <c r="R11364" s="91" t="str">
        <f t="shared" si="540"/>
        <v/>
      </c>
    </row>
    <row r="11365" spans="15:18" x14ac:dyDescent="0.2">
      <c r="O11365" s="134" t="str">
        <f t="shared" si="539"/>
        <v/>
      </c>
      <c r="P11365" s="91" t="str">
        <f t="shared" si="541"/>
        <v/>
      </c>
      <c r="R11365" s="91" t="str">
        <f t="shared" si="540"/>
        <v/>
      </c>
    </row>
    <row r="11366" spans="15:18" x14ac:dyDescent="0.2">
      <c r="O11366" s="134" t="str">
        <f t="shared" si="539"/>
        <v/>
      </c>
      <c r="P11366" s="91" t="str">
        <f t="shared" si="541"/>
        <v/>
      </c>
      <c r="R11366" s="91" t="str">
        <f t="shared" si="540"/>
        <v/>
      </c>
    </row>
    <row r="11367" spans="15:18" x14ac:dyDescent="0.2">
      <c r="O11367" s="134" t="str">
        <f t="shared" si="539"/>
        <v/>
      </c>
      <c r="P11367" s="91" t="str">
        <f t="shared" si="541"/>
        <v/>
      </c>
      <c r="R11367" s="91" t="str">
        <f t="shared" si="540"/>
        <v/>
      </c>
    </row>
    <row r="11368" spans="15:18" x14ac:dyDescent="0.2">
      <c r="O11368" s="134" t="str">
        <f t="shared" si="539"/>
        <v/>
      </c>
      <c r="P11368" s="91" t="str">
        <f t="shared" si="541"/>
        <v/>
      </c>
      <c r="R11368" s="91" t="str">
        <f t="shared" si="540"/>
        <v/>
      </c>
    </row>
    <row r="11369" spans="15:18" x14ac:dyDescent="0.2">
      <c r="O11369" s="134" t="str">
        <f t="shared" si="539"/>
        <v/>
      </c>
      <c r="P11369" s="91" t="str">
        <f t="shared" si="541"/>
        <v/>
      </c>
      <c r="R11369" s="91" t="str">
        <f t="shared" si="540"/>
        <v/>
      </c>
    </row>
    <row r="11370" spans="15:18" x14ac:dyDescent="0.2">
      <c r="O11370" s="134" t="str">
        <f t="shared" si="539"/>
        <v/>
      </c>
      <c r="P11370" s="91" t="str">
        <f t="shared" si="541"/>
        <v/>
      </c>
      <c r="R11370" s="91" t="str">
        <f t="shared" si="540"/>
        <v/>
      </c>
    </row>
    <row r="11371" spans="15:18" x14ac:dyDescent="0.2">
      <c r="O11371" s="134" t="str">
        <f t="shared" si="539"/>
        <v/>
      </c>
      <c r="P11371" s="91" t="str">
        <f t="shared" si="541"/>
        <v/>
      </c>
      <c r="R11371" s="91" t="str">
        <f t="shared" si="540"/>
        <v/>
      </c>
    </row>
    <row r="11372" spans="15:18" x14ac:dyDescent="0.2">
      <c r="O11372" s="134" t="str">
        <f t="shared" si="539"/>
        <v/>
      </c>
      <c r="P11372" s="91" t="str">
        <f t="shared" si="541"/>
        <v/>
      </c>
      <c r="R11372" s="91" t="str">
        <f t="shared" si="540"/>
        <v/>
      </c>
    </row>
    <row r="11373" spans="15:18" x14ac:dyDescent="0.2">
      <c r="O11373" s="134" t="str">
        <f t="shared" si="539"/>
        <v/>
      </c>
      <c r="P11373" s="91" t="str">
        <f t="shared" si="541"/>
        <v/>
      </c>
      <c r="R11373" s="91" t="str">
        <f t="shared" si="540"/>
        <v/>
      </c>
    </row>
    <row r="11374" spans="15:18" x14ac:dyDescent="0.2">
      <c r="O11374" s="134" t="str">
        <f t="shared" si="539"/>
        <v/>
      </c>
      <c r="P11374" s="91" t="str">
        <f t="shared" si="541"/>
        <v/>
      </c>
      <c r="R11374" s="91" t="str">
        <f t="shared" si="540"/>
        <v/>
      </c>
    </row>
    <row r="11375" spans="15:18" x14ac:dyDescent="0.2">
      <c r="O11375" s="134" t="str">
        <f t="shared" si="539"/>
        <v/>
      </c>
      <c r="P11375" s="91" t="str">
        <f t="shared" si="541"/>
        <v/>
      </c>
      <c r="R11375" s="91" t="str">
        <f t="shared" si="540"/>
        <v/>
      </c>
    </row>
    <row r="11376" spans="15:18" x14ac:dyDescent="0.2">
      <c r="O11376" s="134" t="str">
        <f t="shared" si="539"/>
        <v/>
      </c>
      <c r="P11376" s="91" t="str">
        <f t="shared" si="541"/>
        <v/>
      </c>
      <c r="R11376" s="91" t="str">
        <f t="shared" si="540"/>
        <v/>
      </c>
    </row>
    <row r="11377" spans="15:18" x14ac:dyDescent="0.2">
      <c r="O11377" s="134" t="str">
        <f t="shared" si="539"/>
        <v/>
      </c>
      <c r="P11377" s="91" t="str">
        <f t="shared" si="541"/>
        <v/>
      </c>
      <c r="R11377" s="91" t="str">
        <f t="shared" si="540"/>
        <v/>
      </c>
    </row>
    <row r="11378" spans="15:18" x14ac:dyDescent="0.2">
      <c r="O11378" s="134" t="str">
        <f t="shared" si="539"/>
        <v/>
      </c>
      <c r="P11378" s="91" t="str">
        <f t="shared" si="541"/>
        <v/>
      </c>
      <c r="R11378" s="91" t="str">
        <f t="shared" si="540"/>
        <v/>
      </c>
    </row>
    <row r="11379" spans="15:18" x14ac:dyDescent="0.2">
      <c r="O11379" s="134" t="str">
        <f t="shared" si="539"/>
        <v/>
      </c>
      <c r="P11379" s="91" t="str">
        <f t="shared" si="541"/>
        <v/>
      </c>
      <c r="R11379" s="91" t="str">
        <f t="shared" si="540"/>
        <v/>
      </c>
    </row>
    <row r="11380" spans="15:18" x14ac:dyDescent="0.2">
      <c r="O11380" s="134" t="str">
        <f t="shared" si="539"/>
        <v/>
      </c>
      <c r="P11380" s="91" t="str">
        <f t="shared" si="541"/>
        <v/>
      </c>
      <c r="R11380" s="91" t="str">
        <f t="shared" si="540"/>
        <v/>
      </c>
    </row>
    <row r="11381" spans="15:18" x14ac:dyDescent="0.2">
      <c r="O11381" s="134" t="str">
        <f t="shared" si="539"/>
        <v/>
      </c>
      <c r="P11381" s="91" t="str">
        <f t="shared" si="541"/>
        <v/>
      </c>
      <c r="R11381" s="91" t="str">
        <f t="shared" si="540"/>
        <v/>
      </c>
    </row>
    <row r="11382" spans="15:18" x14ac:dyDescent="0.2">
      <c r="O11382" s="134" t="str">
        <f t="shared" si="539"/>
        <v/>
      </c>
      <c r="P11382" s="91" t="str">
        <f t="shared" si="541"/>
        <v/>
      </c>
      <c r="R11382" s="91" t="str">
        <f t="shared" si="540"/>
        <v/>
      </c>
    </row>
    <row r="11383" spans="15:18" x14ac:dyDescent="0.2">
      <c r="O11383" s="134" t="str">
        <f t="shared" si="539"/>
        <v/>
      </c>
      <c r="P11383" s="91" t="str">
        <f t="shared" si="541"/>
        <v/>
      </c>
      <c r="R11383" s="91" t="str">
        <f t="shared" si="540"/>
        <v/>
      </c>
    </row>
    <row r="11384" spans="15:18" x14ac:dyDescent="0.2">
      <c r="O11384" s="134" t="str">
        <f t="shared" si="539"/>
        <v/>
      </c>
      <c r="P11384" s="91" t="str">
        <f t="shared" si="541"/>
        <v/>
      </c>
      <c r="R11384" s="91" t="str">
        <f t="shared" si="540"/>
        <v/>
      </c>
    </row>
    <row r="11385" spans="15:18" x14ac:dyDescent="0.2">
      <c r="O11385" s="134" t="str">
        <f t="shared" si="539"/>
        <v/>
      </c>
      <c r="P11385" s="91" t="str">
        <f t="shared" si="541"/>
        <v/>
      </c>
      <c r="R11385" s="91" t="str">
        <f t="shared" si="540"/>
        <v/>
      </c>
    </row>
    <row r="11386" spans="15:18" x14ac:dyDescent="0.2">
      <c r="O11386" s="134" t="str">
        <f t="shared" si="539"/>
        <v/>
      </c>
      <c r="P11386" s="91" t="str">
        <f t="shared" si="541"/>
        <v/>
      </c>
      <c r="R11386" s="91" t="str">
        <f t="shared" si="540"/>
        <v/>
      </c>
    </row>
    <row r="11387" spans="15:18" x14ac:dyDescent="0.2">
      <c r="O11387" s="134" t="str">
        <f t="shared" si="539"/>
        <v/>
      </c>
      <c r="P11387" s="91" t="str">
        <f t="shared" si="541"/>
        <v/>
      </c>
      <c r="R11387" s="91" t="str">
        <f t="shared" si="540"/>
        <v/>
      </c>
    </row>
    <row r="11388" spans="15:18" x14ac:dyDescent="0.2">
      <c r="O11388" s="134" t="str">
        <f t="shared" si="539"/>
        <v/>
      </c>
      <c r="P11388" s="91" t="str">
        <f t="shared" si="541"/>
        <v/>
      </c>
      <c r="R11388" s="91" t="str">
        <f t="shared" si="540"/>
        <v/>
      </c>
    </row>
    <row r="11389" spans="15:18" x14ac:dyDescent="0.2">
      <c r="O11389" s="134" t="str">
        <f t="shared" si="539"/>
        <v/>
      </c>
      <c r="P11389" s="91" t="str">
        <f t="shared" si="541"/>
        <v/>
      </c>
      <c r="R11389" s="91" t="str">
        <f t="shared" si="540"/>
        <v/>
      </c>
    </row>
    <row r="11390" spans="15:18" x14ac:dyDescent="0.2">
      <c r="O11390" s="134" t="str">
        <f t="shared" si="539"/>
        <v/>
      </c>
      <c r="P11390" s="91" t="str">
        <f t="shared" si="541"/>
        <v/>
      </c>
      <c r="R11390" s="91" t="str">
        <f t="shared" si="540"/>
        <v/>
      </c>
    </row>
    <row r="11391" spans="15:18" x14ac:dyDescent="0.2">
      <c r="O11391" s="134" t="str">
        <f t="shared" si="539"/>
        <v/>
      </c>
      <c r="P11391" s="91" t="str">
        <f t="shared" si="541"/>
        <v/>
      </c>
      <c r="R11391" s="91" t="str">
        <f t="shared" si="540"/>
        <v/>
      </c>
    </row>
    <row r="11392" spans="15:18" x14ac:dyDescent="0.2">
      <c r="O11392" s="134" t="str">
        <f t="shared" si="539"/>
        <v/>
      </c>
      <c r="P11392" s="91" t="str">
        <f t="shared" si="541"/>
        <v/>
      </c>
      <c r="R11392" s="91" t="str">
        <f t="shared" si="540"/>
        <v/>
      </c>
    </row>
    <row r="11393" spans="15:18" x14ac:dyDescent="0.2">
      <c r="O11393" s="134" t="str">
        <f t="shared" si="539"/>
        <v/>
      </c>
      <c r="P11393" s="91" t="str">
        <f t="shared" si="541"/>
        <v/>
      </c>
      <c r="R11393" s="91" t="str">
        <f t="shared" si="540"/>
        <v/>
      </c>
    </row>
    <row r="11394" spans="15:18" x14ac:dyDescent="0.2">
      <c r="O11394" s="134" t="str">
        <f t="shared" si="539"/>
        <v/>
      </c>
      <c r="P11394" s="91" t="str">
        <f t="shared" si="541"/>
        <v/>
      </c>
      <c r="R11394" s="91" t="str">
        <f t="shared" si="540"/>
        <v/>
      </c>
    </row>
    <row r="11395" spans="15:18" x14ac:dyDescent="0.2">
      <c r="O11395" s="134" t="str">
        <f t="shared" ref="O11395:O11458" si="542">IF(A11395="","",1)</f>
        <v/>
      </c>
      <c r="P11395" s="91" t="str">
        <f t="shared" si="541"/>
        <v/>
      </c>
      <c r="R11395" s="91" t="str">
        <f t="shared" ref="R11395:R11458" si="543">IF(S11395="AGENT",2,"")&amp;IF(S11395="CLIENT",1,"")</f>
        <v/>
      </c>
    </row>
    <row r="11396" spans="15:18" x14ac:dyDescent="0.2">
      <c r="O11396" s="134" t="str">
        <f t="shared" si="542"/>
        <v/>
      </c>
      <c r="P11396" s="91" t="str">
        <f t="shared" ref="P11396:P11459" si="544">IF(OR(L11396="TROP CHER ALL IN", L11396="TROP CHER FOB", L11396="TROP CHER FRET", L11396="REP HORS DELAIS", L11396="PDT NON ADAPTE", L11396="CDE ANNULEE", L11396="AUTRE"),1, "")</f>
        <v/>
      </c>
      <c r="R11396" s="91" t="str">
        <f t="shared" si="543"/>
        <v/>
      </c>
    </row>
    <row r="11397" spans="15:18" x14ac:dyDescent="0.2">
      <c r="O11397" s="134" t="str">
        <f t="shared" si="542"/>
        <v/>
      </c>
      <c r="P11397" s="91" t="str">
        <f t="shared" si="544"/>
        <v/>
      </c>
      <c r="R11397" s="91" t="str">
        <f t="shared" si="543"/>
        <v/>
      </c>
    </row>
    <row r="11398" spans="15:18" x14ac:dyDescent="0.2">
      <c r="O11398" s="134" t="str">
        <f t="shared" si="542"/>
        <v/>
      </c>
      <c r="P11398" s="91" t="str">
        <f t="shared" si="544"/>
        <v/>
      </c>
      <c r="R11398" s="91" t="str">
        <f t="shared" si="543"/>
        <v/>
      </c>
    </row>
    <row r="11399" spans="15:18" x14ac:dyDescent="0.2">
      <c r="O11399" s="134" t="str">
        <f t="shared" si="542"/>
        <v/>
      </c>
      <c r="P11399" s="91" t="str">
        <f t="shared" si="544"/>
        <v/>
      </c>
      <c r="R11399" s="91" t="str">
        <f t="shared" si="543"/>
        <v/>
      </c>
    </row>
    <row r="11400" spans="15:18" x14ac:dyDescent="0.2">
      <c r="O11400" s="134" t="str">
        <f t="shared" si="542"/>
        <v/>
      </c>
      <c r="P11400" s="91" t="str">
        <f t="shared" si="544"/>
        <v/>
      </c>
      <c r="R11400" s="91" t="str">
        <f t="shared" si="543"/>
        <v/>
      </c>
    </row>
    <row r="11401" spans="15:18" x14ac:dyDescent="0.2">
      <c r="O11401" s="134" t="str">
        <f t="shared" si="542"/>
        <v/>
      </c>
      <c r="P11401" s="91" t="str">
        <f t="shared" si="544"/>
        <v/>
      </c>
      <c r="R11401" s="91" t="str">
        <f t="shared" si="543"/>
        <v/>
      </c>
    </row>
    <row r="11402" spans="15:18" x14ac:dyDescent="0.2">
      <c r="O11402" s="134" t="str">
        <f t="shared" si="542"/>
        <v/>
      </c>
      <c r="P11402" s="91" t="str">
        <f t="shared" si="544"/>
        <v/>
      </c>
      <c r="R11402" s="91" t="str">
        <f t="shared" si="543"/>
        <v/>
      </c>
    </row>
    <row r="11403" spans="15:18" x14ac:dyDescent="0.2">
      <c r="O11403" s="134" t="str">
        <f t="shared" si="542"/>
        <v/>
      </c>
      <c r="P11403" s="91" t="str">
        <f t="shared" si="544"/>
        <v/>
      </c>
      <c r="R11403" s="91" t="str">
        <f t="shared" si="543"/>
        <v/>
      </c>
    </row>
    <row r="11404" spans="15:18" x14ac:dyDescent="0.2">
      <c r="O11404" s="134" t="str">
        <f t="shared" si="542"/>
        <v/>
      </c>
      <c r="P11404" s="91" t="str">
        <f t="shared" si="544"/>
        <v/>
      </c>
      <c r="R11404" s="91" t="str">
        <f t="shared" si="543"/>
        <v/>
      </c>
    </row>
    <row r="11405" spans="15:18" x14ac:dyDescent="0.2">
      <c r="O11405" s="134" t="str">
        <f t="shared" si="542"/>
        <v/>
      </c>
      <c r="P11405" s="91" t="str">
        <f t="shared" si="544"/>
        <v/>
      </c>
      <c r="R11405" s="91" t="str">
        <f t="shared" si="543"/>
        <v/>
      </c>
    </row>
    <row r="11406" spans="15:18" x14ac:dyDescent="0.2">
      <c r="O11406" s="134" t="str">
        <f t="shared" si="542"/>
        <v/>
      </c>
      <c r="P11406" s="91" t="str">
        <f t="shared" si="544"/>
        <v/>
      </c>
      <c r="R11406" s="91" t="str">
        <f t="shared" si="543"/>
        <v/>
      </c>
    </row>
    <row r="11407" spans="15:18" x14ac:dyDescent="0.2">
      <c r="O11407" s="134" t="str">
        <f t="shared" si="542"/>
        <v/>
      </c>
      <c r="P11407" s="91" t="str">
        <f t="shared" si="544"/>
        <v/>
      </c>
      <c r="R11407" s="91" t="str">
        <f t="shared" si="543"/>
        <v/>
      </c>
    </row>
    <row r="11408" spans="15:18" x14ac:dyDescent="0.2">
      <c r="O11408" s="134" t="str">
        <f t="shared" si="542"/>
        <v/>
      </c>
      <c r="P11408" s="91" t="str">
        <f t="shared" si="544"/>
        <v/>
      </c>
      <c r="R11408" s="91" t="str">
        <f t="shared" si="543"/>
        <v/>
      </c>
    </row>
    <row r="11409" spans="15:18" x14ac:dyDescent="0.2">
      <c r="O11409" s="134" t="str">
        <f t="shared" si="542"/>
        <v/>
      </c>
      <c r="P11409" s="91" t="str">
        <f t="shared" si="544"/>
        <v/>
      </c>
      <c r="R11409" s="91" t="str">
        <f t="shared" si="543"/>
        <v/>
      </c>
    </row>
    <row r="11410" spans="15:18" x14ac:dyDescent="0.2">
      <c r="O11410" s="134" t="str">
        <f t="shared" si="542"/>
        <v/>
      </c>
      <c r="P11410" s="91" t="str">
        <f t="shared" si="544"/>
        <v/>
      </c>
      <c r="R11410" s="91" t="str">
        <f t="shared" si="543"/>
        <v/>
      </c>
    </row>
    <row r="11411" spans="15:18" x14ac:dyDescent="0.2">
      <c r="O11411" s="134" t="str">
        <f t="shared" si="542"/>
        <v/>
      </c>
      <c r="P11411" s="91" t="str">
        <f t="shared" si="544"/>
        <v/>
      </c>
      <c r="R11411" s="91" t="str">
        <f t="shared" si="543"/>
        <v/>
      </c>
    </row>
    <row r="11412" spans="15:18" x14ac:dyDescent="0.2">
      <c r="O11412" s="134" t="str">
        <f t="shared" si="542"/>
        <v/>
      </c>
      <c r="P11412" s="91" t="str">
        <f t="shared" si="544"/>
        <v/>
      </c>
      <c r="R11412" s="91" t="str">
        <f t="shared" si="543"/>
        <v/>
      </c>
    </row>
    <row r="11413" spans="15:18" x14ac:dyDescent="0.2">
      <c r="O11413" s="134" t="str">
        <f t="shared" si="542"/>
        <v/>
      </c>
      <c r="P11413" s="91" t="str">
        <f t="shared" si="544"/>
        <v/>
      </c>
      <c r="R11413" s="91" t="str">
        <f t="shared" si="543"/>
        <v/>
      </c>
    </row>
    <row r="11414" spans="15:18" x14ac:dyDescent="0.2">
      <c r="O11414" s="134" t="str">
        <f t="shared" si="542"/>
        <v/>
      </c>
      <c r="P11414" s="91" t="str">
        <f t="shared" si="544"/>
        <v/>
      </c>
      <c r="R11414" s="91" t="str">
        <f t="shared" si="543"/>
        <v/>
      </c>
    </row>
    <row r="11415" spans="15:18" x14ac:dyDescent="0.2">
      <c r="O11415" s="134" t="str">
        <f t="shared" si="542"/>
        <v/>
      </c>
      <c r="P11415" s="91" t="str">
        <f t="shared" si="544"/>
        <v/>
      </c>
      <c r="R11415" s="91" t="str">
        <f t="shared" si="543"/>
        <v/>
      </c>
    </row>
    <row r="11416" spans="15:18" x14ac:dyDescent="0.2">
      <c r="O11416" s="134" t="str">
        <f t="shared" si="542"/>
        <v/>
      </c>
      <c r="P11416" s="91" t="str">
        <f t="shared" si="544"/>
        <v/>
      </c>
      <c r="R11416" s="91" t="str">
        <f t="shared" si="543"/>
        <v/>
      </c>
    </row>
    <row r="11417" spans="15:18" x14ac:dyDescent="0.2">
      <c r="O11417" s="134" t="str">
        <f t="shared" si="542"/>
        <v/>
      </c>
      <c r="P11417" s="91" t="str">
        <f t="shared" si="544"/>
        <v/>
      </c>
      <c r="R11417" s="91" t="str">
        <f t="shared" si="543"/>
        <v/>
      </c>
    </row>
    <row r="11418" spans="15:18" x14ac:dyDescent="0.2">
      <c r="O11418" s="134" t="str">
        <f t="shared" si="542"/>
        <v/>
      </c>
      <c r="P11418" s="91" t="str">
        <f t="shared" si="544"/>
        <v/>
      </c>
      <c r="R11418" s="91" t="str">
        <f t="shared" si="543"/>
        <v/>
      </c>
    </row>
    <row r="11419" spans="15:18" x14ac:dyDescent="0.2">
      <c r="O11419" s="134" t="str">
        <f t="shared" si="542"/>
        <v/>
      </c>
      <c r="P11419" s="91" t="str">
        <f t="shared" si="544"/>
        <v/>
      </c>
      <c r="R11419" s="91" t="str">
        <f t="shared" si="543"/>
        <v/>
      </c>
    </row>
    <row r="11420" spans="15:18" x14ac:dyDescent="0.2">
      <c r="O11420" s="134" t="str">
        <f t="shared" si="542"/>
        <v/>
      </c>
      <c r="P11420" s="91" t="str">
        <f t="shared" si="544"/>
        <v/>
      </c>
      <c r="R11420" s="91" t="str">
        <f t="shared" si="543"/>
        <v/>
      </c>
    </row>
    <row r="11421" spans="15:18" x14ac:dyDescent="0.2">
      <c r="O11421" s="134" t="str">
        <f t="shared" si="542"/>
        <v/>
      </c>
      <c r="P11421" s="91" t="str">
        <f t="shared" si="544"/>
        <v/>
      </c>
      <c r="R11421" s="91" t="str">
        <f t="shared" si="543"/>
        <v/>
      </c>
    </row>
    <row r="11422" spans="15:18" x14ac:dyDescent="0.2">
      <c r="O11422" s="134" t="str">
        <f t="shared" si="542"/>
        <v/>
      </c>
      <c r="P11422" s="91" t="str">
        <f t="shared" si="544"/>
        <v/>
      </c>
      <c r="R11422" s="91" t="str">
        <f t="shared" si="543"/>
        <v/>
      </c>
    </row>
    <row r="11423" spans="15:18" x14ac:dyDescent="0.2">
      <c r="O11423" s="134" t="str">
        <f t="shared" si="542"/>
        <v/>
      </c>
      <c r="P11423" s="91" t="str">
        <f t="shared" si="544"/>
        <v/>
      </c>
      <c r="R11423" s="91" t="str">
        <f t="shared" si="543"/>
        <v/>
      </c>
    </row>
    <row r="11424" spans="15:18" x14ac:dyDescent="0.2">
      <c r="O11424" s="134" t="str">
        <f t="shared" si="542"/>
        <v/>
      </c>
      <c r="P11424" s="91" t="str">
        <f t="shared" si="544"/>
        <v/>
      </c>
      <c r="R11424" s="91" t="str">
        <f t="shared" si="543"/>
        <v/>
      </c>
    </row>
    <row r="11425" spans="15:18" x14ac:dyDescent="0.2">
      <c r="O11425" s="134" t="str">
        <f t="shared" si="542"/>
        <v/>
      </c>
      <c r="P11425" s="91" t="str">
        <f t="shared" si="544"/>
        <v/>
      </c>
      <c r="R11425" s="91" t="str">
        <f t="shared" si="543"/>
        <v/>
      </c>
    </row>
    <row r="11426" spans="15:18" x14ac:dyDescent="0.2">
      <c r="O11426" s="134" t="str">
        <f t="shared" si="542"/>
        <v/>
      </c>
      <c r="P11426" s="91" t="str">
        <f t="shared" si="544"/>
        <v/>
      </c>
      <c r="R11426" s="91" t="str">
        <f t="shared" si="543"/>
        <v/>
      </c>
    </row>
    <row r="11427" spans="15:18" x14ac:dyDescent="0.2">
      <c r="O11427" s="134" t="str">
        <f t="shared" si="542"/>
        <v/>
      </c>
      <c r="P11427" s="91" t="str">
        <f t="shared" si="544"/>
        <v/>
      </c>
      <c r="R11427" s="91" t="str">
        <f t="shared" si="543"/>
        <v/>
      </c>
    </row>
    <row r="11428" spans="15:18" x14ac:dyDescent="0.2">
      <c r="O11428" s="134" t="str">
        <f t="shared" si="542"/>
        <v/>
      </c>
      <c r="P11428" s="91" t="str">
        <f t="shared" si="544"/>
        <v/>
      </c>
      <c r="R11428" s="91" t="str">
        <f t="shared" si="543"/>
        <v/>
      </c>
    </row>
    <row r="11429" spans="15:18" x14ac:dyDescent="0.2">
      <c r="O11429" s="134" t="str">
        <f t="shared" si="542"/>
        <v/>
      </c>
      <c r="P11429" s="91" t="str">
        <f t="shared" si="544"/>
        <v/>
      </c>
      <c r="R11429" s="91" t="str">
        <f t="shared" si="543"/>
        <v/>
      </c>
    </row>
    <row r="11430" spans="15:18" x14ac:dyDescent="0.2">
      <c r="O11430" s="134" t="str">
        <f t="shared" si="542"/>
        <v/>
      </c>
      <c r="P11430" s="91" t="str">
        <f t="shared" si="544"/>
        <v/>
      </c>
      <c r="R11430" s="91" t="str">
        <f t="shared" si="543"/>
        <v/>
      </c>
    </row>
    <row r="11431" spans="15:18" x14ac:dyDescent="0.2">
      <c r="O11431" s="134" t="str">
        <f t="shared" si="542"/>
        <v/>
      </c>
      <c r="P11431" s="91" t="str">
        <f t="shared" si="544"/>
        <v/>
      </c>
      <c r="R11431" s="91" t="str">
        <f t="shared" si="543"/>
        <v/>
      </c>
    </row>
    <row r="11432" spans="15:18" x14ac:dyDescent="0.2">
      <c r="O11432" s="134" t="str">
        <f t="shared" si="542"/>
        <v/>
      </c>
      <c r="P11432" s="91" t="str">
        <f t="shared" si="544"/>
        <v/>
      </c>
      <c r="R11432" s="91" t="str">
        <f t="shared" si="543"/>
        <v/>
      </c>
    </row>
    <row r="11433" spans="15:18" x14ac:dyDescent="0.2">
      <c r="O11433" s="134" t="str">
        <f t="shared" si="542"/>
        <v/>
      </c>
      <c r="P11433" s="91" t="str">
        <f t="shared" si="544"/>
        <v/>
      </c>
      <c r="R11433" s="91" t="str">
        <f t="shared" si="543"/>
        <v/>
      </c>
    </row>
    <row r="11434" spans="15:18" x14ac:dyDescent="0.2">
      <c r="O11434" s="134" t="str">
        <f t="shared" si="542"/>
        <v/>
      </c>
      <c r="P11434" s="91" t="str">
        <f t="shared" si="544"/>
        <v/>
      </c>
      <c r="R11434" s="91" t="str">
        <f t="shared" si="543"/>
        <v/>
      </c>
    </row>
    <row r="11435" spans="15:18" x14ac:dyDescent="0.2">
      <c r="O11435" s="134" t="str">
        <f t="shared" si="542"/>
        <v/>
      </c>
      <c r="P11435" s="91" t="str">
        <f t="shared" si="544"/>
        <v/>
      </c>
      <c r="R11435" s="91" t="str">
        <f t="shared" si="543"/>
        <v/>
      </c>
    </row>
    <row r="11436" spans="15:18" x14ac:dyDescent="0.2">
      <c r="O11436" s="134" t="str">
        <f t="shared" si="542"/>
        <v/>
      </c>
      <c r="P11436" s="91" t="str">
        <f t="shared" si="544"/>
        <v/>
      </c>
      <c r="R11436" s="91" t="str">
        <f t="shared" si="543"/>
        <v/>
      </c>
    </row>
    <row r="11437" spans="15:18" x14ac:dyDescent="0.2">
      <c r="O11437" s="134" t="str">
        <f t="shared" si="542"/>
        <v/>
      </c>
      <c r="P11437" s="91" t="str">
        <f t="shared" si="544"/>
        <v/>
      </c>
      <c r="R11437" s="91" t="str">
        <f t="shared" si="543"/>
        <v/>
      </c>
    </row>
    <row r="11438" spans="15:18" x14ac:dyDescent="0.2">
      <c r="O11438" s="134" t="str">
        <f t="shared" si="542"/>
        <v/>
      </c>
      <c r="P11438" s="91" t="str">
        <f t="shared" si="544"/>
        <v/>
      </c>
      <c r="R11438" s="91" t="str">
        <f t="shared" si="543"/>
        <v/>
      </c>
    </row>
    <row r="11439" spans="15:18" x14ac:dyDescent="0.2">
      <c r="O11439" s="134" t="str">
        <f t="shared" si="542"/>
        <v/>
      </c>
      <c r="P11439" s="91" t="str">
        <f t="shared" si="544"/>
        <v/>
      </c>
      <c r="R11439" s="91" t="str">
        <f t="shared" si="543"/>
        <v/>
      </c>
    </row>
    <row r="11440" spans="15:18" x14ac:dyDescent="0.2">
      <c r="O11440" s="134" t="str">
        <f t="shared" si="542"/>
        <v/>
      </c>
      <c r="P11440" s="91" t="str">
        <f t="shared" si="544"/>
        <v/>
      </c>
      <c r="R11440" s="91" t="str">
        <f t="shared" si="543"/>
        <v/>
      </c>
    </row>
    <row r="11441" spans="15:18" x14ac:dyDescent="0.2">
      <c r="O11441" s="134" t="str">
        <f t="shared" si="542"/>
        <v/>
      </c>
      <c r="P11441" s="91" t="str">
        <f t="shared" si="544"/>
        <v/>
      </c>
      <c r="R11441" s="91" t="str">
        <f t="shared" si="543"/>
        <v/>
      </c>
    </row>
    <row r="11442" spans="15:18" x14ac:dyDescent="0.2">
      <c r="O11442" s="134" t="str">
        <f t="shared" si="542"/>
        <v/>
      </c>
      <c r="P11442" s="91" t="str">
        <f t="shared" si="544"/>
        <v/>
      </c>
      <c r="R11442" s="91" t="str">
        <f t="shared" si="543"/>
        <v/>
      </c>
    </row>
    <row r="11443" spans="15:18" x14ac:dyDescent="0.2">
      <c r="O11443" s="134" t="str">
        <f t="shared" si="542"/>
        <v/>
      </c>
      <c r="P11443" s="91" t="str">
        <f t="shared" si="544"/>
        <v/>
      </c>
      <c r="R11443" s="91" t="str">
        <f t="shared" si="543"/>
        <v/>
      </c>
    </row>
    <row r="11444" spans="15:18" x14ac:dyDescent="0.2">
      <c r="O11444" s="134" t="str">
        <f t="shared" si="542"/>
        <v/>
      </c>
      <c r="P11444" s="91" t="str">
        <f t="shared" si="544"/>
        <v/>
      </c>
      <c r="R11444" s="91" t="str">
        <f t="shared" si="543"/>
        <v/>
      </c>
    </row>
    <row r="11445" spans="15:18" x14ac:dyDescent="0.2">
      <c r="O11445" s="134" t="str">
        <f t="shared" si="542"/>
        <v/>
      </c>
      <c r="P11445" s="91" t="str">
        <f t="shared" si="544"/>
        <v/>
      </c>
      <c r="R11445" s="91" t="str">
        <f t="shared" si="543"/>
        <v/>
      </c>
    </row>
    <row r="11446" spans="15:18" x14ac:dyDescent="0.2">
      <c r="O11446" s="134" t="str">
        <f t="shared" si="542"/>
        <v/>
      </c>
      <c r="P11446" s="91" t="str">
        <f t="shared" si="544"/>
        <v/>
      </c>
      <c r="R11446" s="91" t="str">
        <f t="shared" si="543"/>
        <v/>
      </c>
    </row>
    <row r="11447" spans="15:18" x14ac:dyDescent="0.2">
      <c r="O11447" s="134" t="str">
        <f t="shared" si="542"/>
        <v/>
      </c>
      <c r="P11447" s="91" t="str">
        <f t="shared" si="544"/>
        <v/>
      </c>
      <c r="R11447" s="91" t="str">
        <f t="shared" si="543"/>
        <v/>
      </c>
    </row>
    <row r="11448" spans="15:18" x14ac:dyDescent="0.2">
      <c r="O11448" s="134" t="str">
        <f t="shared" si="542"/>
        <v/>
      </c>
      <c r="P11448" s="91" t="str">
        <f t="shared" si="544"/>
        <v/>
      </c>
      <c r="R11448" s="91" t="str">
        <f t="shared" si="543"/>
        <v/>
      </c>
    </row>
    <row r="11449" spans="15:18" x14ac:dyDescent="0.2">
      <c r="O11449" s="134" t="str">
        <f t="shared" si="542"/>
        <v/>
      </c>
      <c r="P11449" s="91" t="str">
        <f t="shared" si="544"/>
        <v/>
      </c>
      <c r="R11449" s="91" t="str">
        <f t="shared" si="543"/>
        <v/>
      </c>
    </row>
    <row r="11450" spans="15:18" x14ac:dyDescent="0.2">
      <c r="O11450" s="134" t="str">
        <f t="shared" si="542"/>
        <v/>
      </c>
      <c r="P11450" s="91" t="str">
        <f t="shared" si="544"/>
        <v/>
      </c>
      <c r="R11450" s="91" t="str">
        <f t="shared" si="543"/>
        <v/>
      </c>
    </row>
    <row r="11451" spans="15:18" x14ac:dyDescent="0.2">
      <c r="O11451" s="134" t="str">
        <f t="shared" si="542"/>
        <v/>
      </c>
      <c r="P11451" s="91" t="str">
        <f t="shared" si="544"/>
        <v/>
      </c>
      <c r="R11451" s="91" t="str">
        <f t="shared" si="543"/>
        <v/>
      </c>
    </row>
    <row r="11452" spans="15:18" x14ac:dyDescent="0.2">
      <c r="O11452" s="134" t="str">
        <f t="shared" si="542"/>
        <v/>
      </c>
      <c r="P11452" s="91" t="str">
        <f t="shared" si="544"/>
        <v/>
      </c>
      <c r="R11452" s="91" t="str">
        <f t="shared" si="543"/>
        <v/>
      </c>
    </row>
    <row r="11453" spans="15:18" x14ac:dyDescent="0.2">
      <c r="O11453" s="134" t="str">
        <f t="shared" si="542"/>
        <v/>
      </c>
      <c r="P11453" s="91" t="str">
        <f t="shared" si="544"/>
        <v/>
      </c>
      <c r="R11453" s="91" t="str">
        <f t="shared" si="543"/>
        <v/>
      </c>
    </row>
    <row r="11454" spans="15:18" x14ac:dyDescent="0.2">
      <c r="O11454" s="134" t="str">
        <f t="shared" si="542"/>
        <v/>
      </c>
      <c r="P11454" s="91" t="str">
        <f t="shared" si="544"/>
        <v/>
      </c>
      <c r="R11454" s="91" t="str">
        <f t="shared" si="543"/>
        <v/>
      </c>
    </row>
    <row r="11455" spans="15:18" x14ac:dyDescent="0.2">
      <c r="O11455" s="134" t="str">
        <f t="shared" si="542"/>
        <v/>
      </c>
      <c r="P11455" s="91" t="str">
        <f t="shared" si="544"/>
        <v/>
      </c>
      <c r="R11455" s="91" t="str">
        <f t="shared" si="543"/>
        <v/>
      </c>
    </row>
    <row r="11456" spans="15:18" x14ac:dyDescent="0.2">
      <c r="O11456" s="134" t="str">
        <f t="shared" si="542"/>
        <v/>
      </c>
      <c r="P11456" s="91" t="str">
        <f t="shared" si="544"/>
        <v/>
      </c>
      <c r="R11456" s="91" t="str">
        <f t="shared" si="543"/>
        <v/>
      </c>
    </row>
    <row r="11457" spans="15:18" x14ac:dyDescent="0.2">
      <c r="O11457" s="134" t="str">
        <f t="shared" si="542"/>
        <v/>
      </c>
      <c r="P11457" s="91" t="str">
        <f t="shared" si="544"/>
        <v/>
      </c>
      <c r="R11457" s="91" t="str">
        <f t="shared" si="543"/>
        <v/>
      </c>
    </row>
    <row r="11458" spans="15:18" x14ac:dyDescent="0.2">
      <c r="O11458" s="134" t="str">
        <f t="shared" si="542"/>
        <v/>
      </c>
      <c r="P11458" s="91" t="str">
        <f t="shared" si="544"/>
        <v/>
      </c>
      <c r="R11458" s="91" t="str">
        <f t="shared" si="543"/>
        <v/>
      </c>
    </row>
    <row r="11459" spans="15:18" x14ac:dyDescent="0.2">
      <c r="O11459" s="134" t="str">
        <f t="shared" ref="O11459:O11522" si="545">IF(A11459="","",1)</f>
        <v/>
      </c>
      <c r="P11459" s="91" t="str">
        <f t="shared" si="544"/>
        <v/>
      </c>
      <c r="R11459" s="91" t="str">
        <f t="shared" ref="R11459:R11522" si="546">IF(S11459="AGENT",2,"")&amp;IF(S11459="CLIENT",1,"")</f>
        <v/>
      </c>
    </row>
    <row r="11460" spans="15:18" x14ac:dyDescent="0.2">
      <c r="O11460" s="134" t="str">
        <f t="shared" si="545"/>
        <v/>
      </c>
      <c r="P11460" s="91" t="str">
        <f t="shared" ref="P11460:P11523" si="547">IF(OR(L11460="TROP CHER ALL IN", L11460="TROP CHER FOB", L11460="TROP CHER FRET", L11460="REP HORS DELAIS", L11460="PDT NON ADAPTE", L11460="CDE ANNULEE", L11460="AUTRE"),1, "")</f>
        <v/>
      </c>
      <c r="R11460" s="91" t="str">
        <f t="shared" si="546"/>
        <v/>
      </c>
    </row>
    <row r="11461" spans="15:18" x14ac:dyDescent="0.2">
      <c r="O11461" s="134" t="str">
        <f t="shared" si="545"/>
        <v/>
      </c>
      <c r="P11461" s="91" t="str">
        <f t="shared" si="547"/>
        <v/>
      </c>
      <c r="R11461" s="91" t="str">
        <f t="shared" si="546"/>
        <v/>
      </c>
    </row>
    <row r="11462" spans="15:18" x14ac:dyDescent="0.2">
      <c r="O11462" s="134" t="str">
        <f t="shared" si="545"/>
        <v/>
      </c>
      <c r="P11462" s="91" t="str">
        <f t="shared" si="547"/>
        <v/>
      </c>
      <c r="R11462" s="91" t="str">
        <f t="shared" si="546"/>
        <v/>
      </c>
    </row>
    <row r="11463" spans="15:18" x14ac:dyDescent="0.2">
      <c r="O11463" s="134" t="str">
        <f t="shared" si="545"/>
        <v/>
      </c>
      <c r="P11463" s="91" t="str">
        <f t="shared" si="547"/>
        <v/>
      </c>
      <c r="R11463" s="91" t="str">
        <f t="shared" si="546"/>
        <v/>
      </c>
    </row>
    <row r="11464" spans="15:18" x14ac:dyDescent="0.2">
      <c r="O11464" s="134" t="str">
        <f t="shared" si="545"/>
        <v/>
      </c>
      <c r="P11464" s="91" t="str">
        <f t="shared" si="547"/>
        <v/>
      </c>
      <c r="R11464" s="91" t="str">
        <f t="shared" si="546"/>
        <v/>
      </c>
    </row>
    <row r="11465" spans="15:18" x14ac:dyDescent="0.2">
      <c r="O11465" s="134" t="str">
        <f t="shared" si="545"/>
        <v/>
      </c>
      <c r="P11465" s="91" t="str">
        <f t="shared" si="547"/>
        <v/>
      </c>
      <c r="R11465" s="91" t="str">
        <f t="shared" si="546"/>
        <v/>
      </c>
    </row>
    <row r="11466" spans="15:18" x14ac:dyDescent="0.2">
      <c r="O11466" s="134" t="str">
        <f t="shared" si="545"/>
        <v/>
      </c>
      <c r="P11466" s="91" t="str">
        <f t="shared" si="547"/>
        <v/>
      </c>
      <c r="R11466" s="91" t="str">
        <f t="shared" si="546"/>
        <v/>
      </c>
    </row>
    <row r="11467" spans="15:18" x14ac:dyDescent="0.2">
      <c r="O11467" s="134" t="str">
        <f t="shared" si="545"/>
        <v/>
      </c>
      <c r="P11467" s="91" t="str">
        <f t="shared" si="547"/>
        <v/>
      </c>
      <c r="R11467" s="91" t="str">
        <f t="shared" si="546"/>
        <v/>
      </c>
    </row>
    <row r="11468" spans="15:18" x14ac:dyDescent="0.2">
      <c r="O11468" s="134" t="str">
        <f t="shared" si="545"/>
        <v/>
      </c>
      <c r="P11468" s="91" t="str">
        <f t="shared" si="547"/>
        <v/>
      </c>
      <c r="R11468" s="91" t="str">
        <f t="shared" si="546"/>
        <v/>
      </c>
    </row>
    <row r="11469" spans="15:18" x14ac:dyDescent="0.2">
      <c r="O11469" s="134" t="str">
        <f t="shared" si="545"/>
        <v/>
      </c>
      <c r="P11469" s="91" t="str">
        <f t="shared" si="547"/>
        <v/>
      </c>
      <c r="R11469" s="91" t="str">
        <f t="shared" si="546"/>
        <v/>
      </c>
    </row>
    <row r="11470" spans="15:18" x14ac:dyDescent="0.2">
      <c r="O11470" s="134" t="str">
        <f t="shared" si="545"/>
        <v/>
      </c>
      <c r="P11470" s="91" t="str">
        <f t="shared" si="547"/>
        <v/>
      </c>
      <c r="R11470" s="91" t="str">
        <f t="shared" si="546"/>
        <v/>
      </c>
    </row>
    <row r="11471" spans="15:18" x14ac:dyDescent="0.2">
      <c r="O11471" s="134" t="str">
        <f t="shared" si="545"/>
        <v/>
      </c>
      <c r="P11471" s="91" t="str">
        <f t="shared" si="547"/>
        <v/>
      </c>
      <c r="R11471" s="91" t="str">
        <f t="shared" si="546"/>
        <v/>
      </c>
    </row>
    <row r="11472" spans="15:18" x14ac:dyDescent="0.2">
      <c r="O11472" s="134" t="str">
        <f t="shared" si="545"/>
        <v/>
      </c>
      <c r="P11472" s="91" t="str">
        <f t="shared" si="547"/>
        <v/>
      </c>
      <c r="R11472" s="91" t="str">
        <f t="shared" si="546"/>
        <v/>
      </c>
    </row>
    <row r="11473" spans="15:18" x14ac:dyDescent="0.2">
      <c r="O11473" s="134" t="str">
        <f t="shared" si="545"/>
        <v/>
      </c>
      <c r="P11473" s="91" t="str">
        <f t="shared" si="547"/>
        <v/>
      </c>
      <c r="R11473" s="91" t="str">
        <f t="shared" si="546"/>
        <v/>
      </c>
    </row>
    <row r="11474" spans="15:18" x14ac:dyDescent="0.2">
      <c r="O11474" s="134" t="str">
        <f t="shared" si="545"/>
        <v/>
      </c>
      <c r="P11474" s="91" t="str">
        <f t="shared" si="547"/>
        <v/>
      </c>
      <c r="R11474" s="91" t="str">
        <f t="shared" si="546"/>
        <v/>
      </c>
    </row>
    <row r="11475" spans="15:18" x14ac:dyDescent="0.2">
      <c r="O11475" s="134" t="str">
        <f t="shared" si="545"/>
        <v/>
      </c>
      <c r="P11475" s="91" t="str">
        <f t="shared" si="547"/>
        <v/>
      </c>
      <c r="R11475" s="91" t="str">
        <f t="shared" si="546"/>
        <v/>
      </c>
    </row>
    <row r="11476" spans="15:18" x14ac:dyDescent="0.2">
      <c r="O11476" s="134" t="str">
        <f t="shared" si="545"/>
        <v/>
      </c>
      <c r="P11476" s="91" t="str">
        <f t="shared" si="547"/>
        <v/>
      </c>
      <c r="R11476" s="91" t="str">
        <f t="shared" si="546"/>
        <v/>
      </c>
    </row>
    <row r="11477" spans="15:18" x14ac:dyDescent="0.2">
      <c r="O11477" s="134" t="str">
        <f t="shared" si="545"/>
        <v/>
      </c>
      <c r="P11477" s="91" t="str">
        <f t="shared" si="547"/>
        <v/>
      </c>
      <c r="R11477" s="91" t="str">
        <f t="shared" si="546"/>
        <v/>
      </c>
    </row>
    <row r="11478" spans="15:18" x14ac:dyDescent="0.2">
      <c r="O11478" s="134" t="str">
        <f t="shared" si="545"/>
        <v/>
      </c>
      <c r="P11478" s="91" t="str">
        <f t="shared" si="547"/>
        <v/>
      </c>
      <c r="R11478" s="91" t="str">
        <f t="shared" si="546"/>
        <v/>
      </c>
    </row>
    <row r="11479" spans="15:18" x14ac:dyDescent="0.2">
      <c r="O11479" s="134" t="str">
        <f t="shared" si="545"/>
        <v/>
      </c>
      <c r="P11479" s="91" t="str">
        <f t="shared" si="547"/>
        <v/>
      </c>
      <c r="R11479" s="91" t="str">
        <f t="shared" si="546"/>
        <v/>
      </c>
    </row>
    <row r="11480" spans="15:18" x14ac:dyDescent="0.2">
      <c r="O11480" s="134" t="str">
        <f t="shared" si="545"/>
        <v/>
      </c>
      <c r="P11480" s="91" t="str">
        <f t="shared" si="547"/>
        <v/>
      </c>
      <c r="R11480" s="91" t="str">
        <f t="shared" si="546"/>
        <v/>
      </c>
    </row>
    <row r="11481" spans="15:18" x14ac:dyDescent="0.2">
      <c r="O11481" s="134" t="str">
        <f t="shared" si="545"/>
        <v/>
      </c>
      <c r="P11481" s="91" t="str">
        <f t="shared" si="547"/>
        <v/>
      </c>
      <c r="R11481" s="91" t="str">
        <f t="shared" si="546"/>
        <v/>
      </c>
    </row>
    <row r="11482" spans="15:18" x14ac:dyDescent="0.2">
      <c r="O11482" s="134" t="str">
        <f t="shared" si="545"/>
        <v/>
      </c>
      <c r="P11482" s="91" t="str">
        <f t="shared" si="547"/>
        <v/>
      </c>
      <c r="R11482" s="91" t="str">
        <f t="shared" si="546"/>
        <v/>
      </c>
    </row>
    <row r="11483" spans="15:18" x14ac:dyDescent="0.2">
      <c r="O11483" s="134" t="str">
        <f t="shared" si="545"/>
        <v/>
      </c>
      <c r="P11483" s="91" t="str">
        <f t="shared" si="547"/>
        <v/>
      </c>
      <c r="R11483" s="91" t="str">
        <f t="shared" si="546"/>
        <v/>
      </c>
    </row>
    <row r="11484" spans="15:18" x14ac:dyDescent="0.2">
      <c r="O11484" s="134" t="str">
        <f t="shared" si="545"/>
        <v/>
      </c>
      <c r="P11484" s="91" t="str">
        <f t="shared" si="547"/>
        <v/>
      </c>
      <c r="R11484" s="91" t="str">
        <f t="shared" si="546"/>
        <v/>
      </c>
    </row>
    <row r="11485" spans="15:18" x14ac:dyDescent="0.2">
      <c r="O11485" s="134" t="str">
        <f t="shared" si="545"/>
        <v/>
      </c>
      <c r="P11485" s="91" t="str">
        <f t="shared" si="547"/>
        <v/>
      </c>
      <c r="R11485" s="91" t="str">
        <f t="shared" si="546"/>
        <v/>
      </c>
    </row>
    <row r="11486" spans="15:18" x14ac:dyDescent="0.2">
      <c r="O11486" s="134" t="str">
        <f t="shared" si="545"/>
        <v/>
      </c>
      <c r="P11486" s="91" t="str">
        <f t="shared" si="547"/>
        <v/>
      </c>
      <c r="R11486" s="91" t="str">
        <f t="shared" si="546"/>
        <v/>
      </c>
    </row>
    <row r="11487" spans="15:18" x14ac:dyDescent="0.2">
      <c r="O11487" s="134" t="str">
        <f t="shared" si="545"/>
        <v/>
      </c>
      <c r="P11487" s="91" t="str">
        <f t="shared" si="547"/>
        <v/>
      </c>
      <c r="R11487" s="91" t="str">
        <f t="shared" si="546"/>
        <v/>
      </c>
    </row>
    <row r="11488" spans="15:18" x14ac:dyDescent="0.2">
      <c r="O11488" s="134" t="str">
        <f t="shared" si="545"/>
        <v/>
      </c>
      <c r="P11488" s="91" t="str">
        <f t="shared" si="547"/>
        <v/>
      </c>
      <c r="R11488" s="91" t="str">
        <f t="shared" si="546"/>
        <v/>
      </c>
    </row>
    <row r="11489" spans="15:18" x14ac:dyDescent="0.2">
      <c r="O11489" s="134" t="str">
        <f t="shared" si="545"/>
        <v/>
      </c>
      <c r="P11489" s="91" t="str">
        <f t="shared" si="547"/>
        <v/>
      </c>
      <c r="R11489" s="91" t="str">
        <f t="shared" si="546"/>
        <v/>
      </c>
    </row>
    <row r="11490" spans="15:18" x14ac:dyDescent="0.2">
      <c r="O11490" s="134" t="str">
        <f t="shared" si="545"/>
        <v/>
      </c>
      <c r="P11490" s="91" t="str">
        <f t="shared" si="547"/>
        <v/>
      </c>
      <c r="R11490" s="91" t="str">
        <f t="shared" si="546"/>
        <v/>
      </c>
    </row>
    <row r="11491" spans="15:18" x14ac:dyDescent="0.2">
      <c r="O11491" s="134" t="str">
        <f t="shared" si="545"/>
        <v/>
      </c>
      <c r="P11491" s="91" t="str">
        <f t="shared" si="547"/>
        <v/>
      </c>
      <c r="R11491" s="91" t="str">
        <f t="shared" si="546"/>
        <v/>
      </c>
    </row>
    <row r="11492" spans="15:18" x14ac:dyDescent="0.2">
      <c r="O11492" s="134" t="str">
        <f t="shared" si="545"/>
        <v/>
      </c>
      <c r="P11492" s="91" t="str">
        <f t="shared" si="547"/>
        <v/>
      </c>
      <c r="R11492" s="91" t="str">
        <f t="shared" si="546"/>
        <v/>
      </c>
    </row>
    <row r="11493" spans="15:18" x14ac:dyDescent="0.2">
      <c r="O11493" s="134" t="str">
        <f t="shared" si="545"/>
        <v/>
      </c>
      <c r="P11493" s="91" t="str">
        <f t="shared" si="547"/>
        <v/>
      </c>
      <c r="R11493" s="91" t="str">
        <f t="shared" si="546"/>
        <v/>
      </c>
    </row>
    <row r="11494" spans="15:18" x14ac:dyDescent="0.2">
      <c r="O11494" s="134" t="str">
        <f t="shared" si="545"/>
        <v/>
      </c>
      <c r="P11494" s="91" t="str">
        <f t="shared" si="547"/>
        <v/>
      </c>
      <c r="R11494" s="91" t="str">
        <f t="shared" si="546"/>
        <v/>
      </c>
    </row>
    <row r="11495" spans="15:18" x14ac:dyDescent="0.2">
      <c r="O11495" s="134" t="str">
        <f t="shared" si="545"/>
        <v/>
      </c>
      <c r="P11495" s="91" t="str">
        <f t="shared" si="547"/>
        <v/>
      </c>
      <c r="R11495" s="91" t="str">
        <f t="shared" si="546"/>
        <v/>
      </c>
    </row>
    <row r="11496" spans="15:18" x14ac:dyDescent="0.2">
      <c r="O11496" s="134" t="str">
        <f t="shared" si="545"/>
        <v/>
      </c>
      <c r="P11496" s="91" t="str">
        <f t="shared" si="547"/>
        <v/>
      </c>
      <c r="R11496" s="91" t="str">
        <f t="shared" si="546"/>
        <v/>
      </c>
    </row>
    <row r="11497" spans="15:18" x14ac:dyDescent="0.2">
      <c r="O11497" s="134" t="str">
        <f t="shared" si="545"/>
        <v/>
      </c>
      <c r="P11497" s="91" t="str">
        <f t="shared" si="547"/>
        <v/>
      </c>
      <c r="R11497" s="91" t="str">
        <f t="shared" si="546"/>
        <v/>
      </c>
    </row>
    <row r="11498" spans="15:18" x14ac:dyDescent="0.2">
      <c r="O11498" s="134" t="str">
        <f t="shared" si="545"/>
        <v/>
      </c>
      <c r="P11498" s="91" t="str">
        <f t="shared" si="547"/>
        <v/>
      </c>
      <c r="R11498" s="91" t="str">
        <f t="shared" si="546"/>
        <v/>
      </c>
    </row>
    <row r="11499" spans="15:18" x14ac:dyDescent="0.2">
      <c r="O11499" s="134" t="str">
        <f t="shared" si="545"/>
        <v/>
      </c>
      <c r="P11499" s="91" t="str">
        <f t="shared" si="547"/>
        <v/>
      </c>
      <c r="R11499" s="91" t="str">
        <f t="shared" si="546"/>
        <v/>
      </c>
    </row>
    <row r="11500" spans="15:18" x14ac:dyDescent="0.2">
      <c r="O11500" s="134" t="str">
        <f t="shared" si="545"/>
        <v/>
      </c>
      <c r="P11500" s="91" t="str">
        <f t="shared" si="547"/>
        <v/>
      </c>
      <c r="R11500" s="91" t="str">
        <f t="shared" si="546"/>
        <v/>
      </c>
    </row>
    <row r="11501" spans="15:18" x14ac:dyDescent="0.2">
      <c r="O11501" s="134" t="str">
        <f t="shared" si="545"/>
        <v/>
      </c>
      <c r="P11501" s="91" t="str">
        <f t="shared" si="547"/>
        <v/>
      </c>
      <c r="R11501" s="91" t="str">
        <f t="shared" si="546"/>
        <v/>
      </c>
    </row>
    <row r="11502" spans="15:18" x14ac:dyDescent="0.2">
      <c r="O11502" s="134" t="str">
        <f t="shared" si="545"/>
        <v/>
      </c>
      <c r="P11502" s="91" t="str">
        <f t="shared" si="547"/>
        <v/>
      </c>
      <c r="R11502" s="91" t="str">
        <f t="shared" si="546"/>
        <v/>
      </c>
    </row>
    <row r="11503" spans="15:18" x14ac:dyDescent="0.2">
      <c r="O11503" s="134" t="str">
        <f t="shared" si="545"/>
        <v/>
      </c>
      <c r="P11503" s="91" t="str">
        <f t="shared" si="547"/>
        <v/>
      </c>
      <c r="R11503" s="91" t="str">
        <f t="shared" si="546"/>
        <v/>
      </c>
    </row>
    <row r="11504" spans="15:18" x14ac:dyDescent="0.2">
      <c r="O11504" s="134" t="str">
        <f t="shared" si="545"/>
        <v/>
      </c>
      <c r="P11504" s="91" t="str">
        <f t="shared" si="547"/>
        <v/>
      </c>
      <c r="R11504" s="91" t="str">
        <f t="shared" si="546"/>
        <v/>
      </c>
    </row>
    <row r="11505" spans="15:18" x14ac:dyDescent="0.2">
      <c r="O11505" s="134" t="str">
        <f t="shared" si="545"/>
        <v/>
      </c>
      <c r="P11505" s="91" t="str">
        <f t="shared" si="547"/>
        <v/>
      </c>
      <c r="R11505" s="91" t="str">
        <f t="shared" si="546"/>
        <v/>
      </c>
    </row>
    <row r="11506" spans="15:18" x14ac:dyDescent="0.2">
      <c r="O11506" s="134" t="str">
        <f t="shared" si="545"/>
        <v/>
      </c>
      <c r="P11506" s="91" t="str">
        <f t="shared" si="547"/>
        <v/>
      </c>
      <c r="R11506" s="91" t="str">
        <f t="shared" si="546"/>
        <v/>
      </c>
    </row>
    <row r="11507" spans="15:18" x14ac:dyDescent="0.2">
      <c r="O11507" s="134" t="str">
        <f t="shared" si="545"/>
        <v/>
      </c>
      <c r="P11507" s="91" t="str">
        <f t="shared" si="547"/>
        <v/>
      </c>
      <c r="R11507" s="91" t="str">
        <f t="shared" si="546"/>
        <v/>
      </c>
    </row>
    <row r="11508" spans="15:18" x14ac:dyDescent="0.2">
      <c r="O11508" s="134" t="str">
        <f t="shared" si="545"/>
        <v/>
      </c>
      <c r="P11508" s="91" t="str">
        <f t="shared" si="547"/>
        <v/>
      </c>
      <c r="R11508" s="91" t="str">
        <f t="shared" si="546"/>
        <v/>
      </c>
    </row>
    <row r="11509" spans="15:18" x14ac:dyDescent="0.2">
      <c r="O11509" s="134" t="str">
        <f t="shared" si="545"/>
        <v/>
      </c>
      <c r="P11509" s="91" t="str">
        <f t="shared" si="547"/>
        <v/>
      </c>
      <c r="R11509" s="91" t="str">
        <f t="shared" si="546"/>
        <v/>
      </c>
    </row>
    <row r="11510" spans="15:18" x14ac:dyDescent="0.2">
      <c r="O11510" s="134" t="str">
        <f t="shared" si="545"/>
        <v/>
      </c>
      <c r="P11510" s="91" t="str">
        <f t="shared" si="547"/>
        <v/>
      </c>
      <c r="R11510" s="91" t="str">
        <f t="shared" si="546"/>
        <v/>
      </c>
    </row>
    <row r="11511" spans="15:18" x14ac:dyDescent="0.2">
      <c r="O11511" s="134" t="str">
        <f t="shared" si="545"/>
        <v/>
      </c>
      <c r="P11511" s="91" t="str">
        <f t="shared" si="547"/>
        <v/>
      </c>
      <c r="R11511" s="91" t="str">
        <f t="shared" si="546"/>
        <v/>
      </c>
    </row>
    <row r="11512" spans="15:18" x14ac:dyDescent="0.2">
      <c r="O11512" s="134" t="str">
        <f t="shared" si="545"/>
        <v/>
      </c>
      <c r="P11512" s="91" t="str">
        <f t="shared" si="547"/>
        <v/>
      </c>
      <c r="R11512" s="91" t="str">
        <f t="shared" si="546"/>
        <v/>
      </c>
    </row>
    <row r="11513" spans="15:18" x14ac:dyDescent="0.2">
      <c r="O11513" s="134" t="str">
        <f t="shared" si="545"/>
        <v/>
      </c>
      <c r="P11513" s="91" t="str">
        <f t="shared" si="547"/>
        <v/>
      </c>
      <c r="R11513" s="91" t="str">
        <f t="shared" si="546"/>
        <v/>
      </c>
    </row>
    <row r="11514" spans="15:18" x14ac:dyDescent="0.2">
      <c r="O11514" s="134" t="str">
        <f t="shared" si="545"/>
        <v/>
      </c>
      <c r="P11514" s="91" t="str">
        <f t="shared" si="547"/>
        <v/>
      </c>
      <c r="R11514" s="91" t="str">
        <f t="shared" si="546"/>
        <v/>
      </c>
    </row>
    <row r="11515" spans="15:18" x14ac:dyDescent="0.2">
      <c r="O11515" s="134" t="str">
        <f t="shared" si="545"/>
        <v/>
      </c>
      <c r="P11515" s="91" t="str">
        <f t="shared" si="547"/>
        <v/>
      </c>
      <c r="R11515" s="91" t="str">
        <f t="shared" si="546"/>
        <v/>
      </c>
    </row>
    <row r="11516" spans="15:18" x14ac:dyDescent="0.2">
      <c r="O11516" s="134" t="str">
        <f t="shared" si="545"/>
        <v/>
      </c>
      <c r="P11516" s="91" t="str">
        <f t="shared" si="547"/>
        <v/>
      </c>
      <c r="R11516" s="91" t="str">
        <f t="shared" si="546"/>
        <v/>
      </c>
    </row>
    <row r="11517" spans="15:18" x14ac:dyDescent="0.2">
      <c r="O11517" s="134" t="str">
        <f t="shared" si="545"/>
        <v/>
      </c>
      <c r="P11517" s="91" t="str">
        <f t="shared" si="547"/>
        <v/>
      </c>
      <c r="R11517" s="91" t="str">
        <f t="shared" si="546"/>
        <v/>
      </c>
    </row>
    <row r="11518" spans="15:18" x14ac:dyDescent="0.2">
      <c r="O11518" s="134" t="str">
        <f t="shared" si="545"/>
        <v/>
      </c>
      <c r="P11518" s="91" t="str">
        <f t="shared" si="547"/>
        <v/>
      </c>
      <c r="R11518" s="91" t="str">
        <f t="shared" si="546"/>
        <v/>
      </c>
    </row>
    <row r="11519" spans="15:18" x14ac:dyDescent="0.2">
      <c r="O11519" s="134" t="str">
        <f t="shared" si="545"/>
        <v/>
      </c>
      <c r="P11519" s="91" t="str">
        <f t="shared" si="547"/>
        <v/>
      </c>
      <c r="R11519" s="91" t="str">
        <f t="shared" si="546"/>
        <v/>
      </c>
    </row>
    <row r="11520" spans="15:18" x14ac:dyDescent="0.2">
      <c r="O11520" s="134" t="str">
        <f t="shared" si="545"/>
        <v/>
      </c>
      <c r="P11520" s="91" t="str">
        <f t="shared" si="547"/>
        <v/>
      </c>
      <c r="R11520" s="91" t="str">
        <f t="shared" si="546"/>
        <v/>
      </c>
    </row>
    <row r="11521" spans="15:18" x14ac:dyDescent="0.2">
      <c r="O11521" s="134" t="str">
        <f t="shared" si="545"/>
        <v/>
      </c>
      <c r="P11521" s="91" t="str">
        <f t="shared" si="547"/>
        <v/>
      </c>
      <c r="R11521" s="91" t="str">
        <f t="shared" si="546"/>
        <v/>
      </c>
    </row>
    <row r="11522" spans="15:18" x14ac:dyDescent="0.2">
      <c r="O11522" s="134" t="str">
        <f t="shared" si="545"/>
        <v/>
      </c>
      <c r="P11522" s="91" t="str">
        <f t="shared" si="547"/>
        <v/>
      </c>
      <c r="R11522" s="91" t="str">
        <f t="shared" si="546"/>
        <v/>
      </c>
    </row>
    <row r="11523" spans="15:18" x14ac:dyDescent="0.2">
      <c r="O11523" s="134" t="str">
        <f t="shared" ref="O11523:O11586" si="548">IF(A11523="","",1)</f>
        <v/>
      </c>
      <c r="P11523" s="91" t="str">
        <f t="shared" si="547"/>
        <v/>
      </c>
      <c r="R11523" s="91" t="str">
        <f t="shared" ref="R11523:R11586" si="549">IF(S11523="AGENT",2,"")&amp;IF(S11523="CLIENT",1,"")</f>
        <v/>
      </c>
    </row>
    <row r="11524" spans="15:18" x14ac:dyDescent="0.2">
      <c r="O11524" s="134" t="str">
        <f t="shared" si="548"/>
        <v/>
      </c>
      <c r="P11524" s="91" t="str">
        <f t="shared" ref="P11524:P11587" si="550">IF(OR(L11524="TROP CHER ALL IN", L11524="TROP CHER FOB", L11524="TROP CHER FRET", L11524="REP HORS DELAIS", L11524="PDT NON ADAPTE", L11524="CDE ANNULEE", L11524="AUTRE"),1, "")</f>
        <v/>
      </c>
      <c r="R11524" s="91" t="str">
        <f t="shared" si="549"/>
        <v/>
      </c>
    </row>
    <row r="11525" spans="15:18" x14ac:dyDescent="0.2">
      <c r="O11525" s="134" t="str">
        <f t="shared" si="548"/>
        <v/>
      </c>
      <c r="P11525" s="91" t="str">
        <f t="shared" si="550"/>
        <v/>
      </c>
      <c r="R11525" s="91" t="str">
        <f t="shared" si="549"/>
        <v/>
      </c>
    </row>
    <row r="11526" spans="15:18" x14ac:dyDescent="0.2">
      <c r="O11526" s="134" t="str">
        <f t="shared" si="548"/>
        <v/>
      </c>
      <c r="P11526" s="91" t="str">
        <f t="shared" si="550"/>
        <v/>
      </c>
      <c r="R11526" s="91" t="str">
        <f t="shared" si="549"/>
        <v/>
      </c>
    </row>
    <row r="11527" spans="15:18" x14ac:dyDescent="0.2">
      <c r="O11527" s="134" t="str">
        <f t="shared" si="548"/>
        <v/>
      </c>
      <c r="P11527" s="91" t="str">
        <f t="shared" si="550"/>
        <v/>
      </c>
      <c r="R11527" s="91" t="str">
        <f t="shared" si="549"/>
        <v/>
      </c>
    </row>
    <row r="11528" spans="15:18" x14ac:dyDescent="0.2">
      <c r="O11528" s="134" t="str">
        <f t="shared" si="548"/>
        <v/>
      </c>
      <c r="P11528" s="91" t="str">
        <f t="shared" si="550"/>
        <v/>
      </c>
      <c r="R11528" s="91" t="str">
        <f t="shared" si="549"/>
        <v/>
      </c>
    </row>
    <row r="11529" spans="15:18" x14ac:dyDescent="0.2">
      <c r="O11529" s="134" t="str">
        <f t="shared" si="548"/>
        <v/>
      </c>
      <c r="P11529" s="91" t="str">
        <f t="shared" si="550"/>
        <v/>
      </c>
      <c r="R11529" s="91" t="str">
        <f t="shared" si="549"/>
        <v/>
      </c>
    </row>
    <row r="11530" spans="15:18" x14ac:dyDescent="0.2">
      <c r="O11530" s="134" t="str">
        <f t="shared" si="548"/>
        <v/>
      </c>
      <c r="P11530" s="91" t="str">
        <f t="shared" si="550"/>
        <v/>
      </c>
      <c r="R11530" s="91" t="str">
        <f t="shared" si="549"/>
        <v/>
      </c>
    </row>
    <row r="11531" spans="15:18" x14ac:dyDescent="0.2">
      <c r="O11531" s="134" t="str">
        <f t="shared" si="548"/>
        <v/>
      </c>
      <c r="P11531" s="91" t="str">
        <f t="shared" si="550"/>
        <v/>
      </c>
      <c r="R11531" s="91" t="str">
        <f t="shared" si="549"/>
        <v/>
      </c>
    </row>
    <row r="11532" spans="15:18" x14ac:dyDescent="0.2">
      <c r="O11532" s="134" t="str">
        <f t="shared" si="548"/>
        <v/>
      </c>
      <c r="P11532" s="91" t="str">
        <f t="shared" si="550"/>
        <v/>
      </c>
      <c r="R11532" s="91" t="str">
        <f t="shared" si="549"/>
        <v/>
      </c>
    </row>
    <row r="11533" spans="15:18" x14ac:dyDescent="0.2">
      <c r="O11533" s="134" t="str">
        <f t="shared" si="548"/>
        <v/>
      </c>
      <c r="P11533" s="91" t="str">
        <f t="shared" si="550"/>
        <v/>
      </c>
      <c r="R11533" s="91" t="str">
        <f t="shared" si="549"/>
        <v/>
      </c>
    </row>
    <row r="11534" spans="15:18" x14ac:dyDescent="0.2">
      <c r="O11534" s="134" t="str">
        <f t="shared" si="548"/>
        <v/>
      </c>
      <c r="P11534" s="91" t="str">
        <f t="shared" si="550"/>
        <v/>
      </c>
      <c r="R11534" s="91" t="str">
        <f t="shared" si="549"/>
        <v/>
      </c>
    </row>
    <row r="11535" spans="15:18" x14ac:dyDescent="0.2">
      <c r="O11535" s="134" t="str">
        <f t="shared" si="548"/>
        <v/>
      </c>
      <c r="P11535" s="91" t="str">
        <f t="shared" si="550"/>
        <v/>
      </c>
      <c r="R11535" s="91" t="str">
        <f t="shared" si="549"/>
        <v/>
      </c>
    </row>
    <row r="11536" spans="15:18" x14ac:dyDescent="0.2">
      <c r="O11536" s="134" t="str">
        <f t="shared" si="548"/>
        <v/>
      </c>
      <c r="P11536" s="91" t="str">
        <f t="shared" si="550"/>
        <v/>
      </c>
      <c r="R11536" s="91" t="str">
        <f t="shared" si="549"/>
        <v/>
      </c>
    </row>
    <row r="11537" spans="15:18" x14ac:dyDescent="0.2">
      <c r="O11537" s="134" t="str">
        <f t="shared" si="548"/>
        <v/>
      </c>
      <c r="P11537" s="91" t="str">
        <f t="shared" si="550"/>
        <v/>
      </c>
      <c r="R11537" s="91" t="str">
        <f t="shared" si="549"/>
        <v/>
      </c>
    </row>
    <row r="11538" spans="15:18" x14ac:dyDescent="0.2">
      <c r="O11538" s="134" t="str">
        <f t="shared" si="548"/>
        <v/>
      </c>
      <c r="P11538" s="91" t="str">
        <f t="shared" si="550"/>
        <v/>
      </c>
      <c r="R11538" s="91" t="str">
        <f t="shared" si="549"/>
        <v/>
      </c>
    </row>
    <row r="11539" spans="15:18" x14ac:dyDescent="0.2">
      <c r="O11539" s="134" t="str">
        <f t="shared" si="548"/>
        <v/>
      </c>
      <c r="P11539" s="91" t="str">
        <f t="shared" si="550"/>
        <v/>
      </c>
      <c r="R11539" s="91" t="str">
        <f t="shared" si="549"/>
        <v/>
      </c>
    </row>
    <row r="11540" spans="15:18" x14ac:dyDescent="0.2">
      <c r="O11540" s="134" t="str">
        <f t="shared" si="548"/>
        <v/>
      </c>
      <c r="P11540" s="91" t="str">
        <f t="shared" si="550"/>
        <v/>
      </c>
      <c r="R11540" s="91" t="str">
        <f t="shared" si="549"/>
        <v/>
      </c>
    </row>
    <row r="11541" spans="15:18" x14ac:dyDescent="0.2">
      <c r="O11541" s="134" t="str">
        <f t="shared" si="548"/>
        <v/>
      </c>
      <c r="P11541" s="91" t="str">
        <f t="shared" si="550"/>
        <v/>
      </c>
      <c r="R11541" s="91" t="str">
        <f t="shared" si="549"/>
        <v/>
      </c>
    </row>
    <row r="11542" spans="15:18" x14ac:dyDescent="0.2">
      <c r="O11542" s="134" t="str">
        <f t="shared" si="548"/>
        <v/>
      </c>
      <c r="P11542" s="91" t="str">
        <f t="shared" si="550"/>
        <v/>
      </c>
      <c r="R11542" s="91" t="str">
        <f t="shared" si="549"/>
        <v/>
      </c>
    </row>
    <row r="11543" spans="15:18" x14ac:dyDescent="0.2">
      <c r="O11543" s="134" t="str">
        <f t="shared" si="548"/>
        <v/>
      </c>
      <c r="P11543" s="91" t="str">
        <f t="shared" si="550"/>
        <v/>
      </c>
      <c r="R11543" s="91" t="str">
        <f t="shared" si="549"/>
        <v/>
      </c>
    </row>
    <row r="11544" spans="15:18" x14ac:dyDescent="0.2">
      <c r="O11544" s="134" t="str">
        <f t="shared" si="548"/>
        <v/>
      </c>
      <c r="P11544" s="91" t="str">
        <f t="shared" si="550"/>
        <v/>
      </c>
      <c r="R11544" s="91" t="str">
        <f t="shared" si="549"/>
        <v/>
      </c>
    </row>
    <row r="11545" spans="15:18" x14ac:dyDescent="0.2">
      <c r="O11545" s="134" t="str">
        <f t="shared" si="548"/>
        <v/>
      </c>
      <c r="P11545" s="91" t="str">
        <f t="shared" si="550"/>
        <v/>
      </c>
      <c r="R11545" s="91" t="str">
        <f t="shared" si="549"/>
        <v/>
      </c>
    </row>
    <row r="11546" spans="15:18" x14ac:dyDescent="0.2">
      <c r="O11546" s="134" t="str">
        <f t="shared" si="548"/>
        <v/>
      </c>
      <c r="P11546" s="91" t="str">
        <f t="shared" si="550"/>
        <v/>
      </c>
      <c r="R11546" s="91" t="str">
        <f t="shared" si="549"/>
        <v/>
      </c>
    </row>
    <row r="11547" spans="15:18" x14ac:dyDescent="0.2">
      <c r="O11547" s="134" t="str">
        <f t="shared" si="548"/>
        <v/>
      </c>
      <c r="P11547" s="91" t="str">
        <f t="shared" si="550"/>
        <v/>
      </c>
      <c r="R11547" s="91" t="str">
        <f t="shared" si="549"/>
        <v/>
      </c>
    </row>
    <row r="11548" spans="15:18" x14ac:dyDescent="0.2">
      <c r="O11548" s="134" t="str">
        <f t="shared" si="548"/>
        <v/>
      </c>
      <c r="P11548" s="91" t="str">
        <f t="shared" si="550"/>
        <v/>
      </c>
      <c r="R11548" s="91" t="str">
        <f t="shared" si="549"/>
        <v/>
      </c>
    </row>
    <row r="11549" spans="15:18" x14ac:dyDescent="0.2">
      <c r="O11549" s="134" t="str">
        <f t="shared" si="548"/>
        <v/>
      </c>
      <c r="P11549" s="91" t="str">
        <f t="shared" si="550"/>
        <v/>
      </c>
      <c r="R11549" s="91" t="str">
        <f t="shared" si="549"/>
        <v/>
      </c>
    </row>
    <row r="11550" spans="15:18" x14ac:dyDescent="0.2">
      <c r="O11550" s="134" t="str">
        <f t="shared" si="548"/>
        <v/>
      </c>
      <c r="P11550" s="91" t="str">
        <f t="shared" si="550"/>
        <v/>
      </c>
      <c r="R11550" s="91" t="str">
        <f t="shared" si="549"/>
        <v/>
      </c>
    </row>
    <row r="11551" spans="15:18" x14ac:dyDescent="0.2">
      <c r="O11551" s="134" t="str">
        <f t="shared" si="548"/>
        <v/>
      </c>
      <c r="P11551" s="91" t="str">
        <f t="shared" si="550"/>
        <v/>
      </c>
      <c r="R11551" s="91" t="str">
        <f t="shared" si="549"/>
        <v/>
      </c>
    </row>
    <row r="11552" spans="15:18" x14ac:dyDescent="0.2">
      <c r="O11552" s="134" t="str">
        <f t="shared" si="548"/>
        <v/>
      </c>
      <c r="P11552" s="91" t="str">
        <f t="shared" si="550"/>
        <v/>
      </c>
      <c r="R11552" s="91" t="str">
        <f t="shared" si="549"/>
        <v/>
      </c>
    </row>
    <row r="11553" spans="15:18" x14ac:dyDescent="0.2">
      <c r="O11553" s="134" t="str">
        <f t="shared" si="548"/>
        <v/>
      </c>
      <c r="P11553" s="91" t="str">
        <f t="shared" si="550"/>
        <v/>
      </c>
      <c r="R11553" s="91" t="str">
        <f t="shared" si="549"/>
        <v/>
      </c>
    </row>
    <row r="11554" spans="15:18" x14ac:dyDescent="0.2">
      <c r="O11554" s="134" t="str">
        <f t="shared" si="548"/>
        <v/>
      </c>
      <c r="P11554" s="91" t="str">
        <f t="shared" si="550"/>
        <v/>
      </c>
      <c r="R11554" s="91" t="str">
        <f t="shared" si="549"/>
        <v/>
      </c>
    </row>
    <row r="11555" spans="15:18" x14ac:dyDescent="0.2">
      <c r="O11555" s="134" t="str">
        <f t="shared" si="548"/>
        <v/>
      </c>
      <c r="P11555" s="91" t="str">
        <f t="shared" si="550"/>
        <v/>
      </c>
      <c r="R11555" s="91" t="str">
        <f t="shared" si="549"/>
        <v/>
      </c>
    </row>
    <row r="11556" spans="15:18" x14ac:dyDescent="0.2">
      <c r="O11556" s="134" t="str">
        <f t="shared" si="548"/>
        <v/>
      </c>
      <c r="P11556" s="91" t="str">
        <f t="shared" si="550"/>
        <v/>
      </c>
      <c r="R11556" s="91" t="str">
        <f t="shared" si="549"/>
        <v/>
      </c>
    </row>
    <row r="11557" spans="15:18" x14ac:dyDescent="0.2">
      <c r="O11557" s="134" t="str">
        <f t="shared" si="548"/>
        <v/>
      </c>
      <c r="P11557" s="91" t="str">
        <f t="shared" si="550"/>
        <v/>
      </c>
      <c r="R11557" s="91" t="str">
        <f t="shared" si="549"/>
        <v/>
      </c>
    </row>
    <row r="11558" spans="15:18" x14ac:dyDescent="0.2">
      <c r="O11558" s="134" t="str">
        <f t="shared" si="548"/>
        <v/>
      </c>
      <c r="P11558" s="91" t="str">
        <f t="shared" si="550"/>
        <v/>
      </c>
      <c r="R11558" s="91" t="str">
        <f t="shared" si="549"/>
        <v/>
      </c>
    </row>
    <row r="11559" spans="15:18" x14ac:dyDescent="0.2">
      <c r="O11559" s="134" t="str">
        <f t="shared" si="548"/>
        <v/>
      </c>
      <c r="P11559" s="91" t="str">
        <f t="shared" si="550"/>
        <v/>
      </c>
      <c r="R11559" s="91" t="str">
        <f t="shared" si="549"/>
        <v/>
      </c>
    </row>
    <row r="11560" spans="15:18" x14ac:dyDescent="0.2">
      <c r="O11560" s="134" t="str">
        <f t="shared" si="548"/>
        <v/>
      </c>
      <c r="P11560" s="91" t="str">
        <f t="shared" si="550"/>
        <v/>
      </c>
      <c r="R11560" s="91" t="str">
        <f t="shared" si="549"/>
        <v/>
      </c>
    </row>
    <row r="11561" spans="15:18" x14ac:dyDescent="0.2">
      <c r="O11561" s="134" t="str">
        <f t="shared" si="548"/>
        <v/>
      </c>
      <c r="P11561" s="91" t="str">
        <f t="shared" si="550"/>
        <v/>
      </c>
      <c r="R11561" s="91" t="str">
        <f t="shared" si="549"/>
        <v/>
      </c>
    </row>
    <row r="11562" spans="15:18" x14ac:dyDescent="0.2">
      <c r="O11562" s="134" t="str">
        <f t="shared" si="548"/>
        <v/>
      </c>
      <c r="P11562" s="91" t="str">
        <f t="shared" si="550"/>
        <v/>
      </c>
      <c r="R11562" s="91" t="str">
        <f t="shared" si="549"/>
        <v/>
      </c>
    </row>
    <row r="11563" spans="15:18" x14ac:dyDescent="0.2">
      <c r="O11563" s="134" t="str">
        <f t="shared" si="548"/>
        <v/>
      </c>
      <c r="P11563" s="91" t="str">
        <f t="shared" si="550"/>
        <v/>
      </c>
      <c r="R11563" s="91" t="str">
        <f t="shared" si="549"/>
        <v/>
      </c>
    </row>
    <row r="11564" spans="15:18" x14ac:dyDescent="0.2">
      <c r="O11564" s="134" t="str">
        <f t="shared" si="548"/>
        <v/>
      </c>
      <c r="P11564" s="91" t="str">
        <f t="shared" si="550"/>
        <v/>
      </c>
      <c r="R11564" s="91" t="str">
        <f t="shared" si="549"/>
        <v/>
      </c>
    </row>
    <row r="11565" spans="15:18" x14ac:dyDescent="0.2">
      <c r="O11565" s="134" t="str">
        <f t="shared" si="548"/>
        <v/>
      </c>
      <c r="P11565" s="91" t="str">
        <f t="shared" si="550"/>
        <v/>
      </c>
      <c r="R11565" s="91" t="str">
        <f t="shared" si="549"/>
        <v/>
      </c>
    </row>
    <row r="11566" spans="15:18" x14ac:dyDescent="0.2">
      <c r="O11566" s="134" t="str">
        <f t="shared" si="548"/>
        <v/>
      </c>
      <c r="P11566" s="91" t="str">
        <f t="shared" si="550"/>
        <v/>
      </c>
      <c r="R11566" s="91" t="str">
        <f t="shared" si="549"/>
        <v/>
      </c>
    </row>
    <row r="11567" spans="15:18" x14ac:dyDescent="0.2">
      <c r="O11567" s="134" t="str">
        <f t="shared" si="548"/>
        <v/>
      </c>
      <c r="P11567" s="91" t="str">
        <f t="shared" si="550"/>
        <v/>
      </c>
      <c r="R11567" s="91" t="str">
        <f t="shared" si="549"/>
        <v/>
      </c>
    </row>
    <row r="11568" spans="15:18" x14ac:dyDescent="0.2">
      <c r="O11568" s="134" t="str">
        <f t="shared" si="548"/>
        <v/>
      </c>
      <c r="P11568" s="91" t="str">
        <f t="shared" si="550"/>
        <v/>
      </c>
      <c r="R11568" s="91" t="str">
        <f t="shared" si="549"/>
        <v/>
      </c>
    </row>
    <row r="11569" spans="15:18" x14ac:dyDescent="0.2">
      <c r="O11569" s="134" t="str">
        <f t="shared" si="548"/>
        <v/>
      </c>
      <c r="P11569" s="91" t="str">
        <f t="shared" si="550"/>
        <v/>
      </c>
      <c r="R11569" s="91" t="str">
        <f t="shared" si="549"/>
        <v/>
      </c>
    </row>
    <row r="11570" spans="15:18" x14ac:dyDescent="0.2">
      <c r="O11570" s="134" t="str">
        <f t="shared" si="548"/>
        <v/>
      </c>
      <c r="P11570" s="91" t="str">
        <f t="shared" si="550"/>
        <v/>
      </c>
      <c r="R11570" s="91" t="str">
        <f t="shared" si="549"/>
        <v/>
      </c>
    </row>
    <row r="11571" spans="15:18" x14ac:dyDescent="0.2">
      <c r="O11571" s="134" t="str">
        <f t="shared" si="548"/>
        <v/>
      </c>
      <c r="P11571" s="91" t="str">
        <f t="shared" si="550"/>
        <v/>
      </c>
      <c r="R11571" s="91" t="str">
        <f t="shared" si="549"/>
        <v/>
      </c>
    </row>
    <row r="11572" spans="15:18" x14ac:dyDescent="0.2">
      <c r="O11572" s="134" t="str">
        <f t="shared" si="548"/>
        <v/>
      </c>
      <c r="P11572" s="91" t="str">
        <f t="shared" si="550"/>
        <v/>
      </c>
      <c r="R11572" s="91" t="str">
        <f t="shared" si="549"/>
        <v/>
      </c>
    </row>
    <row r="11573" spans="15:18" x14ac:dyDescent="0.2">
      <c r="O11573" s="134" t="str">
        <f t="shared" si="548"/>
        <v/>
      </c>
      <c r="P11573" s="91" t="str">
        <f t="shared" si="550"/>
        <v/>
      </c>
      <c r="R11573" s="91" t="str">
        <f t="shared" si="549"/>
        <v/>
      </c>
    </row>
    <row r="11574" spans="15:18" x14ac:dyDescent="0.2">
      <c r="O11574" s="134" t="str">
        <f t="shared" si="548"/>
        <v/>
      </c>
      <c r="P11574" s="91" t="str">
        <f t="shared" si="550"/>
        <v/>
      </c>
      <c r="R11574" s="91" t="str">
        <f t="shared" si="549"/>
        <v/>
      </c>
    </row>
    <row r="11575" spans="15:18" x14ac:dyDescent="0.2">
      <c r="O11575" s="134" t="str">
        <f t="shared" si="548"/>
        <v/>
      </c>
      <c r="P11575" s="91" t="str">
        <f t="shared" si="550"/>
        <v/>
      </c>
      <c r="R11575" s="91" t="str">
        <f t="shared" si="549"/>
        <v/>
      </c>
    </row>
    <row r="11576" spans="15:18" x14ac:dyDescent="0.2">
      <c r="O11576" s="134" t="str">
        <f t="shared" si="548"/>
        <v/>
      </c>
      <c r="P11576" s="91" t="str">
        <f t="shared" si="550"/>
        <v/>
      </c>
      <c r="R11576" s="91" t="str">
        <f t="shared" si="549"/>
        <v/>
      </c>
    </row>
    <row r="11577" spans="15:18" x14ac:dyDescent="0.2">
      <c r="O11577" s="134" t="str">
        <f t="shared" si="548"/>
        <v/>
      </c>
      <c r="P11577" s="91" t="str">
        <f t="shared" si="550"/>
        <v/>
      </c>
      <c r="R11577" s="91" t="str">
        <f t="shared" si="549"/>
        <v/>
      </c>
    </row>
    <row r="11578" spans="15:18" x14ac:dyDescent="0.2">
      <c r="O11578" s="134" t="str">
        <f t="shared" si="548"/>
        <v/>
      </c>
      <c r="P11578" s="91" t="str">
        <f t="shared" si="550"/>
        <v/>
      </c>
      <c r="R11578" s="91" t="str">
        <f t="shared" si="549"/>
        <v/>
      </c>
    </row>
    <row r="11579" spans="15:18" x14ac:dyDescent="0.2">
      <c r="O11579" s="134" t="str">
        <f t="shared" si="548"/>
        <v/>
      </c>
      <c r="P11579" s="91" t="str">
        <f t="shared" si="550"/>
        <v/>
      </c>
      <c r="R11579" s="91" t="str">
        <f t="shared" si="549"/>
        <v/>
      </c>
    </row>
    <row r="11580" spans="15:18" x14ac:dyDescent="0.2">
      <c r="O11580" s="134" t="str">
        <f t="shared" si="548"/>
        <v/>
      </c>
      <c r="P11580" s="91" t="str">
        <f t="shared" si="550"/>
        <v/>
      </c>
      <c r="R11580" s="91" t="str">
        <f t="shared" si="549"/>
        <v/>
      </c>
    </row>
    <row r="11581" spans="15:18" x14ac:dyDescent="0.2">
      <c r="O11581" s="134" t="str">
        <f t="shared" si="548"/>
        <v/>
      </c>
      <c r="P11581" s="91" t="str">
        <f t="shared" si="550"/>
        <v/>
      </c>
      <c r="R11581" s="91" t="str">
        <f t="shared" si="549"/>
        <v/>
      </c>
    </row>
    <row r="11582" spans="15:18" x14ac:dyDescent="0.2">
      <c r="O11582" s="134" t="str">
        <f t="shared" si="548"/>
        <v/>
      </c>
      <c r="P11582" s="91" t="str">
        <f t="shared" si="550"/>
        <v/>
      </c>
      <c r="R11582" s="91" t="str">
        <f t="shared" si="549"/>
        <v/>
      </c>
    </row>
    <row r="11583" spans="15:18" x14ac:dyDescent="0.2">
      <c r="O11583" s="134" t="str">
        <f t="shared" si="548"/>
        <v/>
      </c>
      <c r="P11583" s="91" t="str">
        <f t="shared" si="550"/>
        <v/>
      </c>
      <c r="R11583" s="91" t="str">
        <f t="shared" si="549"/>
        <v/>
      </c>
    </row>
    <row r="11584" spans="15:18" x14ac:dyDescent="0.2">
      <c r="O11584" s="134" t="str">
        <f t="shared" si="548"/>
        <v/>
      </c>
      <c r="P11584" s="91" t="str">
        <f t="shared" si="550"/>
        <v/>
      </c>
      <c r="R11584" s="91" t="str">
        <f t="shared" si="549"/>
        <v/>
      </c>
    </row>
    <row r="11585" spans="15:18" x14ac:dyDescent="0.2">
      <c r="O11585" s="134" t="str">
        <f t="shared" si="548"/>
        <v/>
      </c>
      <c r="P11585" s="91" t="str">
        <f t="shared" si="550"/>
        <v/>
      </c>
      <c r="R11585" s="91" t="str">
        <f t="shared" si="549"/>
        <v/>
      </c>
    </row>
    <row r="11586" spans="15:18" x14ac:dyDescent="0.2">
      <c r="O11586" s="134" t="str">
        <f t="shared" si="548"/>
        <v/>
      </c>
      <c r="P11586" s="91" t="str">
        <f t="shared" si="550"/>
        <v/>
      </c>
      <c r="R11586" s="91" t="str">
        <f t="shared" si="549"/>
        <v/>
      </c>
    </row>
    <row r="11587" spans="15:18" x14ac:dyDescent="0.2">
      <c r="O11587" s="134" t="str">
        <f t="shared" ref="O11587:O11650" si="551">IF(A11587="","",1)</f>
        <v/>
      </c>
      <c r="P11587" s="91" t="str">
        <f t="shared" si="550"/>
        <v/>
      </c>
      <c r="R11587" s="91" t="str">
        <f t="shared" ref="R11587:R11650" si="552">IF(S11587="AGENT",2,"")&amp;IF(S11587="CLIENT",1,"")</f>
        <v/>
      </c>
    </row>
    <row r="11588" spans="15:18" x14ac:dyDescent="0.2">
      <c r="O11588" s="134" t="str">
        <f t="shared" si="551"/>
        <v/>
      </c>
      <c r="P11588" s="91" t="str">
        <f t="shared" ref="P11588:P11651" si="553">IF(OR(L11588="TROP CHER ALL IN", L11588="TROP CHER FOB", L11588="TROP CHER FRET", L11588="REP HORS DELAIS", L11588="PDT NON ADAPTE", L11588="CDE ANNULEE", L11588="AUTRE"),1, "")</f>
        <v/>
      </c>
      <c r="R11588" s="91" t="str">
        <f t="shared" si="552"/>
        <v/>
      </c>
    </row>
    <row r="11589" spans="15:18" x14ac:dyDescent="0.2">
      <c r="O11589" s="134" t="str">
        <f t="shared" si="551"/>
        <v/>
      </c>
      <c r="P11589" s="91" t="str">
        <f t="shared" si="553"/>
        <v/>
      </c>
      <c r="R11589" s="91" t="str">
        <f t="shared" si="552"/>
        <v/>
      </c>
    </row>
    <row r="11590" spans="15:18" x14ac:dyDescent="0.2">
      <c r="O11590" s="134" t="str">
        <f t="shared" si="551"/>
        <v/>
      </c>
      <c r="P11590" s="91" t="str">
        <f t="shared" si="553"/>
        <v/>
      </c>
      <c r="R11590" s="91" t="str">
        <f t="shared" si="552"/>
        <v/>
      </c>
    </row>
    <row r="11591" spans="15:18" x14ac:dyDescent="0.2">
      <c r="O11591" s="134" t="str">
        <f t="shared" si="551"/>
        <v/>
      </c>
      <c r="P11591" s="91" t="str">
        <f t="shared" si="553"/>
        <v/>
      </c>
      <c r="R11591" s="91" t="str">
        <f t="shared" si="552"/>
        <v/>
      </c>
    </row>
    <row r="11592" spans="15:18" x14ac:dyDescent="0.2">
      <c r="O11592" s="134" t="str">
        <f t="shared" si="551"/>
        <v/>
      </c>
      <c r="P11592" s="91" t="str">
        <f t="shared" si="553"/>
        <v/>
      </c>
      <c r="R11592" s="91" t="str">
        <f t="shared" si="552"/>
        <v/>
      </c>
    </row>
    <row r="11593" spans="15:18" x14ac:dyDescent="0.2">
      <c r="O11593" s="134" t="str">
        <f t="shared" si="551"/>
        <v/>
      </c>
      <c r="P11593" s="91" t="str">
        <f t="shared" si="553"/>
        <v/>
      </c>
      <c r="R11593" s="91" t="str">
        <f t="shared" si="552"/>
        <v/>
      </c>
    </row>
    <row r="11594" spans="15:18" x14ac:dyDescent="0.2">
      <c r="O11594" s="134" t="str">
        <f t="shared" si="551"/>
        <v/>
      </c>
      <c r="P11594" s="91" t="str">
        <f t="shared" si="553"/>
        <v/>
      </c>
      <c r="R11594" s="91" t="str">
        <f t="shared" si="552"/>
        <v/>
      </c>
    </row>
    <row r="11595" spans="15:18" x14ac:dyDescent="0.2">
      <c r="O11595" s="134" t="str">
        <f t="shared" si="551"/>
        <v/>
      </c>
      <c r="P11595" s="91" t="str">
        <f t="shared" si="553"/>
        <v/>
      </c>
      <c r="R11595" s="91" t="str">
        <f t="shared" si="552"/>
        <v/>
      </c>
    </row>
    <row r="11596" spans="15:18" x14ac:dyDescent="0.2">
      <c r="O11596" s="134" t="str">
        <f t="shared" si="551"/>
        <v/>
      </c>
      <c r="P11596" s="91" t="str">
        <f t="shared" si="553"/>
        <v/>
      </c>
      <c r="R11596" s="91" t="str">
        <f t="shared" si="552"/>
        <v/>
      </c>
    </row>
    <row r="11597" spans="15:18" x14ac:dyDescent="0.2">
      <c r="O11597" s="134" t="str">
        <f t="shared" si="551"/>
        <v/>
      </c>
      <c r="P11597" s="91" t="str">
        <f t="shared" si="553"/>
        <v/>
      </c>
      <c r="R11597" s="91" t="str">
        <f t="shared" si="552"/>
        <v/>
      </c>
    </row>
    <row r="11598" spans="15:18" x14ac:dyDescent="0.2">
      <c r="O11598" s="134" t="str">
        <f t="shared" si="551"/>
        <v/>
      </c>
      <c r="P11598" s="91" t="str">
        <f t="shared" si="553"/>
        <v/>
      </c>
      <c r="R11598" s="91" t="str">
        <f t="shared" si="552"/>
        <v/>
      </c>
    </row>
    <row r="11599" spans="15:18" x14ac:dyDescent="0.2">
      <c r="O11599" s="134" t="str">
        <f t="shared" si="551"/>
        <v/>
      </c>
      <c r="P11599" s="91" t="str">
        <f t="shared" si="553"/>
        <v/>
      </c>
      <c r="R11599" s="91" t="str">
        <f t="shared" si="552"/>
        <v/>
      </c>
    </row>
    <row r="11600" spans="15:18" x14ac:dyDescent="0.2">
      <c r="O11600" s="134" t="str">
        <f t="shared" si="551"/>
        <v/>
      </c>
      <c r="P11600" s="91" t="str">
        <f t="shared" si="553"/>
        <v/>
      </c>
      <c r="R11600" s="91" t="str">
        <f t="shared" si="552"/>
        <v/>
      </c>
    </row>
    <row r="11601" spans="15:18" x14ac:dyDescent="0.2">
      <c r="O11601" s="134" t="str">
        <f t="shared" si="551"/>
        <v/>
      </c>
      <c r="P11601" s="91" t="str">
        <f t="shared" si="553"/>
        <v/>
      </c>
      <c r="R11601" s="91" t="str">
        <f t="shared" si="552"/>
        <v/>
      </c>
    </row>
    <row r="11602" spans="15:18" x14ac:dyDescent="0.2">
      <c r="O11602" s="134" t="str">
        <f t="shared" si="551"/>
        <v/>
      </c>
      <c r="P11602" s="91" t="str">
        <f t="shared" si="553"/>
        <v/>
      </c>
      <c r="R11602" s="91" t="str">
        <f t="shared" si="552"/>
        <v/>
      </c>
    </row>
    <row r="11603" spans="15:18" x14ac:dyDescent="0.2">
      <c r="O11603" s="134" t="str">
        <f t="shared" si="551"/>
        <v/>
      </c>
      <c r="P11603" s="91" t="str">
        <f t="shared" si="553"/>
        <v/>
      </c>
      <c r="R11603" s="91" t="str">
        <f t="shared" si="552"/>
        <v/>
      </c>
    </row>
    <row r="11604" spans="15:18" x14ac:dyDescent="0.2">
      <c r="O11604" s="134" t="str">
        <f t="shared" si="551"/>
        <v/>
      </c>
      <c r="P11604" s="91" t="str">
        <f t="shared" si="553"/>
        <v/>
      </c>
      <c r="R11604" s="91" t="str">
        <f t="shared" si="552"/>
        <v/>
      </c>
    </row>
    <row r="11605" spans="15:18" x14ac:dyDescent="0.2">
      <c r="O11605" s="134" t="str">
        <f t="shared" si="551"/>
        <v/>
      </c>
      <c r="P11605" s="91" t="str">
        <f t="shared" si="553"/>
        <v/>
      </c>
      <c r="R11605" s="91" t="str">
        <f t="shared" si="552"/>
        <v/>
      </c>
    </row>
    <row r="11606" spans="15:18" x14ac:dyDescent="0.2">
      <c r="O11606" s="134" t="str">
        <f t="shared" si="551"/>
        <v/>
      </c>
      <c r="P11606" s="91" t="str">
        <f t="shared" si="553"/>
        <v/>
      </c>
      <c r="R11606" s="91" t="str">
        <f t="shared" si="552"/>
        <v/>
      </c>
    </row>
    <row r="11607" spans="15:18" x14ac:dyDescent="0.2">
      <c r="O11607" s="134" t="str">
        <f t="shared" si="551"/>
        <v/>
      </c>
      <c r="P11607" s="91" t="str">
        <f t="shared" si="553"/>
        <v/>
      </c>
      <c r="R11607" s="91" t="str">
        <f t="shared" si="552"/>
        <v/>
      </c>
    </row>
    <row r="11608" spans="15:18" x14ac:dyDescent="0.2">
      <c r="O11608" s="134" t="str">
        <f t="shared" si="551"/>
        <v/>
      </c>
      <c r="P11608" s="91" t="str">
        <f t="shared" si="553"/>
        <v/>
      </c>
      <c r="R11608" s="91" t="str">
        <f t="shared" si="552"/>
        <v/>
      </c>
    </row>
    <row r="11609" spans="15:18" x14ac:dyDescent="0.2">
      <c r="O11609" s="134" t="str">
        <f t="shared" si="551"/>
        <v/>
      </c>
      <c r="P11609" s="91" t="str">
        <f t="shared" si="553"/>
        <v/>
      </c>
      <c r="R11609" s="91" t="str">
        <f t="shared" si="552"/>
        <v/>
      </c>
    </row>
    <row r="11610" spans="15:18" x14ac:dyDescent="0.2">
      <c r="O11610" s="134" t="str">
        <f t="shared" si="551"/>
        <v/>
      </c>
      <c r="P11610" s="91" t="str">
        <f t="shared" si="553"/>
        <v/>
      </c>
      <c r="R11610" s="91" t="str">
        <f t="shared" si="552"/>
        <v/>
      </c>
    </row>
    <row r="11611" spans="15:18" x14ac:dyDescent="0.2">
      <c r="O11611" s="134" t="str">
        <f t="shared" si="551"/>
        <v/>
      </c>
      <c r="P11611" s="91" t="str">
        <f t="shared" si="553"/>
        <v/>
      </c>
      <c r="R11611" s="91" t="str">
        <f t="shared" si="552"/>
        <v/>
      </c>
    </row>
    <row r="11612" spans="15:18" x14ac:dyDescent="0.2">
      <c r="O11612" s="134" t="str">
        <f t="shared" si="551"/>
        <v/>
      </c>
      <c r="P11612" s="91" t="str">
        <f t="shared" si="553"/>
        <v/>
      </c>
      <c r="R11612" s="91" t="str">
        <f t="shared" si="552"/>
        <v/>
      </c>
    </row>
    <row r="11613" spans="15:18" x14ac:dyDescent="0.2">
      <c r="O11613" s="134" t="str">
        <f t="shared" si="551"/>
        <v/>
      </c>
      <c r="P11613" s="91" t="str">
        <f t="shared" si="553"/>
        <v/>
      </c>
      <c r="R11613" s="91" t="str">
        <f t="shared" si="552"/>
        <v/>
      </c>
    </row>
    <row r="11614" spans="15:18" x14ac:dyDescent="0.2">
      <c r="O11614" s="134" t="str">
        <f t="shared" si="551"/>
        <v/>
      </c>
      <c r="P11614" s="91" t="str">
        <f t="shared" si="553"/>
        <v/>
      </c>
      <c r="R11614" s="91" t="str">
        <f t="shared" si="552"/>
        <v/>
      </c>
    </row>
    <row r="11615" spans="15:18" x14ac:dyDescent="0.2">
      <c r="O11615" s="134" t="str">
        <f t="shared" si="551"/>
        <v/>
      </c>
      <c r="P11615" s="91" t="str">
        <f t="shared" si="553"/>
        <v/>
      </c>
      <c r="R11615" s="91" t="str">
        <f t="shared" si="552"/>
        <v/>
      </c>
    </row>
    <row r="11616" spans="15:18" x14ac:dyDescent="0.2">
      <c r="O11616" s="134" t="str">
        <f t="shared" si="551"/>
        <v/>
      </c>
      <c r="P11616" s="91" t="str">
        <f t="shared" si="553"/>
        <v/>
      </c>
      <c r="R11616" s="91" t="str">
        <f t="shared" si="552"/>
        <v/>
      </c>
    </row>
    <row r="11617" spans="15:18" x14ac:dyDescent="0.2">
      <c r="O11617" s="134" t="str">
        <f t="shared" si="551"/>
        <v/>
      </c>
      <c r="P11617" s="91" t="str">
        <f t="shared" si="553"/>
        <v/>
      </c>
      <c r="R11617" s="91" t="str">
        <f t="shared" si="552"/>
        <v/>
      </c>
    </row>
    <row r="11618" spans="15:18" x14ac:dyDescent="0.2">
      <c r="O11618" s="134" t="str">
        <f t="shared" si="551"/>
        <v/>
      </c>
      <c r="P11618" s="91" t="str">
        <f t="shared" si="553"/>
        <v/>
      </c>
      <c r="R11618" s="91" t="str">
        <f t="shared" si="552"/>
        <v/>
      </c>
    </row>
    <row r="11619" spans="15:18" x14ac:dyDescent="0.2">
      <c r="O11619" s="134" t="str">
        <f t="shared" si="551"/>
        <v/>
      </c>
      <c r="P11619" s="91" t="str">
        <f t="shared" si="553"/>
        <v/>
      </c>
      <c r="R11619" s="91" t="str">
        <f t="shared" si="552"/>
        <v/>
      </c>
    </row>
    <row r="11620" spans="15:18" x14ac:dyDescent="0.2">
      <c r="O11620" s="134" t="str">
        <f t="shared" si="551"/>
        <v/>
      </c>
      <c r="P11620" s="91" t="str">
        <f t="shared" si="553"/>
        <v/>
      </c>
      <c r="R11620" s="91" t="str">
        <f t="shared" si="552"/>
        <v/>
      </c>
    </row>
    <row r="11621" spans="15:18" x14ac:dyDescent="0.2">
      <c r="O11621" s="134" t="str">
        <f t="shared" si="551"/>
        <v/>
      </c>
      <c r="P11621" s="91" t="str">
        <f t="shared" si="553"/>
        <v/>
      </c>
      <c r="R11621" s="91" t="str">
        <f t="shared" si="552"/>
        <v/>
      </c>
    </row>
    <row r="11622" spans="15:18" x14ac:dyDescent="0.2">
      <c r="O11622" s="134" t="str">
        <f t="shared" si="551"/>
        <v/>
      </c>
      <c r="P11622" s="91" t="str">
        <f t="shared" si="553"/>
        <v/>
      </c>
      <c r="R11622" s="91" t="str">
        <f t="shared" si="552"/>
        <v/>
      </c>
    </row>
    <row r="11623" spans="15:18" x14ac:dyDescent="0.2">
      <c r="O11623" s="134" t="str">
        <f t="shared" si="551"/>
        <v/>
      </c>
      <c r="P11623" s="91" t="str">
        <f t="shared" si="553"/>
        <v/>
      </c>
      <c r="R11623" s="91" t="str">
        <f t="shared" si="552"/>
        <v/>
      </c>
    </row>
    <row r="11624" spans="15:18" x14ac:dyDescent="0.2">
      <c r="O11624" s="134" t="str">
        <f t="shared" si="551"/>
        <v/>
      </c>
      <c r="P11624" s="91" t="str">
        <f t="shared" si="553"/>
        <v/>
      </c>
      <c r="R11624" s="91" t="str">
        <f t="shared" si="552"/>
        <v/>
      </c>
    </row>
    <row r="11625" spans="15:18" x14ac:dyDescent="0.2">
      <c r="O11625" s="134" t="str">
        <f t="shared" si="551"/>
        <v/>
      </c>
      <c r="P11625" s="91" t="str">
        <f t="shared" si="553"/>
        <v/>
      </c>
      <c r="R11625" s="91" t="str">
        <f t="shared" si="552"/>
        <v/>
      </c>
    </row>
    <row r="11626" spans="15:18" x14ac:dyDescent="0.2">
      <c r="O11626" s="134" t="str">
        <f t="shared" si="551"/>
        <v/>
      </c>
      <c r="P11626" s="91" t="str">
        <f t="shared" si="553"/>
        <v/>
      </c>
      <c r="R11626" s="91" t="str">
        <f t="shared" si="552"/>
        <v/>
      </c>
    </row>
    <row r="11627" spans="15:18" x14ac:dyDescent="0.2">
      <c r="O11627" s="134" t="str">
        <f t="shared" si="551"/>
        <v/>
      </c>
      <c r="P11627" s="91" t="str">
        <f t="shared" si="553"/>
        <v/>
      </c>
      <c r="R11627" s="91" t="str">
        <f t="shared" si="552"/>
        <v/>
      </c>
    </row>
    <row r="11628" spans="15:18" x14ac:dyDescent="0.2">
      <c r="O11628" s="134" t="str">
        <f t="shared" si="551"/>
        <v/>
      </c>
      <c r="P11628" s="91" t="str">
        <f t="shared" si="553"/>
        <v/>
      </c>
      <c r="R11628" s="91" t="str">
        <f t="shared" si="552"/>
        <v/>
      </c>
    </row>
    <row r="11629" spans="15:18" x14ac:dyDescent="0.2">
      <c r="O11629" s="134" t="str">
        <f t="shared" si="551"/>
        <v/>
      </c>
      <c r="P11629" s="91" t="str">
        <f t="shared" si="553"/>
        <v/>
      </c>
      <c r="R11629" s="91" t="str">
        <f t="shared" si="552"/>
        <v/>
      </c>
    </row>
    <row r="11630" spans="15:18" x14ac:dyDescent="0.2">
      <c r="O11630" s="134" t="str">
        <f t="shared" si="551"/>
        <v/>
      </c>
      <c r="P11630" s="91" t="str">
        <f t="shared" si="553"/>
        <v/>
      </c>
      <c r="R11630" s="91" t="str">
        <f t="shared" si="552"/>
        <v/>
      </c>
    </row>
    <row r="11631" spans="15:18" x14ac:dyDescent="0.2">
      <c r="O11631" s="134" t="str">
        <f t="shared" si="551"/>
        <v/>
      </c>
      <c r="P11631" s="91" t="str">
        <f t="shared" si="553"/>
        <v/>
      </c>
      <c r="R11631" s="91" t="str">
        <f t="shared" si="552"/>
        <v/>
      </c>
    </row>
    <row r="11632" spans="15:18" x14ac:dyDescent="0.2">
      <c r="O11632" s="134" t="str">
        <f t="shared" si="551"/>
        <v/>
      </c>
      <c r="P11632" s="91" t="str">
        <f t="shared" si="553"/>
        <v/>
      </c>
      <c r="R11632" s="91" t="str">
        <f t="shared" si="552"/>
        <v/>
      </c>
    </row>
    <row r="11633" spans="15:18" x14ac:dyDescent="0.2">
      <c r="O11633" s="134" t="str">
        <f t="shared" si="551"/>
        <v/>
      </c>
      <c r="P11633" s="91" t="str">
        <f t="shared" si="553"/>
        <v/>
      </c>
      <c r="R11633" s="91" t="str">
        <f t="shared" si="552"/>
        <v/>
      </c>
    </row>
    <row r="11634" spans="15:18" x14ac:dyDescent="0.2">
      <c r="O11634" s="134" t="str">
        <f t="shared" si="551"/>
        <v/>
      </c>
      <c r="P11634" s="91" t="str">
        <f t="shared" si="553"/>
        <v/>
      </c>
      <c r="R11634" s="91" t="str">
        <f t="shared" si="552"/>
        <v/>
      </c>
    </row>
    <row r="11635" spans="15:18" x14ac:dyDescent="0.2">
      <c r="O11635" s="134" t="str">
        <f t="shared" si="551"/>
        <v/>
      </c>
      <c r="P11635" s="91" t="str">
        <f t="shared" si="553"/>
        <v/>
      </c>
      <c r="R11635" s="91" t="str">
        <f t="shared" si="552"/>
        <v/>
      </c>
    </row>
    <row r="11636" spans="15:18" x14ac:dyDescent="0.2">
      <c r="O11636" s="134" t="str">
        <f t="shared" si="551"/>
        <v/>
      </c>
      <c r="P11636" s="91" t="str">
        <f t="shared" si="553"/>
        <v/>
      </c>
      <c r="R11636" s="91" t="str">
        <f t="shared" si="552"/>
        <v/>
      </c>
    </row>
    <row r="11637" spans="15:18" x14ac:dyDescent="0.2">
      <c r="O11637" s="134" t="str">
        <f t="shared" si="551"/>
        <v/>
      </c>
      <c r="P11637" s="91" t="str">
        <f t="shared" si="553"/>
        <v/>
      </c>
      <c r="R11637" s="91" t="str">
        <f t="shared" si="552"/>
        <v/>
      </c>
    </row>
    <row r="11638" spans="15:18" x14ac:dyDescent="0.2">
      <c r="O11638" s="134" t="str">
        <f t="shared" si="551"/>
        <v/>
      </c>
      <c r="P11638" s="91" t="str">
        <f t="shared" si="553"/>
        <v/>
      </c>
      <c r="R11638" s="91" t="str">
        <f t="shared" si="552"/>
        <v/>
      </c>
    </row>
    <row r="11639" spans="15:18" x14ac:dyDescent="0.2">
      <c r="O11639" s="134" t="str">
        <f t="shared" si="551"/>
        <v/>
      </c>
      <c r="P11639" s="91" t="str">
        <f t="shared" si="553"/>
        <v/>
      </c>
      <c r="R11639" s="91" t="str">
        <f t="shared" si="552"/>
        <v/>
      </c>
    </row>
    <row r="11640" spans="15:18" x14ac:dyDescent="0.2">
      <c r="O11640" s="134" t="str">
        <f t="shared" si="551"/>
        <v/>
      </c>
      <c r="P11640" s="91" t="str">
        <f t="shared" si="553"/>
        <v/>
      </c>
      <c r="R11640" s="91" t="str">
        <f t="shared" si="552"/>
        <v/>
      </c>
    </row>
    <row r="11641" spans="15:18" x14ac:dyDescent="0.2">
      <c r="O11641" s="134" t="str">
        <f t="shared" si="551"/>
        <v/>
      </c>
      <c r="P11641" s="91" t="str">
        <f t="shared" si="553"/>
        <v/>
      </c>
      <c r="R11641" s="91" t="str">
        <f t="shared" si="552"/>
        <v/>
      </c>
    </row>
    <row r="11642" spans="15:18" x14ac:dyDescent="0.2">
      <c r="O11642" s="134" t="str">
        <f t="shared" si="551"/>
        <v/>
      </c>
      <c r="P11642" s="91" t="str">
        <f t="shared" si="553"/>
        <v/>
      </c>
      <c r="R11642" s="91" t="str">
        <f t="shared" si="552"/>
        <v/>
      </c>
    </row>
    <row r="11643" spans="15:18" x14ac:dyDescent="0.2">
      <c r="O11643" s="134" t="str">
        <f t="shared" si="551"/>
        <v/>
      </c>
      <c r="P11643" s="91" t="str">
        <f t="shared" si="553"/>
        <v/>
      </c>
      <c r="R11643" s="91" t="str">
        <f t="shared" si="552"/>
        <v/>
      </c>
    </row>
    <row r="11644" spans="15:18" x14ac:dyDescent="0.2">
      <c r="O11644" s="134" t="str">
        <f t="shared" si="551"/>
        <v/>
      </c>
      <c r="P11644" s="91" t="str">
        <f t="shared" si="553"/>
        <v/>
      </c>
      <c r="R11644" s="91" t="str">
        <f t="shared" si="552"/>
        <v/>
      </c>
    </row>
    <row r="11645" spans="15:18" x14ac:dyDescent="0.2">
      <c r="O11645" s="134" t="str">
        <f t="shared" si="551"/>
        <v/>
      </c>
      <c r="P11645" s="91" t="str">
        <f t="shared" si="553"/>
        <v/>
      </c>
      <c r="R11645" s="91" t="str">
        <f t="shared" si="552"/>
        <v/>
      </c>
    </row>
    <row r="11646" spans="15:18" x14ac:dyDescent="0.2">
      <c r="O11646" s="134" t="str">
        <f t="shared" si="551"/>
        <v/>
      </c>
      <c r="P11646" s="91" t="str">
        <f t="shared" si="553"/>
        <v/>
      </c>
      <c r="R11646" s="91" t="str">
        <f t="shared" si="552"/>
        <v/>
      </c>
    </row>
    <row r="11647" spans="15:18" x14ac:dyDescent="0.2">
      <c r="O11647" s="134" t="str">
        <f t="shared" si="551"/>
        <v/>
      </c>
      <c r="P11647" s="91" t="str">
        <f t="shared" si="553"/>
        <v/>
      </c>
      <c r="R11647" s="91" t="str">
        <f t="shared" si="552"/>
        <v/>
      </c>
    </row>
    <row r="11648" spans="15:18" x14ac:dyDescent="0.2">
      <c r="O11648" s="134" t="str">
        <f t="shared" si="551"/>
        <v/>
      </c>
      <c r="P11648" s="91" t="str">
        <f t="shared" si="553"/>
        <v/>
      </c>
      <c r="R11648" s="91" t="str">
        <f t="shared" si="552"/>
        <v/>
      </c>
    </row>
    <row r="11649" spans="15:18" x14ac:dyDescent="0.2">
      <c r="O11649" s="134" t="str">
        <f t="shared" si="551"/>
        <v/>
      </c>
      <c r="P11649" s="91" t="str">
        <f t="shared" si="553"/>
        <v/>
      </c>
      <c r="R11649" s="91" t="str">
        <f t="shared" si="552"/>
        <v/>
      </c>
    </row>
    <row r="11650" spans="15:18" x14ac:dyDescent="0.2">
      <c r="O11650" s="134" t="str">
        <f t="shared" si="551"/>
        <v/>
      </c>
      <c r="P11650" s="91" t="str">
        <f t="shared" si="553"/>
        <v/>
      </c>
      <c r="R11650" s="91" t="str">
        <f t="shared" si="552"/>
        <v/>
      </c>
    </row>
    <row r="11651" spans="15:18" x14ac:dyDescent="0.2">
      <c r="O11651" s="134" t="str">
        <f t="shared" ref="O11651:O11714" si="554">IF(A11651="","",1)</f>
        <v/>
      </c>
      <c r="P11651" s="91" t="str">
        <f t="shared" si="553"/>
        <v/>
      </c>
      <c r="R11651" s="91" t="str">
        <f t="shared" ref="R11651:R11714" si="555">IF(S11651="AGENT",2,"")&amp;IF(S11651="CLIENT",1,"")</f>
        <v/>
      </c>
    </row>
    <row r="11652" spans="15:18" x14ac:dyDescent="0.2">
      <c r="O11652" s="134" t="str">
        <f t="shared" si="554"/>
        <v/>
      </c>
      <c r="P11652" s="91" t="str">
        <f t="shared" ref="P11652:P11715" si="556">IF(OR(L11652="TROP CHER ALL IN", L11652="TROP CHER FOB", L11652="TROP CHER FRET", L11652="REP HORS DELAIS", L11652="PDT NON ADAPTE", L11652="CDE ANNULEE", L11652="AUTRE"),1, "")</f>
        <v/>
      </c>
      <c r="R11652" s="91" t="str">
        <f t="shared" si="555"/>
        <v/>
      </c>
    </row>
    <row r="11653" spans="15:18" x14ac:dyDescent="0.2">
      <c r="O11653" s="134" t="str">
        <f t="shared" si="554"/>
        <v/>
      </c>
      <c r="P11653" s="91" t="str">
        <f t="shared" si="556"/>
        <v/>
      </c>
      <c r="R11653" s="91" t="str">
        <f t="shared" si="555"/>
        <v/>
      </c>
    </row>
    <row r="11654" spans="15:18" x14ac:dyDescent="0.2">
      <c r="O11654" s="134" t="str">
        <f t="shared" si="554"/>
        <v/>
      </c>
      <c r="P11654" s="91" t="str">
        <f t="shared" si="556"/>
        <v/>
      </c>
      <c r="R11654" s="91" t="str">
        <f t="shared" si="555"/>
        <v/>
      </c>
    </row>
    <row r="11655" spans="15:18" x14ac:dyDescent="0.2">
      <c r="O11655" s="134" t="str">
        <f t="shared" si="554"/>
        <v/>
      </c>
      <c r="P11655" s="91" t="str">
        <f t="shared" si="556"/>
        <v/>
      </c>
      <c r="R11655" s="91" t="str">
        <f t="shared" si="555"/>
        <v/>
      </c>
    </row>
    <row r="11656" spans="15:18" x14ac:dyDescent="0.2">
      <c r="O11656" s="134" t="str">
        <f t="shared" si="554"/>
        <v/>
      </c>
      <c r="P11656" s="91" t="str">
        <f t="shared" si="556"/>
        <v/>
      </c>
      <c r="R11656" s="91" t="str">
        <f t="shared" si="555"/>
        <v/>
      </c>
    </row>
    <row r="11657" spans="15:18" x14ac:dyDescent="0.2">
      <c r="O11657" s="134" t="str">
        <f t="shared" si="554"/>
        <v/>
      </c>
      <c r="P11657" s="91" t="str">
        <f t="shared" si="556"/>
        <v/>
      </c>
      <c r="R11657" s="91" t="str">
        <f t="shared" si="555"/>
        <v/>
      </c>
    </row>
    <row r="11658" spans="15:18" x14ac:dyDescent="0.2">
      <c r="O11658" s="134" t="str">
        <f t="shared" si="554"/>
        <v/>
      </c>
      <c r="P11658" s="91" t="str">
        <f t="shared" si="556"/>
        <v/>
      </c>
      <c r="R11658" s="91" t="str">
        <f t="shared" si="555"/>
        <v/>
      </c>
    </row>
    <row r="11659" spans="15:18" x14ac:dyDescent="0.2">
      <c r="O11659" s="134" t="str">
        <f t="shared" si="554"/>
        <v/>
      </c>
      <c r="P11659" s="91" t="str">
        <f t="shared" si="556"/>
        <v/>
      </c>
      <c r="R11659" s="91" t="str">
        <f t="shared" si="555"/>
        <v/>
      </c>
    </row>
    <row r="11660" spans="15:18" x14ac:dyDescent="0.2">
      <c r="O11660" s="134" t="str">
        <f t="shared" si="554"/>
        <v/>
      </c>
      <c r="P11660" s="91" t="str">
        <f t="shared" si="556"/>
        <v/>
      </c>
      <c r="R11660" s="91" t="str">
        <f t="shared" si="555"/>
        <v/>
      </c>
    </row>
    <row r="11661" spans="15:18" x14ac:dyDescent="0.2">
      <c r="O11661" s="134" t="str">
        <f t="shared" si="554"/>
        <v/>
      </c>
      <c r="P11661" s="91" t="str">
        <f t="shared" si="556"/>
        <v/>
      </c>
      <c r="R11661" s="91" t="str">
        <f t="shared" si="555"/>
        <v/>
      </c>
    </row>
    <row r="11662" spans="15:18" x14ac:dyDescent="0.2">
      <c r="O11662" s="134" t="str">
        <f t="shared" si="554"/>
        <v/>
      </c>
      <c r="P11662" s="91" t="str">
        <f t="shared" si="556"/>
        <v/>
      </c>
      <c r="R11662" s="91" t="str">
        <f t="shared" si="555"/>
        <v/>
      </c>
    </row>
    <row r="11663" spans="15:18" x14ac:dyDescent="0.2">
      <c r="O11663" s="134" t="str">
        <f t="shared" si="554"/>
        <v/>
      </c>
      <c r="P11663" s="91" t="str">
        <f t="shared" si="556"/>
        <v/>
      </c>
      <c r="R11663" s="91" t="str">
        <f t="shared" si="555"/>
        <v/>
      </c>
    </row>
    <row r="11664" spans="15:18" x14ac:dyDescent="0.2">
      <c r="O11664" s="134" t="str">
        <f t="shared" si="554"/>
        <v/>
      </c>
      <c r="P11664" s="91" t="str">
        <f t="shared" si="556"/>
        <v/>
      </c>
      <c r="R11664" s="91" t="str">
        <f t="shared" si="555"/>
        <v/>
      </c>
    </row>
    <row r="11665" spans="15:18" x14ac:dyDescent="0.2">
      <c r="O11665" s="134" t="str">
        <f t="shared" si="554"/>
        <v/>
      </c>
      <c r="P11665" s="91" t="str">
        <f t="shared" si="556"/>
        <v/>
      </c>
      <c r="R11665" s="91" t="str">
        <f t="shared" si="555"/>
        <v/>
      </c>
    </row>
    <row r="11666" spans="15:18" x14ac:dyDescent="0.2">
      <c r="O11666" s="134" t="str">
        <f t="shared" si="554"/>
        <v/>
      </c>
      <c r="P11666" s="91" t="str">
        <f t="shared" si="556"/>
        <v/>
      </c>
      <c r="R11666" s="91" t="str">
        <f t="shared" si="555"/>
        <v/>
      </c>
    </row>
    <row r="11667" spans="15:18" x14ac:dyDescent="0.2">
      <c r="O11667" s="134" t="str">
        <f t="shared" si="554"/>
        <v/>
      </c>
      <c r="P11667" s="91" t="str">
        <f t="shared" si="556"/>
        <v/>
      </c>
      <c r="R11667" s="91" t="str">
        <f t="shared" si="555"/>
        <v/>
      </c>
    </row>
    <row r="11668" spans="15:18" x14ac:dyDescent="0.2">
      <c r="O11668" s="134" t="str">
        <f t="shared" si="554"/>
        <v/>
      </c>
      <c r="P11668" s="91" t="str">
        <f t="shared" si="556"/>
        <v/>
      </c>
      <c r="R11668" s="91" t="str">
        <f t="shared" si="555"/>
        <v/>
      </c>
    </row>
    <row r="11669" spans="15:18" x14ac:dyDescent="0.2">
      <c r="O11669" s="134" t="str">
        <f t="shared" si="554"/>
        <v/>
      </c>
      <c r="P11669" s="91" t="str">
        <f t="shared" si="556"/>
        <v/>
      </c>
      <c r="R11669" s="91" t="str">
        <f t="shared" si="555"/>
        <v/>
      </c>
    </row>
    <row r="11670" spans="15:18" x14ac:dyDescent="0.2">
      <c r="O11670" s="134" t="str">
        <f t="shared" si="554"/>
        <v/>
      </c>
      <c r="P11670" s="91" t="str">
        <f t="shared" si="556"/>
        <v/>
      </c>
      <c r="R11670" s="91" t="str">
        <f t="shared" si="555"/>
        <v/>
      </c>
    </row>
    <row r="11671" spans="15:18" x14ac:dyDescent="0.2">
      <c r="O11671" s="134" t="str">
        <f t="shared" si="554"/>
        <v/>
      </c>
      <c r="P11671" s="91" t="str">
        <f t="shared" si="556"/>
        <v/>
      </c>
      <c r="R11671" s="91" t="str">
        <f t="shared" si="555"/>
        <v/>
      </c>
    </row>
    <row r="11672" spans="15:18" x14ac:dyDescent="0.2">
      <c r="O11672" s="134" t="str">
        <f t="shared" si="554"/>
        <v/>
      </c>
      <c r="P11672" s="91" t="str">
        <f t="shared" si="556"/>
        <v/>
      </c>
      <c r="R11672" s="91" t="str">
        <f t="shared" si="555"/>
        <v/>
      </c>
    </row>
    <row r="11673" spans="15:18" x14ac:dyDescent="0.2">
      <c r="O11673" s="134" t="str">
        <f t="shared" si="554"/>
        <v/>
      </c>
      <c r="P11673" s="91" t="str">
        <f t="shared" si="556"/>
        <v/>
      </c>
      <c r="R11673" s="91" t="str">
        <f t="shared" si="555"/>
        <v/>
      </c>
    </row>
    <row r="11674" spans="15:18" x14ac:dyDescent="0.2">
      <c r="O11674" s="134" t="str">
        <f t="shared" si="554"/>
        <v/>
      </c>
      <c r="P11674" s="91" t="str">
        <f t="shared" si="556"/>
        <v/>
      </c>
      <c r="R11674" s="91" t="str">
        <f t="shared" si="555"/>
        <v/>
      </c>
    </row>
    <row r="11675" spans="15:18" x14ac:dyDescent="0.2">
      <c r="O11675" s="134" t="str">
        <f t="shared" si="554"/>
        <v/>
      </c>
      <c r="P11675" s="91" t="str">
        <f t="shared" si="556"/>
        <v/>
      </c>
      <c r="R11675" s="91" t="str">
        <f t="shared" si="555"/>
        <v/>
      </c>
    </row>
    <row r="11676" spans="15:18" x14ac:dyDescent="0.2">
      <c r="O11676" s="134" t="str">
        <f t="shared" si="554"/>
        <v/>
      </c>
      <c r="P11676" s="91" t="str">
        <f t="shared" si="556"/>
        <v/>
      </c>
      <c r="R11676" s="91" t="str">
        <f t="shared" si="555"/>
        <v/>
      </c>
    </row>
    <row r="11677" spans="15:18" x14ac:dyDescent="0.2">
      <c r="O11677" s="134" t="str">
        <f t="shared" si="554"/>
        <v/>
      </c>
      <c r="P11677" s="91" t="str">
        <f t="shared" si="556"/>
        <v/>
      </c>
      <c r="R11677" s="91" t="str">
        <f t="shared" si="555"/>
        <v/>
      </c>
    </row>
    <row r="11678" spans="15:18" x14ac:dyDescent="0.2">
      <c r="O11678" s="134" t="str">
        <f t="shared" si="554"/>
        <v/>
      </c>
      <c r="P11678" s="91" t="str">
        <f t="shared" si="556"/>
        <v/>
      </c>
      <c r="R11678" s="91" t="str">
        <f t="shared" si="555"/>
        <v/>
      </c>
    </row>
    <row r="11679" spans="15:18" x14ac:dyDescent="0.2">
      <c r="O11679" s="134" t="str">
        <f t="shared" si="554"/>
        <v/>
      </c>
      <c r="P11679" s="91" t="str">
        <f t="shared" si="556"/>
        <v/>
      </c>
      <c r="R11679" s="91" t="str">
        <f t="shared" si="555"/>
        <v/>
      </c>
    </row>
    <row r="11680" spans="15:18" x14ac:dyDescent="0.2">
      <c r="O11680" s="134" t="str">
        <f t="shared" si="554"/>
        <v/>
      </c>
      <c r="P11680" s="91" t="str">
        <f t="shared" si="556"/>
        <v/>
      </c>
      <c r="R11680" s="91" t="str">
        <f t="shared" si="555"/>
        <v/>
      </c>
    </row>
    <row r="11681" spans="15:18" x14ac:dyDescent="0.2">
      <c r="O11681" s="134" t="str">
        <f t="shared" si="554"/>
        <v/>
      </c>
      <c r="P11681" s="91" t="str">
        <f t="shared" si="556"/>
        <v/>
      </c>
      <c r="R11681" s="91" t="str">
        <f t="shared" si="555"/>
        <v/>
      </c>
    </row>
    <row r="11682" spans="15:18" x14ac:dyDescent="0.2">
      <c r="O11682" s="134" t="str">
        <f t="shared" si="554"/>
        <v/>
      </c>
      <c r="P11682" s="91" t="str">
        <f t="shared" si="556"/>
        <v/>
      </c>
      <c r="R11682" s="91" t="str">
        <f t="shared" si="555"/>
        <v/>
      </c>
    </row>
    <row r="11683" spans="15:18" x14ac:dyDescent="0.2">
      <c r="O11683" s="134" t="str">
        <f t="shared" si="554"/>
        <v/>
      </c>
      <c r="P11683" s="91" t="str">
        <f t="shared" si="556"/>
        <v/>
      </c>
      <c r="R11683" s="91" t="str">
        <f t="shared" si="555"/>
        <v/>
      </c>
    </row>
    <row r="11684" spans="15:18" x14ac:dyDescent="0.2">
      <c r="O11684" s="134" t="str">
        <f t="shared" si="554"/>
        <v/>
      </c>
      <c r="P11684" s="91" t="str">
        <f t="shared" si="556"/>
        <v/>
      </c>
      <c r="R11684" s="91" t="str">
        <f t="shared" si="555"/>
        <v/>
      </c>
    </row>
    <row r="11685" spans="15:18" x14ac:dyDescent="0.2">
      <c r="O11685" s="134" t="str">
        <f t="shared" si="554"/>
        <v/>
      </c>
      <c r="P11685" s="91" t="str">
        <f t="shared" si="556"/>
        <v/>
      </c>
      <c r="R11685" s="91" t="str">
        <f t="shared" si="555"/>
        <v/>
      </c>
    </row>
    <row r="11686" spans="15:18" x14ac:dyDescent="0.2">
      <c r="O11686" s="134" t="str">
        <f t="shared" si="554"/>
        <v/>
      </c>
      <c r="P11686" s="91" t="str">
        <f t="shared" si="556"/>
        <v/>
      </c>
      <c r="R11686" s="91" t="str">
        <f t="shared" si="555"/>
        <v/>
      </c>
    </row>
    <row r="11687" spans="15:18" x14ac:dyDescent="0.2">
      <c r="O11687" s="134" t="str">
        <f t="shared" si="554"/>
        <v/>
      </c>
      <c r="P11687" s="91" t="str">
        <f t="shared" si="556"/>
        <v/>
      </c>
      <c r="R11687" s="91" t="str">
        <f t="shared" si="555"/>
        <v/>
      </c>
    </row>
    <row r="11688" spans="15:18" x14ac:dyDescent="0.2">
      <c r="O11688" s="134" t="str">
        <f t="shared" si="554"/>
        <v/>
      </c>
      <c r="P11688" s="91" t="str">
        <f t="shared" si="556"/>
        <v/>
      </c>
      <c r="R11688" s="91" t="str">
        <f t="shared" si="555"/>
        <v/>
      </c>
    </row>
    <row r="11689" spans="15:18" x14ac:dyDescent="0.2">
      <c r="O11689" s="134" t="str">
        <f t="shared" si="554"/>
        <v/>
      </c>
      <c r="P11689" s="91" t="str">
        <f t="shared" si="556"/>
        <v/>
      </c>
      <c r="R11689" s="91" t="str">
        <f t="shared" si="555"/>
        <v/>
      </c>
    </row>
    <row r="11690" spans="15:18" x14ac:dyDescent="0.2">
      <c r="O11690" s="134" t="str">
        <f t="shared" si="554"/>
        <v/>
      </c>
      <c r="P11690" s="91" t="str">
        <f t="shared" si="556"/>
        <v/>
      </c>
      <c r="R11690" s="91" t="str">
        <f t="shared" si="555"/>
        <v/>
      </c>
    </row>
    <row r="11691" spans="15:18" x14ac:dyDescent="0.2">
      <c r="O11691" s="134" t="str">
        <f t="shared" si="554"/>
        <v/>
      </c>
      <c r="P11691" s="91" t="str">
        <f t="shared" si="556"/>
        <v/>
      </c>
      <c r="R11691" s="91" t="str">
        <f t="shared" si="555"/>
        <v/>
      </c>
    </row>
    <row r="11692" spans="15:18" x14ac:dyDescent="0.2">
      <c r="O11692" s="134" t="str">
        <f t="shared" si="554"/>
        <v/>
      </c>
      <c r="P11692" s="91" t="str">
        <f t="shared" si="556"/>
        <v/>
      </c>
      <c r="R11692" s="91" t="str">
        <f t="shared" si="555"/>
        <v/>
      </c>
    </row>
    <row r="11693" spans="15:18" x14ac:dyDescent="0.2">
      <c r="O11693" s="134" t="str">
        <f t="shared" si="554"/>
        <v/>
      </c>
      <c r="P11693" s="91" t="str">
        <f t="shared" si="556"/>
        <v/>
      </c>
      <c r="R11693" s="91" t="str">
        <f t="shared" si="555"/>
        <v/>
      </c>
    </row>
    <row r="11694" spans="15:18" x14ac:dyDescent="0.2">
      <c r="O11694" s="134" t="str">
        <f t="shared" si="554"/>
        <v/>
      </c>
      <c r="P11694" s="91" t="str">
        <f t="shared" si="556"/>
        <v/>
      </c>
      <c r="R11694" s="91" t="str">
        <f t="shared" si="555"/>
        <v/>
      </c>
    </row>
    <row r="11695" spans="15:18" x14ac:dyDescent="0.2">
      <c r="O11695" s="134" t="str">
        <f t="shared" si="554"/>
        <v/>
      </c>
      <c r="P11695" s="91" t="str">
        <f t="shared" si="556"/>
        <v/>
      </c>
      <c r="R11695" s="91" t="str">
        <f t="shared" si="555"/>
        <v/>
      </c>
    </row>
    <row r="11696" spans="15:18" x14ac:dyDescent="0.2">
      <c r="O11696" s="134" t="str">
        <f t="shared" si="554"/>
        <v/>
      </c>
      <c r="P11696" s="91" t="str">
        <f t="shared" si="556"/>
        <v/>
      </c>
      <c r="R11696" s="91" t="str">
        <f t="shared" si="555"/>
        <v/>
      </c>
    </row>
    <row r="11697" spans="15:18" x14ac:dyDescent="0.2">
      <c r="O11697" s="134" t="str">
        <f t="shared" si="554"/>
        <v/>
      </c>
      <c r="P11697" s="91" t="str">
        <f t="shared" si="556"/>
        <v/>
      </c>
      <c r="R11697" s="91" t="str">
        <f t="shared" si="555"/>
        <v/>
      </c>
    </row>
    <row r="11698" spans="15:18" x14ac:dyDescent="0.2">
      <c r="O11698" s="134" t="str">
        <f t="shared" si="554"/>
        <v/>
      </c>
      <c r="P11698" s="91" t="str">
        <f t="shared" si="556"/>
        <v/>
      </c>
      <c r="R11698" s="91" t="str">
        <f t="shared" si="555"/>
        <v/>
      </c>
    </row>
    <row r="11699" spans="15:18" x14ac:dyDescent="0.2">
      <c r="O11699" s="134" t="str">
        <f t="shared" si="554"/>
        <v/>
      </c>
      <c r="P11699" s="91" t="str">
        <f t="shared" si="556"/>
        <v/>
      </c>
      <c r="R11699" s="91" t="str">
        <f t="shared" si="555"/>
        <v/>
      </c>
    </row>
    <row r="11700" spans="15:18" x14ac:dyDescent="0.2">
      <c r="O11700" s="134" t="str">
        <f t="shared" si="554"/>
        <v/>
      </c>
      <c r="P11700" s="91" t="str">
        <f t="shared" si="556"/>
        <v/>
      </c>
      <c r="R11700" s="91" t="str">
        <f t="shared" si="555"/>
        <v/>
      </c>
    </row>
    <row r="11701" spans="15:18" x14ac:dyDescent="0.2">
      <c r="O11701" s="134" t="str">
        <f t="shared" si="554"/>
        <v/>
      </c>
      <c r="P11701" s="91" t="str">
        <f t="shared" si="556"/>
        <v/>
      </c>
      <c r="R11701" s="91" t="str">
        <f t="shared" si="555"/>
        <v/>
      </c>
    </row>
    <row r="11702" spans="15:18" x14ac:dyDescent="0.2">
      <c r="O11702" s="134" t="str">
        <f t="shared" si="554"/>
        <v/>
      </c>
      <c r="P11702" s="91" t="str">
        <f t="shared" si="556"/>
        <v/>
      </c>
      <c r="R11702" s="91" t="str">
        <f t="shared" si="555"/>
        <v/>
      </c>
    </row>
    <row r="11703" spans="15:18" x14ac:dyDescent="0.2">
      <c r="O11703" s="134" t="str">
        <f t="shared" si="554"/>
        <v/>
      </c>
      <c r="P11703" s="91" t="str">
        <f t="shared" si="556"/>
        <v/>
      </c>
      <c r="R11703" s="91" t="str">
        <f t="shared" si="555"/>
        <v/>
      </c>
    </row>
    <row r="11704" spans="15:18" x14ac:dyDescent="0.2">
      <c r="O11704" s="134" t="str">
        <f t="shared" si="554"/>
        <v/>
      </c>
      <c r="P11704" s="91" t="str">
        <f t="shared" si="556"/>
        <v/>
      </c>
      <c r="R11704" s="91" t="str">
        <f t="shared" si="555"/>
        <v/>
      </c>
    </row>
    <row r="11705" spans="15:18" x14ac:dyDescent="0.2">
      <c r="O11705" s="134" t="str">
        <f t="shared" si="554"/>
        <v/>
      </c>
      <c r="P11705" s="91" t="str">
        <f t="shared" si="556"/>
        <v/>
      </c>
      <c r="R11705" s="91" t="str">
        <f t="shared" si="555"/>
        <v/>
      </c>
    </row>
    <row r="11706" spans="15:18" x14ac:dyDescent="0.2">
      <c r="O11706" s="134" t="str">
        <f t="shared" si="554"/>
        <v/>
      </c>
      <c r="P11706" s="91" t="str">
        <f t="shared" si="556"/>
        <v/>
      </c>
      <c r="R11706" s="91" t="str">
        <f t="shared" si="555"/>
        <v/>
      </c>
    </row>
    <row r="11707" spans="15:18" x14ac:dyDescent="0.2">
      <c r="O11707" s="134" t="str">
        <f t="shared" si="554"/>
        <v/>
      </c>
      <c r="P11707" s="91" t="str">
        <f t="shared" si="556"/>
        <v/>
      </c>
      <c r="R11707" s="91" t="str">
        <f t="shared" si="555"/>
        <v/>
      </c>
    </row>
    <row r="11708" spans="15:18" x14ac:dyDescent="0.2">
      <c r="O11708" s="134" t="str">
        <f t="shared" si="554"/>
        <v/>
      </c>
      <c r="P11708" s="91" t="str">
        <f t="shared" si="556"/>
        <v/>
      </c>
      <c r="R11708" s="91" t="str">
        <f t="shared" si="555"/>
        <v/>
      </c>
    </row>
    <row r="11709" spans="15:18" x14ac:dyDescent="0.2">
      <c r="O11709" s="134" t="str">
        <f t="shared" si="554"/>
        <v/>
      </c>
      <c r="P11709" s="91" t="str">
        <f t="shared" si="556"/>
        <v/>
      </c>
      <c r="R11709" s="91" t="str">
        <f t="shared" si="555"/>
        <v/>
      </c>
    </row>
    <row r="11710" spans="15:18" x14ac:dyDescent="0.2">
      <c r="O11710" s="134" t="str">
        <f t="shared" si="554"/>
        <v/>
      </c>
      <c r="P11710" s="91" t="str">
        <f t="shared" si="556"/>
        <v/>
      </c>
      <c r="R11710" s="91" t="str">
        <f t="shared" si="555"/>
        <v/>
      </c>
    </row>
    <row r="11711" spans="15:18" x14ac:dyDescent="0.2">
      <c r="O11711" s="134" t="str">
        <f t="shared" si="554"/>
        <v/>
      </c>
      <c r="P11711" s="91" t="str">
        <f t="shared" si="556"/>
        <v/>
      </c>
      <c r="R11711" s="91" t="str">
        <f t="shared" si="555"/>
        <v/>
      </c>
    </row>
    <row r="11712" spans="15:18" x14ac:dyDescent="0.2">
      <c r="O11712" s="134" t="str">
        <f t="shared" si="554"/>
        <v/>
      </c>
      <c r="P11712" s="91" t="str">
        <f t="shared" si="556"/>
        <v/>
      </c>
      <c r="R11712" s="91" t="str">
        <f t="shared" si="555"/>
        <v/>
      </c>
    </row>
    <row r="11713" spans="15:18" x14ac:dyDescent="0.2">
      <c r="O11713" s="134" t="str">
        <f t="shared" si="554"/>
        <v/>
      </c>
      <c r="P11713" s="91" t="str">
        <f t="shared" si="556"/>
        <v/>
      </c>
      <c r="R11713" s="91" t="str">
        <f t="shared" si="555"/>
        <v/>
      </c>
    </row>
    <row r="11714" spans="15:18" x14ac:dyDescent="0.2">
      <c r="O11714" s="134" t="str">
        <f t="shared" si="554"/>
        <v/>
      </c>
      <c r="P11714" s="91" t="str">
        <f t="shared" si="556"/>
        <v/>
      </c>
      <c r="R11714" s="91" t="str">
        <f t="shared" si="555"/>
        <v/>
      </c>
    </row>
    <row r="11715" spans="15:18" x14ac:dyDescent="0.2">
      <c r="O11715" s="134" t="str">
        <f t="shared" ref="O11715:O11778" si="557">IF(A11715="","",1)</f>
        <v/>
      </c>
      <c r="P11715" s="91" t="str">
        <f t="shared" si="556"/>
        <v/>
      </c>
      <c r="R11715" s="91" t="str">
        <f t="shared" ref="R11715:R11778" si="558">IF(S11715="AGENT",2,"")&amp;IF(S11715="CLIENT",1,"")</f>
        <v/>
      </c>
    </row>
    <row r="11716" spans="15:18" x14ac:dyDescent="0.2">
      <c r="O11716" s="134" t="str">
        <f t="shared" si="557"/>
        <v/>
      </c>
      <c r="P11716" s="91" t="str">
        <f t="shared" ref="P11716:P11779" si="559">IF(OR(L11716="TROP CHER ALL IN", L11716="TROP CHER FOB", L11716="TROP CHER FRET", L11716="REP HORS DELAIS", L11716="PDT NON ADAPTE", L11716="CDE ANNULEE", L11716="AUTRE"),1, "")</f>
        <v/>
      </c>
      <c r="R11716" s="91" t="str">
        <f t="shared" si="558"/>
        <v/>
      </c>
    </row>
    <row r="11717" spans="15:18" x14ac:dyDescent="0.2">
      <c r="O11717" s="134" t="str">
        <f t="shared" si="557"/>
        <v/>
      </c>
      <c r="P11717" s="91" t="str">
        <f t="shared" si="559"/>
        <v/>
      </c>
      <c r="R11717" s="91" t="str">
        <f t="shared" si="558"/>
        <v/>
      </c>
    </row>
    <row r="11718" spans="15:18" x14ac:dyDescent="0.2">
      <c r="O11718" s="134" t="str">
        <f t="shared" si="557"/>
        <v/>
      </c>
      <c r="P11718" s="91" t="str">
        <f t="shared" si="559"/>
        <v/>
      </c>
      <c r="R11718" s="91" t="str">
        <f t="shared" si="558"/>
        <v/>
      </c>
    </row>
    <row r="11719" spans="15:18" x14ac:dyDescent="0.2">
      <c r="O11719" s="134" t="str">
        <f t="shared" si="557"/>
        <v/>
      </c>
      <c r="P11719" s="91" t="str">
        <f t="shared" si="559"/>
        <v/>
      </c>
      <c r="R11719" s="91" t="str">
        <f t="shared" si="558"/>
        <v/>
      </c>
    </row>
    <row r="11720" spans="15:18" x14ac:dyDescent="0.2">
      <c r="O11720" s="134" t="str">
        <f t="shared" si="557"/>
        <v/>
      </c>
      <c r="P11720" s="91" t="str">
        <f t="shared" si="559"/>
        <v/>
      </c>
      <c r="R11720" s="91" t="str">
        <f t="shared" si="558"/>
        <v/>
      </c>
    </row>
    <row r="11721" spans="15:18" x14ac:dyDescent="0.2">
      <c r="O11721" s="134" t="str">
        <f t="shared" si="557"/>
        <v/>
      </c>
      <c r="P11721" s="91" t="str">
        <f t="shared" si="559"/>
        <v/>
      </c>
      <c r="R11721" s="91" t="str">
        <f t="shared" si="558"/>
        <v/>
      </c>
    </row>
    <row r="11722" spans="15:18" x14ac:dyDescent="0.2">
      <c r="O11722" s="134" t="str">
        <f t="shared" si="557"/>
        <v/>
      </c>
      <c r="P11722" s="91" t="str">
        <f t="shared" si="559"/>
        <v/>
      </c>
      <c r="R11722" s="91" t="str">
        <f t="shared" si="558"/>
        <v/>
      </c>
    </row>
    <row r="11723" spans="15:18" x14ac:dyDescent="0.2">
      <c r="O11723" s="134" t="str">
        <f t="shared" si="557"/>
        <v/>
      </c>
      <c r="P11723" s="91" t="str">
        <f t="shared" si="559"/>
        <v/>
      </c>
      <c r="R11723" s="91" t="str">
        <f t="shared" si="558"/>
        <v/>
      </c>
    </row>
    <row r="11724" spans="15:18" x14ac:dyDescent="0.2">
      <c r="O11724" s="134" t="str">
        <f t="shared" si="557"/>
        <v/>
      </c>
      <c r="P11724" s="91" t="str">
        <f t="shared" si="559"/>
        <v/>
      </c>
      <c r="R11724" s="91" t="str">
        <f t="shared" si="558"/>
        <v/>
      </c>
    </row>
    <row r="11725" spans="15:18" x14ac:dyDescent="0.2">
      <c r="O11725" s="134" t="str">
        <f t="shared" si="557"/>
        <v/>
      </c>
      <c r="P11725" s="91" t="str">
        <f t="shared" si="559"/>
        <v/>
      </c>
      <c r="R11725" s="91" t="str">
        <f t="shared" si="558"/>
        <v/>
      </c>
    </row>
    <row r="11726" spans="15:18" x14ac:dyDescent="0.2">
      <c r="O11726" s="134" t="str">
        <f t="shared" si="557"/>
        <v/>
      </c>
      <c r="P11726" s="91" t="str">
        <f t="shared" si="559"/>
        <v/>
      </c>
      <c r="R11726" s="91" t="str">
        <f t="shared" si="558"/>
        <v/>
      </c>
    </row>
    <row r="11727" spans="15:18" x14ac:dyDescent="0.2">
      <c r="O11727" s="134" t="str">
        <f t="shared" si="557"/>
        <v/>
      </c>
      <c r="P11727" s="91" t="str">
        <f t="shared" si="559"/>
        <v/>
      </c>
      <c r="R11727" s="91" t="str">
        <f t="shared" si="558"/>
        <v/>
      </c>
    </row>
    <row r="11728" spans="15:18" x14ac:dyDescent="0.2">
      <c r="O11728" s="134" t="str">
        <f t="shared" si="557"/>
        <v/>
      </c>
      <c r="P11728" s="91" t="str">
        <f t="shared" si="559"/>
        <v/>
      </c>
      <c r="R11728" s="91" t="str">
        <f t="shared" si="558"/>
        <v/>
      </c>
    </row>
    <row r="11729" spans="15:18" x14ac:dyDescent="0.2">
      <c r="O11729" s="134" t="str">
        <f t="shared" si="557"/>
        <v/>
      </c>
      <c r="P11729" s="91" t="str">
        <f t="shared" si="559"/>
        <v/>
      </c>
      <c r="R11729" s="91" t="str">
        <f t="shared" si="558"/>
        <v/>
      </c>
    </row>
    <row r="11730" spans="15:18" x14ac:dyDescent="0.2">
      <c r="O11730" s="134" t="str">
        <f t="shared" si="557"/>
        <v/>
      </c>
      <c r="P11730" s="91" t="str">
        <f t="shared" si="559"/>
        <v/>
      </c>
      <c r="R11730" s="91" t="str">
        <f t="shared" si="558"/>
        <v/>
      </c>
    </row>
    <row r="11731" spans="15:18" x14ac:dyDescent="0.2">
      <c r="O11731" s="134" t="str">
        <f t="shared" si="557"/>
        <v/>
      </c>
      <c r="P11731" s="91" t="str">
        <f t="shared" si="559"/>
        <v/>
      </c>
      <c r="R11731" s="91" t="str">
        <f t="shared" si="558"/>
        <v/>
      </c>
    </row>
    <row r="11732" spans="15:18" x14ac:dyDescent="0.2">
      <c r="O11732" s="134" t="str">
        <f t="shared" si="557"/>
        <v/>
      </c>
      <c r="P11732" s="91" t="str">
        <f t="shared" si="559"/>
        <v/>
      </c>
      <c r="R11732" s="91" t="str">
        <f t="shared" si="558"/>
        <v/>
      </c>
    </row>
    <row r="11733" spans="15:18" x14ac:dyDescent="0.2">
      <c r="O11733" s="134" t="str">
        <f t="shared" si="557"/>
        <v/>
      </c>
      <c r="P11733" s="91" t="str">
        <f t="shared" si="559"/>
        <v/>
      </c>
      <c r="R11733" s="91" t="str">
        <f t="shared" si="558"/>
        <v/>
      </c>
    </row>
    <row r="11734" spans="15:18" x14ac:dyDescent="0.2">
      <c r="O11734" s="134" t="str">
        <f t="shared" si="557"/>
        <v/>
      </c>
      <c r="P11734" s="91" t="str">
        <f t="shared" si="559"/>
        <v/>
      </c>
      <c r="R11734" s="91" t="str">
        <f t="shared" si="558"/>
        <v/>
      </c>
    </row>
    <row r="11735" spans="15:18" x14ac:dyDescent="0.2">
      <c r="O11735" s="134" t="str">
        <f t="shared" si="557"/>
        <v/>
      </c>
      <c r="P11735" s="91" t="str">
        <f t="shared" si="559"/>
        <v/>
      </c>
      <c r="R11735" s="91" t="str">
        <f t="shared" si="558"/>
        <v/>
      </c>
    </row>
    <row r="11736" spans="15:18" x14ac:dyDescent="0.2">
      <c r="O11736" s="134" t="str">
        <f t="shared" si="557"/>
        <v/>
      </c>
      <c r="P11736" s="91" t="str">
        <f t="shared" si="559"/>
        <v/>
      </c>
      <c r="R11736" s="91" t="str">
        <f t="shared" si="558"/>
        <v/>
      </c>
    </row>
    <row r="11737" spans="15:18" x14ac:dyDescent="0.2">
      <c r="O11737" s="134" t="str">
        <f t="shared" si="557"/>
        <v/>
      </c>
      <c r="P11737" s="91" t="str">
        <f t="shared" si="559"/>
        <v/>
      </c>
      <c r="R11737" s="91" t="str">
        <f t="shared" si="558"/>
        <v/>
      </c>
    </row>
    <row r="11738" spans="15:18" x14ac:dyDescent="0.2">
      <c r="O11738" s="134" t="str">
        <f t="shared" si="557"/>
        <v/>
      </c>
      <c r="P11738" s="91" t="str">
        <f t="shared" si="559"/>
        <v/>
      </c>
      <c r="R11738" s="91" t="str">
        <f t="shared" si="558"/>
        <v/>
      </c>
    </row>
    <row r="11739" spans="15:18" x14ac:dyDescent="0.2">
      <c r="O11739" s="134" t="str">
        <f t="shared" si="557"/>
        <v/>
      </c>
      <c r="P11739" s="91" t="str">
        <f t="shared" si="559"/>
        <v/>
      </c>
      <c r="R11739" s="91" t="str">
        <f t="shared" si="558"/>
        <v/>
      </c>
    </row>
    <row r="11740" spans="15:18" x14ac:dyDescent="0.2">
      <c r="O11740" s="134" t="str">
        <f t="shared" si="557"/>
        <v/>
      </c>
      <c r="P11740" s="91" t="str">
        <f t="shared" si="559"/>
        <v/>
      </c>
      <c r="R11740" s="91" t="str">
        <f t="shared" si="558"/>
        <v/>
      </c>
    </row>
    <row r="11741" spans="15:18" x14ac:dyDescent="0.2">
      <c r="O11741" s="134" t="str">
        <f t="shared" si="557"/>
        <v/>
      </c>
      <c r="P11741" s="91" t="str">
        <f t="shared" si="559"/>
        <v/>
      </c>
      <c r="R11741" s="91" t="str">
        <f t="shared" si="558"/>
        <v/>
      </c>
    </row>
    <row r="11742" spans="15:18" x14ac:dyDescent="0.2">
      <c r="O11742" s="134" t="str">
        <f t="shared" si="557"/>
        <v/>
      </c>
      <c r="P11742" s="91" t="str">
        <f t="shared" si="559"/>
        <v/>
      </c>
      <c r="R11742" s="91" t="str">
        <f t="shared" si="558"/>
        <v/>
      </c>
    </row>
    <row r="11743" spans="15:18" x14ac:dyDescent="0.2">
      <c r="O11743" s="134" t="str">
        <f t="shared" si="557"/>
        <v/>
      </c>
      <c r="P11743" s="91" t="str">
        <f t="shared" si="559"/>
        <v/>
      </c>
      <c r="R11743" s="91" t="str">
        <f t="shared" si="558"/>
        <v/>
      </c>
    </row>
    <row r="11744" spans="15:18" x14ac:dyDescent="0.2">
      <c r="O11744" s="134" t="str">
        <f t="shared" si="557"/>
        <v/>
      </c>
      <c r="P11744" s="91" t="str">
        <f t="shared" si="559"/>
        <v/>
      </c>
      <c r="R11744" s="91" t="str">
        <f t="shared" si="558"/>
        <v/>
      </c>
    </row>
    <row r="11745" spans="15:18" x14ac:dyDescent="0.2">
      <c r="O11745" s="134" t="str">
        <f t="shared" si="557"/>
        <v/>
      </c>
      <c r="P11745" s="91" t="str">
        <f t="shared" si="559"/>
        <v/>
      </c>
      <c r="R11745" s="91" t="str">
        <f t="shared" si="558"/>
        <v/>
      </c>
    </row>
    <row r="11746" spans="15:18" x14ac:dyDescent="0.2">
      <c r="O11746" s="134" t="str">
        <f t="shared" si="557"/>
        <v/>
      </c>
      <c r="P11746" s="91" t="str">
        <f t="shared" si="559"/>
        <v/>
      </c>
      <c r="R11746" s="91" t="str">
        <f t="shared" si="558"/>
        <v/>
      </c>
    </row>
    <row r="11747" spans="15:18" x14ac:dyDescent="0.2">
      <c r="O11747" s="134" t="str">
        <f t="shared" si="557"/>
        <v/>
      </c>
      <c r="P11747" s="91" t="str">
        <f t="shared" si="559"/>
        <v/>
      </c>
      <c r="R11747" s="91" t="str">
        <f t="shared" si="558"/>
        <v/>
      </c>
    </row>
    <row r="11748" spans="15:18" x14ac:dyDescent="0.2">
      <c r="O11748" s="134" t="str">
        <f t="shared" si="557"/>
        <v/>
      </c>
      <c r="P11748" s="91" t="str">
        <f t="shared" si="559"/>
        <v/>
      </c>
      <c r="R11748" s="91" t="str">
        <f t="shared" si="558"/>
        <v/>
      </c>
    </row>
    <row r="11749" spans="15:18" x14ac:dyDescent="0.2">
      <c r="O11749" s="134" t="str">
        <f t="shared" si="557"/>
        <v/>
      </c>
      <c r="P11749" s="91" t="str">
        <f t="shared" si="559"/>
        <v/>
      </c>
      <c r="R11749" s="91" t="str">
        <f t="shared" si="558"/>
        <v/>
      </c>
    </row>
    <row r="11750" spans="15:18" x14ac:dyDescent="0.2">
      <c r="O11750" s="134" t="str">
        <f t="shared" si="557"/>
        <v/>
      </c>
      <c r="P11750" s="91" t="str">
        <f t="shared" si="559"/>
        <v/>
      </c>
      <c r="R11750" s="91" t="str">
        <f t="shared" si="558"/>
        <v/>
      </c>
    </row>
    <row r="11751" spans="15:18" x14ac:dyDescent="0.2">
      <c r="O11751" s="134" t="str">
        <f t="shared" si="557"/>
        <v/>
      </c>
      <c r="P11751" s="91" t="str">
        <f t="shared" si="559"/>
        <v/>
      </c>
      <c r="R11751" s="91" t="str">
        <f t="shared" si="558"/>
        <v/>
      </c>
    </row>
    <row r="11752" spans="15:18" x14ac:dyDescent="0.2">
      <c r="O11752" s="134" t="str">
        <f t="shared" si="557"/>
        <v/>
      </c>
      <c r="P11752" s="91" t="str">
        <f t="shared" si="559"/>
        <v/>
      </c>
      <c r="R11752" s="91" t="str">
        <f t="shared" si="558"/>
        <v/>
      </c>
    </row>
    <row r="11753" spans="15:18" x14ac:dyDescent="0.2">
      <c r="O11753" s="134" t="str">
        <f t="shared" si="557"/>
        <v/>
      </c>
      <c r="P11753" s="91" t="str">
        <f t="shared" si="559"/>
        <v/>
      </c>
      <c r="R11753" s="91" t="str">
        <f t="shared" si="558"/>
        <v/>
      </c>
    </row>
    <row r="11754" spans="15:18" x14ac:dyDescent="0.2">
      <c r="O11754" s="134" t="str">
        <f t="shared" si="557"/>
        <v/>
      </c>
      <c r="P11754" s="91" t="str">
        <f t="shared" si="559"/>
        <v/>
      </c>
      <c r="R11754" s="91" t="str">
        <f t="shared" si="558"/>
        <v/>
      </c>
    </row>
    <row r="11755" spans="15:18" x14ac:dyDescent="0.2">
      <c r="O11755" s="134" t="str">
        <f t="shared" si="557"/>
        <v/>
      </c>
      <c r="P11755" s="91" t="str">
        <f t="shared" si="559"/>
        <v/>
      </c>
      <c r="R11755" s="91" t="str">
        <f t="shared" si="558"/>
        <v/>
      </c>
    </row>
    <row r="11756" spans="15:18" x14ac:dyDescent="0.2">
      <c r="O11756" s="134" t="str">
        <f t="shared" si="557"/>
        <v/>
      </c>
      <c r="P11756" s="91" t="str">
        <f t="shared" si="559"/>
        <v/>
      </c>
      <c r="R11756" s="91" t="str">
        <f t="shared" si="558"/>
        <v/>
      </c>
    </row>
    <row r="11757" spans="15:18" x14ac:dyDescent="0.2">
      <c r="O11757" s="134" t="str">
        <f t="shared" si="557"/>
        <v/>
      </c>
      <c r="P11757" s="91" t="str">
        <f t="shared" si="559"/>
        <v/>
      </c>
      <c r="R11757" s="91" t="str">
        <f t="shared" si="558"/>
        <v/>
      </c>
    </row>
    <row r="11758" spans="15:18" x14ac:dyDescent="0.2">
      <c r="O11758" s="134" t="str">
        <f t="shared" si="557"/>
        <v/>
      </c>
      <c r="P11758" s="91" t="str">
        <f t="shared" si="559"/>
        <v/>
      </c>
      <c r="R11758" s="91" t="str">
        <f t="shared" si="558"/>
        <v/>
      </c>
    </row>
    <row r="11759" spans="15:18" x14ac:dyDescent="0.2">
      <c r="O11759" s="134" t="str">
        <f t="shared" si="557"/>
        <v/>
      </c>
      <c r="P11759" s="91" t="str">
        <f t="shared" si="559"/>
        <v/>
      </c>
      <c r="R11759" s="91" t="str">
        <f t="shared" si="558"/>
        <v/>
      </c>
    </row>
    <row r="11760" spans="15:18" x14ac:dyDescent="0.2">
      <c r="O11760" s="134" t="str">
        <f t="shared" si="557"/>
        <v/>
      </c>
      <c r="P11760" s="91" t="str">
        <f t="shared" si="559"/>
        <v/>
      </c>
      <c r="R11760" s="91" t="str">
        <f t="shared" si="558"/>
        <v/>
      </c>
    </row>
    <row r="11761" spans="15:18" x14ac:dyDescent="0.2">
      <c r="O11761" s="134" t="str">
        <f t="shared" si="557"/>
        <v/>
      </c>
      <c r="P11761" s="91" t="str">
        <f t="shared" si="559"/>
        <v/>
      </c>
      <c r="R11761" s="91" t="str">
        <f t="shared" si="558"/>
        <v/>
      </c>
    </row>
    <row r="11762" spans="15:18" x14ac:dyDescent="0.2">
      <c r="O11762" s="134" t="str">
        <f t="shared" si="557"/>
        <v/>
      </c>
      <c r="P11762" s="91" t="str">
        <f t="shared" si="559"/>
        <v/>
      </c>
      <c r="R11762" s="91" t="str">
        <f t="shared" si="558"/>
        <v/>
      </c>
    </row>
    <row r="11763" spans="15:18" x14ac:dyDescent="0.2">
      <c r="O11763" s="134" t="str">
        <f t="shared" si="557"/>
        <v/>
      </c>
      <c r="P11763" s="91" t="str">
        <f t="shared" si="559"/>
        <v/>
      </c>
      <c r="R11763" s="91" t="str">
        <f t="shared" si="558"/>
        <v/>
      </c>
    </row>
    <row r="11764" spans="15:18" x14ac:dyDescent="0.2">
      <c r="O11764" s="134" t="str">
        <f t="shared" si="557"/>
        <v/>
      </c>
      <c r="P11764" s="91" t="str">
        <f t="shared" si="559"/>
        <v/>
      </c>
      <c r="R11764" s="91" t="str">
        <f t="shared" si="558"/>
        <v/>
      </c>
    </row>
    <row r="11765" spans="15:18" x14ac:dyDescent="0.2">
      <c r="O11765" s="134" t="str">
        <f t="shared" si="557"/>
        <v/>
      </c>
      <c r="P11765" s="91" t="str">
        <f t="shared" si="559"/>
        <v/>
      </c>
      <c r="R11765" s="91" t="str">
        <f t="shared" si="558"/>
        <v/>
      </c>
    </row>
    <row r="11766" spans="15:18" x14ac:dyDescent="0.2">
      <c r="O11766" s="134" t="str">
        <f t="shared" si="557"/>
        <v/>
      </c>
      <c r="P11766" s="91" t="str">
        <f t="shared" si="559"/>
        <v/>
      </c>
      <c r="R11766" s="91" t="str">
        <f t="shared" si="558"/>
        <v/>
      </c>
    </row>
    <row r="11767" spans="15:18" x14ac:dyDescent="0.2">
      <c r="O11767" s="134" t="str">
        <f t="shared" si="557"/>
        <v/>
      </c>
      <c r="P11767" s="91" t="str">
        <f t="shared" si="559"/>
        <v/>
      </c>
      <c r="R11767" s="91" t="str">
        <f t="shared" si="558"/>
        <v/>
      </c>
    </row>
    <row r="11768" spans="15:18" x14ac:dyDescent="0.2">
      <c r="O11768" s="134" t="str">
        <f t="shared" si="557"/>
        <v/>
      </c>
      <c r="P11768" s="91" t="str">
        <f t="shared" si="559"/>
        <v/>
      </c>
      <c r="R11768" s="91" t="str">
        <f t="shared" si="558"/>
        <v/>
      </c>
    </row>
    <row r="11769" spans="15:18" x14ac:dyDescent="0.2">
      <c r="O11769" s="134" t="str">
        <f t="shared" si="557"/>
        <v/>
      </c>
      <c r="P11769" s="91" t="str">
        <f t="shared" si="559"/>
        <v/>
      </c>
      <c r="R11769" s="91" t="str">
        <f t="shared" si="558"/>
        <v/>
      </c>
    </row>
    <row r="11770" spans="15:18" x14ac:dyDescent="0.2">
      <c r="O11770" s="134" t="str">
        <f t="shared" si="557"/>
        <v/>
      </c>
      <c r="P11770" s="91" t="str">
        <f t="shared" si="559"/>
        <v/>
      </c>
      <c r="R11770" s="91" t="str">
        <f t="shared" si="558"/>
        <v/>
      </c>
    </row>
    <row r="11771" spans="15:18" x14ac:dyDescent="0.2">
      <c r="O11771" s="134" t="str">
        <f t="shared" si="557"/>
        <v/>
      </c>
      <c r="P11771" s="91" t="str">
        <f t="shared" si="559"/>
        <v/>
      </c>
      <c r="R11771" s="91" t="str">
        <f t="shared" si="558"/>
        <v/>
      </c>
    </row>
    <row r="11772" spans="15:18" x14ac:dyDescent="0.2">
      <c r="O11772" s="134" t="str">
        <f t="shared" si="557"/>
        <v/>
      </c>
      <c r="P11772" s="91" t="str">
        <f t="shared" si="559"/>
        <v/>
      </c>
      <c r="R11772" s="91" t="str">
        <f t="shared" si="558"/>
        <v/>
      </c>
    </row>
    <row r="11773" spans="15:18" x14ac:dyDescent="0.2">
      <c r="O11773" s="134" t="str">
        <f t="shared" si="557"/>
        <v/>
      </c>
      <c r="P11773" s="91" t="str">
        <f t="shared" si="559"/>
        <v/>
      </c>
      <c r="R11773" s="91" t="str">
        <f t="shared" si="558"/>
        <v/>
      </c>
    </row>
    <row r="11774" spans="15:18" x14ac:dyDescent="0.2">
      <c r="O11774" s="134" t="str">
        <f t="shared" si="557"/>
        <v/>
      </c>
      <c r="P11774" s="91" t="str">
        <f t="shared" si="559"/>
        <v/>
      </c>
      <c r="R11774" s="91" t="str">
        <f t="shared" si="558"/>
        <v/>
      </c>
    </row>
    <row r="11775" spans="15:18" x14ac:dyDescent="0.2">
      <c r="O11775" s="134" t="str">
        <f t="shared" si="557"/>
        <v/>
      </c>
      <c r="P11775" s="91" t="str">
        <f t="shared" si="559"/>
        <v/>
      </c>
      <c r="R11775" s="91" t="str">
        <f t="shared" si="558"/>
        <v/>
      </c>
    </row>
    <row r="11776" spans="15:18" x14ac:dyDescent="0.2">
      <c r="O11776" s="134" t="str">
        <f t="shared" si="557"/>
        <v/>
      </c>
      <c r="P11776" s="91" t="str">
        <f t="shared" si="559"/>
        <v/>
      </c>
      <c r="R11776" s="91" t="str">
        <f t="shared" si="558"/>
        <v/>
      </c>
    </row>
    <row r="11777" spans="15:18" x14ac:dyDescent="0.2">
      <c r="O11777" s="134" t="str">
        <f t="shared" si="557"/>
        <v/>
      </c>
      <c r="P11777" s="91" t="str">
        <f t="shared" si="559"/>
        <v/>
      </c>
      <c r="R11777" s="91" t="str">
        <f t="shared" si="558"/>
        <v/>
      </c>
    </row>
    <row r="11778" spans="15:18" x14ac:dyDescent="0.2">
      <c r="O11778" s="134" t="str">
        <f t="shared" si="557"/>
        <v/>
      </c>
      <c r="P11778" s="91" t="str">
        <f t="shared" si="559"/>
        <v/>
      </c>
      <c r="R11778" s="91" t="str">
        <f t="shared" si="558"/>
        <v/>
      </c>
    </row>
    <row r="11779" spans="15:18" x14ac:dyDescent="0.2">
      <c r="O11779" s="134" t="str">
        <f t="shared" ref="O11779:O11842" si="560">IF(A11779="","",1)</f>
        <v/>
      </c>
      <c r="P11779" s="91" t="str">
        <f t="shared" si="559"/>
        <v/>
      </c>
      <c r="R11779" s="91" t="str">
        <f t="shared" ref="R11779:R11842" si="561">IF(S11779="AGENT",2,"")&amp;IF(S11779="CLIENT",1,"")</f>
        <v/>
      </c>
    </row>
    <row r="11780" spans="15:18" x14ac:dyDescent="0.2">
      <c r="O11780" s="134" t="str">
        <f t="shared" si="560"/>
        <v/>
      </c>
      <c r="P11780" s="91" t="str">
        <f t="shared" ref="P11780:P11843" si="562">IF(OR(L11780="TROP CHER ALL IN", L11780="TROP CHER FOB", L11780="TROP CHER FRET", L11780="REP HORS DELAIS", L11780="PDT NON ADAPTE", L11780="CDE ANNULEE", L11780="AUTRE"),1, "")</f>
        <v/>
      </c>
      <c r="R11780" s="91" t="str">
        <f t="shared" si="561"/>
        <v/>
      </c>
    </row>
    <row r="11781" spans="15:18" x14ac:dyDescent="0.2">
      <c r="O11781" s="134" t="str">
        <f t="shared" si="560"/>
        <v/>
      </c>
      <c r="P11781" s="91" t="str">
        <f t="shared" si="562"/>
        <v/>
      </c>
      <c r="R11781" s="91" t="str">
        <f t="shared" si="561"/>
        <v/>
      </c>
    </row>
    <row r="11782" spans="15:18" x14ac:dyDescent="0.2">
      <c r="O11782" s="134" t="str">
        <f t="shared" si="560"/>
        <v/>
      </c>
      <c r="P11782" s="91" t="str">
        <f t="shared" si="562"/>
        <v/>
      </c>
      <c r="R11782" s="91" t="str">
        <f t="shared" si="561"/>
        <v/>
      </c>
    </row>
    <row r="11783" spans="15:18" x14ac:dyDescent="0.2">
      <c r="O11783" s="134" t="str">
        <f t="shared" si="560"/>
        <v/>
      </c>
      <c r="P11783" s="91" t="str">
        <f t="shared" si="562"/>
        <v/>
      </c>
      <c r="R11783" s="91" t="str">
        <f t="shared" si="561"/>
        <v/>
      </c>
    </row>
    <row r="11784" spans="15:18" x14ac:dyDescent="0.2">
      <c r="O11784" s="134" t="str">
        <f t="shared" si="560"/>
        <v/>
      </c>
      <c r="P11784" s="91" t="str">
        <f t="shared" si="562"/>
        <v/>
      </c>
      <c r="R11784" s="91" t="str">
        <f t="shared" si="561"/>
        <v/>
      </c>
    </row>
    <row r="11785" spans="15:18" x14ac:dyDescent="0.2">
      <c r="O11785" s="134" t="str">
        <f t="shared" si="560"/>
        <v/>
      </c>
      <c r="P11785" s="91" t="str">
        <f t="shared" si="562"/>
        <v/>
      </c>
      <c r="R11785" s="91" t="str">
        <f t="shared" si="561"/>
        <v/>
      </c>
    </row>
    <row r="11786" spans="15:18" x14ac:dyDescent="0.2">
      <c r="O11786" s="134" t="str">
        <f t="shared" si="560"/>
        <v/>
      </c>
      <c r="P11786" s="91" t="str">
        <f t="shared" si="562"/>
        <v/>
      </c>
      <c r="R11786" s="91" t="str">
        <f t="shared" si="561"/>
        <v/>
      </c>
    </row>
    <row r="11787" spans="15:18" x14ac:dyDescent="0.2">
      <c r="O11787" s="134" t="str">
        <f t="shared" si="560"/>
        <v/>
      </c>
      <c r="P11787" s="91" t="str">
        <f t="shared" si="562"/>
        <v/>
      </c>
      <c r="R11787" s="91" t="str">
        <f t="shared" si="561"/>
        <v/>
      </c>
    </row>
    <row r="11788" spans="15:18" x14ac:dyDescent="0.2">
      <c r="O11788" s="134" t="str">
        <f t="shared" si="560"/>
        <v/>
      </c>
      <c r="P11788" s="91" t="str">
        <f t="shared" si="562"/>
        <v/>
      </c>
      <c r="R11788" s="91" t="str">
        <f t="shared" si="561"/>
        <v/>
      </c>
    </row>
    <row r="11789" spans="15:18" x14ac:dyDescent="0.2">
      <c r="O11789" s="134" t="str">
        <f t="shared" si="560"/>
        <v/>
      </c>
      <c r="P11789" s="91" t="str">
        <f t="shared" si="562"/>
        <v/>
      </c>
      <c r="R11789" s="91" t="str">
        <f t="shared" si="561"/>
        <v/>
      </c>
    </row>
    <row r="11790" spans="15:18" x14ac:dyDescent="0.2">
      <c r="O11790" s="134" t="str">
        <f t="shared" si="560"/>
        <v/>
      </c>
      <c r="P11790" s="91" t="str">
        <f t="shared" si="562"/>
        <v/>
      </c>
      <c r="R11790" s="91" t="str">
        <f t="shared" si="561"/>
        <v/>
      </c>
    </row>
    <row r="11791" spans="15:18" x14ac:dyDescent="0.2">
      <c r="O11791" s="134" t="str">
        <f t="shared" si="560"/>
        <v/>
      </c>
      <c r="P11791" s="91" t="str">
        <f t="shared" si="562"/>
        <v/>
      </c>
      <c r="R11791" s="91" t="str">
        <f t="shared" si="561"/>
        <v/>
      </c>
    </row>
    <row r="11792" spans="15:18" x14ac:dyDescent="0.2">
      <c r="O11792" s="134" t="str">
        <f t="shared" si="560"/>
        <v/>
      </c>
      <c r="P11792" s="91" t="str">
        <f t="shared" si="562"/>
        <v/>
      </c>
      <c r="R11792" s="91" t="str">
        <f t="shared" si="561"/>
        <v/>
      </c>
    </row>
    <row r="11793" spans="15:18" x14ac:dyDescent="0.2">
      <c r="O11793" s="134" t="str">
        <f t="shared" si="560"/>
        <v/>
      </c>
      <c r="P11793" s="91" t="str">
        <f t="shared" si="562"/>
        <v/>
      </c>
      <c r="R11793" s="91" t="str">
        <f t="shared" si="561"/>
        <v/>
      </c>
    </row>
    <row r="11794" spans="15:18" x14ac:dyDescent="0.2">
      <c r="O11794" s="134" t="str">
        <f t="shared" si="560"/>
        <v/>
      </c>
      <c r="P11794" s="91" t="str">
        <f t="shared" si="562"/>
        <v/>
      </c>
      <c r="R11794" s="91" t="str">
        <f t="shared" si="561"/>
        <v/>
      </c>
    </row>
    <row r="11795" spans="15:18" x14ac:dyDescent="0.2">
      <c r="O11795" s="134" t="str">
        <f t="shared" si="560"/>
        <v/>
      </c>
      <c r="P11795" s="91" t="str">
        <f t="shared" si="562"/>
        <v/>
      </c>
      <c r="R11795" s="91" t="str">
        <f t="shared" si="561"/>
        <v/>
      </c>
    </row>
    <row r="11796" spans="15:18" x14ac:dyDescent="0.2">
      <c r="O11796" s="134" t="str">
        <f t="shared" si="560"/>
        <v/>
      </c>
      <c r="P11796" s="91" t="str">
        <f t="shared" si="562"/>
        <v/>
      </c>
      <c r="R11796" s="91" t="str">
        <f t="shared" si="561"/>
        <v/>
      </c>
    </row>
    <row r="11797" spans="15:18" x14ac:dyDescent="0.2">
      <c r="O11797" s="134" t="str">
        <f t="shared" si="560"/>
        <v/>
      </c>
      <c r="P11797" s="91" t="str">
        <f t="shared" si="562"/>
        <v/>
      </c>
      <c r="R11797" s="91" t="str">
        <f t="shared" si="561"/>
        <v/>
      </c>
    </row>
    <row r="11798" spans="15:18" x14ac:dyDescent="0.2">
      <c r="O11798" s="134" t="str">
        <f t="shared" si="560"/>
        <v/>
      </c>
      <c r="P11798" s="91" t="str">
        <f t="shared" si="562"/>
        <v/>
      </c>
      <c r="R11798" s="91" t="str">
        <f t="shared" si="561"/>
        <v/>
      </c>
    </row>
    <row r="11799" spans="15:18" x14ac:dyDescent="0.2">
      <c r="O11799" s="134" t="str">
        <f t="shared" si="560"/>
        <v/>
      </c>
      <c r="P11799" s="91" t="str">
        <f t="shared" si="562"/>
        <v/>
      </c>
      <c r="R11799" s="91" t="str">
        <f t="shared" si="561"/>
        <v/>
      </c>
    </row>
    <row r="11800" spans="15:18" x14ac:dyDescent="0.2">
      <c r="O11800" s="134" t="str">
        <f t="shared" si="560"/>
        <v/>
      </c>
      <c r="P11800" s="91" t="str">
        <f t="shared" si="562"/>
        <v/>
      </c>
      <c r="R11800" s="91" t="str">
        <f t="shared" si="561"/>
        <v/>
      </c>
    </row>
    <row r="11801" spans="15:18" x14ac:dyDescent="0.2">
      <c r="O11801" s="134" t="str">
        <f t="shared" si="560"/>
        <v/>
      </c>
      <c r="P11801" s="91" t="str">
        <f t="shared" si="562"/>
        <v/>
      </c>
      <c r="R11801" s="91" t="str">
        <f t="shared" si="561"/>
        <v/>
      </c>
    </row>
    <row r="11802" spans="15:18" x14ac:dyDescent="0.2">
      <c r="O11802" s="134" t="str">
        <f t="shared" si="560"/>
        <v/>
      </c>
      <c r="P11802" s="91" t="str">
        <f t="shared" si="562"/>
        <v/>
      </c>
      <c r="R11802" s="91" t="str">
        <f t="shared" si="561"/>
        <v/>
      </c>
    </row>
    <row r="11803" spans="15:18" x14ac:dyDescent="0.2">
      <c r="O11803" s="134" t="str">
        <f t="shared" si="560"/>
        <v/>
      </c>
      <c r="P11803" s="91" t="str">
        <f t="shared" si="562"/>
        <v/>
      </c>
      <c r="R11803" s="91" t="str">
        <f t="shared" si="561"/>
        <v/>
      </c>
    </row>
    <row r="11804" spans="15:18" x14ac:dyDescent="0.2">
      <c r="O11804" s="134" t="str">
        <f t="shared" si="560"/>
        <v/>
      </c>
      <c r="P11804" s="91" t="str">
        <f t="shared" si="562"/>
        <v/>
      </c>
      <c r="R11804" s="91" t="str">
        <f t="shared" si="561"/>
        <v/>
      </c>
    </row>
    <row r="11805" spans="15:18" x14ac:dyDescent="0.2">
      <c r="O11805" s="134" t="str">
        <f t="shared" si="560"/>
        <v/>
      </c>
      <c r="P11805" s="91" t="str">
        <f t="shared" si="562"/>
        <v/>
      </c>
      <c r="R11805" s="91" t="str">
        <f t="shared" si="561"/>
        <v/>
      </c>
    </row>
    <row r="11806" spans="15:18" x14ac:dyDescent="0.2">
      <c r="O11806" s="134" t="str">
        <f t="shared" si="560"/>
        <v/>
      </c>
      <c r="P11806" s="91" t="str">
        <f t="shared" si="562"/>
        <v/>
      </c>
      <c r="R11806" s="91" t="str">
        <f t="shared" si="561"/>
        <v/>
      </c>
    </row>
    <row r="11807" spans="15:18" x14ac:dyDescent="0.2">
      <c r="O11807" s="134" t="str">
        <f t="shared" si="560"/>
        <v/>
      </c>
      <c r="P11807" s="91" t="str">
        <f t="shared" si="562"/>
        <v/>
      </c>
      <c r="R11807" s="91" t="str">
        <f t="shared" si="561"/>
        <v/>
      </c>
    </row>
    <row r="11808" spans="15:18" x14ac:dyDescent="0.2">
      <c r="O11808" s="134" t="str">
        <f t="shared" si="560"/>
        <v/>
      </c>
      <c r="P11808" s="91" t="str">
        <f t="shared" si="562"/>
        <v/>
      </c>
      <c r="R11808" s="91" t="str">
        <f t="shared" si="561"/>
        <v/>
      </c>
    </row>
    <row r="11809" spans="15:18" x14ac:dyDescent="0.2">
      <c r="O11809" s="134" t="str">
        <f t="shared" si="560"/>
        <v/>
      </c>
      <c r="P11809" s="91" t="str">
        <f t="shared" si="562"/>
        <v/>
      </c>
      <c r="R11809" s="91" t="str">
        <f t="shared" si="561"/>
        <v/>
      </c>
    </row>
    <row r="11810" spans="15:18" x14ac:dyDescent="0.2">
      <c r="O11810" s="134" t="str">
        <f t="shared" si="560"/>
        <v/>
      </c>
      <c r="P11810" s="91" t="str">
        <f t="shared" si="562"/>
        <v/>
      </c>
      <c r="R11810" s="91" t="str">
        <f t="shared" si="561"/>
        <v/>
      </c>
    </row>
    <row r="11811" spans="15:18" x14ac:dyDescent="0.2">
      <c r="O11811" s="134" t="str">
        <f t="shared" si="560"/>
        <v/>
      </c>
      <c r="P11811" s="91" t="str">
        <f t="shared" si="562"/>
        <v/>
      </c>
      <c r="R11811" s="91" t="str">
        <f t="shared" si="561"/>
        <v/>
      </c>
    </row>
    <row r="11812" spans="15:18" x14ac:dyDescent="0.2">
      <c r="O11812" s="134" t="str">
        <f t="shared" si="560"/>
        <v/>
      </c>
      <c r="P11812" s="91" t="str">
        <f t="shared" si="562"/>
        <v/>
      </c>
      <c r="R11812" s="91" t="str">
        <f t="shared" si="561"/>
        <v/>
      </c>
    </row>
    <row r="11813" spans="15:18" x14ac:dyDescent="0.2">
      <c r="O11813" s="134" t="str">
        <f t="shared" si="560"/>
        <v/>
      </c>
      <c r="P11813" s="91" t="str">
        <f t="shared" si="562"/>
        <v/>
      </c>
      <c r="R11813" s="91" t="str">
        <f t="shared" si="561"/>
        <v/>
      </c>
    </row>
    <row r="11814" spans="15:18" x14ac:dyDescent="0.2">
      <c r="O11814" s="134" t="str">
        <f t="shared" si="560"/>
        <v/>
      </c>
      <c r="P11814" s="91" t="str">
        <f t="shared" si="562"/>
        <v/>
      </c>
      <c r="R11814" s="91" t="str">
        <f t="shared" si="561"/>
        <v/>
      </c>
    </row>
    <row r="11815" spans="15:18" x14ac:dyDescent="0.2">
      <c r="O11815" s="134" t="str">
        <f t="shared" si="560"/>
        <v/>
      </c>
      <c r="P11815" s="91" t="str">
        <f t="shared" si="562"/>
        <v/>
      </c>
      <c r="R11815" s="91" t="str">
        <f t="shared" si="561"/>
        <v/>
      </c>
    </row>
    <row r="11816" spans="15:18" x14ac:dyDescent="0.2">
      <c r="O11816" s="134" t="str">
        <f t="shared" si="560"/>
        <v/>
      </c>
      <c r="P11816" s="91" t="str">
        <f t="shared" si="562"/>
        <v/>
      </c>
      <c r="R11816" s="91" t="str">
        <f t="shared" si="561"/>
        <v/>
      </c>
    </row>
    <row r="11817" spans="15:18" x14ac:dyDescent="0.2">
      <c r="O11817" s="134" t="str">
        <f t="shared" si="560"/>
        <v/>
      </c>
      <c r="P11817" s="91" t="str">
        <f t="shared" si="562"/>
        <v/>
      </c>
      <c r="R11817" s="91" t="str">
        <f t="shared" si="561"/>
        <v/>
      </c>
    </row>
    <row r="11818" spans="15:18" x14ac:dyDescent="0.2">
      <c r="O11818" s="134" t="str">
        <f t="shared" si="560"/>
        <v/>
      </c>
      <c r="P11818" s="91" t="str">
        <f t="shared" si="562"/>
        <v/>
      </c>
      <c r="R11818" s="91" t="str">
        <f t="shared" si="561"/>
        <v/>
      </c>
    </row>
    <row r="11819" spans="15:18" x14ac:dyDescent="0.2">
      <c r="O11819" s="134" t="str">
        <f t="shared" si="560"/>
        <v/>
      </c>
      <c r="P11819" s="91" t="str">
        <f t="shared" si="562"/>
        <v/>
      </c>
      <c r="R11819" s="91" t="str">
        <f t="shared" si="561"/>
        <v/>
      </c>
    </row>
    <row r="11820" spans="15:18" x14ac:dyDescent="0.2">
      <c r="O11820" s="134" t="str">
        <f t="shared" si="560"/>
        <v/>
      </c>
      <c r="P11820" s="91" t="str">
        <f t="shared" si="562"/>
        <v/>
      </c>
      <c r="R11820" s="91" t="str">
        <f t="shared" si="561"/>
        <v/>
      </c>
    </row>
    <row r="11821" spans="15:18" x14ac:dyDescent="0.2">
      <c r="O11821" s="134" t="str">
        <f t="shared" si="560"/>
        <v/>
      </c>
      <c r="P11821" s="91" t="str">
        <f t="shared" si="562"/>
        <v/>
      </c>
      <c r="R11821" s="91" t="str">
        <f t="shared" si="561"/>
        <v/>
      </c>
    </row>
    <row r="11822" spans="15:18" x14ac:dyDescent="0.2">
      <c r="O11822" s="134" t="str">
        <f t="shared" si="560"/>
        <v/>
      </c>
      <c r="P11822" s="91" t="str">
        <f t="shared" si="562"/>
        <v/>
      </c>
      <c r="R11822" s="91" t="str">
        <f t="shared" si="561"/>
        <v/>
      </c>
    </row>
    <row r="11823" spans="15:18" x14ac:dyDescent="0.2">
      <c r="O11823" s="134" t="str">
        <f t="shared" si="560"/>
        <v/>
      </c>
      <c r="P11823" s="91" t="str">
        <f t="shared" si="562"/>
        <v/>
      </c>
      <c r="R11823" s="91" t="str">
        <f t="shared" si="561"/>
        <v/>
      </c>
    </row>
    <row r="11824" spans="15:18" x14ac:dyDescent="0.2">
      <c r="O11824" s="134" t="str">
        <f t="shared" si="560"/>
        <v/>
      </c>
      <c r="P11824" s="91" t="str">
        <f t="shared" si="562"/>
        <v/>
      </c>
      <c r="R11824" s="91" t="str">
        <f t="shared" si="561"/>
        <v/>
      </c>
    </row>
    <row r="11825" spans="15:18" x14ac:dyDescent="0.2">
      <c r="O11825" s="134" t="str">
        <f t="shared" si="560"/>
        <v/>
      </c>
      <c r="P11825" s="91" t="str">
        <f t="shared" si="562"/>
        <v/>
      </c>
      <c r="R11825" s="91" t="str">
        <f t="shared" si="561"/>
        <v/>
      </c>
    </row>
    <row r="11826" spans="15:18" x14ac:dyDescent="0.2">
      <c r="O11826" s="134" t="str">
        <f t="shared" si="560"/>
        <v/>
      </c>
      <c r="P11826" s="91" t="str">
        <f t="shared" si="562"/>
        <v/>
      </c>
      <c r="R11826" s="91" t="str">
        <f t="shared" si="561"/>
        <v/>
      </c>
    </row>
    <row r="11827" spans="15:18" x14ac:dyDescent="0.2">
      <c r="O11827" s="134" t="str">
        <f t="shared" si="560"/>
        <v/>
      </c>
      <c r="P11827" s="91" t="str">
        <f t="shared" si="562"/>
        <v/>
      </c>
      <c r="R11827" s="91" t="str">
        <f t="shared" si="561"/>
        <v/>
      </c>
    </row>
    <row r="11828" spans="15:18" x14ac:dyDescent="0.2">
      <c r="O11828" s="134" t="str">
        <f t="shared" si="560"/>
        <v/>
      </c>
      <c r="P11828" s="91" t="str">
        <f t="shared" si="562"/>
        <v/>
      </c>
      <c r="R11828" s="91" t="str">
        <f t="shared" si="561"/>
        <v/>
      </c>
    </row>
    <row r="11829" spans="15:18" x14ac:dyDescent="0.2">
      <c r="O11829" s="134" t="str">
        <f t="shared" si="560"/>
        <v/>
      </c>
      <c r="P11829" s="91" t="str">
        <f t="shared" si="562"/>
        <v/>
      </c>
      <c r="R11829" s="91" t="str">
        <f t="shared" si="561"/>
        <v/>
      </c>
    </row>
    <row r="11830" spans="15:18" x14ac:dyDescent="0.2">
      <c r="O11830" s="134" t="str">
        <f t="shared" si="560"/>
        <v/>
      </c>
      <c r="P11830" s="91" t="str">
        <f t="shared" si="562"/>
        <v/>
      </c>
      <c r="R11830" s="91" t="str">
        <f t="shared" si="561"/>
        <v/>
      </c>
    </row>
    <row r="11831" spans="15:18" x14ac:dyDescent="0.2">
      <c r="O11831" s="134" t="str">
        <f t="shared" si="560"/>
        <v/>
      </c>
      <c r="P11831" s="91" t="str">
        <f t="shared" si="562"/>
        <v/>
      </c>
      <c r="R11831" s="91" t="str">
        <f t="shared" si="561"/>
        <v/>
      </c>
    </row>
    <row r="11832" spans="15:18" x14ac:dyDescent="0.2">
      <c r="O11832" s="134" t="str">
        <f t="shared" si="560"/>
        <v/>
      </c>
      <c r="P11832" s="91" t="str">
        <f t="shared" si="562"/>
        <v/>
      </c>
      <c r="R11832" s="91" t="str">
        <f t="shared" si="561"/>
        <v/>
      </c>
    </row>
    <row r="11833" spans="15:18" x14ac:dyDescent="0.2">
      <c r="O11833" s="134" t="str">
        <f t="shared" si="560"/>
        <v/>
      </c>
      <c r="P11833" s="91" t="str">
        <f t="shared" si="562"/>
        <v/>
      </c>
      <c r="R11833" s="91" t="str">
        <f t="shared" si="561"/>
        <v/>
      </c>
    </row>
    <row r="11834" spans="15:18" x14ac:dyDescent="0.2">
      <c r="O11834" s="134" t="str">
        <f t="shared" si="560"/>
        <v/>
      </c>
      <c r="P11834" s="91" t="str">
        <f t="shared" si="562"/>
        <v/>
      </c>
      <c r="R11834" s="91" t="str">
        <f t="shared" si="561"/>
        <v/>
      </c>
    </row>
    <row r="11835" spans="15:18" x14ac:dyDescent="0.2">
      <c r="O11835" s="134" t="str">
        <f t="shared" si="560"/>
        <v/>
      </c>
      <c r="P11835" s="91" t="str">
        <f t="shared" si="562"/>
        <v/>
      </c>
      <c r="R11835" s="91" t="str">
        <f t="shared" si="561"/>
        <v/>
      </c>
    </row>
    <row r="11836" spans="15:18" x14ac:dyDescent="0.2">
      <c r="O11836" s="134" t="str">
        <f t="shared" si="560"/>
        <v/>
      </c>
      <c r="P11836" s="91" t="str">
        <f t="shared" si="562"/>
        <v/>
      </c>
      <c r="R11836" s="91" t="str">
        <f t="shared" si="561"/>
        <v/>
      </c>
    </row>
    <row r="11837" spans="15:18" x14ac:dyDescent="0.2">
      <c r="O11837" s="134" t="str">
        <f t="shared" si="560"/>
        <v/>
      </c>
      <c r="P11837" s="91" t="str">
        <f t="shared" si="562"/>
        <v/>
      </c>
      <c r="R11837" s="91" t="str">
        <f t="shared" si="561"/>
        <v/>
      </c>
    </row>
    <row r="11838" spans="15:18" x14ac:dyDescent="0.2">
      <c r="O11838" s="134" t="str">
        <f t="shared" si="560"/>
        <v/>
      </c>
      <c r="P11838" s="91" t="str">
        <f t="shared" si="562"/>
        <v/>
      </c>
      <c r="R11838" s="91" t="str">
        <f t="shared" si="561"/>
        <v/>
      </c>
    </row>
    <row r="11839" spans="15:18" x14ac:dyDescent="0.2">
      <c r="O11839" s="134" t="str">
        <f t="shared" si="560"/>
        <v/>
      </c>
      <c r="P11839" s="91" t="str">
        <f t="shared" si="562"/>
        <v/>
      </c>
      <c r="R11839" s="91" t="str">
        <f t="shared" si="561"/>
        <v/>
      </c>
    </row>
    <row r="11840" spans="15:18" x14ac:dyDescent="0.2">
      <c r="O11840" s="134" t="str">
        <f t="shared" si="560"/>
        <v/>
      </c>
      <c r="P11840" s="91" t="str">
        <f t="shared" si="562"/>
        <v/>
      </c>
      <c r="R11840" s="91" t="str">
        <f t="shared" si="561"/>
        <v/>
      </c>
    </row>
    <row r="11841" spans="15:18" x14ac:dyDescent="0.2">
      <c r="O11841" s="134" t="str">
        <f t="shared" si="560"/>
        <v/>
      </c>
      <c r="P11841" s="91" t="str">
        <f t="shared" si="562"/>
        <v/>
      </c>
      <c r="R11841" s="91" t="str">
        <f t="shared" si="561"/>
        <v/>
      </c>
    </row>
    <row r="11842" spans="15:18" x14ac:dyDescent="0.2">
      <c r="O11842" s="134" t="str">
        <f t="shared" si="560"/>
        <v/>
      </c>
      <c r="P11842" s="91" t="str">
        <f t="shared" si="562"/>
        <v/>
      </c>
      <c r="R11842" s="91" t="str">
        <f t="shared" si="561"/>
        <v/>
      </c>
    </row>
    <row r="11843" spans="15:18" x14ac:dyDescent="0.2">
      <c r="O11843" s="134" t="str">
        <f t="shared" ref="O11843:O11906" si="563">IF(A11843="","",1)</f>
        <v/>
      </c>
      <c r="P11843" s="91" t="str">
        <f t="shared" si="562"/>
        <v/>
      </c>
      <c r="R11843" s="91" t="str">
        <f t="shared" ref="R11843:R11906" si="564">IF(S11843="AGENT",2,"")&amp;IF(S11843="CLIENT",1,"")</f>
        <v/>
      </c>
    </row>
    <row r="11844" spans="15:18" x14ac:dyDescent="0.2">
      <c r="O11844" s="134" t="str">
        <f t="shared" si="563"/>
        <v/>
      </c>
      <c r="P11844" s="91" t="str">
        <f t="shared" ref="P11844:P11907" si="565">IF(OR(L11844="TROP CHER ALL IN", L11844="TROP CHER FOB", L11844="TROP CHER FRET", L11844="REP HORS DELAIS", L11844="PDT NON ADAPTE", L11844="CDE ANNULEE", L11844="AUTRE"),1, "")</f>
        <v/>
      </c>
      <c r="R11844" s="91" t="str">
        <f t="shared" si="564"/>
        <v/>
      </c>
    </row>
    <row r="11845" spans="15:18" x14ac:dyDescent="0.2">
      <c r="O11845" s="134" t="str">
        <f t="shared" si="563"/>
        <v/>
      </c>
      <c r="P11845" s="91" t="str">
        <f t="shared" si="565"/>
        <v/>
      </c>
      <c r="R11845" s="91" t="str">
        <f t="shared" si="564"/>
        <v/>
      </c>
    </row>
    <row r="11846" spans="15:18" x14ac:dyDescent="0.2">
      <c r="O11846" s="134" t="str">
        <f t="shared" si="563"/>
        <v/>
      </c>
      <c r="P11846" s="91" t="str">
        <f t="shared" si="565"/>
        <v/>
      </c>
      <c r="R11846" s="91" t="str">
        <f t="shared" si="564"/>
        <v/>
      </c>
    </row>
    <row r="11847" spans="15:18" x14ac:dyDescent="0.2">
      <c r="O11847" s="134" t="str">
        <f t="shared" si="563"/>
        <v/>
      </c>
      <c r="P11847" s="91" t="str">
        <f t="shared" si="565"/>
        <v/>
      </c>
      <c r="R11847" s="91" t="str">
        <f t="shared" si="564"/>
        <v/>
      </c>
    </row>
    <row r="11848" spans="15:18" x14ac:dyDescent="0.2">
      <c r="O11848" s="134" t="str">
        <f t="shared" si="563"/>
        <v/>
      </c>
      <c r="P11848" s="91" t="str">
        <f t="shared" si="565"/>
        <v/>
      </c>
      <c r="R11848" s="91" t="str">
        <f t="shared" si="564"/>
        <v/>
      </c>
    </row>
    <row r="11849" spans="15:18" x14ac:dyDescent="0.2">
      <c r="O11849" s="134" t="str">
        <f t="shared" si="563"/>
        <v/>
      </c>
      <c r="P11849" s="91" t="str">
        <f t="shared" si="565"/>
        <v/>
      </c>
      <c r="R11849" s="91" t="str">
        <f t="shared" si="564"/>
        <v/>
      </c>
    </row>
    <row r="11850" spans="15:18" x14ac:dyDescent="0.2">
      <c r="O11850" s="134" t="str">
        <f t="shared" si="563"/>
        <v/>
      </c>
      <c r="P11850" s="91" t="str">
        <f t="shared" si="565"/>
        <v/>
      </c>
      <c r="R11850" s="91" t="str">
        <f t="shared" si="564"/>
        <v/>
      </c>
    </row>
    <row r="11851" spans="15:18" x14ac:dyDescent="0.2">
      <c r="O11851" s="134" t="str">
        <f t="shared" si="563"/>
        <v/>
      </c>
      <c r="P11851" s="91" t="str">
        <f t="shared" si="565"/>
        <v/>
      </c>
      <c r="R11851" s="91" t="str">
        <f t="shared" si="564"/>
        <v/>
      </c>
    </row>
    <row r="11852" spans="15:18" x14ac:dyDescent="0.2">
      <c r="O11852" s="134" t="str">
        <f t="shared" si="563"/>
        <v/>
      </c>
      <c r="P11852" s="91" t="str">
        <f t="shared" si="565"/>
        <v/>
      </c>
      <c r="R11852" s="91" t="str">
        <f t="shared" si="564"/>
        <v/>
      </c>
    </row>
    <row r="11853" spans="15:18" x14ac:dyDescent="0.2">
      <c r="O11853" s="134" t="str">
        <f t="shared" si="563"/>
        <v/>
      </c>
      <c r="P11853" s="91" t="str">
        <f t="shared" si="565"/>
        <v/>
      </c>
      <c r="R11853" s="91" t="str">
        <f t="shared" si="564"/>
        <v/>
      </c>
    </row>
    <row r="11854" spans="15:18" x14ac:dyDescent="0.2">
      <c r="O11854" s="134" t="str">
        <f t="shared" si="563"/>
        <v/>
      </c>
      <c r="P11854" s="91" t="str">
        <f t="shared" si="565"/>
        <v/>
      </c>
      <c r="R11854" s="91" t="str">
        <f t="shared" si="564"/>
        <v/>
      </c>
    </row>
    <row r="11855" spans="15:18" x14ac:dyDescent="0.2">
      <c r="O11855" s="134" t="str">
        <f t="shared" si="563"/>
        <v/>
      </c>
      <c r="P11855" s="91" t="str">
        <f t="shared" si="565"/>
        <v/>
      </c>
      <c r="R11855" s="91" t="str">
        <f t="shared" si="564"/>
        <v/>
      </c>
    </row>
    <row r="11856" spans="15:18" x14ac:dyDescent="0.2">
      <c r="O11856" s="134" t="str">
        <f t="shared" si="563"/>
        <v/>
      </c>
      <c r="P11856" s="91" t="str">
        <f t="shared" si="565"/>
        <v/>
      </c>
      <c r="R11856" s="91" t="str">
        <f t="shared" si="564"/>
        <v/>
      </c>
    </row>
    <row r="11857" spans="15:18" x14ac:dyDescent="0.2">
      <c r="O11857" s="134" t="str">
        <f t="shared" si="563"/>
        <v/>
      </c>
      <c r="P11857" s="91" t="str">
        <f t="shared" si="565"/>
        <v/>
      </c>
      <c r="R11857" s="91" t="str">
        <f t="shared" si="564"/>
        <v/>
      </c>
    </row>
    <row r="11858" spans="15:18" x14ac:dyDescent="0.2">
      <c r="O11858" s="134" t="str">
        <f t="shared" si="563"/>
        <v/>
      </c>
      <c r="P11858" s="91" t="str">
        <f t="shared" si="565"/>
        <v/>
      </c>
      <c r="R11858" s="91" t="str">
        <f t="shared" si="564"/>
        <v/>
      </c>
    </row>
    <row r="11859" spans="15:18" x14ac:dyDescent="0.2">
      <c r="O11859" s="134" t="str">
        <f t="shared" si="563"/>
        <v/>
      </c>
      <c r="P11859" s="91" t="str">
        <f t="shared" si="565"/>
        <v/>
      </c>
      <c r="R11859" s="91" t="str">
        <f t="shared" si="564"/>
        <v/>
      </c>
    </row>
    <row r="11860" spans="15:18" x14ac:dyDescent="0.2">
      <c r="O11860" s="134" t="str">
        <f t="shared" si="563"/>
        <v/>
      </c>
      <c r="P11860" s="91" t="str">
        <f t="shared" si="565"/>
        <v/>
      </c>
      <c r="R11860" s="91" t="str">
        <f t="shared" si="564"/>
        <v/>
      </c>
    </row>
    <row r="11861" spans="15:18" x14ac:dyDescent="0.2">
      <c r="O11861" s="134" t="str">
        <f t="shared" si="563"/>
        <v/>
      </c>
      <c r="P11861" s="91" t="str">
        <f t="shared" si="565"/>
        <v/>
      </c>
      <c r="R11861" s="91" t="str">
        <f t="shared" si="564"/>
        <v/>
      </c>
    </row>
    <row r="11862" spans="15:18" x14ac:dyDescent="0.2">
      <c r="O11862" s="134" t="str">
        <f t="shared" si="563"/>
        <v/>
      </c>
      <c r="P11862" s="91" t="str">
        <f t="shared" si="565"/>
        <v/>
      </c>
      <c r="R11862" s="91" t="str">
        <f t="shared" si="564"/>
        <v/>
      </c>
    </row>
    <row r="11863" spans="15:18" x14ac:dyDescent="0.2">
      <c r="O11863" s="134" t="str">
        <f t="shared" si="563"/>
        <v/>
      </c>
      <c r="P11863" s="91" t="str">
        <f t="shared" si="565"/>
        <v/>
      </c>
      <c r="R11863" s="91" t="str">
        <f t="shared" si="564"/>
        <v/>
      </c>
    </row>
    <row r="11864" spans="15:18" x14ac:dyDescent="0.2">
      <c r="O11864" s="134" t="str">
        <f t="shared" si="563"/>
        <v/>
      </c>
      <c r="P11864" s="91" t="str">
        <f t="shared" si="565"/>
        <v/>
      </c>
      <c r="R11864" s="91" t="str">
        <f t="shared" si="564"/>
        <v/>
      </c>
    </row>
    <row r="11865" spans="15:18" x14ac:dyDescent="0.2">
      <c r="O11865" s="134" t="str">
        <f t="shared" si="563"/>
        <v/>
      </c>
      <c r="P11865" s="91" t="str">
        <f t="shared" si="565"/>
        <v/>
      </c>
      <c r="R11865" s="91" t="str">
        <f t="shared" si="564"/>
        <v/>
      </c>
    </row>
    <row r="11866" spans="15:18" x14ac:dyDescent="0.2">
      <c r="O11866" s="134" t="str">
        <f t="shared" si="563"/>
        <v/>
      </c>
      <c r="P11866" s="91" t="str">
        <f t="shared" si="565"/>
        <v/>
      </c>
      <c r="R11866" s="91" t="str">
        <f t="shared" si="564"/>
        <v/>
      </c>
    </row>
    <row r="11867" spans="15:18" x14ac:dyDescent="0.2">
      <c r="O11867" s="134" t="str">
        <f t="shared" si="563"/>
        <v/>
      </c>
      <c r="P11867" s="91" t="str">
        <f t="shared" si="565"/>
        <v/>
      </c>
      <c r="R11867" s="91" t="str">
        <f t="shared" si="564"/>
        <v/>
      </c>
    </row>
    <row r="11868" spans="15:18" x14ac:dyDescent="0.2">
      <c r="O11868" s="134" t="str">
        <f t="shared" si="563"/>
        <v/>
      </c>
      <c r="P11868" s="91" t="str">
        <f t="shared" si="565"/>
        <v/>
      </c>
      <c r="R11868" s="91" t="str">
        <f t="shared" si="564"/>
        <v/>
      </c>
    </row>
    <row r="11869" spans="15:18" x14ac:dyDescent="0.2">
      <c r="O11869" s="134" t="str">
        <f t="shared" si="563"/>
        <v/>
      </c>
      <c r="P11869" s="91" t="str">
        <f t="shared" si="565"/>
        <v/>
      </c>
      <c r="R11869" s="91" t="str">
        <f t="shared" si="564"/>
        <v/>
      </c>
    </row>
    <row r="11870" spans="15:18" x14ac:dyDescent="0.2">
      <c r="O11870" s="134" t="str">
        <f t="shared" si="563"/>
        <v/>
      </c>
      <c r="P11870" s="91" t="str">
        <f t="shared" si="565"/>
        <v/>
      </c>
      <c r="R11870" s="91" t="str">
        <f t="shared" si="564"/>
        <v/>
      </c>
    </row>
    <row r="11871" spans="15:18" x14ac:dyDescent="0.2">
      <c r="O11871" s="134" t="str">
        <f t="shared" si="563"/>
        <v/>
      </c>
      <c r="P11871" s="91" t="str">
        <f t="shared" si="565"/>
        <v/>
      </c>
      <c r="R11871" s="91" t="str">
        <f t="shared" si="564"/>
        <v/>
      </c>
    </row>
    <row r="11872" spans="15:18" x14ac:dyDescent="0.2">
      <c r="O11872" s="134" t="str">
        <f t="shared" si="563"/>
        <v/>
      </c>
      <c r="P11872" s="91" t="str">
        <f t="shared" si="565"/>
        <v/>
      </c>
      <c r="R11872" s="91" t="str">
        <f t="shared" si="564"/>
        <v/>
      </c>
    </row>
    <row r="11873" spans="15:18" x14ac:dyDescent="0.2">
      <c r="O11873" s="134" t="str">
        <f t="shared" si="563"/>
        <v/>
      </c>
      <c r="P11873" s="91" t="str">
        <f t="shared" si="565"/>
        <v/>
      </c>
      <c r="R11873" s="91" t="str">
        <f t="shared" si="564"/>
        <v/>
      </c>
    </row>
    <row r="11874" spans="15:18" x14ac:dyDescent="0.2">
      <c r="O11874" s="134" t="str">
        <f t="shared" si="563"/>
        <v/>
      </c>
      <c r="P11874" s="91" t="str">
        <f t="shared" si="565"/>
        <v/>
      </c>
      <c r="R11874" s="91" t="str">
        <f t="shared" si="564"/>
        <v/>
      </c>
    </row>
    <row r="11875" spans="15:18" x14ac:dyDescent="0.2">
      <c r="O11875" s="134" t="str">
        <f t="shared" si="563"/>
        <v/>
      </c>
      <c r="P11875" s="91" t="str">
        <f t="shared" si="565"/>
        <v/>
      </c>
      <c r="R11875" s="91" t="str">
        <f t="shared" si="564"/>
        <v/>
      </c>
    </row>
    <row r="11876" spans="15:18" x14ac:dyDescent="0.2">
      <c r="O11876" s="134" t="str">
        <f t="shared" si="563"/>
        <v/>
      </c>
      <c r="P11876" s="91" t="str">
        <f t="shared" si="565"/>
        <v/>
      </c>
      <c r="R11876" s="91" t="str">
        <f t="shared" si="564"/>
        <v/>
      </c>
    </row>
    <row r="11877" spans="15:18" x14ac:dyDescent="0.2">
      <c r="O11877" s="134" t="str">
        <f t="shared" si="563"/>
        <v/>
      </c>
      <c r="P11877" s="91" t="str">
        <f t="shared" si="565"/>
        <v/>
      </c>
      <c r="R11877" s="91" t="str">
        <f t="shared" si="564"/>
        <v/>
      </c>
    </row>
    <row r="11878" spans="15:18" x14ac:dyDescent="0.2">
      <c r="O11878" s="134" t="str">
        <f t="shared" si="563"/>
        <v/>
      </c>
      <c r="P11878" s="91" t="str">
        <f t="shared" si="565"/>
        <v/>
      </c>
      <c r="R11878" s="91" t="str">
        <f t="shared" si="564"/>
        <v/>
      </c>
    </row>
    <row r="11879" spans="15:18" x14ac:dyDescent="0.2">
      <c r="O11879" s="134" t="str">
        <f t="shared" si="563"/>
        <v/>
      </c>
      <c r="P11879" s="91" t="str">
        <f t="shared" si="565"/>
        <v/>
      </c>
      <c r="R11879" s="91" t="str">
        <f t="shared" si="564"/>
        <v/>
      </c>
    </row>
    <row r="11880" spans="15:18" x14ac:dyDescent="0.2">
      <c r="O11880" s="134" t="str">
        <f t="shared" si="563"/>
        <v/>
      </c>
      <c r="P11880" s="91" t="str">
        <f t="shared" si="565"/>
        <v/>
      </c>
      <c r="R11880" s="91" t="str">
        <f t="shared" si="564"/>
        <v/>
      </c>
    </row>
    <row r="11881" spans="15:18" x14ac:dyDescent="0.2">
      <c r="O11881" s="134" t="str">
        <f t="shared" si="563"/>
        <v/>
      </c>
      <c r="P11881" s="91" t="str">
        <f t="shared" si="565"/>
        <v/>
      </c>
      <c r="R11881" s="91" t="str">
        <f t="shared" si="564"/>
        <v/>
      </c>
    </row>
    <row r="11882" spans="15:18" x14ac:dyDescent="0.2">
      <c r="O11882" s="134" t="str">
        <f t="shared" si="563"/>
        <v/>
      </c>
      <c r="P11882" s="91" t="str">
        <f t="shared" si="565"/>
        <v/>
      </c>
      <c r="R11882" s="91" t="str">
        <f t="shared" si="564"/>
        <v/>
      </c>
    </row>
    <row r="11883" spans="15:18" x14ac:dyDescent="0.2">
      <c r="O11883" s="134" t="str">
        <f t="shared" si="563"/>
        <v/>
      </c>
      <c r="P11883" s="91" t="str">
        <f t="shared" si="565"/>
        <v/>
      </c>
      <c r="R11883" s="91" t="str">
        <f t="shared" si="564"/>
        <v/>
      </c>
    </row>
    <row r="11884" spans="15:18" x14ac:dyDescent="0.2">
      <c r="O11884" s="134" t="str">
        <f t="shared" si="563"/>
        <v/>
      </c>
      <c r="P11884" s="91" t="str">
        <f t="shared" si="565"/>
        <v/>
      </c>
      <c r="R11884" s="91" t="str">
        <f t="shared" si="564"/>
        <v/>
      </c>
    </row>
    <row r="11885" spans="15:18" x14ac:dyDescent="0.2">
      <c r="O11885" s="134" t="str">
        <f t="shared" si="563"/>
        <v/>
      </c>
      <c r="P11885" s="91" t="str">
        <f t="shared" si="565"/>
        <v/>
      </c>
      <c r="R11885" s="91" t="str">
        <f t="shared" si="564"/>
        <v/>
      </c>
    </row>
    <row r="11886" spans="15:18" x14ac:dyDescent="0.2">
      <c r="O11886" s="134" t="str">
        <f t="shared" si="563"/>
        <v/>
      </c>
      <c r="P11886" s="91" t="str">
        <f t="shared" si="565"/>
        <v/>
      </c>
      <c r="R11886" s="91" t="str">
        <f t="shared" si="564"/>
        <v/>
      </c>
    </row>
    <row r="11887" spans="15:18" x14ac:dyDescent="0.2">
      <c r="O11887" s="134" t="str">
        <f t="shared" si="563"/>
        <v/>
      </c>
      <c r="P11887" s="91" t="str">
        <f t="shared" si="565"/>
        <v/>
      </c>
      <c r="R11887" s="91" t="str">
        <f t="shared" si="564"/>
        <v/>
      </c>
    </row>
    <row r="11888" spans="15:18" x14ac:dyDescent="0.2">
      <c r="O11888" s="134" t="str">
        <f t="shared" si="563"/>
        <v/>
      </c>
      <c r="P11888" s="91" t="str">
        <f t="shared" si="565"/>
        <v/>
      </c>
      <c r="R11888" s="91" t="str">
        <f t="shared" si="564"/>
        <v/>
      </c>
    </row>
    <row r="11889" spans="15:18" x14ac:dyDescent="0.2">
      <c r="O11889" s="134" t="str">
        <f t="shared" si="563"/>
        <v/>
      </c>
      <c r="P11889" s="91" t="str">
        <f t="shared" si="565"/>
        <v/>
      </c>
      <c r="R11889" s="91" t="str">
        <f t="shared" si="564"/>
        <v/>
      </c>
    </row>
    <row r="11890" spans="15:18" x14ac:dyDescent="0.2">
      <c r="O11890" s="134" t="str">
        <f t="shared" si="563"/>
        <v/>
      </c>
      <c r="P11890" s="91" t="str">
        <f t="shared" si="565"/>
        <v/>
      </c>
      <c r="R11890" s="91" t="str">
        <f t="shared" si="564"/>
        <v/>
      </c>
    </row>
    <row r="11891" spans="15:18" x14ac:dyDescent="0.2">
      <c r="O11891" s="134" t="str">
        <f t="shared" si="563"/>
        <v/>
      </c>
      <c r="P11891" s="91" t="str">
        <f t="shared" si="565"/>
        <v/>
      </c>
      <c r="R11891" s="91" t="str">
        <f t="shared" si="564"/>
        <v/>
      </c>
    </row>
    <row r="11892" spans="15:18" x14ac:dyDescent="0.2">
      <c r="O11892" s="134" t="str">
        <f t="shared" si="563"/>
        <v/>
      </c>
      <c r="P11892" s="91" t="str">
        <f t="shared" si="565"/>
        <v/>
      </c>
      <c r="R11892" s="91" t="str">
        <f t="shared" si="564"/>
        <v/>
      </c>
    </row>
    <row r="11893" spans="15:18" x14ac:dyDescent="0.2">
      <c r="O11893" s="134" t="str">
        <f t="shared" si="563"/>
        <v/>
      </c>
      <c r="P11893" s="91" t="str">
        <f t="shared" si="565"/>
        <v/>
      </c>
      <c r="R11893" s="91" t="str">
        <f t="shared" si="564"/>
        <v/>
      </c>
    </row>
    <row r="11894" spans="15:18" x14ac:dyDescent="0.2">
      <c r="O11894" s="134" t="str">
        <f t="shared" si="563"/>
        <v/>
      </c>
      <c r="P11894" s="91" t="str">
        <f t="shared" si="565"/>
        <v/>
      </c>
      <c r="R11894" s="91" t="str">
        <f t="shared" si="564"/>
        <v/>
      </c>
    </row>
    <row r="11895" spans="15:18" x14ac:dyDescent="0.2">
      <c r="O11895" s="134" t="str">
        <f t="shared" si="563"/>
        <v/>
      </c>
      <c r="P11895" s="91" t="str">
        <f t="shared" si="565"/>
        <v/>
      </c>
      <c r="R11895" s="91" t="str">
        <f t="shared" si="564"/>
        <v/>
      </c>
    </row>
    <row r="11896" spans="15:18" x14ac:dyDescent="0.2">
      <c r="O11896" s="134" t="str">
        <f t="shared" si="563"/>
        <v/>
      </c>
      <c r="P11896" s="91" t="str">
        <f t="shared" si="565"/>
        <v/>
      </c>
      <c r="R11896" s="91" t="str">
        <f t="shared" si="564"/>
        <v/>
      </c>
    </row>
    <row r="11897" spans="15:18" x14ac:dyDescent="0.2">
      <c r="O11897" s="134" t="str">
        <f t="shared" si="563"/>
        <v/>
      </c>
      <c r="P11897" s="91" t="str">
        <f t="shared" si="565"/>
        <v/>
      </c>
      <c r="R11897" s="91" t="str">
        <f t="shared" si="564"/>
        <v/>
      </c>
    </row>
    <row r="11898" spans="15:18" x14ac:dyDescent="0.2">
      <c r="O11898" s="134" t="str">
        <f t="shared" si="563"/>
        <v/>
      </c>
      <c r="P11898" s="91" t="str">
        <f t="shared" si="565"/>
        <v/>
      </c>
      <c r="R11898" s="91" t="str">
        <f t="shared" si="564"/>
        <v/>
      </c>
    </row>
    <row r="11899" spans="15:18" x14ac:dyDescent="0.2">
      <c r="O11899" s="134" t="str">
        <f t="shared" si="563"/>
        <v/>
      </c>
      <c r="P11899" s="91" t="str">
        <f t="shared" si="565"/>
        <v/>
      </c>
      <c r="R11899" s="91" t="str">
        <f t="shared" si="564"/>
        <v/>
      </c>
    </row>
    <row r="11900" spans="15:18" x14ac:dyDescent="0.2">
      <c r="O11900" s="134" t="str">
        <f t="shared" si="563"/>
        <v/>
      </c>
      <c r="P11900" s="91" t="str">
        <f t="shared" si="565"/>
        <v/>
      </c>
      <c r="R11900" s="91" t="str">
        <f t="shared" si="564"/>
        <v/>
      </c>
    </row>
    <row r="11901" spans="15:18" x14ac:dyDescent="0.2">
      <c r="O11901" s="134" t="str">
        <f t="shared" si="563"/>
        <v/>
      </c>
      <c r="P11901" s="91" t="str">
        <f t="shared" si="565"/>
        <v/>
      </c>
      <c r="R11901" s="91" t="str">
        <f t="shared" si="564"/>
        <v/>
      </c>
    </row>
    <row r="11902" spans="15:18" x14ac:dyDescent="0.2">
      <c r="O11902" s="134" t="str">
        <f t="shared" si="563"/>
        <v/>
      </c>
      <c r="P11902" s="91" t="str">
        <f t="shared" si="565"/>
        <v/>
      </c>
      <c r="R11902" s="91" t="str">
        <f t="shared" si="564"/>
        <v/>
      </c>
    </row>
    <row r="11903" spans="15:18" x14ac:dyDescent="0.2">
      <c r="O11903" s="134" t="str">
        <f t="shared" si="563"/>
        <v/>
      </c>
      <c r="P11903" s="91" t="str">
        <f t="shared" si="565"/>
        <v/>
      </c>
      <c r="R11903" s="91" t="str">
        <f t="shared" si="564"/>
        <v/>
      </c>
    </row>
    <row r="11904" spans="15:18" x14ac:dyDescent="0.2">
      <c r="O11904" s="134" t="str">
        <f t="shared" si="563"/>
        <v/>
      </c>
      <c r="P11904" s="91" t="str">
        <f t="shared" si="565"/>
        <v/>
      </c>
      <c r="R11904" s="91" t="str">
        <f t="shared" si="564"/>
        <v/>
      </c>
    </row>
    <row r="11905" spans="15:18" x14ac:dyDescent="0.2">
      <c r="O11905" s="134" t="str">
        <f t="shared" si="563"/>
        <v/>
      </c>
      <c r="P11905" s="91" t="str">
        <f t="shared" si="565"/>
        <v/>
      </c>
      <c r="R11905" s="91" t="str">
        <f t="shared" si="564"/>
        <v/>
      </c>
    </row>
    <row r="11906" spans="15:18" x14ac:dyDescent="0.2">
      <c r="O11906" s="134" t="str">
        <f t="shared" si="563"/>
        <v/>
      </c>
      <c r="P11906" s="91" t="str">
        <f t="shared" si="565"/>
        <v/>
      </c>
      <c r="R11906" s="91" t="str">
        <f t="shared" si="564"/>
        <v/>
      </c>
    </row>
    <row r="11907" spans="15:18" x14ac:dyDescent="0.2">
      <c r="O11907" s="134" t="str">
        <f t="shared" ref="O11907:O11970" si="566">IF(A11907="","",1)</f>
        <v/>
      </c>
      <c r="P11907" s="91" t="str">
        <f t="shared" si="565"/>
        <v/>
      </c>
      <c r="R11907" s="91" t="str">
        <f t="shared" ref="R11907:R11970" si="567">IF(S11907="AGENT",2,"")&amp;IF(S11907="CLIENT",1,"")</f>
        <v/>
      </c>
    </row>
    <row r="11908" spans="15:18" x14ac:dyDescent="0.2">
      <c r="O11908" s="134" t="str">
        <f t="shared" si="566"/>
        <v/>
      </c>
      <c r="P11908" s="91" t="str">
        <f t="shared" ref="P11908:P11971" si="568">IF(OR(L11908="TROP CHER ALL IN", L11908="TROP CHER FOB", L11908="TROP CHER FRET", L11908="REP HORS DELAIS", L11908="PDT NON ADAPTE", L11908="CDE ANNULEE", L11908="AUTRE"),1, "")</f>
        <v/>
      </c>
      <c r="R11908" s="91" t="str">
        <f t="shared" si="567"/>
        <v/>
      </c>
    </row>
    <row r="11909" spans="15:18" x14ac:dyDescent="0.2">
      <c r="O11909" s="134" t="str">
        <f t="shared" si="566"/>
        <v/>
      </c>
      <c r="P11909" s="91" t="str">
        <f t="shared" si="568"/>
        <v/>
      </c>
      <c r="R11909" s="91" t="str">
        <f t="shared" si="567"/>
        <v/>
      </c>
    </row>
    <row r="11910" spans="15:18" x14ac:dyDescent="0.2">
      <c r="O11910" s="134" t="str">
        <f t="shared" si="566"/>
        <v/>
      </c>
      <c r="P11910" s="91" t="str">
        <f t="shared" si="568"/>
        <v/>
      </c>
      <c r="R11910" s="91" t="str">
        <f t="shared" si="567"/>
        <v/>
      </c>
    </row>
    <row r="11911" spans="15:18" x14ac:dyDescent="0.2">
      <c r="O11911" s="134" t="str">
        <f t="shared" si="566"/>
        <v/>
      </c>
      <c r="P11911" s="91" t="str">
        <f t="shared" si="568"/>
        <v/>
      </c>
      <c r="R11911" s="91" t="str">
        <f t="shared" si="567"/>
        <v/>
      </c>
    </row>
    <row r="11912" spans="15:18" x14ac:dyDescent="0.2">
      <c r="O11912" s="134" t="str">
        <f t="shared" si="566"/>
        <v/>
      </c>
      <c r="P11912" s="91" t="str">
        <f t="shared" si="568"/>
        <v/>
      </c>
      <c r="R11912" s="91" t="str">
        <f t="shared" si="567"/>
        <v/>
      </c>
    </row>
    <row r="11913" spans="15:18" x14ac:dyDescent="0.2">
      <c r="O11913" s="134" t="str">
        <f t="shared" si="566"/>
        <v/>
      </c>
      <c r="P11913" s="91" t="str">
        <f t="shared" si="568"/>
        <v/>
      </c>
      <c r="R11913" s="91" t="str">
        <f t="shared" si="567"/>
        <v/>
      </c>
    </row>
    <row r="11914" spans="15:18" x14ac:dyDescent="0.2">
      <c r="O11914" s="134" t="str">
        <f t="shared" si="566"/>
        <v/>
      </c>
      <c r="P11914" s="91" t="str">
        <f t="shared" si="568"/>
        <v/>
      </c>
      <c r="R11914" s="91" t="str">
        <f t="shared" si="567"/>
        <v/>
      </c>
    </row>
    <row r="11915" spans="15:18" x14ac:dyDescent="0.2">
      <c r="O11915" s="134" t="str">
        <f t="shared" si="566"/>
        <v/>
      </c>
      <c r="P11915" s="91" t="str">
        <f t="shared" si="568"/>
        <v/>
      </c>
      <c r="R11915" s="91" t="str">
        <f t="shared" si="567"/>
        <v/>
      </c>
    </row>
    <row r="11916" spans="15:18" x14ac:dyDescent="0.2">
      <c r="O11916" s="134" t="str">
        <f t="shared" si="566"/>
        <v/>
      </c>
      <c r="P11916" s="91" t="str">
        <f t="shared" si="568"/>
        <v/>
      </c>
      <c r="R11916" s="91" t="str">
        <f t="shared" si="567"/>
        <v/>
      </c>
    </row>
    <row r="11917" spans="15:18" x14ac:dyDescent="0.2">
      <c r="O11917" s="134" t="str">
        <f t="shared" si="566"/>
        <v/>
      </c>
      <c r="P11917" s="91" t="str">
        <f t="shared" si="568"/>
        <v/>
      </c>
      <c r="R11917" s="91" t="str">
        <f t="shared" si="567"/>
        <v/>
      </c>
    </row>
    <row r="11918" spans="15:18" x14ac:dyDescent="0.2">
      <c r="O11918" s="134" t="str">
        <f t="shared" si="566"/>
        <v/>
      </c>
      <c r="P11918" s="91" t="str">
        <f t="shared" si="568"/>
        <v/>
      </c>
      <c r="R11918" s="91" t="str">
        <f t="shared" si="567"/>
        <v/>
      </c>
    </row>
    <row r="11919" spans="15:18" x14ac:dyDescent="0.2">
      <c r="O11919" s="134" t="str">
        <f t="shared" si="566"/>
        <v/>
      </c>
      <c r="P11919" s="91" t="str">
        <f t="shared" si="568"/>
        <v/>
      </c>
      <c r="R11919" s="91" t="str">
        <f t="shared" si="567"/>
        <v/>
      </c>
    </row>
    <row r="11920" spans="15:18" x14ac:dyDescent="0.2">
      <c r="O11920" s="134" t="str">
        <f t="shared" si="566"/>
        <v/>
      </c>
      <c r="P11920" s="91" t="str">
        <f t="shared" si="568"/>
        <v/>
      </c>
      <c r="R11920" s="91" t="str">
        <f t="shared" si="567"/>
        <v/>
      </c>
    </row>
    <row r="11921" spans="15:18" x14ac:dyDescent="0.2">
      <c r="O11921" s="134" t="str">
        <f t="shared" si="566"/>
        <v/>
      </c>
      <c r="P11921" s="91" t="str">
        <f t="shared" si="568"/>
        <v/>
      </c>
      <c r="R11921" s="91" t="str">
        <f t="shared" si="567"/>
        <v/>
      </c>
    </row>
    <row r="11922" spans="15:18" x14ac:dyDescent="0.2">
      <c r="O11922" s="134" t="str">
        <f t="shared" si="566"/>
        <v/>
      </c>
      <c r="P11922" s="91" t="str">
        <f t="shared" si="568"/>
        <v/>
      </c>
      <c r="R11922" s="91" t="str">
        <f t="shared" si="567"/>
        <v/>
      </c>
    </row>
    <row r="11923" spans="15:18" x14ac:dyDescent="0.2">
      <c r="O11923" s="134" t="str">
        <f t="shared" si="566"/>
        <v/>
      </c>
      <c r="P11923" s="91" t="str">
        <f t="shared" si="568"/>
        <v/>
      </c>
      <c r="R11923" s="91" t="str">
        <f t="shared" si="567"/>
        <v/>
      </c>
    </row>
    <row r="11924" spans="15:18" x14ac:dyDescent="0.2">
      <c r="O11924" s="134" t="str">
        <f t="shared" si="566"/>
        <v/>
      </c>
      <c r="P11924" s="91" t="str">
        <f t="shared" si="568"/>
        <v/>
      </c>
      <c r="R11924" s="91" t="str">
        <f t="shared" si="567"/>
        <v/>
      </c>
    </row>
    <row r="11925" spans="15:18" x14ac:dyDescent="0.2">
      <c r="O11925" s="134" t="str">
        <f t="shared" si="566"/>
        <v/>
      </c>
      <c r="P11925" s="91" t="str">
        <f t="shared" si="568"/>
        <v/>
      </c>
      <c r="R11925" s="91" t="str">
        <f t="shared" si="567"/>
        <v/>
      </c>
    </row>
    <row r="11926" spans="15:18" x14ac:dyDescent="0.2">
      <c r="O11926" s="134" t="str">
        <f t="shared" si="566"/>
        <v/>
      </c>
      <c r="P11926" s="91" t="str">
        <f t="shared" si="568"/>
        <v/>
      </c>
      <c r="R11926" s="91" t="str">
        <f t="shared" si="567"/>
        <v/>
      </c>
    </row>
    <row r="11927" spans="15:18" x14ac:dyDescent="0.2">
      <c r="O11927" s="134" t="str">
        <f t="shared" si="566"/>
        <v/>
      </c>
      <c r="P11927" s="91" t="str">
        <f t="shared" si="568"/>
        <v/>
      </c>
      <c r="R11927" s="91" t="str">
        <f t="shared" si="567"/>
        <v/>
      </c>
    </row>
    <row r="11928" spans="15:18" x14ac:dyDescent="0.2">
      <c r="O11928" s="134" t="str">
        <f t="shared" si="566"/>
        <v/>
      </c>
      <c r="P11928" s="91" t="str">
        <f t="shared" si="568"/>
        <v/>
      </c>
      <c r="R11928" s="91" t="str">
        <f t="shared" si="567"/>
        <v/>
      </c>
    </row>
    <row r="11929" spans="15:18" x14ac:dyDescent="0.2">
      <c r="O11929" s="134" t="str">
        <f t="shared" si="566"/>
        <v/>
      </c>
      <c r="P11929" s="91" t="str">
        <f t="shared" si="568"/>
        <v/>
      </c>
      <c r="R11929" s="91" t="str">
        <f t="shared" si="567"/>
        <v/>
      </c>
    </row>
    <row r="11930" spans="15:18" x14ac:dyDescent="0.2">
      <c r="O11930" s="134" t="str">
        <f t="shared" si="566"/>
        <v/>
      </c>
      <c r="P11930" s="91" t="str">
        <f t="shared" si="568"/>
        <v/>
      </c>
      <c r="R11930" s="91" t="str">
        <f t="shared" si="567"/>
        <v/>
      </c>
    </row>
    <row r="11931" spans="15:18" x14ac:dyDescent="0.2">
      <c r="O11931" s="134" t="str">
        <f t="shared" si="566"/>
        <v/>
      </c>
      <c r="P11931" s="91" t="str">
        <f t="shared" si="568"/>
        <v/>
      </c>
      <c r="R11931" s="91" t="str">
        <f t="shared" si="567"/>
        <v/>
      </c>
    </row>
    <row r="11932" spans="15:18" x14ac:dyDescent="0.2">
      <c r="O11932" s="134" t="str">
        <f t="shared" si="566"/>
        <v/>
      </c>
      <c r="P11932" s="91" t="str">
        <f t="shared" si="568"/>
        <v/>
      </c>
      <c r="R11932" s="91" t="str">
        <f t="shared" si="567"/>
        <v/>
      </c>
    </row>
    <row r="11933" spans="15:18" x14ac:dyDescent="0.2">
      <c r="O11933" s="134" t="str">
        <f t="shared" si="566"/>
        <v/>
      </c>
      <c r="P11933" s="91" t="str">
        <f t="shared" si="568"/>
        <v/>
      </c>
      <c r="R11933" s="91" t="str">
        <f t="shared" si="567"/>
        <v/>
      </c>
    </row>
    <row r="11934" spans="15:18" x14ac:dyDescent="0.2">
      <c r="O11934" s="134" t="str">
        <f t="shared" si="566"/>
        <v/>
      </c>
      <c r="P11934" s="91" t="str">
        <f t="shared" si="568"/>
        <v/>
      </c>
      <c r="R11934" s="91" t="str">
        <f t="shared" si="567"/>
        <v/>
      </c>
    </row>
    <row r="11935" spans="15:18" x14ac:dyDescent="0.2">
      <c r="O11935" s="134" t="str">
        <f t="shared" si="566"/>
        <v/>
      </c>
      <c r="P11935" s="91" t="str">
        <f t="shared" si="568"/>
        <v/>
      </c>
      <c r="R11935" s="91" t="str">
        <f t="shared" si="567"/>
        <v/>
      </c>
    </row>
    <row r="11936" spans="15:18" x14ac:dyDescent="0.2">
      <c r="O11936" s="134" t="str">
        <f t="shared" si="566"/>
        <v/>
      </c>
      <c r="P11936" s="91" t="str">
        <f t="shared" si="568"/>
        <v/>
      </c>
      <c r="R11936" s="91" t="str">
        <f t="shared" si="567"/>
        <v/>
      </c>
    </row>
    <row r="11937" spans="15:18" x14ac:dyDescent="0.2">
      <c r="O11937" s="134" t="str">
        <f t="shared" si="566"/>
        <v/>
      </c>
      <c r="P11937" s="91" t="str">
        <f t="shared" si="568"/>
        <v/>
      </c>
      <c r="R11937" s="91" t="str">
        <f t="shared" si="567"/>
        <v/>
      </c>
    </row>
    <row r="11938" spans="15:18" x14ac:dyDescent="0.2">
      <c r="O11938" s="134" t="str">
        <f t="shared" si="566"/>
        <v/>
      </c>
      <c r="P11938" s="91" t="str">
        <f t="shared" si="568"/>
        <v/>
      </c>
      <c r="R11938" s="91" t="str">
        <f t="shared" si="567"/>
        <v/>
      </c>
    </row>
    <row r="11939" spans="15:18" x14ac:dyDescent="0.2">
      <c r="O11939" s="134" t="str">
        <f t="shared" si="566"/>
        <v/>
      </c>
      <c r="P11939" s="91" t="str">
        <f t="shared" si="568"/>
        <v/>
      </c>
      <c r="R11939" s="91" t="str">
        <f t="shared" si="567"/>
        <v/>
      </c>
    </row>
    <row r="11940" spans="15:18" x14ac:dyDescent="0.2">
      <c r="O11940" s="134" t="str">
        <f t="shared" si="566"/>
        <v/>
      </c>
      <c r="P11940" s="91" t="str">
        <f t="shared" si="568"/>
        <v/>
      </c>
      <c r="R11940" s="91" t="str">
        <f t="shared" si="567"/>
        <v/>
      </c>
    </row>
    <row r="11941" spans="15:18" x14ac:dyDescent="0.2">
      <c r="O11941" s="134" t="str">
        <f t="shared" si="566"/>
        <v/>
      </c>
      <c r="P11941" s="91" t="str">
        <f t="shared" si="568"/>
        <v/>
      </c>
      <c r="R11941" s="91" t="str">
        <f t="shared" si="567"/>
        <v/>
      </c>
    </row>
    <row r="11942" spans="15:18" x14ac:dyDescent="0.2">
      <c r="O11942" s="134" t="str">
        <f t="shared" si="566"/>
        <v/>
      </c>
      <c r="P11942" s="91" t="str">
        <f t="shared" si="568"/>
        <v/>
      </c>
      <c r="R11942" s="91" t="str">
        <f t="shared" si="567"/>
        <v/>
      </c>
    </row>
    <row r="11943" spans="15:18" x14ac:dyDescent="0.2">
      <c r="O11943" s="134" t="str">
        <f t="shared" si="566"/>
        <v/>
      </c>
      <c r="P11943" s="91" t="str">
        <f t="shared" si="568"/>
        <v/>
      </c>
      <c r="R11943" s="91" t="str">
        <f t="shared" si="567"/>
        <v/>
      </c>
    </row>
    <row r="11944" spans="15:18" x14ac:dyDescent="0.2">
      <c r="O11944" s="134" t="str">
        <f t="shared" si="566"/>
        <v/>
      </c>
      <c r="P11944" s="91" t="str">
        <f t="shared" si="568"/>
        <v/>
      </c>
      <c r="R11944" s="91" t="str">
        <f t="shared" si="567"/>
        <v/>
      </c>
    </row>
    <row r="11945" spans="15:18" x14ac:dyDescent="0.2">
      <c r="O11945" s="134" t="str">
        <f t="shared" si="566"/>
        <v/>
      </c>
      <c r="P11945" s="91" t="str">
        <f t="shared" si="568"/>
        <v/>
      </c>
      <c r="R11945" s="91" t="str">
        <f t="shared" si="567"/>
        <v/>
      </c>
    </row>
    <row r="11946" spans="15:18" x14ac:dyDescent="0.2">
      <c r="O11946" s="134" t="str">
        <f t="shared" si="566"/>
        <v/>
      </c>
      <c r="P11946" s="91" t="str">
        <f t="shared" si="568"/>
        <v/>
      </c>
      <c r="R11946" s="91" t="str">
        <f t="shared" si="567"/>
        <v/>
      </c>
    </row>
    <row r="11947" spans="15:18" x14ac:dyDescent="0.2">
      <c r="O11947" s="134" t="str">
        <f t="shared" si="566"/>
        <v/>
      </c>
      <c r="P11947" s="91" t="str">
        <f t="shared" si="568"/>
        <v/>
      </c>
      <c r="R11947" s="91" t="str">
        <f t="shared" si="567"/>
        <v/>
      </c>
    </row>
    <row r="11948" spans="15:18" x14ac:dyDescent="0.2">
      <c r="O11948" s="134" t="str">
        <f t="shared" si="566"/>
        <v/>
      </c>
      <c r="P11948" s="91" t="str">
        <f t="shared" si="568"/>
        <v/>
      </c>
      <c r="R11948" s="91" t="str">
        <f t="shared" si="567"/>
        <v/>
      </c>
    </row>
    <row r="11949" spans="15:18" x14ac:dyDescent="0.2">
      <c r="O11949" s="134" t="str">
        <f t="shared" si="566"/>
        <v/>
      </c>
      <c r="P11949" s="91" t="str">
        <f t="shared" si="568"/>
        <v/>
      </c>
      <c r="R11949" s="91" t="str">
        <f t="shared" si="567"/>
        <v/>
      </c>
    </row>
    <row r="11950" spans="15:18" x14ac:dyDescent="0.2">
      <c r="O11950" s="134" t="str">
        <f t="shared" si="566"/>
        <v/>
      </c>
      <c r="P11950" s="91" t="str">
        <f t="shared" si="568"/>
        <v/>
      </c>
      <c r="R11950" s="91" t="str">
        <f t="shared" si="567"/>
        <v/>
      </c>
    </row>
    <row r="11951" spans="15:18" x14ac:dyDescent="0.2">
      <c r="O11951" s="134" t="str">
        <f t="shared" si="566"/>
        <v/>
      </c>
      <c r="P11951" s="91" t="str">
        <f t="shared" si="568"/>
        <v/>
      </c>
      <c r="R11951" s="91" t="str">
        <f t="shared" si="567"/>
        <v/>
      </c>
    </row>
    <row r="11952" spans="15:18" x14ac:dyDescent="0.2">
      <c r="O11952" s="134" t="str">
        <f t="shared" si="566"/>
        <v/>
      </c>
      <c r="P11952" s="91" t="str">
        <f t="shared" si="568"/>
        <v/>
      </c>
      <c r="R11952" s="91" t="str">
        <f t="shared" si="567"/>
        <v/>
      </c>
    </row>
    <row r="11953" spans="15:18" x14ac:dyDescent="0.2">
      <c r="O11953" s="134" t="str">
        <f t="shared" si="566"/>
        <v/>
      </c>
      <c r="P11953" s="91" t="str">
        <f t="shared" si="568"/>
        <v/>
      </c>
      <c r="R11953" s="91" t="str">
        <f t="shared" si="567"/>
        <v/>
      </c>
    </row>
    <row r="11954" spans="15:18" x14ac:dyDescent="0.2">
      <c r="O11954" s="134" t="str">
        <f t="shared" si="566"/>
        <v/>
      </c>
      <c r="P11954" s="91" t="str">
        <f t="shared" si="568"/>
        <v/>
      </c>
      <c r="R11954" s="91" t="str">
        <f t="shared" si="567"/>
        <v/>
      </c>
    </row>
    <row r="11955" spans="15:18" x14ac:dyDescent="0.2">
      <c r="O11955" s="134" t="str">
        <f t="shared" si="566"/>
        <v/>
      </c>
      <c r="P11955" s="91" t="str">
        <f t="shared" si="568"/>
        <v/>
      </c>
      <c r="R11955" s="91" t="str">
        <f t="shared" si="567"/>
        <v/>
      </c>
    </row>
    <row r="11956" spans="15:18" x14ac:dyDescent="0.2">
      <c r="O11956" s="134" t="str">
        <f t="shared" si="566"/>
        <v/>
      </c>
      <c r="P11956" s="91" t="str">
        <f t="shared" si="568"/>
        <v/>
      </c>
      <c r="R11956" s="91" t="str">
        <f t="shared" si="567"/>
        <v/>
      </c>
    </row>
    <row r="11957" spans="15:18" x14ac:dyDescent="0.2">
      <c r="O11957" s="134" t="str">
        <f t="shared" si="566"/>
        <v/>
      </c>
      <c r="P11957" s="91" t="str">
        <f t="shared" si="568"/>
        <v/>
      </c>
      <c r="R11957" s="91" t="str">
        <f t="shared" si="567"/>
        <v/>
      </c>
    </row>
    <row r="11958" spans="15:18" x14ac:dyDescent="0.2">
      <c r="O11958" s="134" t="str">
        <f t="shared" si="566"/>
        <v/>
      </c>
      <c r="P11958" s="91" t="str">
        <f t="shared" si="568"/>
        <v/>
      </c>
      <c r="R11958" s="91" t="str">
        <f t="shared" si="567"/>
        <v/>
      </c>
    </row>
    <row r="11959" spans="15:18" x14ac:dyDescent="0.2">
      <c r="O11959" s="134" t="str">
        <f t="shared" si="566"/>
        <v/>
      </c>
      <c r="P11959" s="91" t="str">
        <f t="shared" si="568"/>
        <v/>
      </c>
      <c r="R11959" s="91" t="str">
        <f t="shared" si="567"/>
        <v/>
      </c>
    </row>
    <row r="11960" spans="15:18" x14ac:dyDescent="0.2">
      <c r="O11960" s="134" t="str">
        <f t="shared" si="566"/>
        <v/>
      </c>
      <c r="P11960" s="91" t="str">
        <f t="shared" si="568"/>
        <v/>
      </c>
      <c r="R11960" s="91" t="str">
        <f t="shared" si="567"/>
        <v/>
      </c>
    </row>
    <row r="11961" spans="15:18" x14ac:dyDescent="0.2">
      <c r="O11961" s="134" t="str">
        <f t="shared" si="566"/>
        <v/>
      </c>
      <c r="P11961" s="91" t="str">
        <f t="shared" si="568"/>
        <v/>
      </c>
      <c r="R11961" s="91" t="str">
        <f t="shared" si="567"/>
        <v/>
      </c>
    </row>
    <row r="11962" spans="15:18" x14ac:dyDescent="0.2">
      <c r="O11962" s="134" t="str">
        <f t="shared" si="566"/>
        <v/>
      </c>
      <c r="P11962" s="91" t="str">
        <f t="shared" si="568"/>
        <v/>
      </c>
      <c r="R11962" s="91" t="str">
        <f t="shared" si="567"/>
        <v/>
      </c>
    </row>
    <row r="11963" spans="15:18" x14ac:dyDescent="0.2">
      <c r="O11963" s="134" t="str">
        <f t="shared" si="566"/>
        <v/>
      </c>
      <c r="P11963" s="91" t="str">
        <f t="shared" si="568"/>
        <v/>
      </c>
      <c r="R11963" s="91" t="str">
        <f t="shared" si="567"/>
        <v/>
      </c>
    </row>
    <row r="11964" spans="15:18" x14ac:dyDescent="0.2">
      <c r="O11964" s="134" t="str">
        <f t="shared" si="566"/>
        <v/>
      </c>
      <c r="P11964" s="91" t="str">
        <f t="shared" si="568"/>
        <v/>
      </c>
      <c r="R11964" s="91" t="str">
        <f t="shared" si="567"/>
        <v/>
      </c>
    </row>
    <row r="11965" spans="15:18" x14ac:dyDescent="0.2">
      <c r="O11965" s="134" t="str">
        <f t="shared" si="566"/>
        <v/>
      </c>
      <c r="P11965" s="91" t="str">
        <f t="shared" si="568"/>
        <v/>
      </c>
      <c r="R11965" s="91" t="str">
        <f t="shared" si="567"/>
        <v/>
      </c>
    </row>
    <row r="11966" spans="15:18" x14ac:dyDescent="0.2">
      <c r="O11966" s="134" t="str">
        <f t="shared" si="566"/>
        <v/>
      </c>
      <c r="P11966" s="91" t="str">
        <f t="shared" si="568"/>
        <v/>
      </c>
      <c r="R11966" s="91" t="str">
        <f t="shared" si="567"/>
        <v/>
      </c>
    </row>
    <row r="11967" spans="15:18" x14ac:dyDescent="0.2">
      <c r="O11967" s="134" t="str">
        <f t="shared" si="566"/>
        <v/>
      </c>
      <c r="P11967" s="91" t="str">
        <f t="shared" si="568"/>
        <v/>
      </c>
      <c r="R11967" s="91" t="str">
        <f t="shared" si="567"/>
        <v/>
      </c>
    </row>
    <row r="11968" spans="15:18" x14ac:dyDescent="0.2">
      <c r="O11968" s="134" t="str">
        <f t="shared" si="566"/>
        <v/>
      </c>
      <c r="P11968" s="91" t="str">
        <f t="shared" si="568"/>
        <v/>
      </c>
      <c r="R11968" s="91" t="str">
        <f t="shared" si="567"/>
        <v/>
      </c>
    </row>
    <row r="11969" spans="15:18" x14ac:dyDescent="0.2">
      <c r="O11969" s="134" t="str">
        <f t="shared" si="566"/>
        <v/>
      </c>
      <c r="P11969" s="91" t="str">
        <f t="shared" si="568"/>
        <v/>
      </c>
      <c r="R11969" s="91" t="str">
        <f t="shared" si="567"/>
        <v/>
      </c>
    </row>
    <row r="11970" spans="15:18" x14ac:dyDescent="0.2">
      <c r="O11970" s="134" t="str">
        <f t="shared" si="566"/>
        <v/>
      </c>
      <c r="P11970" s="91" t="str">
        <f t="shared" si="568"/>
        <v/>
      </c>
      <c r="R11970" s="91" t="str">
        <f t="shared" si="567"/>
        <v/>
      </c>
    </row>
    <row r="11971" spans="15:18" x14ac:dyDescent="0.2">
      <c r="O11971" s="134" t="str">
        <f t="shared" ref="O11971:O12034" si="569">IF(A11971="","",1)</f>
        <v/>
      </c>
      <c r="P11971" s="91" t="str">
        <f t="shared" si="568"/>
        <v/>
      </c>
      <c r="R11971" s="91" t="str">
        <f t="shared" ref="R11971:R12034" si="570">IF(S11971="AGENT",2,"")&amp;IF(S11971="CLIENT",1,"")</f>
        <v/>
      </c>
    </row>
    <row r="11972" spans="15:18" x14ac:dyDescent="0.2">
      <c r="O11972" s="134" t="str">
        <f t="shared" si="569"/>
        <v/>
      </c>
      <c r="P11972" s="91" t="str">
        <f t="shared" ref="P11972:P12035" si="571">IF(OR(L11972="TROP CHER ALL IN", L11972="TROP CHER FOB", L11972="TROP CHER FRET", L11972="REP HORS DELAIS", L11972="PDT NON ADAPTE", L11972="CDE ANNULEE", L11972="AUTRE"),1, "")</f>
        <v/>
      </c>
      <c r="R11972" s="91" t="str">
        <f t="shared" si="570"/>
        <v/>
      </c>
    </row>
    <row r="11973" spans="15:18" x14ac:dyDescent="0.2">
      <c r="O11973" s="134" t="str">
        <f t="shared" si="569"/>
        <v/>
      </c>
      <c r="P11973" s="91" t="str">
        <f t="shared" si="571"/>
        <v/>
      </c>
      <c r="R11973" s="91" t="str">
        <f t="shared" si="570"/>
        <v/>
      </c>
    </row>
    <row r="11974" spans="15:18" x14ac:dyDescent="0.2">
      <c r="O11974" s="134" t="str">
        <f t="shared" si="569"/>
        <v/>
      </c>
      <c r="P11974" s="91" t="str">
        <f t="shared" si="571"/>
        <v/>
      </c>
      <c r="R11974" s="91" t="str">
        <f t="shared" si="570"/>
        <v/>
      </c>
    </row>
    <row r="11975" spans="15:18" x14ac:dyDescent="0.2">
      <c r="O11975" s="134" t="str">
        <f t="shared" si="569"/>
        <v/>
      </c>
      <c r="P11975" s="91" t="str">
        <f t="shared" si="571"/>
        <v/>
      </c>
      <c r="R11975" s="91" t="str">
        <f t="shared" si="570"/>
        <v/>
      </c>
    </row>
    <row r="11976" spans="15:18" x14ac:dyDescent="0.2">
      <c r="O11976" s="134" t="str">
        <f t="shared" si="569"/>
        <v/>
      </c>
      <c r="P11976" s="91" t="str">
        <f t="shared" si="571"/>
        <v/>
      </c>
      <c r="R11976" s="91" t="str">
        <f t="shared" si="570"/>
        <v/>
      </c>
    </row>
    <row r="11977" spans="15:18" x14ac:dyDescent="0.2">
      <c r="O11977" s="134" t="str">
        <f t="shared" si="569"/>
        <v/>
      </c>
      <c r="P11977" s="91" t="str">
        <f t="shared" si="571"/>
        <v/>
      </c>
      <c r="R11977" s="91" t="str">
        <f t="shared" si="570"/>
        <v/>
      </c>
    </row>
    <row r="11978" spans="15:18" x14ac:dyDescent="0.2">
      <c r="O11978" s="134" t="str">
        <f t="shared" si="569"/>
        <v/>
      </c>
      <c r="P11978" s="91" t="str">
        <f t="shared" si="571"/>
        <v/>
      </c>
      <c r="R11978" s="91" t="str">
        <f t="shared" si="570"/>
        <v/>
      </c>
    </row>
    <row r="11979" spans="15:18" x14ac:dyDescent="0.2">
      <c r="O11979" s="134" t="str">
        <f t="shared" si="569"/>
        <v/>
      </c>
      <c r="P11979" s="91" t="str">
        <f t="shared" si="571"/>
        <v/>
      </c>
      <c r="R11979" s="91" t="str">
        <f t="shared" si="570"/>
        <v/>
      </c>
    </row>
    <row r="11980" spans="15:18" x14ac:dyDescent="0.2">
      <c r="O11980" s="134" t="str">
        <f t="shared" si="569"/>
        <v/>
      </c>
      <c r="P11980" s="91" t="str">
        <f t="shared" si="571"/>
        <v/>
      </c>
      <c r="R11980" s="91" t="str">
        <f t="shared" si="570"/>
        <v/>
      </c>
    </row>
    <row r="11981" spans="15:18" x14ac:dyDescent="0.2">
      <c r="O11981" s="134" t="str">
        <f t="shared" si="569"/>
        <v/>
      </c>
      <c r="P11981" s="91" t="str">
        <f t="shared" si="571"/>
        <v/>
      </c>
      <c r="R11981" s="91" t="str">
        <f t="shared" si="570"/>
        <v/>
      </c>
    </row>
    <row r="11982" spans="15:18" x14ac:dyDescent="0.2">
      <c r="O11982" s="134" t="str">
        <f t="shared" si="569"/>
        <v/>
      </c>
      <c r="P11982" s="91" t="str">
        <f t="shared" si="571"/>
        <v/>
      </c>
      <c r="R11982" s="91" t="str">
        <f t="shared" si="570"/>
        <v/>
      </c>
    </row>
    <row r="11983" spans="15:18" x14ac:dyDescent="0.2">
      <c r="O11983" s="134" t="str">
        <f t="shared" si="569"/>
        <v/>
      </c>
      <c r="P11983" s="91" t="str">
        <f t="shared" si="571"/>
        <v/>
      </c>
      <c r="R11983" s="91" t="str">
        <f t="shared" si="570"/>
        <v/>
      </c>
    </row>
    <row r="11984" spans="15:18" x14ac:dyDescent="0.2">
      <c r="O11984" s="134" t="str">
        <f t="shared" si="569"/>
        <v/>
      </c>
      <c r="P11984" s="91" t="str">
        <f t="shared" si="571"/>
        <v/>
      </c>
      <c r="R11984" s="91" t="str">
        <f t="shared" si="570"/>
        <v/>
      </c>
    </row>
    <row r="11985" spans="15:18" x14ac:dyDescent="0.2">
      <c r="O11985" s="134" t="str">
        <f t="shared" si="569"/>
        <v/>
      </c>
      <c r="P11985" s="91" t="str">
        <f t="shared" si="571"/>
        <v/>
      </c>
      <c r="R11985" s="91" t="str">
        <f t="shared" si="570"/>
        <v/>
      </c>
    </row>
    <row r="11986" spans="15:18" x14ac:dyDescent="0.2">
      <c r="O11986" s="134" t="str">
        <f t="shared" si="569"/>
        <v/>
      </c>
      <c r="P11986" s="91" t="str">
        <f t="shared" si="571"/>
        <v/>
      </c>
      <c r="R11986" s="91" t="str">
        <f t="shared" si="570"/>
        <v/>
      </c>
    </row>
    <row r="11987" spans="15:18" x14ac:dyDescent="0.2">
      <c r="O11987" s="134" t="str">
        <f t="shared" si="569"/>
        <v/>
      </c>
      <c r="P11987" s="91" t="str">
        <f t="shared" si="571"/>
        <v/>
      </c>
      <c r="R11987" s="91" t="str">
        <f t="shared" si="570"/>
        <v/>
      </c>
    </row>
    <row r="11988" spans="15:18" x14ac:dyDescent="0.2">
      <c r="O11988" s="134" t="str">
        <f t="shared" si="569"/>
        <v/>
      </c>
      <c r="P11988" s="91" t="str">
        <f t="shared" si="571"/>
        <v/>
      </c>
      <c r="R11988" s="91" t="str">
        <f t="shared" si="570"/>
        <v/>
      </c>
    </row>
    <row r="11989" spans="15:18" x14ac:dyDescent="0.2">
      <c r="O11989" s="134" t="str">
        <f t="shared" si="569"/>
        <v/>
      </c>
      <c r="P11989" s="91" t="str">
        <f t="shared" si="571"/>
        <v/>
      </c>
      <c r="R11989" s="91" t="str">
        <f t="shared" si="570"/>
        <v/>
      </c>
    </row>
    <row r="11990" spans="15:18" x14ac:dyDescent="0.2">
      <c r="O11990" s="134" t="str">
        <f t="shared" si="569"/>
        <v/>
      </c>
      <c r="P11990" s="91" t="str">
        <f t="shared" si="571"/>
        <v/>
      </c>
      <c r="R11990" s="91" t="str">
        <f t="shared" si="570"/>
        <v/>
      </c>
    </row>
    <row r="11991" spans="15:18" x14ac:dyDescent="0.2">
      <c r="O11991" s="134" t="str">
        <f t="shared" si="569"/>
        <v/>
      </c>
      <c r="P11991" s="91" t="str">
        <f t="shared" si="571"/>
        <v/>
      </c>
      <c r="R11991" s="91" t="str">
        <f t="shared" si="570"/>
        <v/>
      </c>
    </row>
    <row r="11992" spans="15:18" x14ac:dyDescent="0.2">
      <c r="O11992" s="134" t="str">
        <f t="shared" si="569"/>
        <v/>
      </c>
      <c r="P11992" s="91" t="str">
        <f t="shared" si="571"/>
        <v/>
      </c>
      <c r="R11992" s="91" t="str">
        <f t="shared" si="570"/>
        <v/>
      </c>
    </row>
    <row r="11993" spans="15:18" x14ac:dyDescent="0.2">
      <c r="O11993" s="134" t="str">
        <f t="shared" si="569"/>
        <v/>
      </c>
      <c r="P11993" s="91" t="str">
        <f t="shared" si="571"/>
        <v/>
      </c>
      <c r="R11993" s="91" t="str">
        <f t="shared" si="570"/>
        <v/>
      </c>
    </row>
    <row r="11994" spans="15:18" x14ac:dyDescent="0.2">
      <c r="O11994" s="134" t="str">
        <f t="shared" si="569"/>
        <v/>
      </c>
      <c r="P11994" s="91" t="str">
        <f t="shared" si="571"/>
        <v/>
      </c>
      <c r="R11994" s="91" t="str">
        <f t="shared" si="570"/>
        <v/>
      </c>
    </row>
    <row r="11995" spans="15:18" x14ac:dyDescent="0.2">
      <c r="O11995" s="134" t="str">
        <f t="shared" si="569"/>
        <v/>
      </c>
      <c r="P11995" s="91" t="str">
        <f t="shared" si="571"/>
        <v/>
      </c>
      <c r="R11995" s="91" t="str">
        <f t="shared" si="570"/>
        <v/>
      </c>
    </row>
    <row r="11996" spans="15:18" x14ac:dyDescent="0.2">
      <c r="O11996" s="134" t="str">
        <f t="shared" si="569"/>
        <v/>
      </c>
      <c r="P11996" s="91" t="str">
        <f t="shared" si="571"/>
        <v/>
      </c>
      <c r="R11996" s="91" t="str">
        <f t="shared" si="570"/>
        <v/>
      </c>
    </row>
    <row r="11997" spans="15:18" x14ac:dyDescent="0.2">
      <c r="O11997" s="134" t="str">
        <f t="shared" si="569"/>
        <v/>
      </c>
      <c r="P11997" s="91" t="str">
        <f t="shared" si="571"/>
        <v/>
      </c>
      <c r="R11997" s="91" t="str">
        <f t="shared" si="570"/>
        <v/>
      </c>
    </row>
    <row r="11998" spans="15:18" x14ac:dyDescent="0.2">
      <c r="O11998" s="134" t="str">
        <f t="shared" si="569"/>
        <v/>
      </c>
      <c r="P11998" s="91" t="str">
        <f t="shared" si="571"/>
        <v/>
      </c>
      <c r="R11998" s="91" t="str">
        <f t="shared" si="570"/>
        <v/>
      </c>
    </row>
    <row r="11999" spans="15:18" x14ac:dyDescent="0.2">
      <c r="O11999" s="134" t="str">
        <f t="shared" si="569"/>
        <v/>
      </c>
      <c r="P11999" s="91" t="str">
        <f t="shared" si="571"/>
        <v/>
      </c>
      <c r="R11999" s="91" t="str">
        <f t="shared" si="570"/>
        <v/>
      </c>
    </row>
    <row r="12000" spans="15:18" x14ac:dyDescent="0.2">
      <c r="O12000" s="134" t="str">
        <f t="shared" si="569"/>
        <v/>
      </c>
      <c r="P12000" s="91" t="str">
        <f t="shared" si="571"/>
        <v/>
      </c>
      <c r="R12000" s="91" t="str">
        <f t="shared" si="570"/>
        <v/>
      </c>
    </row>
    <row r="12001" spans="15:18" x14ac:dyDescent="0.2">
      <c r="O12001" s="134" t="str">
        <f t="shared" si="569"/>
        <v/>
      </c>
      <c r="P12001" s="91" t="str">
        <f t="shared" si="571"/>
        <v/>
      </c>
      <c r="R12001" s="91" t="str">
        <f t="shared" si="570"/>
        <v/>
      </c>
    </row>
    <row r="12002" spans="15:18" x14ac:dyDescent="0.2">
      <c r="O12002" s="134" t="str">
        <f t="shared" si="569"/>
        <v/>
      </c>
      <c r="P12002" s="91" t="str">
        <f t="shared" si="571"/>
        <v/>
      </c>
      <c r="R12002" s="91" t="str">
        <f t="shared" si="570"/>
        <v/>
      </c>
    </row>
    <row r="12003" spans="15:18" x14ac:dyDescent="0.2">
      <c r="O12003" s="134" t="str">
        <f t="shared" si="569"/>
        <v/>
      </c>
      <c r="P12003" s="91" t="str">
        <f t="shared" si="571"/>
        <v/>
      </c>
      <c r="R12003" s="91" t="str">
        <f t="shared" si="570"/>
        <v/>
      </c>
    </row>
    <row r="12004" spans="15:18" x14ac:dyDescent="0.2">
      <c r="O12004" s="134" t="str">
        <f t="shared" si="569"/>
        <v/>
      </c>
      <c r="P12004" s="91" t="str">
        <f t="shared" si="571"/>
        <v/>
      </c>
      <c r="R12004" s="91" t="str">
        <f t="shared" si="570"/>
        <v/>
      </c>
    </row>
    <row r="12005" spans="15:18" x14ac:dyDescent="0.2">
      <c r="O12005" s="134" t="str">
        <f t="shared" si="569"/>
        <v/>
      </c>
      <c r="P12005" s="91" t="str">
        <f t="shared" si="571"/>
        <v/>
      </c>
      <c r="R12005" s="91" t="str">
        <f t="shared" si="570"/>
        <v/>
      </c>
    </row>
    <row r="12006" spans="15:18" x14ac:dyDescent="0.2">
      <c r="O12006" s="134" t="str">
        <f t="shared" si="569"/>
        <v/>
      </c>
      <c r="P12006" s="91" t="str">
        <f t="shared" si="571"/>
        <v/>
      </c>
      <c r="R12006" s="91" t="str">
        <f t="shared" si="570"/>
        <v/>
      </c>
    </row>
    <row r="12007" spans="15:18" x14ac:dyDescent="0.2">
      <c r="O12007" s="134" t="str">
        <f t="shared" si="569"/>
        <v/>
      </c>
      <c r="P12007" s="91" t="str">
        <f t="shared" si="571"/>
        <v/>
      </c>
      <c r="R12007" s="91" t="str">
        <f t="shared" si="570"/>
        <v/>
      </c>
    </row>
    <row r="12008" spans="15:18" x14ac:dyDescent="0.2">
      <c r="O12008" s="134" t="str">
        <f t="shared" si="569"/>
        <v/>
      </c>
      <c r="P12008" s="91" t="str">
        <f t="shared" si="571"/>
        <v/>
      </c>
      <c r="R12008" s="91" t="str">
        <f t="shared" si="570"/>
        <v/>
      </c>
    </row>
    <row r="12009" spans="15:18" x14ac:dyDescent="0.2">
      <c r="O12009" s="134" t="str">
        <f t="shared" si="569"/>
        <v/>
      </c>
      <c r="P12009" s="91" t="str">
        <f t="shared" si="571"/>
        <v/>
      </c>
      <c r="R12009" s="91" t="str">
        <f t="shared" si="570"/>
        <v/>
      </c>
    </row>
    <row r="12010" spans="15:18" x14ac:dyDescent="0.2">
      <c r="O12010" s="134" t="str">
        <f t="shared" si="569"/>
        <v/>
      </c>
      <c r="P12010" s="91" t="str">
        <f t="shared" si="571"/>
        <v/>
      </c>
      <c r="R12010" s="91" t="str">
        <f t="shared" si="570"/>
        <v/>
      </c>
    </row>
    <row r="12011" spans="15:18" x14ac:dyDescent="0.2">
      <c r="O12011" s="134" t="str">
        <f t="shared" si="569"/>
        <v/>
      </c>
      <c r="P12011" s="91" t="str">
        <f t="shared" si="571"/>
        <v/>
      </c>
      <c r="R12011" s="91" t="str">
        <f t="shared" si="570"/>
        <v/>
      </c>
    </row>
    <row r="12012" spans="15:18" x14ac:dyDescent="0.2">
      <c r="O12012" s="134" t="str">
        <f t="shared" si="569"/>
        <v/>
      </c>
      <c r="P12012" s="91" t="str">
        <f t="shared" si="571"/>
        <v/>
      </c>
      <c r="R12012" s="91" t="str">
        <f t="shared" si="570"/>
        <v/>
      </c>
    </row>
    <row r="12013" spans="15:18" x14ac:dyDescent="0.2">
      <c r="O12013" s="134" t="str">
        <f t="shared" si="569"/>
        <v/>
      </c>
      <c r="P12013" s="91" t="str">
        <f t="shared" si="571"/>
        <v/>
      </c>
      <c r="R12013" s="91" t="str">
        <f t="shared" si="570"/>
        <v/>
      </c>
    </row>
    <row r="12014" spans="15:18" x14ac:dyDescent="0.2">
      <c r="O12014" s="134" t="str">
        <f t="shared" si="569"/>
        <v/>
      </c>
      <c r="P12014" s="91" t="str">
        <f t="shared" si="571"/>
        <v/>
      </c>
      <c r="R12014" s="91" t="str">
        <f t="shared" si="570"/>
        <v/>
      </c>
    </row>
    <row r="12015" spans="15:18" x14ac:dyDescent="0.2">
      <c r="O12015" s="134" t="str">
        <f t="shared" si="569"/>
        <v/>
      </c>
      <c r="P12015" s="91" t="str">
        <f t="shared" si="571"/>
        <v/>
      </c>
      <c r="R12015" s="91" t="str">
        <f t="shared" si="570"/>
        <v/>
      </c>
    </row>
    <row r="12016" spans="15:18" x14ac:dyDescent="0.2">
      <c r="O12016" s="134" t="str">
        <f t="shared" si="569"/>
        <v/>
      </c>
      <c r="P12016" s="91" t="str">
        <f t="shared" si="571"/>
        <v/>
      </c>
      <c r="R12016" s="91" t="str">
        <f t="shared" si="570"/>
        <v/>
      </c>
    </row>
    <row r="12017" spans="15:18" x14ac:dyDescent="0.2">
      <c r="O12017" s="134" t="str">
        <f t="shared" si="569"/>
        <v/>
      </c>
      <c r="P12017" s="91" t="str">
        <f t="shared" si="571"/>
        <v/>
      </c>
      <c r="R12017" s="91" t="str">
        <f t="shared" si="570"/>
        <v/>
      </c>
    </row>
    <row r="12018" spans="15:18" x14ac:dyDescent="0.2">
      <c r="O12018" s="134" t="str">
        <f t="shared" si="569"/>
        <v/>
      </c>
      <c r="P12018" s="91" t="str">
        <f t="shared" si="571"/>
        <v/>
      </c>
      <c r="R12018" s="91" t="str">
        <f t="shared" si="570"/>
        <v/>
      </c>
    </row>
    <row r="12019" spans="15:18" x14ac:dyDescent="0.2">
      <c r="O12019" s="134" t="str">
        <f t="shared" si="569"/>
        <v/>
      </c>
      <c r="P12019" s="91" t="str">
        <f t="shared" si="571"/>
        <v/>
      </c>
      <c r="R12019" s="91" t="str">
        <f t="shared" si="570"/>
        <v/>
      </c>
    </row>
    <row r="12020" spans="15:18" x14ac:dyDescent="0.2">
      <c r="O12020" s="134" t="str">
        <f t="shared" si="569"/>
        <v/>
      </c>
      <c r="P12020" s="91" t="str">
        <f t="shared" si="571"/>
        <v/>
      </c>
      <c r="R12020" s="91" t="str">
        <f t="shared" si="570"/>
        <v/>
      </c>
    </row>
    <row r="12021" spans="15:18" x14ac:dyDescent="0.2">
      <c r="O12021" s="134" t="str">
        <f t="shared" si="569"/>
        <v/>
      </c>
      <c r="P12021" s="91" t="str">
        <f t="shared" si="571"/>
        <v/>
      </c>
      <c r="R12021" s="91" t="str">
        <f t="shared" si="570"/>
        <v/>
      </c>
    </row>
    <row r="12022" spans="15:18" x14ac:dyDescent="0.2">
      <c r="O12022" s="134" t="str">
        <f t="shared" si="569"/>
        <v/>
      </c>
      <c r="P12022" s="91" t="str">
        <f t="shared" si="571"/>
        <v/>
      </c>
      <c r="R12022" s="91" t="str">
        <f t="shared" si="570"/>
        <v/>
      </c>
    </row>
    <row r="12023" spans="15:18" x14ac:dyDescent="0.2">
      <c r="O12023" s="134" t="str">
        <f t="shared" si="569"/>
        <v/>
      </c>
      <c r="P12023" s="91" t="str">
        <f t="shared" si="571"/>
        <v/>
      </c>
      <c r="R12023" s="91" t="str">
        <f t="shared" si="570"/>
        <v/>
      </c>
    </row>
    <row r="12024" spans="15:18" x14ac:dyDescent="0.2">
      <c r="O12024" s="134" t="str">
        <f t="shared" si="569"/>
        <v/>
      </c>
      <c r="P12024" s="91" t="str">
        <f t="shared" si="571"/>
        <v/>
      </c>
      <c r="R12024" s="91" t="str">
        <f t="shared" si="570"/>
        <v/>
      </c>
    </row>
    <row r="12025" spans="15:18" x14ac:dyDescent="0.2">
      <c r="O12025" s="134" t="str">
        <f t="shared" si="569"/>
        <v/>
      </c>
      <c r="P12025" s="91" t="str">
        <f t="shared" si="571"/>
        <v/>
      </c>
      <c r="R12025" s="91" t="str">
        <f t="shared" si="570"/>
        <v/>
      </c>
    </row>
    <row r="12026" spans="15:18" x14ac:dyDescent="0.2">
      <c r="O12026" s="134" t="str">
        <f t="shared" si="569"/>
        <v/>
      </c>
      <c r="P12026" s="91" t="str">
        <f t="shared" si="571"/>
        <v/>
      </c>
      <c r="R12026" s="91" t="str">
        <f t="shared" si="570"/>
        <v/>
      </c>
    </row>
    <row r="12027" spans="15:18" x14ac:dyDescent="0.2">
      <c r="O12027" s="134" t="str">
        <f t="shared" si="569"/>
        <v/>
      </c>
      <c r="P12027" s="91" t="str">
        <f t="shared" si="571"/>
        <v/>
      </c>
      <c r="R12027" s="91" t="str">
        <f t="shared" si="570"/>
        <v/>
      </c>
    </row>
    <row r="12028" spans="15:18" x14ac:dyDescent="0.2">
      <c r="O12028" s="134" t="str">
        <f t="shared" si="569"/>
        <v/>
      </c>
      <c r="P12028" s="91" t="str">
        <f t="shared" si="571"/>
        <v/>
      </c>
      <c r="R12028" s="91" t="str">
        <f t="shared" si="570"/>
        <v/>
      </c>
    </row>
    <row r="12029" spans="15:18" x14ac:dyDescent="0.2">
      <c r="O12029" s="134" t="str">
        <f t="shared" si="569"/>
        <v/>
      </c>
      <c r="P12029" s="91" t="str">
        <f t="shared" si="571"/>
        <v/>
      </c>
      <c r="R12029" s="91" t="str">
        <f t="shared" si="570"/>
        <v/>
      </c>
    </row>
    <row r="12030" spans="15:18" x14ac:dyDescent="0.2">
      <c r="O12030" s="134" t="str">
        <f t="shared" si="569"/>
        <v/>
      </c>
      <c r="P12030" s="91" t="str">
        <f t="shared" si="571"/>
        <v/>
      </c>
      <c r="R12030" s="91" t="str">
        <f t="shared" si="570"/>
        <v/>
      </c>
    </row>
    <row r="12031" spans="15:18" x14ac:dyDescent="0.2">
      <c r="O12031" s="134" t="str">
        <f t="shared" si="569"/>
        <v/>
      </c>
      <c r="P12031" s="91" t="str">
        <f t="shared" si="571"/>
        <v/>
      </c>
      <c r="R12031" s="91" t="str">
        <f t="shared" si="570"/>
        <v/>
      </c>
    </row>
    <row r="12032" spans="15:18" x14ac:dyDescent="0.2">
      <c r="O12032" s="134" t="str">
        <f t="shared" si="569"/>
        <v/>
      </c>
      <c r="P12032" s="91" t="str">
        <f t="shared" si="571"/>
        <v/>
      </c>
      <c r="R12032" s="91" t="str">
        <f t="shared" si="570"/>
        <v/>
      </c>
    </row>
    <row r="12033" spans="15:18" x14ac:dyDescent="0.2">
      <c r="O12033" s="134" t="str">
        <f t="shared" si="569"/>
        <v/>
      </c>
      <c r="P12033" s="91" t="str">
        <f t="shared" si="571"/>
        <v/>
      </c>
      <c r="R12033" s="91" t="str">
        <f t="shared" si="570"/>
        <v/>
      </c>
    </row>
    <row r="12034" spans="15:18" x14ac:dyDescent="0.2">
      <c r="O12034" s="134" t="str">
        <f t="shared" si="569"/>
        <v/>
      </c>
      <c r="P12034" s="91" t="str">
        <f t="shared" si="571"/>
        <v/>
      </c>
      <c r="R12034" s="91" t="str">
        <f t="shared" si="570"/>
        <v/>
      </c>
    </row>
    <row r="12035" spans="15:18" x14ac:dyDescent="0.2">
      <c r="O12035" s="134" t="str">
        <f t="shared" ref="O12035:O12098" si="572">IF(A12035="","",1)</f>
        <v/>
      </c>
      <c r="P12035" s="91" t="str">
        <f t="shared" si="571"/>
        <v/>
      </c>
      <c r="R12035" s="91" t="str">
        <f t="shared" ref="R12035:R12098" si="573">IF(S12035="AGENT",2,"")&amp;IF(S12035="CLIENT",1,"")</f>
        <v/>
      </c>
    </row>
    <row r="12036" spans="15:18" x14ac:dyDescent="0.2">
      <c r="O12036" s="134" t="str">
        <f t="shared" si="572"/>
        <v/>
      </c>
      <c r="P12036" s="91" t="str">
        <f t="shared" ref="P12036:P12099" si="574">IF(OR(L12036="TROP CHER ALL IN", L12036="TROP CHER FOB", L12036="TROP CHER FRET", L12036="REP HORS DELAIS", L12036="PDT NON ADAPTE", L12036="CDE ANNULEE", L12036="AUTRE"),1, "")</f>
        <v/>
      </c>
      <c r="R12036" s="91" t="str">
        <f t="shared" si="573"/>
        <v/>
      </c>
    </row>
    <row r="12037" spans="15:18" x14ac:dyDescent="0.2">
      <c r="O12037" s="134" t="str">
        <f t="shared" si="572"/>
        <v/>
      </c>
      <c r="P12037" s="91" t="str">
        <f t="shared" si="574"/>
        <v/>
      </c>
      <c r="R12037" s="91" t="str">
        <f t="shared" si="573"/>
        <v/>
      </c>
    </row>
    <row r="12038" spans="15:18" x14ac:dyDescent="0.2">
      <c r="O12038" s="134" t="str">
        <f t="shared" si="572"/>
        <v/>
      </c>
      <c r="P12038" s="91" t="str">
        <f t="shared" si="574"/>
        <v/>
      </c>
      <c r="R12038" s="91" t="str">
        <f t="shared" si="573"/>
        <v/>
      </c>
    </row>
    <row r="12039" spans="15:18" x14ac:dyDescent="0.2">
      <c r="O12039" s="134" t="str">
        <f t="shared" si="572"/>
        <v/>
      </c>
      <c r="P12039" s="91" t="str">
        <f t="shared" si="574"/>
        <v/>
      </c>
      <c r="R12039" s="91" t="str">
        <f t="shared" si="573"/>
        <v/>
      </c>
    </row>
    <row r="12040" spans="15:18" x14ac:dyDescent="0.2">
      <c r="O12040" s="134" t="str">
        <f t="shared" si="572"/>
        <v/>
      </c>
      <c r="P12040" s="91" t="str">
        <f t="shared" si="574"/>
        <v/>
      </c>
      <c r="R12040" s="91" t="str">
        <f t="shared" si="573"/>
        <v/>
      </c>
    </row>
    <row r="12041" spans="15:18" x14ac:dyDescent="0.2">
      <c r="O12041" s="134" t="str">
        <f t="shared" si="572"/>
        <v/>
      </c>
      <c r="P12041" s="91" t="str">
        <f t="shared" si="574"/>
        <v/>
      </c>
      <c r="R12041" s="91" t="str">
        <f t="shared" si="573"/>
        <v/>
      </c>
    </row>
    <row r="12042" spans="15:18" x14ac:dyDescent="0.2">
      <c r="O12042" s="134" t="str">
        <f t="shared" si="572"/>
        <v/>
      </c>
      <c r="P12042" s="91" t="str">
        <f t="shared" si="574"/>
        <v/>
      </c>
      <c r="R12042" s="91" t="str">
        <f t="shared" si="573"/>
        <v/>
      </c>
    </row>
    <row r="12043" spans="15:18" x14ac:dyDescent="0.2">
      <c r="O12043" s="134" t="str">
        <f t="shared" si="572"/>
        <v/>
      </c>
      <c r="P12043" s="91" t="str">
        <f t="shared" si="574"/>
        <v/>
      </c>
      <c r="R12043" s="91" t="str">
        <f t="shared" si="573"/>
        <v/>
      </c>
    </row>
    <row r="12044" spans="15:18" x14ac:dyDescent="0.2">
      <c r="O12044" s="134" t="str">
        <f t="shared" si="572"/>
        <v/>
      </c>
      <c r="P12044" s="91" t="str">
        <f t="shared" si="574"/>
        <v/>
      </c>
      <c r="R12044" s="91" t="str">
        <f t="shared" si="573"/>
        <v/>
      </c>
    </row>
    <row r="12045" spans="15:18" x14ac:dyDescent="0.2">
      <c r="O12045" s="134" t="str">
        <f t="shared" si="572"/>
        <v/>
      </c>
      <c r="P12045" s="91" t="str">
        <f t="shared" si="574"/>
        <v/>
      </c>
      <c r="R12045" s="91" t="str">
        <f t="shared" si="573"/>
        <v/>
      </c>
    </row>
    <row r="12046" spans="15:18" x14ac:dyDescent="0.2">
      <c r="O12046" s="134" t="str">
        <f t="shared" si="572"/>
        <v/>
      </c>
      <c r="P12046" s="91" t="str">
        <f t="shared" si="574"/>
        <v/>
      </c>
      <c r="R12046" s="91" t="str">
        <f t="shared" si="573"/>
        <v/>
      </c>
    </row>
    <row r="12047" spans="15:18" x14ac:dyDescent="0.2">
      <c r="O12047" s="134" t="str">
        <f t="shared" si="572"/>
        <v/>
      </c>
      <c r="P12047" s="91" t="str">
        <f t="shared" si="574"/>
        <v/>
      </c>
      <c r="R12047" s="91" t="str">
        <f t="shared" si="573"/>
        <v/>
      </c>
    </row>
    <row r="12048" spans="15:18" x14ac:dyDescent="0.2">
      <c r="O12048" s="134" t="str">
        <f t="shared" si="572"/>
        <v/>
      </c>
      <c r="P12048" s="91" t="str">
        <f t="shared" si="574"/>
        <v/>
      </c>
      <c r="R12048" s="91" t="str">
        <f t="shared" si="573"/>
        <v/>
      </c>
    </row>
    <row r="12049" spans="15:18" x14ac:dyDescent="0.2">
      <c r="O12049" s="134" t="str">
        <f t="shared" si="572"/>
        <v/>
      </c>
      <c r="P12049" s="91" t="str">
        <f t="shared" si="574"/>
        <v/>
      </c>
      <c r="R12049" s="91" t="str">
        <f t="shared" si="573"/>
        <v/>
      </c>
    </row>
    <row r="12050" spans="15:18" x14ac:dyDescent="0.2">
      <c r="O12050" s="134" t="str">
        <f t="shared" si="572"/>
        <v/>
      </c>
      <c r="P12050" s="91" t="str">
        <f t="shared" si="574"/>
        <v/>
      </c>
      <c r="R12050" s="91" t="str">
        <f t="shared" si="573"/>
        <v/>
      </c>
    </row>
    <row r="12051" spans="15:18" x14ac:dyDescent="0.2">
      <c r="O12051" s="134" t="str">
        <f t="shared" si="572"/>
        <v/>
      </c>
      <c r="P12051" s="91" t="str">
        <f t="shared" si="574"/>
        <v/>
      </c>
      <c r="R12051" s="91" t="str">
        <f t="shared" si="573"/>
        <v/>
      </c>
    </row>
    <row r="12052" spans="15:18" x14ac:dyDescent="0.2">
      <c r="O12052" s="134" t="str">
        <f t="shared" si="572"/>
        <v/>
      </c>
      <c r="P12052" s="91" t="str">
        <f t="shared" si="574"/>
        <v/>
      </c>
      <c r="R12052" s="91" t="str">
        <f t="shared" si="573"/>
        <v/>
      </c>
    </row>
    <row r="12053" spans="15:18" x14ac:dyDescent="0.2">
      <c r="O12053" s="134" t="str">
        <f t="shared" si="572"/>
        <v/>
      </c>
      <c r="P12053" s="91" t="str">
        <f t="shared" si="574"/>
        <v/>
      </c>
      <c r="R12053" s="91" t="str">
        <f t="shared" si="573"/>
        <v/>
      </c>
    </row>
    <row r="12054" spans="15:18" x14ac:dyDescent="0.2">
      <c r="O12054" s="134" t="str">
        <f t="shared" si="572"/>
        <v/>
      </c>
      <c r="P12054" s="91" t="str">
        <f t="shared" si="574"/>
        <v/>
      </c>
      <c r="R12054" s="91" t="str">
        <f t="shared" si="573"/>
        <v/>
      </c>
    </row>
    <row r="12055" spans="15:18" x14ac:dyDescent="0.2">
      <c r="O12055" s="134" t="str">
        <f t="shared" si="572"/>
        <v/>
      </c>
      <c r="P12055" s="91" t="str">
        <f t="shared" si="574"/>
        <v/>
      </c>
      <c r="R12055" s="91" t="str">
        <f t="shared" si="573"/>
        <v/>
      </c>
    </row>
    <row r="12056" spans="15:18" x14ac:dyDescent="0.2">
      <c r="O12056" s="134" t="str">
        <f t="shared" si="572"/>
        <v/>
      </c>
      <c r="P12056" s="91" t="str">
        <f t="shared" si="574"/>
        <v/>
      </c>
      <c r="R12056" s="91" t="str">
        <f t="shared" si="573"/>
        <v/>
      </c>
    </row>
    <row r="12057" spans="15:18" x14ac:dyDescent="0.2">
      <c r="O12057" s="134" t="str">
        <f t="shared" si="572"/>
        <v/>
      </c>
      <c r="P12057" s="91" t="str">
        <f t="shared" si="574"/>
        <v/>
      </c>
      <c r="R12057" s="91" t="str">
        <f t="shared" si="573"/>
        <v/>
      </c>
    </row>
    <row r="12058" spans="15:18" x14ac:dyDescent="0.2">
      <c r="O12058" s="134" t="str">
        <f t="shared" si="572"/>
        <v/>
      </c>
      <c r="P12058" s="91" t="str">
        <f t="shared" si="574"/>
        <v/>
      </c>
      <c r="R12058" s="91" t="str">
        <f t="shared" si="573"/>
        <v/>
      </c>
    </row>
    <row r="12059" spans="15:18" x14ac:dyDescent="0.2">
      <c r="O12059" s="134" t="str">
        <f t="shared" si="572"/>
        <v/>
      </c>
      <c r="P12059" s="91" t="str">
        <f t="shared" si="574"/>
        <v/>
      </c>
      <c r="R12059" s="91" t="str">
        <f t="shared" si="573"/>
        <v/>
      </c>
    </row>
    <row r="12060" spans="15:18" x14ac:dyDescent="0.2">
      <c r="O12060" s="134" t="str">
        <f t="shared" si="572"/>
        <v/>
      </c>
      <c r="P12060" s="91" t="str">
        <f t="shared" si="574"/>
        <v/>
      </c>
      <c r="R12060" s="91" t="str">
        <f t="shared" si="573"/>
        <v/>
      </c>
    </row>
    <row r="12061" spans="15:18" x14ac:dyDescent="0.2">
      <c r="O12061" s="134" t="str">
        <f t="shared" si="572"/>
        <v/>
      </c>
      <c r="P12061" s="91" t="str">
        <f t="shared" si="574"/>
        <v/>
      </c>
      <c r="R12061" s="91" t="str">
        <f t="shared" si="573"/>
        <v/>
      </c>
    </row>
    <row r="12062" spans="15:18" x14ac:dyDescent="0.2">
      <c r="O12062" s="134" t="str">
        <f t="shared" si="572"/>
        <v/>
      </c>
      <c r="P12062" s="91" t="str">
        <f t="shared" si="574"/>
        <v/>
      </c>
      <c r="R12062" s="91" t="str">
        <f t="shared" si="573"/>
        <v/>
      </c>
    </row>
    <row r="12063" spans="15:18" x14ac:dyDescent="0.2">
      <c r="O12063" s="134" t="str">
        <f t="shared" si="572"/>
        <v/>
      </c>
      <c r="P12063" s="91" t="str">
        <f t="shared" si="574"/>
        <v/>
      </c>
      <c r="R12063" s="91" t="str">
        <f t="shared" si="573"/>
        <v/>
      </c>
    </row>
    <row r="12064" spans="15:18" x14ac:dyDescent="0.2">
      <c r="O12064" s="134" t="str">
        <f t="shared" si="572"/>
        <v/>
      </c>
      <c r="P12064" s="91" t="str">
        <f t="shared" si="574"/>
        <v/>
      </c>
      <c r="R12064" s="91" t="str">
        <f t="shared" si="573"/>
        <v/>
      </c>
    </row>
    <row r="12065" spans="15:18" x14ac:dyDescent="0.2">
      <c r="O12065" s="134" t="str">
        <f t="shared" si="572"/>
        <v/>
      </c>
      <c r="P12065" s="91" t="str">
        <f t="shared" si="574"/>
        <v/>
      </c>
      <c r="R12065" s="91" t="str">
        <f t="shared" si="573"/>
        <v/>
      </c>
    </row>
    <row r="12066" spans="15:18" x14ac:dyDescent="0.2">
      <c r="O12066" s="134" t="str">
        <f t="shared" si="572"/>
        <v/>
      </c>
      <c r="P12066" s="91" t="str">
        <f t="shared" si="574"/>
        <v/>
      </c>
      <c r="R12066" s="91" t="str">
        <f t="shared" si="573"/>
        <v/>
      </c>
    </row>
    <row r="12067" spans="15:18" x14ac:dyDescent="0.2">
      <c r="O12067" s="134" t="str">
        <f t="shared" si="572"/>
        <v/>
      </c>
      <c r="P12067" s="91" t="str">
        <f t="shared" si="574"/>
        <v/>
      </c>
      <c r="R12067" s="91" t="str">
        <f t="shared" si="573"/>
        <v/>
      </c>
    </row>
    <row r="12068" spans="15:18" x14ac:dyDescent="0.2">
      <c r="O12068" s="134" t="str">
        <f t="shared" si="572"/>
        <v/>
      </c>
      <c r="P12068" s="91" t="str">
        <f t="shared" si="574"/>
        <v/>
      </c>
      <c r="R12068" s="91" t="str">
        <f t="shared" si="573"/>
        <v/>
      </c>
    </row>
    <row r="12069" spans="15:18" x14ac:dyDescent="0.2">
      <c r="O12069" s="134" t="str">
        <f t="shared" si="572"/>
        <v/>
      </c>
      <c r="P12069" s="91" t="str">
        <f t="shared" si="574"/>
        <v/>
      </c>
      <c r="R12069" s="91" t="str">
        <f t="shared" si="573"/>
        <v/>
      </c>
    </row>
    <row r="12070" spans="15:18" x14ac:dyDescent="0.2">
      <c r="O12070" s="134" t="str">
        <f t="shared" si="572"/>
        <v/>
      </c>
      <c r="P12070" s="91" t="str">
        <f t="shared" si="574"/>
        <v/>
      </c>
      <c r="R12070" s="91" t="str">
        <f t="shared" si="573"/>
        <v/>
      </c>
    </row>
    <row r="12071" spans="15:18" x14ac:dyDescent="0.2">
      <c r="O12071" s="134" t="str">
        <f t="shared" si="572"/>
        <v/>
      </c>
      <c r="P12071" s="91" t="str">
        <f t="shared" si="574"/>
        <v/>
      </c>
      <c r="R12071" s="91" t="str">
        <f t="shared" si="573"/>
        <v/>
      </c>
    </row>
    <row r="12072" spans="15:18" x14ac:dyDescent="0.2">
      <c r="O12072" s="134" t="str">
        <f t="shared" si="572"/>
        <v/>
      </c>
      <c r="P12072" s="91" t="str">
        <f t="shared" si="574"/>
        <v/>
      </c>
      <c r="R12072" s="91" t="str">
        <f t="shared" si="573"/>
        <v/>
      </c>
    </row>
    <row r="12073" spans="15:18" x14ac:dyDescent="0.2">
      <c r="O12073" s="134" t="str">
        <f t="shared" si="572"/>
        <v/>
      </c>
      <c r="P12073" s="91" t="str">
        <f t="shared" si="574"/>
        <v/>
      </c>
      <c r="R12073" s="91" t="str">
        <f t="shared" si="573"/>
        <v/>
      </c>
    </row>
    <row r="12074" spans="15:18" x14ac:dyDescent="0.2">
      <c r="O12074" s="134" t="str">
        <f t="shared" si="572"/>
        <v/>
      </c>
      <c r="P12074" s="91" t="str">
        <f t="shared" si="574"/>
        <v/>
      </c>
      <c r="R12074" s="91" t="str">
        <f t="shared" si="573"/>
        <v/>
      </c>
    </row>
    <row r="12075" spans="15:18" x14ac:dyDescent="0.2">
      <c r="O12075" s="134" t="str">
        <f t="shared" si="572"/>
        <v/>
      </c>
      <c r="P12075" s="91" t="str">
        <f t="shared" si="574"/>
        <v/>
      </c>
      <c r="R12075" s="91" t="str">
        <f t="shared" si="573"/>
        <v/>
      </c>
    </row>
    <row r="12076" spans="15:18" x14ac:dyDescent="0.2">
      <c r="O12076" s="134" t="str">
        <f t="shared" si="572"/>
        <v/>
      </c>
      <c r="P12076" s="91" t="str">
        <f t="shared" si="574"/>
        <v/>
      </c>
      <c r="R12076" s="91" t="str">
        <f t="shared" si="573"/>
        <v/>
      </c>
    </row>
    <row r="12077" spans="15:18" x14ac:dyDescent="0.2">
      <c r="O12077" s="134" t="str">
        <f t="shared" si="572"/>
        <v/>
      </c>
      <c r="P12077" s="91" t="str">
        <f t="shared" si="574"/>
        <v/>
      </c>
      <c r="R12077" s="91" t="str">
        <f t="shared" si="573"/>
        <v/>
      </c>
    </row>
    <row r="12078" spans="15:18" x14ac:dyDescent="0.2">
      <c r="O12078" s="134" t="str">
        <f t="shared" si="572"/>
        <v/>
      </c>
      <c r="P12078" s="91" t="str">
        <f t="shared" si="574"/>
        <v/>
      </c>
      <c r="R12078" s="91" t="str">
        <f t="shared" si="573"/>
        <v/>
      </c>
    </row>
    <row r="12079" spans="15:18" x14ac:dyDescent="0.2">
      <c r="O12079" s="134" t="str">
        <f t="shared" si="572"/>
        <v/>
      </c>
      <c r="P12079" s="91" t="str">
        <f t="shared" si="574"/>
        <v/>
      </c>
      <c r="R12079" s="91" t="str">
        <f t="shared" si="573"/>
        <v/>
      </c>
    </row>
    <row r="12080" spans="15:18" x14ac:dyDescent="0.2">
      <c r="O12080" s="134" t="str">
        <f t="shared" si="572"/>
        <v/>
      </c>
      <c r="P12080" s="91" t="str">
        <f t="shared" si="574"/>
        <v/>
      </c>
      <c r="R12080" s="91" t="str">
        <f t="shared" si="573"/>
        <v/>
      </c>
    </row>
    <row r="12081" spans="15:18" x14ac:dyDescent="0.2">
      <c r="O12081" s="134" t="str">
        <f t="shared" si="572"/>
        <v/>
      </c>
      <c r="P12081" s="91" t="str">
        <f t="shared" si="574"/>
        <v/>
      </c>
      <c r="R12081" s="91" t="str">
        <f t="shared" si="573"/>
        <v/>
      </c>
    </row>
    <row r="12082" spans="15:18" x14ac:dyDescent="0.2">
      <c r="O12082" s="134" t="str">
        <f t="shared" si="572"/>
        <v/>
      </c>
      <c r="P12082" s="91" t="str">
        <f t="shared" si="574"/>
        <v/>
      </c>
      <c r="R12082" s="91" t="str">
        <f t="shared" si="573"/>
        <v/>
      </c>
    </row>
    <row r="12083" spans="15:18" x14ac:dyDescent="0.2">
      <c r="O12083" s="134" t="str">
        <f t="shared" si="572"/>
        <v/>
      </c>
      <c r="P12083" s="91" t="str">
        <f t="shared" si="574"/>
        <v/>
      </c>
      <c r="R12083" s="91" t="str">
        <f t="shared" si="573"/>
        <v/>
      </c>
    </row>
    <row r="12084" spans="15:18" x14ac:dyDescent="0.2">
      <c r="O12084" s="134" t="str">
        <f t="shared" si="572"/>
        <v/>
      </c>
      <c r="P12084" s="91" t="str">
        <f t="shared" si="574"/>
        <v/>
      </c>
      <c r="R12084" s="91" t="str">
        <f t="shared" si="573"/>
        <v/>
      </c>
    </row>
    <row r="12085" spans="15:18" x14ac:dyDescent="0.2">
      <c r="O12085" s="134" t="str">
        <f t="shared" si="572"/>
        <v/>
      </c>
      <c r="P12085" s="91" t="str">
        <f t="shared" si="574"/>
        <v/>
      </c>
      <c r="R12085" s="91" t="str">
        <f t="shared" si="573"/>
        <v/>
      </c>
    </row>
    <row r="12086" spans="15:18" x14ac:dyDescent="0.2">
      <c r="O12086" s="134" t="str">
        <f t="shared" si="572"/>
        <v/>
      </c>
      <c r="P12086" s="91" t="str">
        <f t="shared" si="574"/>
        <v/>
      </c>
      <c r="R12086" s="91" t="str">
        <f t="shared" si="573"/>
        <v/>
      </c>
    </row>
    <row r="12087" spans="15:18" x14ac:dyDescent="0.2">
      <c r="O12087" s="134" t="str">
        <f t="shared" si="572"/>
        <v/>
      </c>
      <c r="P12087" s="91" t="str">
        <f t="shared" si="574"/>
        <v/>
      </c>
      <c r="R12087" s="91" t="str">
        <f t="shared" si="573"/>
        <v/>
      </c>
    </row>
    <row r="12088" spans="15:18" x14ac:dyDescent="0.2">
      <c r="O12088" s="134" t="str">
        <f t="shared" si="572"/>
        <v/>
      </c>
      <c r="P12088" s="91" t="str">
        <f t="shared" si="574"/>
        <v/>
      </c>
      <c r="R12088" s="91" t="str">
        <f t="shared" si="573"/>
        <v/>
      </c>
    </row>
    <row r="12089" spans="15:18" x14ac:dyDescent="0.2">
      <c r="O12089" s="134" t="str">
        <f t="shared" si="572"/>
        <v/>
      </c>
      <c r="P12089" s="91" t="str">
        <f t="shared" si="574"/>
        <v/>
      </c>
      <c r="R12089" s="91" t="str">
        <f t="shared" si="573"/>
        <v/>
      </c>
    </row>
    <row r="12090" spans="15:18" x14ac:dyDescent="0.2">
      <c r="O12090" s="134" t="str">
        <f t="shared" si="572"/>
        <v/>
      </c>
      <c r="P12090" s="91" t="str">
        <f t="shared" si="574"/>
        <v/>
      </c>
      <c r="R12090" s="91" t="str">
        <f t="shared" si="573"/>
        <v/>
      </c>
    </row>
    <row r="12091" spans="15:18" x14ac:dyDescent="0.2">
      <c r="O12091" s="134" t="str">
        <f t="shared" si="572"/>
        <v/>
      </c>
      <c r="P12091" s="91" t="str">
        <f t="shared" si="574"/>
        <v/>
      </c>
      <c r="R12091" s="91" t="str">
        <f t="shared" si="573"/>
        <v/>
      </c>
    </row>
    <row r="12092" spans="15:18" x14ac:dyDescent="0.2">
      <c r="O12092" s="134" t="str">
        <f t="shared" si="572"/>
        <v/>
      </c>
      <c r="P12092" s="91" t="str">
        <f t="shared" si="574"/>
        <v/>
      </c>
      <c r="R12092" s="91" t="str">
        <f t="shared" si="573"/>
        <v/>
      </c>
    </row>
    <row r="12093" spans="15:18" x14ac:dyDescent="0.2">
      <c r="O12093" s="134" t="str">
        <f t="shared" si="572"/>
        <v/>
      </c>
      <c r="P12093" s="91" t="str">
        <f t="shared" si="574"/>
        <v/>
      </c>
      <c r="R12093" s="91" t="str">
        <f t="shared" si="573"/>
        <v/>
      </c>
    </row>
    <row r="12094" spans="15:18" x14ac:dyDescent="0.2">
      <c r="O12094" s="134" t="str">
        <f t="shared" si="572"/>
        <v/>
      </c>
      <c r="P12094" s="91" t="str">
        <f t="shared" si="574"/>
        <v/>
      </c>
      <c r="R12094" s="91" t="str">
        <f t="shared" si="573"/>
        <v/>
      </c>
    </row>
    <row r="12095" spans="15:18" x14ac:dyDescent="0.2">
      <c r="O12095" s="134" t="str">
        <f t="shared" si="572"/>
        <v/>
      </c>
      <c r="P12095" s="91" t="str">
        <f t="shared" si="574"/>
        <v/>
      </c>
      <c r="R12095" s="91" t="str">
        <f t="shared" si="573"/>
        <v/>
      </c>
    </row>
    <row r="12096" spans="15:18" x14ac:dyDescent="0.2">
      <c r="O12096" s="134" t="str">
        <f t="shared" si="572"/>
        <v/>
      </c>
      <c r="P12096" s="91" t="str">
        <f t="shared" si="574"/>
        <v/>
      </c>
      <c r="R12096" s="91" t="str">
        <f t="shared" si="573"/>
        <v/>
      </c>
    </row>
    <row r="12097" spans="15:18" x14ac:dyDescent="0.2">
      <c r="O12097" s="134" t="str">
        <f t="shared" si="572"/>
        <v/>
      </c>
      <c r="P12097" s="91" t="str">
        <f t="shared" si="574"/>
        <v/>
      </c>
      <c r="R12097" s="91" t="str">
        <f t="shared" si="573"/>
        <v/>
      </c>
    </row>
    <row r="12098" spans="15:18" x14ac:dyDescent="0.2">
      <c r="O12098" s="134" t="str">
        <f t="shared" si="572"/>
        <v/>
      </c>
      <c r="P12098" s="91" t="str">
        <f t="shared" si="574"/>
        <v/>
      </c>
      <c r="R12098" s="91" t="str">
        <f t="shared" si="573"/>
        <v/>
      </c>
    </row>
    <row r="12099" spans="15:18" x14ac:dyDescent="0.2">
      <c r="O12099" s="134" t="str">
        <f t="shared" ref="O12099:O12162" si="575">IF(A12099="","",1)</f>
        <v/>
      </c>
      <c r="P12099" s="91" t="str">
        <f t="shared" si="574"/>
        <v/>
      </c>
      <c r="R12099" s="91" t="str">
        <f t="shared" ref="R12099:R12162" si="576">IF(S12099="AGENT",2,"")&amp;IF(S12099="CLIENT",1,"")</f>
        <v/>
      </c>
    </row>
    <row r="12100" spans="15:18" x14ac:dyDescent="0.2">
      <c r="O12100" s="134" t="str">
        <f t="shared" si="575"/>
        <v/>
      </c>
      <c r="P12100" s="91" t="str">
        <f t="shared" ref="P12100:P12163" si="577">IF(OR(L12100="TROP CHER ALL IN", L12100="TROP CHER FOB", L12100="TROP CHER FRET", L12100="REP HORS DELAIS", L12100="PDT NON ADAPTE", L12100="CDE ANNULEE", L12100="AUTRE"),1, "")</f>
        <v/>
      </c>
      <c r="R12100" s="91" t="str">
        <f t="shared" si="576"/>
        <v/>
      </c>
    </row>
    <row r="12101" spans="15:18" x14ac:dyDescent="0.2">
      <c r="O12101" s="134" t="str">
        <f t="shared" si="575"/>
        <v/>
      </c>
      <c r="P12101" s="91" t="str">
        <f t="shared" si="577"/>
        <v/>
      </c>
      <c r="R12101" s="91" t="str">
        <f t="shared" si="576"/>
        <v/>
      </c>
    </row>
    <row r="12102" spans="15:18" x14ac:dyDescent="0.2">
      <c r="O12102" s="134" t="str">
        <f t="shared" si="575"/>
        <v/>
      </c>
      <c r="P12102" s="91" t="str">
        <f t="shared" si="577"/>
        <v/>
      </c>
      <c r="R12102" s="91" t="str">
        <f t="shared" si="576"/>
        <v/>
      </c>
    </row>
    <row r="12103" spans="15:18" x14ac:dyDescent="0.2">
      <c r="O12103" s="134" t="str">
        <f t="shared" si="575"/>
        <v/>
      </c>
      <c r="P12103" s="91" t="str">
        <f t="shared" si="577"/>
        <v/>
      </c>
      <c r="R12103" s="91" t="str">
        <f t="shared" si="576"/>
        <v/>
      </c>
    </row>
    <row r="12104" spans="15:18" x14ac:dyDescent="0.2">
      <c r="O12104" s="134" t="str">
        <f t="shared" si="575"/>
        <v/>
      </c>
      <c r="P12104" s="91" t="str">
        <f t="shared" si="577"/>
        <v/>
      </c>
      <c r="R12104" s="91" t="str">
        <f t="shared" si="576"/>
        <v/>
      </c>
    </row>
    <row r="12105" spans="15:18" x14ac:dyDescent="0.2">
      <c r="O12105" s="134" t="str">
        <f t="shared" si="575"/>
        <v/>
      </c>
      <c r="P12105" s="91" t="str">
        <f t="shared" si="577"/>
        <v/>
      </c>
      <c r="R12105" s="91" t="str">
        <f t="shared" si="576"/>
        <v/>
      </c>
    </row>
    <row r="12106" spans="15:18" x14ac:dyDescent="0.2">
      <c r="O12106" s="134" t="str">
        <f t="shared" si="575"/>
        <v/>
      </c>
      <c r="P12106" s="91" t="str">
        <f t="shared" si="577"/>
        <v/>
      </c>
      <c r="R12106" s="91" t="str">
        <f t="shared" si="576"/>
        <v/>
      </c>
    </row>
    <row r="12107" spans="15:18" x14ac:dyDescent="0.2">
      <c r="O12107" s="134" t="str">
        <f t="shared" si="575"/>
        <v/>
      </c>
      <c r="P12107" s="91" t="str">
        <f t="shared" si="577"/>
        <v/>
      </c>
      <c r="R12107" s="91" t="str">
        <f t="shared" si="576"/>
        <v/>
      </c>
    </row>
    <row r="12108" spans="15:18" x14ac:dyDescent="0.2">
      <c r="O12108" s="134" t="str">
        <f t="shared" si="575"/>
        <v/>
      </c>
      <c r="P12108" s="91" t="str">
        <f t="shared" si="577"/>
        <v/>
      </c>
      <c r="R12108" s="91" t="str">
        <f t="shared" si="576"/>
        <v/>
      </c>
    </row>
    <row r="12109" spans="15:18" x14ac:dyDescent="0.2">
      <c r="O12109" s="134" t="str">
        <f t="shared" si="575"/>
        <v/>
      </c>
      <c r="P12109" s="91" t="str">
        <f t="shared" si="577"/>
        <v/>
      </c>
      <c r="R12109" s="91" t="str">
        <f t="shared" si="576"/>
        <v/>
      </c>
    </row>
    <row r="12110" spans="15:18" x14ac:dyDescent="0.2">
      <c r="O12110" s="134" t="str">
        <f t="shared" si="575"/>
        <v/>
      </c>
      <c r="P12110" s="91" t="str">
        <f t="shared" si="577"/>
        <v/>
      </c>
      <c r="R12110" s="91" t="str">
        <f t="shared" si="576"/>
        <v/>
      </c>
    </row>
    <row r="12111" spans="15:18" x14ac:dyDescent="0.2">
      <c r="O12111" s="134" t="str">
        <f t="shared" si="575"/>
        <v/>
      </c>
      <c r="P12111" s="91" t="str">
        <f t="shared" si="577"/>
        <v/>
      </c>
      <c r="R12111" s="91" t="str">
        <f t="shared" si="576"/>
        <v/>
      </c>
    </row>
    <row r="12112" spans="15:18" x14ac:dyDescent="0.2">
      <c r="O12112" s="134" t="str">
        <f t="shared" si="575"/>
        <v/>
      </c>
      <c r="P12112" s="91" t="str">
        <f t="shared" si="577"/>
        <v/>
      </c>
      <c r="R12112" s="91" t="str">
        <f t="shared" si="576"/>
        <v/>
      </c>
    </row>
    <row r="12113" spans="15:18" x14ac:dyDescent="0.2">
      <c r="O12113" s="134" t="str">
        <f t="shared" si="575"/>
        <v/>
      </c>
      <c r="P12113" s="91" t="str">
        <f t="shared" si="577"/>
        <v/>
      </c>
      <c r="R12113" s="91" t="str">
        <f t="shared" si="576"/>
        <v/>
      </c>
    </row>
    <row r="12114" spans="15:18" x14ac:dyDescent="0.2">
      <c r="O12114" s="134" t="str">
        <f t="shared" si="575"/>
        <v/>
      </c>
      <c r="P12114" s="91" t="str">
        <f t="shared" si="577"/>
        <v/>
      </c>
      <c r="R12114" s="91" t="str">
        <f t="shared" si="576"/>
        <v/>
      </c>
    </row>
    <row r="12115" spans="15:18" x14ac:dyDescent="0.2">
      <c r="O12115" s="134" t="str">
        <f t="shared" si="575"/>
        <v/>
      </c>
      <c r="P12115" s="91" t="str">
        <f t="shared" si="577"/>
        <v/>
      </c>
      <c r="R12115" s="91" t="str">
        <f t="shared" si="576"/>
        <v/>
      </c>
    </row>
    <row r="12116" spans="15:18" x14ac:dyDescent="0.2">
      <c r="O12116" s="134" t="str">
        <f t="shared" si="575"/>
        <v/>
      </c>
      <c r="P12116" s="91" t="str">
        <f t="shared" si="577"/>
        <v/>
      </c>
      <c r="R12116" s="91" t="str">
        <f t="shared" si="576"/>
        <v/>
      </c>
    </row>
    <row r="12117" spans="15:18" x14ac:dyDescent="0.2">
      <c r="O12117" s="134" t="str">
        <f t="shared" si="575"/>
        <v/>
      </c>
      <c r="P12117" s="91" t="str">
        <f t="shared" si="577"/>
        <v/>
      </c>
      <c r="R12117" s="91" t="str">
        <f t="shared" si="576"/>
        <v/>
      </c>
    </row>
    <row r="12118" spans="15:18" x14ac:dyDescent="0.2">
      <c r="O12118" s="134" t="str">
        <f t="shared" si="575"/>
        <v/>
      </c>
      <c r="P12118" s="91" t="str">
        <f t="shared" si="577"/>
        <v/>
      </c>
      <c r="R12118" s="91" t="str">
        <f t="shared" si="576"/>
        <v/>
      </c>
    </row>
    <row r="12119" spans="15:18" x14ac:dyDescent="0.2">
      <c r="O12119" s="134" t="str">
        <f t="shared" si="575"/>
        <v/>
      </c>
      <c r="P12119" s="91" t="str">
        <f t="shared" si="577"/>
        <v/>
      </c>
      <c r="R12119" s="91" t="str">
        <f t="shared" si="576"/>
        <v/>
      </c>
    </row>
    <row r="12120" spans="15:18" x14ac:dyDescent="0.2">
      <c r="O12120" s="134" t="str">
        <f t="shared" si="575"/>
        <v/>
      </c>
      <c r="P12120" s="91" t="str">
        <f t="shared" si="577"/>
        <v/>
      </c>
      <c r="R12120" s="91" t="str">
        <f t="shared" si="576"/>
        <v/>
      </c>
    </row>
    <row r="12121" spans="15:18" x14ac:dyDescent="0.2">
      <c r="O12121" s="134" t="str">
        <f t="shared" si="575"/>
        <v/>
      </c>
      <c r="P12121" s="91" t="str">
        <f t="shared" si="577"/>
        <v/>
      </c>
      <c r="R12121" s="91" t="str">
        <f t="shared" si="576"/>
        <v/>
      </c>
    </row>
    <row r="12122" spans="15:18" x14ac:dyDescent="0.2">
      <c r="O12122" s="134" t="str">
        <f t="shared" si="575"/>
        <v/>
      </c>
      <c r="P12122" s="91" t="str">
        <f t="shared" si="577"/>
        <v/>
      </c>
      <c r="R12122" s="91" t="str">
        <f t="shared" si="576"/>
        <v/>
      </c>
    </row>
    <row r="12123" spans="15:18" x14ac:dyDescent="0.2">
      <c r="O12123" s="134" t="str">
        <f t="shared" si="575"/>
        <v/>
      </c>
      <c r="P12123" s="91" t="str">
        <f t="shared" si="577"/>
        <v/>
      </c>
      <c r="R12123" s="91" t="str">
        <f t="shared" si="576"/>
        <v/>
      </c>
    </row>
    <row r="12124" spans="15:18" x14ac:dyDescent="0.2">
      <c r="O12124" s="134" t="str">
        <f t="shared" si="575"/>
        <v/>
      </c>
      <c r="P12124" s="91" t="str">
        <f t="shared" si="577"/>
        <v/>
      </c>
      <c r="R12124" s="91" t="str">
        <f t="shared" si="576"/>
        <v/>
      </c>
    </row>
    <row r="12125" spans="15:18" x14ac:dyDescent="0.2">
      <c r="O12125" s="134" t="str">
        <f t="shared" si="575"/>
        <v/>
      </c>
      <c r="P12125" s="91" t="str">
        <f t="shared" si="577"/>
        <v/>
      </c>
      <c r="R12125" s="91" t="str">
        <f t="shared" si="576"/>
        <v/>
      </c>
    </row>
    <row r="12126" spans="15:18" x14ac:dyDescent="0.2">
      <c r="O12126" s="134" t="str">
        <f t="shared" si="575"/>
        <v/>
      </c>
      <c r="P12126" s="91" t="str">
        <f t="shared" si="577"/>
        <v/>
      </c>
      <c r="R12126" s="91" t="str">
        <f t="shared" si="576"/>
        <v/>
      </c>
    </row>
    <row r="12127" spans="15:18" x14ac:dyDescent="0.2">
      <c r="O12127" s="134" t="str">
        <f t="shared" si="575"/>
        <v/>
      </c>
      <c r="P12127" s="91" t="str">
        <f t="shared" si="577"/>
        <v/>
      </c>
      <c r="R12127" s="91" t="str">
        <f t="shared" si="576"/>
        <v/>
      </c>
    </row>
    <row r="12128" spans="15:18" x14ac:dyDescent="0.2">
      <c r="O12128" s="134" t="str">
        <f t="shared" si="575"/>
        <v/>
      </c>
      <c r="P12128" s="91" t="str">
        <f t="shared" si="577"/>
        <v/>
      </c>
      <c r="R12128" s="91" t="str">
        <f t="shared" si="576"/>
        <v/>
      </c>
    </row>
    <row r="12129" spans="15:18" x14ac:dyDescent="0.2">
      <c r="O12129" s="134" t="str">
        <f t="shared" si="575"/>
        <v/>
      </c>
      <c r="P12129" s="91" t="str">
        <f t="shared" si="577"/>
        <v/>
      </c>
      <c r="R12129" s="91" t="str">
        <f t="shared" si="576"/>
        <v/>
      </c>
    </row>
    <row r="12130" spans="15:18" x14ac:dyDescent="0.2">
      <c r="O12130" s="134" t="str">
        <f t="shared" si="575"/>
        <v/>
      </c>
      <c r="P12130" s="91" t="str">
        <f t="shared" si="577"/>
        <v/>
      </c>
      <c r="R12130" s="91" t="str">
        <f t="shared" si="576"/>
        <v/>
      </c>
    </row>
    <row r="12131" spans="15:18" x14ac:dyDescent="0.2">
      <c r="O12131" s="134" t="str">
        <f t="shared" si="575"/>
        <v/>
      </c>
      <c r="P12131" s="91" t="str">
        <f t="shared" si="577"/>
        <v/>
      </c>
      <c r="R12131" s="91" t="str">
        <f t="shared" si="576"/>
        <v/>
      </c>
    </row>
    <row r="12132" spans="15:18" x14ac:dyDescent="0.2">
      <c r="O12132" s="134" t="str">
        <f t="shared" si="575"/>
        <v/>
      </c>
      <c r="P12132" s="91" t="str">
        <f t="shared" si="577"/>
        <v/>
      </c>
      <c r="R12132" s="91" t="str">
        <f t="shared" si="576"/>
        <v/>
      </c>
    </row>
    <row r="12133" spans="15:18" x14ac:dyDescent="0.2">
      <c r="O12133" s="134" t="str">
        <f t="shared" si="575"/>
        <v/>
      </c>
      <c r="P12133" s="91" t="str">
        <f t="shared" si="577"/>
        <v/>
      </c>
      <c r="R12133" s="91" t="str">
        <f t="shared" si="576"/>
        <v/>
      </c>
    </row>
    <row r="12134" spans="15:18" x14ac:dyDescent="0.2">
      <c r="O12134" s="134" t="str">
        <f t="shared" si="575"/>
        <v/>
      </c>
      <c r="P12134" s="91" t="str">
        <f t="shared" si="577"/>
        <v/>
      </c>
      <c r="R12134" s="91" t="str">
        <f t="shared" si="576"/>
        <v/>
      </c>
    </row>
    <row r="12135" spans="15:18" x14ac:dyDescent="0.2">
      <c r="O12135" s="134" t="str">
        <f t="shared" si="575"/>
        <v/>
      </c>
      <c r="P12135" s="91" t="str">
        <f t="shared" si="577"/>
        <v/>
      </c>
      <c r="R12135" s="91" t="str">
        <f t="shared" si="576"/>
        <v/>
      </c>
    </row>
    <row r="12136" spans="15:18" x14ac:dyDescent="0.2">
      <c r="O12136" s="134" t="str">
        <f t="shared" si="575"/>
        <v/>
      </c>
      <c r="P12136" s="91" t="str">
        <f t="shared" si="577"/>
        <v/>
      </c>
      <c r="R12136" s="91" t="str">
        <f t="shared" si="576"/>
        <v/>
      </c>
    </row>
    <row r="12137" spans="15:18" x14ac:dyDescent="0.2">
      <c r="O12137" s="134" t="str">
        <f t="shared" si="575"/>
        <v/>
      </c>
      <c r="P12137" s="91" t="str">
        <f t="shared" si="577"/>
        <v/>
      </c>
      <c r="R12137" s="91" t="str">
        <f t="shared" si="576"/>
        <v/>
      </c>
    </row>
    <row r="12138" spans="15:18" x14ac:dyDescent="0.2">
      <c r="O12138" s="134" t="str">
        <f t="shared" si="575"/>
        <v/>
      </c>
      <c r="P12138" s="91" t="str">
        <f t="shared" si="577"/>
        <v/>
      </c>
      <c r="R12138" s="91" t="str">
        <f t="shared" si="576"/>
        <v/>
      </c>
    </row>
    <row r="12139" spans="15:18" x14ac:dyDescent="0.2">
      <c r="O12139" s="134" t="str">
        <f t="shared" si="575"/>
        <v/>
      </c>
      <c r="P12139" s="91" t="str">
        <f t="shared" si="577"/>
        <v/>
      </c>
      <c r="R12139" s="91" t="str">
        <f t="shared" si="576"/>
        <v/>
      </c>
    </row>
    <row r="12140" spans="15:18" x14ac:dyDescent="0.2">
      <c r="O12140" s="134" t="str">
        <f t="shared" si="575"/>
        <v/>
      </c>
      <c r="P12140" s="91" t="str">
        <f t="shared" si="577"/>
        <v/>
      </c>
      <c r="R12140" s="91" t="str">
        <f t="shared" si="576"/>
        <v/>
      </c>
    </row>
    <row r="12141" spans="15:18" x14ac:dyDescent="0.2">
      <c r="O12141" s="134" t="str">
        <f t="shared" si="575"/>
        <v/>
      </c>
      <c r="P12141" s="91" t="str">
        <f t="shared" si="577"/>
        <v/>
      </c>
      <c r="R12141" s="91" t="str">
        <f t="shared" si="576"/>
        <v/>
      </c>
    </row>
    <row r="12142" spans="15:18" x14ac:dyDescent="0.2">
      <c r="O12142" s="134" t="str">
        <f t="shared" si="575"/>
        <v/>
      </c>
      <c r="P12142" s="91" t="str">
        <f t="shared" si="577"/>
        <v/>
      </c>
      <c r="R12142" s="91" t="str">
        <f t="shared" si="576"/>
        <v/>
      </c>
    </row>
    <row r="12143" spans="15:18" x14ac:dyDescent="0.2">
      <c r="O12143" s="134" t="str">
        <f t="shared" si="575"/>
        <v/>
      </c>
      <c r="P12143" s="91" t="str">
        <f t="shared" si="577"/>
        <v/>
      </c>
      <c r="R12143" s="91" t="str">
        <f t="shared" si="576"/>
        <v/>
      </c>
    </row>
    <row r="12144" spans="15:18" x14ac:dyDescent="0.2">
      <c r="O12144" s="134" t="str">
        <f t="shared" si="575"/>
        <v/>
      </c>
      <c r="P12144" s="91" t="str">
        <f t="shared" si="577"/>
        <v/>
      </c>
      <c r="R12144" s="91" t="str">
        <f t="shared" si="576"/>
        <v/>
      </c>
    </row>
    <row r="12145" spans="15:18" x14ac:dyDescent="0.2">
      <c r="O12145" s="134" t="str">
        <f t="shared" si="575"/>
        <v/>
      </c>
      <c r="P12145" s="91" t="str">
        <f t="shared" si="577"/>
        <v/>
      </c>
      <c r="R12145" s="91" t="str">
        <f t="shared" si="576"/>
        <v/>
      </c>
    </row>
    <row r="12146" spans="15:18" x14ac:dyDescent="0.2">
      <c r="O12146" s="134" t="str">
        <f t="shared" si="575"/>
        <v/>
      </c>
      <c r="P12146" s="91" t="str">
        <f t="shared" si="577"/>
        <v/>
      </c>
      <c r="R12146" s="91" t="str">
        <f t="shared" si="576"/>
        <v/>
      </c>
    </row>
    <row r="12147" spans="15:18" x14ac:dyDescent="0.2">
      <c r="O12147" s="134" t="str">
        <f t="shared" si="575"/>
        <v/>
      </c>
      <c r="P12147" s="91" t="str">
        <f t="shared" si="577"/>
        <v/>
      </c>
      <c r="R12147" s="91" t="str">
        <f t="shared" si="576"/>
        <v/>
      </c>
    </row>
    <row r="12148" spans="15:18" x14ac:dyDescent="0.2">
      <c r="O12148" s="134" t="str">
        <f t="shared" si="575"/>
        <v/>
      </c>
      <c r="P12148" s="91" t="str">
        <f t="shared" si="577"/>
        <v/>
      </c>
      <c r="R12148" s="91" t="str">
        <f t="shared" si="576"/>
        <v/>
      </c>
    </row>
    <row r="12149" spans="15:18" x14ac:dyDescent="0.2">
      <c r="O12149" s="134" t="str">
        <f t="shared" si="575"/>
        <v/>
      </c>
      <c r="P12149" s="91" t="str">
        <f t="shared" si="577"/>
        <v/>
      </c>
      <c r="R12149" s="91" t="str">
        <f t="shared" si="576"/>
        <v/>
      </c>
    </row>
    <row r="12150" spans="15:18" x14ac:dyDescent="0.2">
      <c r="O12150" s="134" t="str">
        <f t="shared" si="575"/>
        <v/>
      </c>
      <c r="P12150" s="91" t="str">
        <f t="shared" si="577"/>
        <v/>
      </c>
      <c r="R12150" s="91" t="str">
        <f t="shared" si="576"/>
        <v/>
      </c>
    </row>
    <row r="12151" spans="15:18" x14ac:dyDescent="0.2">
      <c r="O12151" s="134" t="str">
        <f t="shared" si="575"/>
        <v/>
      </c>
      <c r="P12151" s="91" t="str">
        <f t="shared" si="577"/>
        <v/>
      </c>
      <c r="R12151" s="91" t="str">
        <f t="shared" si="576"/>
        <v/>
      </c>
    </row>
    <row r="12152" spans="15:18" x14ac:dyDescent="0.2">
      <c r="O12152" s="134" t="str">
        <f t="shared" si="575"/>
        <v/>
      </c>
      <c r="P12152" s="91" t="str">
        <f t="shared" si="577"/>
        <v/>
      </c>
      <c r="R12152" s="91" t="str">
        <f t="shared" si="576"/>
        <v/>
      </c>
    </row>
    <row r="12153" spans="15:18" x14ac:dyDescent="0.2">
      <c r="O12153" s="134" t="str">
        <f t="shared" si="575"/>
        <v/>
      </c>
      <c r="P12153" s="91" t="str">
        <f t="shared" si="577"/>
        <v/>
      </c>
      <c r="R12153" s="91" t="str">
        <f t="shared" si="576"/>
        <v/>
      </c>
    </row>
    <row r="12154" spans="15:18" x14ac:dyDescent="0.2">
      <c r="O12154" s="134" t="str">
        <f t="shared" si="575"/>
        <v/>
      </c>
      <c r="P12154" s="91" t="str">
        <f t="shared" si="577"/>
        <v/>
      </c>
      <c r="R12154" s="91" t="str">
        <f t="shared" si="576"/>
        <v/>
      </c>
    </row>
    <row r="12155" spans="15:18" x14ac:dyDescent="0.2">
      <c r="O12155" s="134" t="str">
        <f t="shared" si="575"/>
        <v/>
      </c>
      <c r="P12155" s="91" t="str">
        <f t="shared" si="577"/>
        <v/>
      </c>
      <c r="R12155" s="91" t="str">
        <f t="shared" si="576"/>
        <v/>
      </c>
    </row>
    <row r="12156" spans="15:18" x14ac:dyDescent="0.2">
      <c r="O12156" s="134" t="str">
        <f t="shared" si="575"/>
        <v/>
      </c>
      <c r="P12156" s="91" t="str">
        <f t="shared" si="577"/>
        <v/>
      </c>
      <c r="R12156" s="91" t="str">
        <f t="shared" si="576"/>
        <v/>
      </c>
    </row>
    <row r="12157" spans="15:18" x14ac:dyDescent="0.2">
      <c r="O12157" s="134" t="str">
        <f t="shared" si="575"/>
        <v/>
      </c>
      <c r="P12157" s="91" t="str">
        <f t="shared" si="577"/>
        <v/>
      </c>
      <c r="R12157" s="91" t="str">
        <f t="shared" si="576"/>
        <v/>
      </c>
    </row>
    <row r="12158" spans="15:18" x14ac:dyDescent="0.2">
      <c r="O12158" s="134" t="str">
        <f t="shared" si="575"/>
        <v/>
      </c>
      <c r="P12158" s="91" t="str">
        <f t="shared" si="577"/>
        <v/>
      </c>
      <c r="R12158" s="91" t="str">
        <f t="shared" si="576"/>
        <v/>
      </c>
    </row>
    <row r="12159" spans="15:18" x14ac:dyDescent="0.2">
      <c r="O12159" s="134" t="str">
        <f t="shared" si="575"/>
        <v/>
      </c>
      <c r="P12159" s="91" t="str">
        <f t="shared" si="577"/>
        <v/>
      </c>
      <c r="R12159" s="91" t="str">
        <f t="shared" si="576"/>
        <v/>
      </c>
    </row>
    <row r="12160" spans="15:18" x14ac:dyDescent="0.2">
      <c r="O12160" s="134" t="str">
        <f t="shared" si="575"/>
        <v/>
      </c>
      <c r="P12160" s="91" t="str">
        <f t="shared" si="577"/>
        <v/>
      </c>
      <c r="R12160" s="91" t="str">
        <f t="shared" si="576"/>
        <v/>
      </c>
    </row>
    <row r="12161" spans="15:18" x14ac:dyDescent="0.2">
      <c r="O12161" s="134" t="str">
        <f t="shared" si="575"/>
        <v/>
      </c>
      <c r="P12161" s="91" t="str">
        <f t="shared" si="577"/>
        <v/>
      </c>
      <c r="R12161" s="91" t="str">
        <f t="shared" si="576"/>
        <v/>
      </c>
    </row>
    <row r="12162" spans="15:18" x14ac:dyDescent="0.2">
      <c r="O12162" s="134" t="str">
        <f t="shared" si="575"/>
        <v/>
      </c>
      <c r="P12162" s="91" t="str">
        <f t="shared" si="577"/>
        <v/>
      </c>
      <c r="R12162" s="91" t="str">
        <f t="shared" si="576"/>
        <v/>
      </c>
    </row>
    <row r="12163" spans="15:18" x14ac:dyDescent="0.2">
      <c r="O12163" s="134" t="str">
        <f t="shared" ref="O12163:O12226" si="578">IF(A12163="","",1)</f>
        <v/>
      </c>
      <c r="P12163" s="91" t="str">
        <f t="shared" si="577"/>
        <v/>
      </c>
      <c r="R12163" s="91" t="str">
        <f t="shared" ref="R12163:R12226" si="579">IF(S12163="AGENT",2,"")&amp;IF(S12163="CLIENT",1,"")</f>
        <v/>
      </c>
    </row>
    <row r="12164" spans="15:18" x14ac:dyDescent="0.2">
      <c r="O12164" s="134" t="str">
        <f t="shared" si="578"/>
        <v/>
      </c>
      <c r="P12164" s="91" t="str">
        <f t="shared" ref="P12164:P12227" si="580">IF(OR(L12164="TROP CHER ALL IN", L12164="TROP CHER FOB", L12164="TROP CHER FRET", L12164="REP HORS DELAIS", L12164="PDT NON ADAPTE", L12164="CDE ANNULEE", L12164="AUTRE"),1, "")</f>
        <v/>
      </c>
      <c r="R12164" s="91" t="str">
        <f t="shared" si="579"/>
        <v/>
      </c>
    </row>
    <row r="12165" spans="15:18" x14ac:dyDescent="0.2">
      <c r="O12165" s="134" t="str">
        <f t="shared" si="578"/>
        <v/>
      </c>
      <c r="P12165" s="91" t="str">
        <f t="shared" si="580"/>
        <v/>
      </c>
      <c r="R12165" s="91" t="str">
        <f t="shared" si="579"/>
        <v/>
      </c>
    </row>
    <row r="12166" spans="15:18" x14ac:dyDescent="0.2">
      <c r="O12166" s="134" t="str">
        <f t="shared" si="578"/>
        <v/>
      </c>
      <c r="P12166" s="91" t="str">
        <f t="shared" si="580"/>
        <v/>
      </c>
      <c r="R12166" s="91" t="str">
        <f t="shared" si="579"/>
        <v/>
      </c>
    </row>
    <row r="12167" spans="15:18" x14ac:dyDescent="0.2">
      <c r="O12167" s="134" t="str">
        <f t="shared" si="578"/>
        <v/>
      </c>
      <c r="P12167" s="91" t="str">
        <f t="shared" si="580"/>
        <v/>
      </c>
      <c r="R12167" s="91" t="str">
        <f t="shared" si="579"/>
        <v/>
      </c>
    </row>
    <row r="12168" spans="15:18" x14ac:dyDescent="0.2">
      <c r="O12168" s="134" t="str">
        <f t="shared" si="578"/>
        <v/>
      </c>
      <c r="P12168" s="91" t="str">
        <f t="shared" si="580"/>
        <v/>
      </c>
      <c r="R12168" s="91" t="str">
        <f t="shared" si="579"/>
        <v/>
      </c>
    </row>
    <row r="12169" spans="15:18" x14ac:dyDescent="0.2">
      <c r="O12169" s="134" t="str">
        <f t="shared" si="578"/>
        <v/>
      </c>
      <c r="P12169" s="91" t="str">
        <f t="shared" si="580"/>
        <v/>
      </c>
      <c r="R12169" s="91" t="str">
        <f t="shared" si="579"/>
        <v/>
      </c>
    </row>
    <row r="12170" spans="15:18" x14ac:dyDescent="0.2">
      <c r="O12170" s="134" t="str">
        <f t="shared" si="578"/>
        <v/>
      </c>
      <c r="P12170" s="91" t="str">
        <f t="shared" si="580"/>
        <v/>
      </c>
      <c r="R12170" s="91" t="str">
        <f t="shared" si="579"/>
        <v/>
      </c>
    </row>
    <row r="12171" spans="15:18" x14ac:dyDescent="0.2">
      <c r="O12171" s="134" t="str">
        <f t="shared" si="578"/>
        <v/>
      </c>
      <c r="P12171" s="91" t="str">
        <f t="shared" si="580"/>
        <v/>
      </c>
      <c r="R12171" s="91" t="str">
        <f t="shared" si="579"/>
        <v/>
      </c>
    </row>
    <row r="12172" spans="15:18" x14ac:dyDescent="0.2">
      <c r="O12172" s="134" t="str">
        <f t="shared" si="578"/>
        <v/>
      </c>
      <c r="P12172" s="91" t="str">
        <f t="shared" si="580"/>
        <v/>
      </c>
      <c r="R12172" s="91" t="str">
        <f t="shared" si="579"/>
        <v/>
      </c>
    </row>
    <row r="12173" spans="15:18" x14ac:dyDescent="0.2">
      <c r="O12173" s="134" t="str">
        <f t="shared" si="578"/>
        <v/>
      </c>
      <c r="P12173" s="91" t="str">
        <f t="shared" si="580"/>
        <v/>
      </c>
      <c r="R12173" s="91" t="str">
        <f t="shared" si="579"/>
        <v/>
      </c>
    </row>
    <row r="12174" spans="15:18" x14ac:dyDescent="0.2">
      <c r="O12174" s="134" t="str">
        <f t="shared" si="578"/>
        <v/>
      </c>
      <c r="P12174" s="91" t="str">
        <f t="shared" si="580"/>
        <v/>
      </c>
      <c r="R12174" s="91" t="str">
        <f t="shared" si="579"/>
        <v/>
      </c>
    </row>
    <row r="12175" spans="15:18" x14ac:dyDescent="0.2">
      <c r="O12175" s="134" t="str">
        <f t="shared" si="578"/>
        <v/>
      </c>
      <c r="P12175" s="91" t="str">
        <f t="shared" si="580"/>
        <v/>
      </c>
      <c r="R12175" s="91" t="str">
        <f t="shared" si="579"/>
        <v/>
      </c>
    </row>
    <row r="12176" spans="15:18" x14ac:dyDescent="0.2">
      <c r="O12176" s="134" t="str">
        <f t="shared" si="578"/>
        <v/>
      </c>
      <c r="P12176" s="91" t="str">
        <f t="shared" si="580"/>
        <v/>
      </c>
      <c r="R12176" s="91" t="str">
        <f t="shared" si="579"/>
        <v/>
      </c>
    </row>
    <row r="12177" spans="15:18" x14ac:dyDescent="0.2">
      <c r="O12177" s="134" t="str">
        <f t="shared" si="578"/>
        <v/>
      </c>
      <c r="P12177" s="91" t="str">
        <f t="shared" si="580"/>
        <v/>
      </c>
      <c r="R12177" s="91" t="str">
        <f t="shared" si="579"/>
        <v/>
      </c>
    </row>
    <row r="12178" spans="15:18" x14ac:dyDescent="0.2">
      <c r="O12178" s="134" t="str">
        <f t="shared" si="578"/>
        <v/>
      </c>
      <c r="P12178" s="91" t="str">
        <f t="shared" si="580"/>
        <v/>
      </c>
      <c r="R12178" s="91" t="str">
        <f t="shared" si="579"/>
        <v/>
      </c>
    </row>
    <row r="12179" spans="15:18" x14ac:dyDescent="0.2">
      <c r="O12179" s="134" t="str">
        <f t="shared" si="578"/>
        <v/>
      </c>
      <c r="P12179" s="91" t="str">
        <f t="shared" si="580"/>
        <v/>
      </c>
      <c r="R12179" s="91" t="str">
        <f t="shared" si="579"/>
        <v/>
      </c>
    </row>
    <row r="12180" spans="15:18" x14ac:dyDescent="0.2">
      <c r="O12180" s="134" t="str">
        <f t="shared" si="578"/>
        <v/>
      </c>
      <c r="P12180" s="91" t="str">
        <f t="shared" si="580"/>
        <v/>
      </c>
      <c r="R12180" s="91" t="str">
        <f t="shared" si="579"/>
        <v/>
      </c>
    </row>
    <row r="12181" spans="15:18" x14ac:dyDescent="0.2">
      <c r="O12181" s="134" t="str">
        <f t="shared" si="578"/>
        <v/>
      </c>
      <c r="P12181" s="91" t="str">
        <f t="shared" si="580"/>
        <v/>
      </c>
      <c r="R12181" s="91" t="str">
        <f t="shared" si="579"/>
        <v/>
      </c>
    </row>
    <row r="12182" spans="15:18" x14ac:dyDescent="0.2">
      <c r="O12182" s="134" t="str">
        <f t="shared" si="578"/>
        <v/>
      </c>
      <c r="P12182" s="91" t="str">
        <f t="shared" si="580"/>
        <v/>
      </c>
      <c r="R12182" s="91" t="str">
        <f t="shared" si="579"/>
        <v/>
      </c>
    </row>
    <row r="12183" spans="15:18" x14ac:dyDescent="0.2">
      <c r="O12183" s="134" t="str">
        <f t="shared" si="578"/>
        <v/>
      </c>
      <c r="P12183" s="91" t="str">
        <f t="shared" si="580"/>
        <v/>
      </c>
      <c r="R12183" s="91" t="str">
        <f t="shared" si="579"/>
        <v/>
      </c>
    </row>
    <row r="12184" spans="15:18" x14ac:dyDescent="0.2">
      <c r="O12184" s="134" t="str">
        <f t="shared" si="578"/>
        <v/>
      </c>
      <c r="P12184" s="91" t="str">
        <f t="shared" si="580"/>
        <v/>
      </c>
      <c r="R12184" s="91" t="str">
        <f t="shared" si="579"/>
        <v/>
      </c>
    </row>
    <row r="12185" spans="15:18" x14ac:dyDescent="0.2">
      <c r="O12185" s="134" t="str">
        <f t="shared" si="578"/>
        <v/>
      </c>
      <c r="P12185" s="91" t="str">
        <f t="shared" si="580"/>
        <v/>
      </c>
      <c r="R12185" s="91" t="str">
        <f t="shared" si="579"/>
        <v/>
      </c>
    </row>
    <row r="12186" spans="15:18" x14ac:dyDescent="0.2">
      <c r="O12186" s="134" t="str">
        <f t="shared" si="578"/>
        <v/>
      </c>
      <c r="P12186" s="91" t="str">
        <f t="shared" si="580"/>
        <v/>
      </c>
      <c r="R12186" s="91" t="str">
        <f t="shared" si="579"/>
        <v/>
      </c>
    </row>
    <row r="12187" spans="15:18" x14ac:dyDescent="0.2">
      <c r="O12187" s="134" t="str">
        <f t="shared" si="578"/>
        <v/>
      </c>
      <c r="P12187" s="91" t="str">
        <f t="shared" si="580"/>
        <v/>
      </c>
      <c r="R12187" s="91" t="str">
        <f t="shared" si="579"/>
        <v/>
      </c>
    </row>
    <row r="12188" spans="15:18" x14ac:dyDescent="0.2">
      <c r="O12188" s="134" t="str">
        <f t="shared" si="578"/>
        <v/>
      </c>
      <c r="P12188" s="91" t="str">
        <f t="shared" si="580"/>
        <v/>
      </c>
      <c r="R12188" s="91" t="str">
        <f t="shared" si="579"/>
        <v/>
      </c>
    </row>
    <row r="12189" spans="15:18" x14ac:dyDescent="0.2">
      <c r="O12189" s="134" t="str">
        <f t="shared" si="578"/>
        <v/>
      </c>
      <c r="P12189" s="91" t="str">
        <f t="shared" si="580"/>
        <v/>
      </c>
      <c r="R12189" s="91" t="str">
        <f t="shared" si="579"/>
        <v/>
      </c>
    </row>
    <row r="12190" spans="15:18" x14ac:dyDescent="0.2">
      <c r="O12190" s="134" t="str">
        <f t="shared" si="578"/>
        <v/>
      </c>
      <c r="P12190" s="91" t="str">
        <f t="shared" si="580"/>
        <v/>
      </c>
      <c r="R12190" s="91" t="str">
        <f t="shared" si="579"/>
        <v/>
      </c>
    </row>
    <row r="12191" spans="15:18" x14ac:dyDescent="0.2">
      <c r="O12191" s="134" t="str">
        <f t="shared" si="578"/>
        <v/>
      </c>
      <c r="P12191" s="91" t="str">
        <f t="shared" si="580"/>
        <v/>
      </c>
      <c r="R12191" s="91" t="str">
        <f t="shared" si="579"/>
        <v/>
      </c>
    </row>
    <row r="12192" spans="15:18" x14ac:dyDescent="0.2">
      <c r="O12192" s="134" t="str">
        <f t="shared" si="578"/>
        <v/>
      </c>
      <c r="P12192" s="91" t="str">
        <f t="shared" si="580"/>
        <v/>
      </c>
      <c r="R12192" s="91" t="str">
        <f t="shared" si="579"/>
        <v/>
      </c>
    </row>
    <row r="12193" spans="15:18" x14ac:dyDescent="0.2">
      <c r="O12193" s="134" t="str">
        <f t="shared" si="578"/>
        <v/>
      </c>
      <c r="P12193" s="91" t="str">
        <f t="shared" si="580"/>
        <v/>
      </c>
      <c r="R12193" s="91" t="str">
        <f t="shared" si="579"/>
        <v/>
      </c>
    </row>
    <row r="12194" spans="15:18" x14ac:dyDescent="0.2">
      <c r="O12194" s="134" t="str">
        <f t="shared" si="578"/>
        <v/>
      </c>
      <c r="P12194" s="91" t="str">
        <f t="shared" si="580"/>
        <v/>
      </c>
      <c r="R12194" s="91" t="str">
        <f t="shared" si="579"/>
        <v/>
      </c>
    </row>
    <row r="12195" spans="15:18" x14ac:dyDescent="0.2">
      <c r="O12195" s="134" t="str">
        <f t="shared" si="578"/>
        <v/>
      </c>
      <c r="P12195" s="91" t="str">
        <f t="shared" si="580"/>
        <v/>
      </c>
      <c r="R12195" s="91" t="str">
        <f t="shared" si="579"/>
        <v/>
      </c>
    </row>
    <row r="12196" spans="15:18" x14ac:dyDescent="0.2">
      <c r="O12196" s="134" t="str">
        <f t="shared" si="578"/>
        <v/>
      </c>
      <c r="P12196" s="91" t="str">
        <f t="shared" si="580"/>
        <v/>
      </c>
      <c r="R12196" s="91" t="str">
        <f t="shared" si="579"/>
        <v/>
      </c>
    </row>
    <row r="12197" spans="15:18" x14ac:dyDescent="0.2">
      <c r="O12197" s="134" t="str">
        <f t="shared" si="578"/>
        <v/>
      </c>
      <c r="P12197" s="91" t="str">
        <f t="shared" si="580"/>
        <v/>
      </c>
      <c r="R12197" s="91" t="str">
        <f t="shared" si="579"/>
        <v/>
      </c>
    </row>
    <row r="12198" spans="15:18" x14ac:dyDescent="0.2">
      <c r="O12198" s="134" t="str">
        <f t="shared" si="578"/>
        <v/>
      </c>
      <c r="P12198" s="91" t="str">
        <f t="shared" si="580"/>
        <v/>
      </c>
      <c r="R12198" s="91" t="str">
        <f t="shared" si="579"/>
        <v/>
      </c>
    </row>
    <row r="12199" spans="15:18" x14ac:dyDescent="0.2">
      <c r="O12199" s="134" t="str">
        <f t="shared" si="578"/>
        <v/>
      </c>
      <c r="P12199" s="91" t="str">
        <f t="shared" si="580"/>
        <v/>
      </c>
      <c r="R12199" s="91" t="str">
        <f t="shared" si="579"/>
        <v/>
      </c>
    </row>
    <row r="12200" spans="15:18" x14ac:dyDescent="0.2">
      <c r="O12200" s="134" t="str">
        <f t="shared" si="578"/>
        <v/>
      </c>
      <c r="P12200" s="91" t="str">
        <f t="shared" si="580"/>
        <v/>
      </c>
      <c r="R12200" s="91" t="str">
        <f t="shared" si="579"/>
        <v/>
      </c>
    </row>
    <row r="12201" spans="15:18" x14ac:dyDescent="0.2">
      <c r="O12201" s="134" t="str">
        <f t="shared" si="578"/>
        <v/>
      </c>
      <c r="P12201" s="91" t="str">
        <f t="shared" si="580"/>
        <v/>
      </c>
      <c r="R12201" s="91" t="str">
        <f t="shared" si="579"/>
        <v/>
      </c>
    </row>
    <row r="12202" spans="15:18" x14ac:dyDescent="0.2">
      <c r="O12202" s="134" t="str">
        <f t="shared" si="578"/>
        <v/>
      </c>
      <c r="P12202" s="91" t="str">
        <f t="shared" si="580"/>
        <v/>
      </c>
      <c r="R12202" s="91" t="str">
        <f t="shared" si="579"/>
        <v/>
      </c>
    </row>
    <row r="12203" spans="15:18" x14ac:dyDescent="0.2">
      <c r="O12203" s="134" t="str">
        <f t="shared" si="578"/>
        <v/>
      </c>
      <c r="P12203" s="91" t="str">
        <f t="shared" si="580"/>
        <v/>
      </c>
      <c r="R12203" s="91" t="str">
        <f t="shared" si="579"/>
        <v/>
      </c>
    </row>
    <row r="12204" spans="15:18" x14ac:dyDescent="0.2">
      <c r="O12204" s="134" t="str">
        <f t="shared" si="578"/>
        <v/>
      </c>
      <c r="P12204" s="91" t="str">
        <f t="shared" si="580"/>
        <v/>
      </c>
      <c r="R12204" s="91" t="str">
        <f t="shared" si="579"/>
        <v/>
      </c>
    </row>
    <row r="12205" spans="15:18" x14ac:dyDescent="0.2">
      <c r="O12205" s="134" t="str">
        <f t="shared" si="578"/>
        <v/>
      </c>
      <c r="P12205" s="91" t="str">
        <f t="shared" si="580"/>
        <v/>
      </c>
      <c r="R12205" s="91" t="str">
        <f t="shared" si="579"/>
        <v/>
      </c>
    </row>
    <row r="12206" spans="15:18" x14ac:dyDescent="0.2">
      <c r="O12206" s="134" t="str">
        <f t="shared" si="578"/>
        <v/>
      </c>
      <c r="P12206" s="91" t="str">
        <f t="shared" si="580"/>
        <v/>
      </c>
      <c r="R12206" s="91" t="str">
        <f t="shared" si="579"/>
        <v/>
      </c>
    </row>
    <row r="12207" spans="15:18" x14ac:dyDescent="0.2">
      <c r="O12207" s="134" t="str">
        <f t="shared" si="578"/>
        <v/>
      </c>
      <c r="P12207" s="91" t="str">
        <f t="shared" si="580"/>
        <v/>
      </c>
      <c r="R12207" s="91" t="str">
        <f t="shared" si="579"/>
        <v/>
      </c>
    </row>
    <row r="12208" spans="15:18" x14ac:dyDescent="0.2">
      <c r="O12208" s="134" t="str">
        <f t="shared" si="578"/>
        <v/>
      </c>
      <c r="P12208" s="91" t="str">
        <f t="shared" si="580"/>
        <v/>
      </c>
      <c r="R12208" s="91" t="str">
        <f t="shared" si="579"/>
        <v/>
      </c>
    </row>
    <row r="12209" spans="15:18" x14ac:dyDescent="0.2">
      <c r="O12209" s="134" t="str">
        <f t="shared" si="578"/>
        <v/>
      </c>
      <c r="P12209" s="91" t="str">
        <f t="shared" si="580"/>
        <v/>
      </c>
      <c r="R12209" s="91" t="str">
        <f t="shared" si="579"/>
        <v/>
      </c>
    </row>
    <row r="12210" spans="15:18" x14ac:dyDescent="0.2">
      <c r="O12210" s="134" t="str">
        <f t="shared" si="578"/>
        <v/>
      </c>
      <c r="P12210" s="91" t="str">
        <f t="shared" si="580"/>
        <v/>
      </c>
      <c r="R12210" s="91" t="str">
        <f t="shared" si="579"/>
        <v/>
      </c>
    </row>
    <row r="12211" spans="15:18" x14ac:dyDescent="0.2">
      <c r="O12211" s="134" t="str">
        <f t="shared" si="578"/>
        <v/>
      </c>
      <c r="P12211" s="91" t="str">
        <f t="shared" si="580"/>
        <v/>
      </c>
      <c r="R12211" s="91" t="str">
        <f t="shared" si="579"/>
        <v/>
      </c>
    </row>
    <row r="12212" spans="15:18" x14ac:dyDescent="0.2">
      <c r="O12212" s="134" t="str">
        <f t="shared" si="578"/>
        <v/>
      </c>
      <c r="P12212" s="91" t="str">
        <f t="shared" si="580"/>
        <v/>
      </c>
      <c r="R12212" s="91" t="str">
        <f t="shared" si="579"/>
        <v/>
      </c>
    </row>
    <row r="12213" spans="15:18" x14ac:dyDescent="0.2">
      <c r="O12213" s="134" t="str">
        <f t="shared" si="578"/>
        <v/>
      </c>
      <c r="P12213" s="91" t="str">
        <f t="shared" si="580"/>
        <v/>
      </c>
      <c r="R12213" s="91" t="str">
        <f t="shared" si="579"/>
        <v/>
      </c>
    </row>
    <row r="12214" spans="15:18" x14ac:dyDescent="0.2">
      <c r="O12214" s="134" t="str">
        <f t="shared" si="578"/>
        <v/>
      </c>
      <c r="P12214" s="91" t="str">
        <f t="shared" si="580"/>
        <v/>
      </c>
      <c r="R12214" s="91" t="str">
        <f t="shared" si="579"/>
        <v/>
      </c>
    </row>
    <row r="12215" spans="15:18" x14ac:dyDescent="0.2">
      <c r="O12215" s="134" t="str">
        <f t="shared" si="578"/>
        <v/>
      </c>
      <c r="P12215" s="91" t="str">
        <f t="shared" si="580"/>
        <v/>
      </c>
      <c r="R12215" s="91" t="str">
        <f t="shared" si="579"/>
        <v/>
      </c>
    </row>
    <row r="12216" spans="15:18" x14ac:dyDescent="0.2">
      <c r="O12216" s="134" t="str">
        <f t="shared" si="578"/>
        <v/>
      </c>
      <c r="P12216" s="91" t="str">
        <f t="shared" si="580"/>
        <v/>
      </c>
      <c r="R12216" s="91" t="str">
        <f t="shared" si="579"/>
        <v/>
      </c>
    </row>
    <row r="12217" spans="15:18" x14ac:dyDescent="0.2">
      <c r="O12217" s="134" t="str">
        <f t="shared" si="578"/>
        <v/>
      </c>
      <c r="P12217" s="91" t="str">
        <f t="shared" si="580"/>
        <v/>
      </c>
      <c r="R12217" s="91" t="str">
        <f t="shared" si="579"/>
        <v/>
      </c>
    </row>
    <row r="12218" spans="15:18" x14ac:dyDescent="0.2">
      <c r="O12218" s="134" t="str">
        <f t="shared" si="578"/>
        <v/>
      </c>
      <c r="P12218" s="91" t="str">
        <f t="shared" si="580"/>
        <v/>
      </c>
      <c r="R12218" s="91" t="str">
        <f t="shared" si="579"/>
        <v/>
      </c>
    </row>
    <row r="12219" spans="15:18" x14ac:dyDescent="0.2">
      <c r="O12219" s="134" t="str">
        <f t="shared" si="578"/>
        <v/>
      </c>
      <c r="P12219" s="91" t="str">
        <f t="shared" si="580"/>
        <v/>
      </c>
      <c r="R12219" s="91" t="str">
        <f t="shared" si="579"/>
        <v/>
      </c>
    </row>
    <row r="12220" spans="15:18" x14ac:dyDescent="0.2">
      <c r="O12220" s="134" t="str">
        <f t="shared" si="578"/>
        <v/>
      </c>
      <c r="P12220" s="91" t="str">
        <f t="shared" si="580"/>
        <v/>
      </c>
      <c r="R12220" s="91" t="str">
        <f t="shared" si="579"/>
        <v/>
      </c>
    </row>
    <row r="12221" spans="15:18" x14ac:dyDescent="0.2">
      <c r="O12221" s="134" t="str">
        <f t="shared" si="578"/>
        <v/>
      </c>
      <c r="P12221" s="91" t="str">
        <f t="shared" si="580"/>
        <v/>
      </c>
      <c r="R12221" s="91" t="str">
        <f t="shared" si="579"/>
        <v/>
      </c>
    </row>
    <row r="12222" spans="15:18" x14ac:dyDescent="0.2">
      <c r="O12222" s="134" t="str">
        <f t="shared" si="578"/>
        <v/>
      </c>
      <c r="P12222" s="91" t="str">
        <f t="shared" si="580"/>
        <v/>
      </c>
      <c r="R12222" s="91" t="str">
        <f t="shared" si="579"/>
        <v/>
      </c>
    </row>
    <row r="12223" spans="15:18" x14ac:dyDescent="0.2">
      <c r="O12223" s="134" t="str">
        <f t="shared" si="578"/>
        <v/>
      </c>
      <c r="P12223" s="91" t="str">
        <f t="shared" si="580"/>
        <v/>
      </c>
      <c r="R12223" s="91" t="str">
        <f t="shared" si="579"/>
        <v/>
      </c>
    </row>
    <row r="12224" spans="15:18" x14ac:dyDescent="0.2">
      <c r="O12224" s="134" t="str">
        <f t="shared" si="578"/>
        <v/>
      </c>
      <c r="P12224" s="91" t="str">
        <f t="shared" si="580"/>
        <v/>
      </c>
      <c r="R12224" s="91" t="str">
        <f t="shared" si="579"/>
        <v/>
      </c>
    </row>
    <row r="12225" spans="15:18" x14ac:dyDescent="0.2">
      <c r="O12225" s="134" t="str">
        <f t="shared" si="578"/>
        <v/>
      </c>
      <c r="P12225" s="91" t="str">
        <f t="shared" si="580"/>
        <v/>
      </c>
      <c r="R12225" s="91" t="str">
        <f t="shared" si="579"/>
        <v/>
      </c>
    </row>
    <row r="12226" spans="15:18" x14ac:dyDescent="0.2">
      <c r="O12226" s="134" t="str">
        <f t="shared" si="578"/>
        <v/>
      </c>
      <c r="P12226" s="91" t="str">
        <f t="shared" si="580"/>
        <v/>
      </c>
      <c r="R12226" s="91" t="str">
        <f t="shared" si="579"/>
        <v/>
      </c>
    </row>
    <row r="12227" spans="15:18" x14ac:dyDescent="0.2">
      <c r="O12227" s="134" t="str">
        <f t="shared" ref="O12227:O12290" si="581">IF(A12227="","",1)</f>
        <v/>
      </c>
      <c r="P12227" s="91" t="str">
        <f t="shared" si="580"/>
        <v/>
      </c>
      <c r="R12227" s="91" t="str">
        <f t="shared" ref="R12227:R12290" si="582">IF(S12227="AGENT",2,"")&amp;IF(S12227="CLIENT",1,"")</f>
        <v/>
      </c>
    </row>
    <row r="12228" spans="15:18" x14ac:dyDescent="0.2">
      <c r="O12228" s="134" t="str">
        <f t="shared" si="581"/>
        <v/>
      </c>
      <c r="P12228" s="91" t="str">
        <f t="shared" ref="P12228:P12291" si="583">IF(OR(L12228="TROP CHER ALL IN", L12228="TROP CHER FOB", L12228="TROP CHER FRET", L12228="REP HORS DELAIS", L12228="PDT NON ADAPTE", L12228="CDE ANNULEE", L12228="AUTRE"),1, "")</f>
        <v/>
      </c>
      <c r="R12228" s="91" t="str">
        <f t="shared" si="582"/>
        <v/>
      </c>
    </row>
    <row r="12229" spans="15:18" x14ac:dyDescent="0.2">
      <c r="O12229" s="134" t="str">
        <f t="shared" si="581"/>
        <v/>
      </c>
      <c r="P12229" s="91" t="str">
        <f t="shared" si="583"/>
        <v/>
      </c>
      <c r="R12229" s="91" t="str">
        <f t="shared" si="582"/>
        <v/>
      </c>
    </row>
    <row r="12230" spans="15:18" x14ac:dyDescent="0.2">
      <c r="O12230" s="134" t="str">
        <f t="shared" si="581"/>
        <v/>
      </c>
      <c r="P12230" s="91" t="str">
        <f t="shared" si="583"/>
        <v/>
      </c>
      <c r="R12230" s="91" t="str">
        <f t="shared" si="582"/>
        <v/>
      </c>
    </row>
    <row r="12231" spans="15:18" x14ac:dyDescent="0.2">
      <c r="O12231" s="134" t="str">
        <f t="shared" si="581"/>
        <v/>
      </c>
      <c r="P12231" s="91" t="str">
        <f t="shared" si="583"/>
        <v/>
      </c>
      <c r="R12231" s="91" t="str">
        <f t="shared" si="582"/>
        <v/>
      </c>
    </row>
    <row r="12232" spans="15:18" x14ac:dyDescent="0.2">
      <c r="O12232" s="134" t="str">
        <f t="shared" si="581"/>
        <v/>
      </c>
      <c r="P12232" s="91" t="str">
        <f t="shared" si="583"/>
        <v/>
      </c>
      <c r="R12232" s="91" t="str">
        <f t="shared" si="582"/>
        <v/>
      </c>
    </row>
    <row r="12233" spans="15:18" x14ac:dyDescent="0.2">
      <c r="O12233" s="134" t="str">
        <f t="shared" si="581"/>
        <v/>
      </c>
      <c r="P12233" s="91" t="str">
        <f t="shared" si="583"/>
        <v/>
      </c>
      <c r="R12233" s="91" t="str">
        <f t="shared" si="582"/>
        <v/>
      </c>
    </row>
    <row r="12234" spans="15:18" x14ac:dyDescent="0.2">
      <c r="O12234" s="134" t="str">
        <f t="shared" si="581"/>
        <v/>
      </c>
      <c r="P12234" s="91" t="str">
        <f t="shared" si="583"/>
        <v/>
      </c>
      <c r="R12234" s="91" t="str">
        <f t="shared" si="582"/>
        <v/>
      </c>
    </row>
    <row r="12235" spans="15:18" x14ac:dyDescent="0.2">
      <c r="O12235" s="134" t="str">
        <f t="shared" si="581"/>
        <v/>
      </c>
      <c r="P12235" s="91" t="str">
        <f t="shared" si="583"/>
        <v/>
      </c>
      <c r="R12235" s="91" t="str">
        <f t="shared" si="582"/>
        <v/>
      </c>
    </row>
    <row r="12236" spans="15:18" x14ac:dyDescent="0.2">
      <c r="O12236" s="134" t="str">
        <f t="shared" si="581"/>
        <v/>
      </c>
      <c r="P12236" s="91" t="str">
        <f t="shared" si="583"/>
        <v/>
      </c>
      <c r="R12236" s="91" t="str">
        <f t="shared" si="582"/>
        <v/>
      </c>
    </row>
    <row r="12237" spans="15:18" x14ac:dyDescent="0.2">
      <c r="O12237" s="134" t="str">
        <f t="shared" si="581"/>
        <v/>
      </c>
      <c r="P12237" s="91" t="str">
        <f t="shared" si="583"/>
        <v/>
      </c>
      <c r="R12237" s="91" t="str">
        <f t="shared" si="582"/>
        <v/>
      </c>
    </row>
    <row r="12238" spans="15:18" x14ac:dyDescent="0.2">
      <c r="O12238" s="134" t="str">
        <f t="shared" si="581"/>
        <v/>
      </c>
      <c r="P12238" s="91" t="str">
        <f t="shared" si="583"/>
        <v/>
      </c>
      <c r="R12238" s="91" t="str">
        <f t="shared" si="582"/>
        <v/>
      </c>
    </row>
    <row r="12239" spans="15:18" x14ac:dyDescent="0.2">
      <c r="O12239" s="134" t="str">
        <f t="shared" si="581"/>
        <v/>
      </c>
      <c r="P12239" s="91" t="str">
        <f t="shared" si="583"/>
        <v/>
      </c>
      <c r="R12239" s="91" t="str">
        <f t="shared" si="582"/>
        <v/>
      </c>
    </row>
    <row r="12240" spans="15:18" x14ac:dyDescent="0.2">
      <c r="O12240" s="134" t="str">
        <f t="shared" si="581"/>
        <v/>
      </c>
      <c r="P12240" s="91" t="str">
        <f t="shared" si="583"/>
        <v/>
      </c>
      <c r="R12240" s="91" t="str">
        <f t="shared" si="582"/>
        <v/>
      </c>
    </row>
    <row r="12241" spans="15:18" x14ac:dyDescent="0.2">
      <c r="O12241" s="134" t="str">
        <f t="shared" si="581"/>
        <v/>
      </c>
      <c r="P12241" s="91" t="str">
        <f t="shared" si="583"/>
        <v/>
      </c>
      <c r="R12241" s="91" t="str">
        <f t="shared" si="582"/>
        <v/>
      </c>
    </row>
    <row r="12242" spans="15:18" x14ac:dyDescent="0.2">
      <c r="O12242" s="134" t="str">
        <f t="shared" si="581"/>
        <v/>
      </c>
      <c r="P12242" s="91" t="str">
        <f t="shared" si="583"/>
        <v/>
      </c>
      <c r="R12242" s="91" t="str">
        <f t="shared" si="582"/>
        <v/>
      </c>
    </row>
    <row r="12243" spans="15:18" x14ac:dyDescent="0.2">
      <c r="O12243" s="134" t="str">
        <f t="shared" si="581"/>
        <v/>
      </c>
      <c r="P12243" s="91" t="str">
        <f t="shared" si="583"/>
        <v/>
      </c>
      <c r="R12243" s="91" t="str">
        <f t="shared" si="582"/>
        <v/>
      </c>
    </row>
    <row r="12244" spans="15:18" x14ac:dyDescent="0.2">
      <c r="O12244" s="134" t="str">
        <f t="shared" si="581"/>
        <v/>
      </c>
      <c r="P12244" s="91" t="str">
        <f t="shared" si="583"/>
        <v/>
      </c>
      <c r="R12244" s="91" t="str">
        <f t="shared" si="582"/>
        <v/>
      </c>
    </row>
    <row r="12245" spans="15:18" x14ac:dyDescent="0.2">
      <c r="O12245" s="134" t="str">
        <f t="shared" si="581"/>
        <v/>
      </c>
      <c r="P12245" s="91" t="str">
        <f t="shared" si="583"/>
        <v/>
      </c>
      <c r="R12245" s="91" t="str">
        <f t="shared" si="582"/>
        <v/>
      </c>
    </row>
    <row r="12246" spans="15:18" x14ac:dyDescent="0.2">
      <c r="O12246" s="134" t="str">
        <f t="shared" si="581"/>
        <v/>
      </c>
      <c r="P12246" s="91" t="str">
        <f t="shared" si="583"/>
        <v/>
      </c>
      <c r="R12246" s="91" t="str">
        <f t="shared" si="582"/>
        <v/>
      </c>
    </row>
    <row r="12247" spans="15:18" x14ac:dyDescent="0.2">
      <c r="O12247" s="134" t="str">
        <f t="shared" si="581"/>
        <v/>
      </c>
      <c r="P12247" s="91" t="str">
        <f t="shared" si="583"/>
        <v/>
      </c>
      <c r="R12247" s="91" t="str">
        <f t="shared" si="582"/>
        <v/>
      </c>
    </row>
    <row r="12248" spans="15:18" x14ac:dyDescent="0.2">
      <c r="O12248" s="134" t="str">
        <f t="shared" si="581"/>
        <v/>
      </c>
      <c r="P12248" s="91" t="str">
        <f t="shared" si="583"/>
        <v/>
      </c>
      <c r="R12248" s="91" t="str">
        <f t="shared" si="582"/>
        <v/>
      </c>
    </row>
    <row r="12249" spans="15:18" x14ac:dyDescent="0.2">
      <c r="O12249" s="134" t="str">
        <f t="shared" si="581"/>
        <v/>
      </c>
      <c r="P12249" s="91" t="str">
        <f t="shared" si="583"/>
        <v/>
      </c>
      <c r="R12249" s="91" t="str">
        <f t="shared" si="582"/>
        <v/>
      </c>
    </row>
    <row r="12250" spans="15:18" x14ac:dyDescent="0.2">
      <c r="O12250" s="134" t="str">
        <f t="shared" si="581"/>
        <v/>
      </c>
      <c r="P12250" s="91" t="str">
        <f t="shared" si="583"/>
        <v/>
      </c>
      <c r="R12250" s="91" t="str">
        <f t="shared" si="582"/>
        <v/>
      </c>
    </row>
    <row r="12251" spans="15:18" x14ac:dyDescent="0.2">
      <c r="O12251" s="134" t="str">
        <f t="shared" si="581"/>
        <v/>
      </c>
      <c r="P12251" s="91" t="str">
        <f t="shared" si="583"/>
        <v/>
      </c>
      <c r="R12251" s="91" t="str">
        <f t="shared" si="582"/>
        <v/>
      </c>
    </row>
    <row r="12252" spans="15:18" x14ac:dyDescent="0.2">
      <c r="O12252" s="134" t="str">
        <f t="shared" si="581"/>
        <v/>
      </c>
      <c r="P12252" s="91" t="str">
        <f t="shared" si="583"/>
        <v/>
      </c>
      <c r="R12252" s="91" t="str">
        <f t="shared" si="582"/>
        <v/>
      </c>
    </row>
    <row r="12253" spans="15:18" x14ac:dyDescent="0.2">
      <c r="O12253" s="134" t="str">
        <f t="shared" si="581"/>
        <v/>
      </c>
      <c r="P12253" s="91" t="str">
        <f t="shared" si="583"/>
        <v/>
      </c>
      <c r="R12253" s="91" t="str">
        <f t="shared" si="582"/>
        <v/>
      </c>
    </row>
    <row r="12254" spans="15:18" x14ac:dyDescent="0.2">
      <c r="O12254" s="134" t="str">
        <f t="shared" si="581"/>
        <v/>
      </c>
      <c r="P12254" s="91" t="str">
        <f t="shared" si="583"/>
        <v/>
      </c>
      <c r="R12254" s="91" t="str">
        <f t="shared" si="582"/>
        <v/>
      </c>
    </row>
    <row r="12255" spans="15:18" x14ac:dyDescent="0.2">
      <c r="O12255" s="134" t="str">
        <f t="shared" si="581"/>
        <v/>
      </c>
      <c r="P12255" s="91" t="str">
        <f t="shared" si="583"/>
        <v/>
      </c>
      <c r="R12255" s="91" t="str">
        <f t="shared" si="582"/>
        <v/>
      </c>
    </row>
    <row r="12256" spans="15:18" x14ac:dyDescent="0.2">
      <c r="O12256" s="134" t="str">
        <f t="shared" si="581"/>
        <v/>
      </c>
      <c r="P12256" s="91" t="str">
        <f t="shared" si="583"/>
        <v/>
      </c>
      <c r="R12256" s="91" t="str">
        <f t="shared" si="582"/>
        <v/>
      </c>
    </row>
    <row r="12257" spans="15:18" x14ac:dyDescent="0.2">
      <c r="O12257" s="134" t="str">
        <f t="shared" si="581"/>
        <v/>
      </c>
      <c r="P12257" s="91" t="str">
        <f t="shared" si="583"/>
        <v/>
      </c>
      <c r="R12257" s="91" t="str">
        <f t="shared" si="582"/>
        <v/>
      </c>
    </row>
    <row r="12258" spans="15:18" x14ac:dyDescent="0.2">
      <c r="O12258" s="134" t="str">
        <f t="shared" si="581"/>
        <v/>
      </c>
      <c r="P12258" s="91" t="str">
        <f t="shared" si="583"/>
        <v/>
      </c>
      <c r="R12258" s="91" t="str">
        <f t="shared" si="582"/>
        <v/>
      </c>
    </row>
    <row r="12259" spans="15:18" x14ac:dyDescent="0.2">
      <c r="O12259" s="134" t="str">
        <f t="shared" si="581"/>
        <v/>
      </c>
      <c r="P12259" s="91" t="str">
        <f t="shared" si="583"/>
        <v/>
      </c>
      <c r="R12259" s="91" t="str">
        <f t="shared" si="582"/>
        <v/>
      </c>
    </row>
    <row r="12260" spans="15:18" x14ac:dyDescent="0.2">
      <c r="O12260" s="134" t="str">
        <f t="shared" si="581"/>
        <v/>
      </c>
      <c r="P12260" s="91" t="str">
        <f t="shared" si="583"/>
        <v/>
      </c>
      <c r="R12260" s="91" t="str">
        <f t="shared" si="582"/>
        <v/>
      </c>
    </row>
    <row r="12261" spans="15:18" x14ac:dyDescent="0.2">
      <c r="O12261" s="134" t="str">
        <f t="shared" si="581"/>
        <v/>
      </c>
      <c r="P12261" s="91" t="str">
        <f t="shared" si="583"/>
        <v/>
      </c>
      <c r="R12261" s="91" t="str">
        <f t="shared" si="582"/>
        <v/>
      </c>
    </row>
    <row r="12262" spans="15:18" x14ac:dyDescent="0.2">
      <c r="O12262" s="134" t="str">
        <f t="shared" si="581"/>
        <v/>
      </c>
      <c r="P12262" s="91" t="str">
        <f t="shared" si="583"/>
        <v/>
      </c>
      <c r="R12262" s="91" t="str">
        <f t="shared" si="582"/>
        <v/>
      </c>
    </row>
    <row r="12263" spans="15:18" x14ac:dyDescent="0.2">
      <c r="O12263" s="134" t="str">
        <f t="shared" si="581"/>
        <v/>
      </c>
      <c r="P12263" s="91" t="str">
        <f t="shared" si="583"/>
        <v/>
      </c>
      <c r="R12263" s="91" t="str">
        <f t="shared" si="582"/>
        <v/>
      </c>
    </row>
    <row r="12264" spans="15:18" x14ac:dyDescent="0.2">
      <c r="O12264" s="134" t="str">
        <f t="shared" si="581"/>
        <v/>
      </c>
      <c r="P12264" s="91" t="str">
        <f t="shared" si="583"/>
        <v/>
      </c>
      <c r="R12264" s="91" t="str">
        <f t="shared" si="582"/>
        <v/>
      </c>
    </row>
    <row r="12265" spans="15:18" x14ac:dyDescent="0.2">
      <c r="O12265" s="134" t="str">
        <f t="shared" si="581"/>
        <v/>
      </c>
      <c r="P12265" s="91" t="str">
        <f t="shared" si="583"/>
        <v/>
      </c>
      <c r="R12265" s="91" t="str">
        <f t="shared" si="582"/>
        <v/>
      </c>
    </row>
    <row r="12266" spans="15:18" x14ac:dyDescent="0.2">
      <c r="O12266" s="134" t="str">
        <f t="shared" si="581"/>
        <v/>
      </c>
      <c r="P12266" s="91" t="str">
        <f t="shared" si="583"/>
        <v/>
      </c>
      <c r="R12266" s="91" t="str">
        <f t="shared" si="582"/>
        <v/>
      </c>
    </row>
    <row r="12267" spans="15:18" x14ac:dyDescent="0.2">
      <c r="O12267" s="134" t="str">
        <f t="shared" si="581"/>
        <v/>
      </c>
      <c r="P12267" s="91" t="str">
        <f t="shared" si="583"/>
        <v/>
      </c>
      <c r="R12267" s="91" t="str">
        <f t="shared" si="582"/>
        <v/>
      </c>
    </row>
    <row r="12268" spans="15:18" x14ac:dyDescent="0.2">
      <c r="O12268" s="134" t="str">
        <f t="shared" si="581"/>
        <v/>
      </c>
      <c r="P12268" s="91" t="str">
        <f t="shared" si="583"/>
        <v/>
      </c>
      <c r="R12268" s="91" t="str">
        <f t="shared" si="582"/>
        <v/>
      </c>
    </row>
    <row r="12269" spans="15:18" x14ac:dyDescent="0.2">
      <c r="O12269" s="134" t="str">
        <f t="shared" si="581"/>
        <v/>
      </c>
      <c r="P12269" s="91" t="str">
        <f t="shared" si="583"/>
        <v/>
      </c>
      <c r="R12269" s="91" t="str">
        <f t="shared" si="582"/>
        <v/>
      </c>
    </row>
    <row r="12270" spans="15:18" x14ac:dyDescent="0.2">
      <c r="O12270" s="134" t="str">
        <f t="shared" si="581"/>
        <v/>
      </c>
      <c r="P12270" s="91" t="str">
        <f t="shared" si="583"/>
        <v/>
      </c>
      <c r="R12270" s="91" t="str">
        <f t="shared" si="582"/>
        <v/>
      </c>
    </row>
    <row r="12271" spans="15:18" x14ac:dyDescent="0.2">
      <c r="O12271" s="134" t="str">
        <f t="shared" si="581"/>
        <v/>
      </c>
      <c r="P12271" s="91" t="str">
        <f t="shared" si="583"/>
        <v/>
      </c>
      <c r="R12271" s="91" t="str">
        <f t="shared" si="582"/>
        <v/>
      </c>
    </row>
    <row r="12272" spans="15:18" x14ac:dyDescent="0.2">
      <c r="O12272" s="134" t="str">
        <f t="shared" si="581"/>
        <v/>
      </c>
      <c r="P12272" s="91" t="str">
        <f t="shared" si="583"/>
        <v/>
      </c>
      <c r="R12272" s="91" t="str">
        <f t="shared" si="582"/>
        <v/>
      </c>
    </row>
    <row r="12273" spans="15:18" x14ac:dyDescent="0.2">
      <c r="O12273" s="134" t="str">
        <f t="shared" si="581"/>
        <v/>
      </c>
      <c r="P12273" s="91" t="str">
        <f t="shared" si="583"/>
        <v/>
      </c>
      <c r="R12273" s="91" t="str">
        <f t="shared" si="582"/>
        <v/>
      </c>
    </row>
    <row r="12274" spans="15:18" x14ac:dyDescent="0.2">
      <c r="O12274" s="134" t="str">
        <f t="shared" si="581"/>
        <v/>
      </c>
      <c r="P12274" s="91" t="str">
        <f t="shared" si="583"/>
        <v/>
      </c>
      <c r="R12274" s="91" t="str">
        <f t="shared" si="582"/>
        <v/>
      </c>
    </row>
    <row r="12275" spans="15:18" x14ac:dyDescent="0.2">
      <c r="O12275" s="134" t="str">
        <f t="shared" si="581"/>
        <v/>
      </c>
      <c r="P12275" s="91" t="str">
        <f t="shared" si="583"/>
        <v/>
      </c>
      <c r="R12275" s="91" t="str">
        <f t="shared" si="582"/>
        <v/>
      </c>
    </row>
    <row r="12276" spans="15:18" x14ac:dyDescent="0.2">
      <c r="O12276" s="134" t="str">
        <f t="shared" si="581"/>
        <v/>
      </c>
      <c r="P12276" s="91" t="str">
        <f t="shared" si="583"/>
        <v/>
      </c>
      <c r="R12276" s="91" t="str">
        <f t="shared" si="582"/>
        <v/>
      </c>
    </row>
    <row r="12277" spans="15:18" x14ac:dyDescent="0.2">
      <c r="O12277" s="134" t="str">
        <f t="shared" si="581"/>
        <v/>
      </c>
      <c r="P12277" s="91" t="str">
        <f t="shared" si="583"/>
        <v/>
      </c>
      <c r="R12277" s="91" t="str">
        <f t="shared" si="582"/>
        <v/>
      </c>
    </row>
    <row r="12278" spans="15:18" x14ac:dyDescent="0.2">
      <c r="O12278" s="134" t="str">
        <f t="shared" si="581"/>
        <v/>
      </c>
      <c r="P12278" s="91" t="str">
        <f t="shared" si="583"/>
        <v/>
      </c>
      <c r="R12278" s="91" t="str">
        <f t="shared" si="582"/>
        <v/>
      </c>
    </row>
    <row r="12279" spans="15:18" x14ac:dyDescent="0.2">
      <c r="O12279" s="134" t="str">
        <f t="shared" si="581"/>
        <v/>
      </c>
      <c r="P12279" s="91" t="str">
        <f t="shared" si="583"/>
        <v/>
      </c>
      <c r="R12279" s="91" t="str">
        <f t="shared" si="582"/>
        <v/>
      </c>
    </row>
    <row r="12280" spans="15:18" x14ac:dyDescent="0.2">
      <c r="O12280" s="134" t="str">
        <f t="shared" si="581"/>
        <v/>
      </c>
      <c r="P12280" s="91" t="str">
        <f t="shared" si="583"/>
        <v/>
      </c>
      <c r="R12280" s="91" t="str">
        <f t="shared" si="582"/>
        <v/>
      </c>
    </row>
    <row r="12281" spans="15:18" x14ac:dyDescent="0.2">
      <c r="O12281" s="134" t="str">
        <f t="shared" si="581"/>
        <v/>
      </c>
      <c r="P12281" s="91" t="str">
        <f t="shared" si="583"/>
        <v/>
      </c>
      <c r="R12281" s="91" t="str">
        <f t="shared" si="582"/>
        <v/>
      </c>
    </row>
    <row r="12282" spans="15:18" x14ac:dyDescent="0.2">
      <c r="O12282" s="134" t="str">
        <f t="shared" si="581"/>
        <v/>
      </c>
      <c r="P12282" s="91" t="str">
        <f t="shared" si="583"/>
        <v/>
      </c>
      <c r="R12282" s="91" t="str">
        <f t="shared" si="582"/>
        <v/>
      </c>
    </row>
    <row r="12283" spans="15:18" x14ac:dyDescent="0.2">
      <c r="O12283" s="134" t="str">
        <f t="shared" si="581"/>
        <v/>
      </c>
      <c r="P12283" s="91" t="str">
        <f t="shared" si="583"/>
        <v/>
      </c>
      <c r="R12283" s="91" t="str">
        <f t="shared" si="582"/>
        <v/>
      </c>
    </row>
    <row r="12284" spans="15:18" x14ac:dyDescent="0.2">
      <c r="O12284" s="134" t="str">
        <f t="shared" si="581"/>
        <v/>
      </c>
      <c r="P12284" s="91" t="str">
        <f t="shared" si="583"/>
        <v/>
      </c>
      <c r="R12284" s="91" t="str">
        <f t="shared" si="582"/>
        <v/>
      </c>
    </row>
    <row r="12285" spans="15:18" x14ac:dyDescent="0.2">
      <c r="O12285" s="134" t="str">
        <f t="shared" si="581"/>
        <v/>
      </c>
      <c r="P12285" s="91" t="str">
        <f t="shared" si="583"/>
        <v/>
      </c>
      <c r="R12285" s="91" t="str">
        <f t="shared" si="582"/>
        <v/>
      </c>
    </row>
    <row r="12286" spans="15:18" x14ac:dyDescent="0.2">
      <c r="O12286" s="134" t="str">
        <f t="shared" si="581"/>
        <v/>
      </c>
      <c r="P12286" s="91" t="str">
        <f t="shared" si="583"/>
        <v/>
      </c>
      <c r="R12286" s="91" t="str">
        <f t="shared" si="582"/>
        <v/>
      </c>
    </row>
    <row r="12287" spans="15:18" x14ac:dyDescent="0.2">
      <c r="O12287" s="134" t="str">
        <f t="shared" si="581"/>
        <v/>
      </c>
      <c r="P12287" s="91" t="str">
        <f t="shared" si="583"/>
        <v/>
      </c>
      <c r="R12287" s="91" t="str">
        <f t="shared" si="582"/>
        <v/>
      </c>
    </row>
    <row r="12288" spans="15:18" x14ac:dyDescent="0.2">
      <c r="O12288" s="134" t="str">
        <f t="shared" si="581"/>
        <v/>
      </c>
      <c r="P12288" s="91" t="str">
        <f t="shared" si="583"/>
        <v/>
      </c>
      <c r="R12288" s="91" t="str">
        <f t="shared" si="582"/>
        <v/>
      </c>
    </row>
    <row r="12289" spans="15:18" x14ac:dyDescent="0.2">
      <c r="O12289" s="134" t="str">
        <f t="shared" si="581"/>
        <v/>
      </c>
      <c r="P12289" s="91" t="str">
        <f t="shared" si="583"/>
        <v/>
      </c>
      <c r="R12289" s="91" t="str">
        <f t="shared" si="582"/>
        <v/>
      </c>
    </row>
    <row r="12290" spans="15:18" x14ac:dyDescent="0.2">
      <c r="O12290" s="134" t="str">
        <f t="shared" si="581"/>
        <v/>
      </c>
      <c r="P12290" s="91" t="str">
        <f t="shared" si="583"/>
        <v/>
      </c>
      <c r="R12290" s="91" t="str">
        <f t="shared" si="582"/>
        <v/>
      </c>
    </row>
    <row r="12291" spans="15:18" x14ac:dyDescent="0.2">
      <c r="O12291" s="134" t="str">
        <f t="shared" ref="O12291:O12354" si="584">IF(A12291="","",1)</f>
        <v/>
      </c>
      <c r="P12291" s="91" t="str">
        <f t="shared" si="583"/>
        <v/>
      </c>
      <c r="R12291" s="91" t="str">
        <f t="shared" ref="R12291:R12354" si="585">IF(S12291="AGENT",2,"")&amp;IF(S12291="CLIENT",1,"")</f>
        <v/>
      </c>
    </row>
    <row r="12292" spans="15:18" x14ac:dyDescent="0.2">
      <c r="O12292" s="134" t="str">
        <f t="shared" si="584"/>
        <v/>
      </c>
      <c r="P12292" s="91" t="str">
        <f t="shared" ref="P12292:P12355" si="586">IF(OR(L12292="TROP CHER ALL IN", L12292="TROP CHER FOB", L12292="TROP CHER FRET", L12292="REP HORS DELAIS", L12292="PDT NON ADAPTE", L12292="CDE ANNULEE", L12292="AUTRE"),1, "")</f>
        <v/>
      </c>
      <c r="R12292" s="91" t="str">
        <f t="shared" si="585"/>
        <v/>
      </c>
    </row>
    <row r="12293" spans="15:18" x14ac:dyDescent="0.2">
      <c r="O12293" s="134" t="str">
        <f t="shared" si="584"/>
        <v/>
      </c>
      <c r="P12293" s="91" t="str">
        <f t="shared" si="586"/>
        <v/>
      </c>
      <c r="R12293" s="91" t="str">
        <f t="shared" si="585"/>
        <v/>
      </c>
    </row>
    <row r="12294" spans="15:18" x14ac:dyDescent="0.2">
      <c r="O12294" s="134" t="str">
        <f t="shared" si="584"/>
        <v/>
      </c>
      <c r="P12294" s="91" t="str">
        <f t="shared" si="586"/>
        <v/>
      </c>
      <c r="R12294" s="91" t="str">
        <f t="shared" si="585"/>
        <v/>
      </c>
    </row>
    <row r="12295" spans="15:18" x14ac:dyDescent="0.2">
      <c r="O12295" s="134" t="str">
        <f t="shared" si="584"/>
        <v/>
      </c>
      <c r="P12295" s="91" t="str">
        <f t="shared" si="586"/>
        <v/>
      </c>
      <c r="R12295" s="91" t="str">
        <f t="shared" si="585"/>
        <v/>
      </c>
    </row>
    <row r="12296" spans="15:18" x14ac:dyDescent="0.2">
      <c r="O12296" s="134" t="str">
        <f t="shared" si="584"/>
        <v/>
      </c>
      <c r="P12296" s="91" t="str">
        <f t="shared" si="586"/>
        <v/>
      </c>
      <c r="R12296" s="91" t="str">
        <f t="shared" si="585"/>
        <v/>
      </c>
    </row>
    <row r="12297" spans="15:18" x14ac:dyDescent="0.2">
      <c r="O12297" s="134" t="str">
        <f t="shared" si="584"/>
        <v/>
      </c>
      <c r="P12297" s="91" t="str">
        <f t="shared" si="586"/>
        <v/>
      </c>
      <c r="R12297" s="91" t="str">
        <f t="shared" si="585"/>
        <v/>
      </c>
    </row>
    <row r="12298" spans="15:18" x14ac:dyDescent="0.2">
      <c r="O12298" s="134" t="str">
        <f t="shared" si="584"/>
        <v/>
      </c>
      <c r="P12298" s="91" t="str">
        <f t="shared" si="586"/>
        <v/>
      </c>
      <c r="R12298" s="91" t="str">
        <f t="shared" si="585"/>
        <v/>
      </c>
    </row>
    <row r="12299" spans="15:18" x14ac:dyDescent="0.2">
      <c r="O12299" s="134" t="str">
        <f t="shared" si="584"/>
        <v/>
      </c>
      <c r="P12299" s="91" t="str">
        <f t="shared" si="586"/>
        <v/>
      </c>
      <c r="R12299" s="91" t="str">
        <f t="shared" si="585"/>
        <v/>
      </c>
    </row>
    <row r="12300" spans="15:18" x14ac:dyDescent="0.2">
      <c r="O12300" s="134" t="str">
        <f t="shared" si="584"/>
        <v/>
      </c>
      <c r="P12300" s="91" t="str">
        <f t="shared" si="586"/>
        <v/>
      </c>
      <c r="R12300" s="91" t="str">
        <f t="shared" si="585"/>
        <v/>
      </c>
    </row>
    <row r="12301" spans="15:18" x14ac:dyDescent="0.2">
      <c r="O12301" s="134" t="str">
        <f t="shared" si="584"/>
        <v/>
      </c>
      <c r="P12301" s="91" t="str">
        <f t="shared" si="586"/>
        <v/>
      </c>
      <c r="R12301" s="91" t="str">
        <f t="shared" si="585"/>
        <v/>
      </c>
    </row>
    <row r="12302" spans="15:18" x14ac:dyDescent="0.2">
      <c r="O12302" s="134" t="str">
        <f t="shared" si="584"/>
        <v/>
      </c>
      <c r="P12302" s="91" t="str">
        <f t="shared" si="586"/>
        <v/>
      </c>
      <c r="R12302" s="91" t="str">
        <f t="shared" si="585"/>
        <v/>
      </c>
    </row>
    <row r="12303" spans="15:18" x14ac:dyDescent="0.2">
      <c r="O12303" s="134" t="str">
        <f t="shared" si="584"/>
        <v/>
      </c>
      <c r="P12303" s="91" t="str">
        <f t="shared" si="586"/>
        <v/>
      </c>
      <c r="R12303" s="91" t="str">
        <f t="shared" si="585"/>
        <v/>
      </c>
    </row>
    <row r="12304" spans="15:18" x14ac:dyDescent="0.2">
      <c r="O12304" s="134" t="str">
        <f t="shared" si="584"/>
        <v/>
      </c>
      <c r="P12304" s="91" t="str">
        <f t="shared" si="586"/>
        <v/>
      </c>
      <c r="R12304" s="91" t="str">
        <f t="shared" si="585"/>
        <v/>
      </c>
    </row>
    <row r="12305" spans="15:18" x14ac:dyDescent="0.2">
      <c r="O12305" s="134" t="str">
        <f t="shared" si="584"/>
        <v/>
      </c>
      <c r="P12305" s="91" t="str">
        <f t="shared" si="586"/>
        <v/>
      </c>
      <c r="R12305" s="91" t="str">
        <f t="shared" si="585"/>
        <v/>
      </c>
    </row>
    <row r="12306" spans="15:18" x14ac:dyDescent="0.2">
      <c r="O12306" s="134" t="str">
        <f t="shared" si="584"/>
        <v/>
      </c>
      <c r="P12306" s="91" t="str">
        <f t="shared" si="586"/>
        <v/>
      </c>
      <c r="R12306" s="91" t="str">
        <f t="shared" si="585"/>
        <v/>
      </c>
    </row>
    <row r="12307" spans="15:18" x14ac:dyDescent="0.2">
      <c r="O12307" s="134" t="str">
        <f t="shared" si="584"/>
        <v/>
      </c>
      <c r="P12307" s="91" t="str">
        <f t="shared" si="586"/>
        <v/>
      </c>
      <c r="R12307" s="91" t="str">
        <f t="shared" si="585"/>
        <v/>
      </c>
    </row>
    <row r="12308" spans="15:18" x14ac:dyDescent="0.2">
      <c r="O12308" s="134" t="str">
        <f t="shared" si="584"/>
        <v/>
      </c>
      <c r="P12308" s="91" t="str">
        <f t="shared" si="586"/>
        <v/>
      </c>
      <c r="R12308" s="91" t="str">
        <f t="shared" si="585"/>
        <v/>
      </c>
    </row>
    <row r="12309" spans="15:18" x14ac:dyDescent="0.2">
      <c r="O12309" s="134" t="str">
        <f t="shared" si="584"/>
        <v/>
      </c>
      <c r="P12309" s="91" t="str">
        <f t="shared" si="586"/>
        <v/>
      </c>
      <c r="R12309" s="91" t="str">
        <f t="shared" si="585"/>
        <v/>
      </c>
    </row>
    <row r="12310" spans="15:18" x14ac:dyDescent="0.2">
      <c r="O12310" s="134" t="str">
        <f t="shared" si="584"/>
        <v/>
      </c>
      <c r="P12310" s="91" t="str">
        <f t="shared" si="586"/>
        <v/>
      </c>
      <c r="R12310" s="91" t="str">
        <f t="shared" si="585"/>
        <v/>
      </c>
    </row>
    <row r="12311" spans="15:18" x14ac:dyDescent="0.2">
      <c r="O12311" s="134" t="str">
        <f t="shared" si="584"/>
        <v/>
      </c>
      <c r="P12311" s="91" t="str">
        <f t="shared" si="586"/>
        <v/>
      </c>
      <c r="R12311" s="91" t="str">
        <f t="shared" si="585"/>
        <v/>
      </c>
    </row>
    <row r="12312" spans="15:18" x14ac:dyDescent="0.2">
      <c r="O12312" s="134" t="str">
        <f t="shared" si="584"/>
        <v/>
      </c>
      <c r="P12312" s="91" t="str">
        <f t="shared" si="586"/>
        <v/>
      </c>
      <c r="R12312" s="91" t="str">
        <f t="shared" si="585"/>
        <v/>
      </c>
    </row>
    <row r="12313" spans="15:18" x14ac:dyDescent="0.2">
      <c r="O12313" s="134" t="str">
        <f t="shared" si="584"/>
        <v/>
      </c>
      <c r="P12313" s="91" t="str">
        <f t="shared" si="586"/>
        <v/>
      </c>
      <c r="R12313" s="91" t="str">
        <f t="shared" si="585"/>
        <v/>
      </c>
    </row>
    <row r="12314" spans="15:18" x14ac:dyDescent="0.2">
      <c r="O12314" s="134" t="str">
        <f t="shared" si="584"/>
        <v/>
      </c>
      <c r="P12314" s="91" t="str">
        <f t="shared" si="586"/>
        <v/>
      </c>
      <c r="R12314" s="91" t="str">
        <f t="shared" si="585"/>
        <v/>
      </c>
    </row>
    <row r="12315" spans="15:18" x14ac:dyDescent="0.2">
      <c r="O12315" s="134" t="str">
        <f t="shared" si="584"/>
        <v/>
      </c>
      <c r="P12315" s="91" t="str">
        <f t="shared" si="586"/>
        <v/>
      </c>
      <c r="R12315" s="91" t="str">
        <f t="shared" si="585"/>
        <v/>
      </c>
    </row>
    <row r="12316" spans="15:18" x14ac:dyDescent="0.2">
      <c r="O12316" s="134" t="str">
        <f t="shared" si="584"/>
        <v/>
      </c>
      <c r="P12316" s="91" t="str">
        <f t="shared" si="586"/>
        <v/>
      </c>
      <c r="R12316" s="91" t="str">
        <f t="shared" si="585"/>
        <v/>
      </c>
    </row>
    <row r="12317" spans="15:18" x14ac:dyDescent="0.2">
      <c r="O12317" s="134" t="str">
        <f t="shared" si="584"/>
        <v/>
      </c>
      <c r="P12317" s="91" t="str">
        <f t="shared" si="586"/>
        <v/>
      </c>
      <c r="R12317" s="91" t="str">
        <f t="shared" si="585"/>
        <v/>
      </c>
    </row>
    <row r="12318" spans="15:18" x14ac:dyDescent="0.2">
      <c r="O12318" s="134" t="str">
        <f t="shared" si="584"/>
        <v/>
      </c>
      <c r="P12318" s="91" t="str">
        <f t="shared" si="586"/>
        <v/>
      </c>
      <c r="R12318" s="91" t="str">
        <f t="shared" si="585"/>
        <v/>
      </c>
    </row>
    <row r="12319" spans="15:18" x14ac:dyDescent="0.2">
      <c r="O12319" s="134" t="str">
        <f t="shared" si="584"/>
        <v/>
      </c>
      <c r="P12319" s="91" t="str">
        <f t="shared" si="586"/>
        <v/>
      </c>
      <c r="R12319" s="91" t="str">
        <f t="shared" si="585"/>
        <v/>
      </c>
    </row>
    <row r="12320" spans="15:18" x14ac:dyDescent="0.2">
      <c r="O12320" s="134" t="str">
        <f t="shared" si="584"/>
        <v/>
      </c>
      <c r="P12320" s="91" t="str">
        <f t="shared" si="586"/>
        <v/>
      </c>
      <c r="R12320" s="91" t="str">
        <f t="shared" si="585"/>
        <v/>
      </c>
    </row>
    <row r="12321" spans="15:18" x14ac:dyDescent="0.2">
      <c r="O12321" s="134" t="str">
        <f t="shared" si="584"/>
        <v/>
      </c>
      <c r="P12321" s="91" t="str">
        <f t="shared" si="586"/>
        <v/>
      </c>
      <c r="R12321" s="91" t="str">
        <f t="shared" si="585"/>
        <v/>
      </c>
    </row>
    <row r="12322" spans="15:18" x14ac:dyDescent="0.2">
      <c r="O12322" s="134" t="str">
        <f t="shared" si="584"/>
        <v/>
      </c>
      <c r="P12322" s="91" t="str">
        <f t="shared" si="586"/>
        <v/>
      </c>
      <c r="R12322" s="91" t="str">
        <f t="shared" si="585"/>
        <v/>
      </c>
    </row>
    <row r="12323" spans="15:18" x14ac:dyDescent="0.2">
      <c r="O12323" s="134" t="str">
        <f t="shared" si="584"/>
        <v/>
      </c>
      <c r="P12323" s="91" t="str">
        <f t="shared" si="586"/>
        <v/>
      </c>
      <c r="R12323" s="91" t="str">
        <f t="shared" si="585"/>
        <v/>
      </c>
    </row>
    <row r="12324" spans="15:18" x14ac:dyDescent="0.2">
      <c r="O12324" s="134" t="str">
        <f t="shared" si="584"/>
        <v/>
      </c>
      <c r="P12324" s="91" t="str">
        <f t="shared" si="586"/>
        <v/>
      </c>
      <c r="R12324" s="91" t="str">
        <f t="shared" si="585"/>
        <v/>
      </c>
    </row>
    <row r="12325" spans="15:18" x14ac:dyDescent="0.2">
      <c r="O12325" s="134" t="str">
        <f t="shared" si="584"/>
        <v/>
      </c>
      <c r="P12325" s="91" t="str">
        <f t="shared" si="586"/>
        <v/>
      </c>
      <c r="R12325" s="91" t="str">
        <f t="shared" si="585"/>
        <v/>
      </c>
    </row>
    <row r="12326" spans="15:18" x14ac:dyDescent="0.2">
      <c r="O12326" s="134" t="str">
        <f t="shared" si="584"/>
        <v/>
      </c>
      <c r="P12326" s="91" t="str">
        <f t="shared" si="586"/>
        <v/>
      </c>
      <c r="R12326" s="91" t="str">
        <f t="shared" si="585"/>
        <v/>
      </c>
    </row>
    <row r="12327" spans="15:18" x14ac:dyDescent="0.2">
      <c r="O12327" s="134" t="str">
        <f t="shared" si="584"/>
        <v/>
      </c>
      <c r="P12327" s="91" t="str">
        <f t="shared" si="586"/>
        <v/>
      </c>
      <c r="R12327" s="91" t="str">
        <f t="shared" si="585"/>
        <v/>
      </c>
    </row>
    <row r="12328" spans="15:18" x14ac:dyDescent="0.2">
      <c r="O12328" s="134" t="str">
        <f t="shared" si="584"/>
        <v/>
      </c>
      <c r="P12328" s="91" t="str">
        <f t="shared" si="586"/>
        <v/>
      </c>
      <c r="R12328" s="91" t="str">
        <f t="shared" si="585"/>
        <v/>
      </c>
    </row>
    <row r="12329" spans="15:18" x14ac:dyDescent="0.2">
      <c r="O12329" s="134" t="str">
        <f t="shared" si="584"/>
        <v/>
      </c>
      <c r="P12329" s="91" t="str">
        <f t="shared" si="586"/>
        <v/>
      </c>
      <c r="R12329" s="91" t="str">
        <f t="shared" si="585"/>
        <v/>
      </c>
    </row>
    <row r="12330" spans="15:18" x14ac:dyDescent="0.2">
      <c r="O12330" s="134" t="str">
        <f t="shared" si="584"/>
        <v/>
      </c>
      <c r="P12330" s="91" t="str">
        <f t="shared" si="586"/>
        <v/>
      </c>
      <c r="R12330" s="91" t="str">
        <f t="shared" si="585"/>
        <v/>
      </c>
    </row>
    <row r="12331" spans="15:18" x14ac:dyDescent="0.2">
      <c r="O12331" s="134" t="str">
        <f t="shared" si="584"/>
        <v/>
      </c>
      <c r="P12331" s="91" t="str">
        <f t="shared" si="586"/>
        <v/>
      </c>
      <c r="R12331" s="91" t="str">
        <f t="shared" si="585"/>
        <v/>
      </c>
    </row>
    <row r="12332" spans="15:18" x14ac:dyDescent="0.2">
      <c r="O12332" s="134" t="str">
        <f t="shared" si="584"/>
        <v/>
      </c>
      <c r="P12332" s="91" t="str">
        <f t="shared" si="586"/>
        <v/>
      </c>
      <c r="R12332" s="91" t="str">
        <f t="shared" si="585"/>
        <v/>
      </c>
    </row>
    <row r="12333" spans="15:18" x14ac:dyDescent="0.2">
      <c r="O12333" s="134" t="str">
        <f t="shared" si="584"/>
        <v/>
      </c>
      <c r="P12333" s="91" t="str">
        <f t="shared" si="586"/>
        <v/>
      </c>
      <c r="R12333" s="91" t="str">
        <f t="shared" si="585"/>
        <v/>
      </c>
    </row>
    <row r="12334" spans="15:18" x14ac:dyDescent="0.2">
      <c r="O12334" s="134" t="str">
        <f t="shared" si="584"/>
        <v/>
      </c>
      <c r="P12334" s="91" t="str">
        <f t="shared" si="586"/>
        <v/>
      </c>
      <c r="R12334" s="91" t="str">
        <f t="shared" si="585"/>
        <v/>
      </c>
    </row>
    <row r="12335" spans="15:18" x14ac:dyDescent="0.2">
      <c r="O12335" s="134" t="str">
        <f t="shared" si="584"/>
        <v/>
      </c>
      <c r="P12335" s="91" t="str">
        <f t="shared" si="586"/>
        <v/>
      </c>
      <c r="R12335" s="91" t="str">
        <f t="shared" si="585"/>
        <v/>
      </c>
    </row>
    <row r="12336" spans="15:18" x14ac:dyDescent="0.2">
      <c r="O12336" s="134" t="str">
        <f t="shared" si="584"/>
        <v/>
      </c>
      <c r="P12336" s="91" t="str">
        <f t="shared" si="586"/>
        <v/>
      </c>
      <c r="R12336" s="91" t="str">
        <f t="shared" si="585"/>
        <v/>
      </c>
    </row>
    <row r="12337" spans="15:18" x14ac:dyDescent="0.2">
      <c r="O12337" s="134" t="str">
        <f t="shared" si="584"/>
        <v/>
      </c>
      <c r="P12337" s="91" t="str">
        <f t="shared" si="586"/>
        <v/>
      </c>
      <c r="R12337" s="91" t="str">
        <f t="shared" si="585"/>
        <v/>
      </c>
    </row>
    <row r="12338" spans="15:18" x14ac:dyDescent="0.2">
      <c r="O12338" s="134" t="str">
        <f t="shared" si="584"/>
        <v/>
      </c>
      <c r="P12338" s="91" t="str">
        <f t="shared" si="586"/>
        <v/>
      </c>
      <c r="R12338" s="91" t="str">
        <f t="shared" si="585"/>
        <v/>
      </c>
    </row>
    <row r="12339" spans="15:18" x14ac:dyDescent="0.2">
      <c r="O12339" s="134" t="str">
        <f t="shared" si="584"/>
        <v/>
      </c>
      <c r="P12339" s="91" t="str">
        <f t="shared" si="586"/>
        <v/>
      </c>
      <c r="R12339" s="91" t="str">
        <f t="shared" si="585"/>
        <v/>
      </c>
    </row>
    <row r="12340" spans="15:18" x14ac:dyDescent="0.2">
      <c r="O12340" s="134" t="str">
        <f t="shared" si="584"/>
        <v/>
      </c>
      <c r="P12340" s="91" t="str">
        <f t="shared" si="586"/>
        <v/>
      </c>
      <c r="R12340" s="91" t="str">
        <f t="shared" si="585"/>
        <v/>
      </c>
    </row>
    <row r="12341" spans="15:18" x14ac:dyDescent="0.2">
      <c r="O12341" s="134" t="str">
        <f t="shared" si="584"/>
        <v/>
      </c>
      <c r="P12341" s="91" t="str">
        <f t="shared" si="586"/>
        <v/>
      </c>
      <c r="R12341" s="91" t="str">
        <f t="shared" si="585"/>
        <v/>
      </c>
    </row>
    <row r="12342" spans="15:18" x14ac:dyDescent="0.2">
      <c r="O12342" s="134" t="str">
        <f t="shared" si="584"/>
        <v/>
      </c>
      <c r="P12342" s="91" t="str">
        <f t="shared" si="586"/>
        <v/>
      </c>
      <c r="R12342" s="91" t="str">
        <f t="shared" si="585"/>
        <v/>
      </c>
    </row>
    <row r="12343" spans="15:18" x14ac:dyDescent="0.2">
      <c r="O12343" s="134" t="str">
        <f t="shared" si="584"/>
        <v/>
      </c>
      <c r="P12343" s="91" t="str">
        <f t="shared" si="586"/>
        <v/>
      </c>
      <c r="R12343" s="91" t="str">
        <f t="shared" si="585"/>
        <v/>
      </c>
    </row>
    <row r="12344" spans="15:18" x14ac:dyDescent="0.2">
      <c r="O12344" s="134" t="str">
        <f t="shared" si="584"/>
        <v/>
      </c>
      <c r="P12344" s="91" t="str">
        <f t="shared" si="586"/>
        <v/>
      </c>
      <c r="R12344" s="91" t="str">
        <f t="shared" si="585"/>
        <v/>
      </c>
    </row>
    <row r="12345" spans="15:18" x14ac:dyDescent="0.2">
      <c r="O12345" s="134" t="str">
        <f t="shared" si="584"/>
        <v/>
      </c>
      <c r="P12345" s="91" t="str">
        <f t="shared" si="586"/>
        <v/>
      </c>
      <c r="R12345" s="91" t="str">
        <f t="shared" si="585"/>
        <v/>
      </c>
    </row>
    <row r="12346" spans="15:18" x14ac:dyDescent="0.2">
      <c r="O12346" s="134" t="str">
        <f t="shared" si="584"/>
        <v/>
      </c>
      <c r="P12346" s="91" t="str">
        <f t="shared" si="586"/>
        <v/>
      </c>
      <c r="R12346" s="91" t="str">
        <f t="shared" si="585"/>
        <v/>
      </c>
    </row>
    <row r="12347" spans="15:18" x14ac:dyDescent="0.2">
      <c r="O12347" s="134" t="str">
        <f t="shared" si="584"/>
        <v/>
      </c>
      <c r="P12347" s="91" t="str">
        <f t="shared" si="586"/>
        <v/>
      </c>
      <c r="R12347" s="91" t="str">
        <f t="shared" si="585"/>
        <v/>
      </c>
    </row>
    <row r="12348" spans="15:18" x14ac:dyDescent="0.2">
      <c r="O12348" s="134" t="str">
        <f t="shared" si="584"/>
        <v/>
      </c>
      <c r="P12348" s="91" t="str">
        <f t="shared" si="586"/>
        <v/>
      </c>
      <c r="R12348" s="91" t="str">
        <f t="shared" si="585"/>
        <v/>
      </c>
    </row>
    <row r="12349" spans="15:18" x14ac:dyDescent="0.2">
      <c r="O12349" s="134" t="str">
        <f t="shared" si="584"/>
        <v/>
      </c>
      <c r="P12349" s="91" t="str">
        <f t="shared" si="586"/>
        <v/>
      </c>
      <c r="R12349" s="91" t="str">
        <f t="shared" si="585"/>
        <v/>
      </c>
    </row>
    <row r="12350" spans="15:18" x14ac:dyDescent="0.2">
      <c r="O12350" s="134" t="str">
        <f t="shared" si="584"/>
        <v/>
      </c>
      <c r="P12350" s="91" t="str">
        <f t="shared" si="586"/>
        <v/>
      </c>
      <c r="R12350" s="91" t="str">
        <f t="shared" si="585"/>
        <v/>
      </c>
    </row>
    <row r="12351" spans="15:18" x14ac:dyDescent="0.2">
      <c r="O12351" s="134" t="str">
        <f t="shared" si="584"/>
        <v/>
      </c>
      <c r="P12351" s="91" t="str">
        <f t="shared" si="586"/>
        <v/>
      </c>
      <c r="R12351" s="91" t="str">
        <f t="shared" si="585"/>
        <v/>
      </c>
    </row>
    <row r="12352" spans="15:18" x14ac:dyDescent="0.2">
      <c r="O12352" s="134" t="str">
        <f t="shared" si="584"/>
        <v/>
      </c>
      <c r="P12352" s="91" t="str">
        <f t="shared" si="586"/>
        <v/>
      </c>
      <c r="R12352" s="91" t="str">
        <f t="shared" si="585"/>
        <v/>
      </c>
    </row>
    <row r="12353" spans="15:18" x14ac:dyDescent="0.2">
      <c r="O12353" s="134" t="str">
        <f t="shared" si="584"/>
        <v/>
      </c>
      <c r="P12353" s="91" t="str">
        <f t="shared" si="586"/>
        <v/>
      </c>
      <c r="R12353" s="91" t="str">
        <f t="shared" si="585"/>
        <v/>
      </c>
    </row>
    <row r="12354" spans="15:18" x14ac:dyDescent="0.2">
      <c r="O12354" s="134" t="str">
        <f t="shared" si="584"/>
        <v/>
      </c>
      <c r="P12354" s="91" t="str">
        <f t="shared" si="586"/>
        <v/>
      </c>
      <c r="R12354" s="91" t="str">
        <f t="shared" si="585"/>
        <v/>
      </c>
    </row>
    <row r="12355" spans="15:18" x14ac:dyDescent="0.2">
      <c r="O12355" s="134" t="str">
        <f t="shared" ref="O12355:O12418" si="587">IF(A12355="","",1)</f>
        <v/>
      </c>
      <c r="P12355" s="91" t="str">
        <f t="shared" si="586"/>
        <v/>
      </c>
      <c r="R12355" s="91" t="str">
        <f t="shared" ref="R12355:R12418" si="588">IF(S12355="AGENT",2,"")&amp;IF(S12355="CLIENT",1,"")</f>
        <v/>
      </c>
    </row>
    <row r="12356" spans="15:18" x14ac:dyDescent="0.2">
      <c r="O12356" s="134" t="str">
        <f t="shared" si="587"/>
        <v/>
      </c>
      <c r="P12356" s="91" t="str">
        <f t="shared" ref="P12356:P12419" si="589">IF(OR(L12356="TROP CHER ALL IN", L12356="TROP CHER FOB", L12356="TROP CHER FRET", L12356="REP HORS DELAIS", L12356="PDT NON ADAPTE", L12356="CDE ANNULEE", L12356="AUTRE"),1, "")</f>
        <v/>
      </c>
      <c r="R12356" s="91" t="str">
        <f t="shared" si="588"/>
        <v/>
      </c>
    </row>
    <row r="12357" spans="15:18" x14ac:dyDescent="0.2">
      <c r="O12357" s="134" t="str">
        <f t="shared" si="587"/>
        <v/>
      </c>
      <c r="P12357" s="91" t="str">
        <f t="shared" si="589"/>
        <v/>
      </c>
      <c r="R12357" s="91" t="str">
        <f t="shared" si="588"/>
        <v/>
      </c>
    </row>
    <row r="12358" spans="15:18" x14ac:dyDescent="0.2">
      <c r="O12358" s="134" t="str">
        <f t="shared" si="587"/>
        <v/>
      </c>
      <c r="P12358" s="91" t="str">
        <f t="shared" si="589"/>
        <v/>
      </c>
      <c r="R12358" s="91" t="str">
        <f t="shared" si="588"/>
        <v/>
      </c>
    </row>
    <row r="12359" spans="15:18" x14ac:dyDescent="0.2">
      <c r="O12359" s="134" t="str">
        <f t="shared" si="587"/>
        <v/>
      </c>
      <c r="P12359" s="91" t="str">
        <f t="shared" si="589"/>
        <v/>
      </c>
      <c r="R12359" s="91" t="str">
        <f t="shared" si="588"/>
        <v/>
      </c>
    </row>
    <row r="12360" spans="15:18" x14ac:dyDescent="0.2">
      <c r="O12360" s="134" t="str">
        <f t="shared" si="587"/>
        <v/>
      </c>
      <c r="P12360" s="91" t="str">
        <f t="shared" si="589"/>
        <v/>
      </c>
      <c r="R12360" s="91" t="str">
        <f t="shared" si="588"/>
        <v/>
      </c>
    </row>
    <row r="12361" spans="15:18" x14ac:dyDescent="0.2">
      <c r="O12361" s="134" t="str">
        <f t="shared" si="587"/>
        <v/>
      </c>
      <c r="P12361" s="91" t="str">
        <f t="shared" si="589"/>
        <v/>
      </c>
      <c r="R12361" s="91" t="str">
        <f t="shared" si="588"/>
        <v/>
      </c>
    </row>
    <row r="12362" spans="15:18" x14ac:dyDescent="0.2">
      <c r="O12362" s="134" t="str">
        <f t="shared" si="587"/>
        <v/>
      </c>
      <c r="P12362" s="91" t="str">
        <f t="shared" si="589"/>
        <v/>
      </c>
      <c r="R12362" s="91" t="str">
        <f t="shared" si="588"/>
        <v/>
      </c>
    </row>
    <row r="12363" spans="15:18" x14ac:dyDescent="0.2">
      <c r="O12363" s="134" t="str">
        <f t="shared" si="587"/>
        <v/>
      </c>
      <c r="P12363" s="91" t="str">
        <f t="shared" si="589"/>
        <v/>
      </c>
      <c r="R12363" s="91" t="str">
        <f t="shared" si="588"/>
        <v/>
      </c>
    </row>
    <row r="12364" spans="15:18" x14ac:dyDescent="0.2">
      <c r="O12364" s="134" t="str">
        <f t="shared" si="587"/>
        <v/>
      </c>
      <c r="P12364" s="91" t="str">
        <f t="shared" si="589"/>
        <v/>
      </c>
      <c r="R12364" s="91" t="str">
        <f t="shared" si="588"/>
        <v/>
      </c>
    </row>
    <row r="12365" spans="15:18" x14ac:dyDescent="0.2">
      <c r="O12365" s="134" t="str">
        <f t="shared" si="587"/>
        <v/>
      </c>
      <c r="P12365" s="91" t="str">
        <f t="shared" si="589"/>
        <v/>
      </c>
      <c r="R12365" s="91" t="str">
        <f t="shared" si="588"/>
        <v/>
      </c>
    </row>
    <row r="12366" spans="15:18" x14ac:dyDescent="0.2">
      <c r="O12366" s="134" t="str">
        <f t="shared" si="587"/>
        <v/>
      </c>
      <c r="P12366" s="91" t="str">
        <f t="shared" si="589"/>
        <v/>
      </c>
      <c r="R12366" s="91" t="str">
        <f t="shared" si="588"/>
        <v/>
      </c>
    </row>
    <row r="12367" spans="15:18" x14ac:dyDescent="0.2">
      <c r="O12367" s="134" t="str">
        <f t="shared" si="587"/>
        <v/>
      </c>
      <c r="P12367" s="91" t="str">
        <f t="shared" si="589"/>
        <v/>
      </c>
      <c r="R12367" s="91" t="str">
        <f t="shared" si="588"/>
        <v/>
      </c>
    </row>
    <row r="12368" spans="15:18" x14ac:dyDescent="0.2">
      <c r="O12368" s="134" t="str">
        <f t="shared" si="587"/>
        <v/>
      </c>
      <c r="P12368" s="91" t="str">
        <f t="shared" si="589"/>
        <v/>
      </c>
      <c r="R12368" s="91" t="str">
        <f t="shared" si="588"/>
        <v/>
      </c>
    </row>
    <row r="12369" spans="15:18" x14ac:dyDescent="0.2">
      <c r="O12369" s="134" t="str">
        <f t="shared" si="587"/>
        <v/>
      </c>
      <c r="P12369" s="91" t="str">
        <f t="shared" si="589"/>
        <v/>
      </c>
      <c r="R12369" s="91" t="str">
        <f t="shared" si="588"/>
        <v/>
      </c>
    </row>
    <row r="12370" spans="15:18" x14ac:dyDescent="0.2">
      <c r="O12370" s="134" t="str">
        <f t="shared" si="587"/>
        <v/>
      </c>
      <c r="P12370" s="91" t="str">
        <f t="shared" si="589"/>
        <v/>
      </c>
      <c r="R12370" s="91" t="str">
        <f t="shared" si="588"/>
        <v/>
      </c>
    </row>
    <row r="12371" spans="15:18" x14ac:dyDescent="0.2">
      <c r="O12371" s="134" t="str">
        <f t="shared" si="587"/>
        <v/>
      </c>
      <c r="P12371" s="91" t="str">
        <f t="shared" si="589"/>
        <v/>
      </c>
      <c r="R12371" s="91" t="str">
        <f t="shared" si="588"/>
        <v/>
      </c>
    </row>
    <row r="12372" spans="15:18" x14ac:dyDescent="0.2">
      <c r="O12372" s="134" t="str">
        <f t="shared" si="587"/>
        <v/>
      </c>
      <c r="P12372" s="91" t="str">
        <f t="shared" si="589"/>
        <v/>
      </c>
      <c r="R12372" s="91" t="str">
        <f t="shared" si="588"/>
        <v/>
      </c>
    </row>
    <row r="12373" spans="15:18" x14ac:dyDescent="0.2">
      <c r="O12373" s="134" t="str">
        <f t="shared" si="587"/>
        <v/>
      </c>
      <c r="P12373" s="91" t="str">
        <f t="shared" si="589"/>
        <v/>
      </c>
      <c r="R12373" s="91" t="str">
        <f t="shared" si="588"/>
        <v/>
      </c>
    </row>
    <row r="12374" spans="15:18" x14ac:dyDescent="0.2">
      <c r="O12374" s="134" t="str">
        <f t="shared" si="587"/>
        <v/>
      </c>
      <c r="P12374" s="91" t="str">
        <f t="shared" si="589"/>
        <v/>
      </c>
      <c r="R12374" s="91" t="str">
        <f t="shared" si="588"/>
        <v/>
      </c>
    </row>
    <row r="12375" spans="15:18" x14ac:dyDescent="0.2">
      <c r="O12375" s="134" t="str">
        <f t="shared" si="587"/>
        <v/>
      </c>
      <c r="P12375" s="91" t="str">
        <f t="shared" si="589"/>
        <v/>
      </c>
      <c r="R12375" s="91" t="str">
        <f t="shared" si="588"/>
        <v/>
      </c>
    </row>
    <row r="12376" spans="15:18" x14ac:dyDescent="0.2">
      <c r="O12376" s="134" t="str">
        <f t="shared" si="587"/>
        <v/>
      </c>
      <c r="P12376" s="91" t="str">
        <f t="shared" si="589"/>
        <v/>
      </c>
      <c r="R12376" s="91" t="str">
        <f t="shared" si="588"/>
        <v/>
      </c>
    </row>
    <row r="12377" spans="15:18" x14ac:dyDescent="0.2">
      <c r="O12377" s="134" t="str">
        <f t="shared" si="587"/>
        <v/>
      </c>
      <c r="P12377" s="91" t="str">
        <f t="shared" si="589"/>
        <v/>
      </c>
      <c r="R12377" s="91" t="str">
        <f t="shared" si="588"/>
        <v/>
      </c>
    </row>
    <row r="12378" spans="15:18" x14ac:dyDescent="0.2">
      <c r="O12378" s="134" t="str">
        <f t="shared" si="587"/>
        <v/>
      </c>
      <c r="P12378" s="91" t="str">
        <f t="shared" si="589"/>
        <v/>
      </c>
      <c r="R12378" s="91" t="str">
        <f t="shared" si="588"/>
        <v/>
      </c>
    </row>
    <row r="12379" spans="15:18" x14ac:dyDescent="0.2">
      <c r="O12379" s="134" t="str">
        <f t="shared" si="587"/>
        <v/>
      </c>
      <c r="P12379" s="91" t="str">
        <f t="shared" si="589"/>
        <v/>
      </c>
      <c r="R12379" s="91" t="str">
        <f t="shared" si="588"/>
        <v/>
      </c>
    </row>
    <row r="12380" spans="15:18" x14ac:dyDescent="0.2">
      <c r="O12380" s="134" t="str">
        <f t="shared" si="587"/>
        <v/>
      </c>
      <c r="P12380" s="91" t="str">
        <f t="shared" si="589"/>
        <v/>
      </c>
      <c r="R12380" s="91" t="str">
        <f t="shared" si="588"/>
        <v/>
      </c>
    </row>
    <row r="12381" spans="15:18" x14ac:dyDescent="0.2">
      <c r="O12381" s="134" t="str">
        <f t="shared" si="587"/>
        <v/>
      </c>
      <c r="P12381" s="91" t="str">
        <f t="shared" si="589"/>
        <v/>
      </c>
      <c r="R12381" s="91" t="str">
        <f t="shared" si="588"/>
        <v/>
      </c>
    </row>
    <row r="12382" spans="15:18" x14ac:dyDescent="0.2">
      <c r="O12382" s="134" t="str">
        <f t="shared" si="587"/>
        <v/>
      </c>
      <c r="P12382" s="91" t="str">
        <f t="shared" si="589"/>
        <v/>
      </c>
      <c r="R12382" s="91" t="str">
        <f t="shared" si="588"/>
        <v/>
      </c>
    </row>
    <row r="12383" spans="15:18" x14ac:dyDescent="0.2">
      <c r="O12383" s="134" t="str">
        <f t="shared" si="587"/>
        <v/>
      </c>
      <c r="P12383" s="91" t="str">
        <f t="shared" si="589"/>
        <v/>
      </c>
      <c r="R12383" s="91" t="str">
        <f t="shared" si="588"/>
        <v/>
      </c>
    </row>
    <row r="12384" spans="15:18" x14ac:dyDescent="0.2">
      <c r="O12384" s="134" t="str">
        <f t="shared" si="587"/>
        <v/>
      </c>
      <c r="P12384" s="91" t="str">
        <f t="shared" si="589"/>
        <v/>
      </c>
      <c r="R12384" s="91" t="str">
        <f t="shared" si="588"/>
        <v/>
      </c>
    </row>
    <row r="12385" spans="15:18" x14ac:dyDescent="0.2">
      <c r="O12385" s="134" t="str">
        <f t="shared" si="587"/>
        <v/>
      </c>
      <c r="P12385" s="91" t="str">
        <f t="shared" si="589"/>
        <v/>
      </c>
      <c r="R12385" s="91" t="str">
        <f t="shared" si="588"/>
        <v/>
      </c>
    </row>
    <row r="12386" spans="15:18" x14ac:dyDescent="0.2">
      <c r="O12386" s="134" t="str">
        <f t="shared" si="587"/>
        <v/>
      </c>
      <c r="P12386" s="91" t="str">
        <f t="shared" si="589"/>
        <v/>
      </c>
      <c r="R12386" s="91" t="str">
        <f t="shared" si="588"/>
        <v/>
      </c>
    </row>
    <row r="12387" spans="15:18" x14ac:dyDescent="0.2">
      <c r="O12387" s="134" t="str">
        <f t="shared" si="587"/>
        <v/>
      </c>
      <c r="P12387" s="91" t="str">
        <f t="shared" si="589"/>
        <v/>
      </c>
      <c r="R12387" s="91" t="str">
        <f t="shared" si="588"/>
        <v/>
      </c>
    </row>
    <row r="12388" spans="15:18" x14ac:dyDescent="0.2">
      <c r="O12388" s="134" t="str">
        <f t="shared" si="587"/>
        <v/>
      </c>
      <c r="P12388" s="91" t="str">
        <f t="shared" si="589"/>
        <v/>
      </c>
      <c r="R12388" s="91" t="str">
        <f t="shared" si="588"/>
        <v/>
      </c>
    </row>
    <row r="12389" spans="15:18" x14ac:dyDescent="0.2">
      <c r="O12389" s="134" t="str">
        <f t="shared" si="587"/>
        <v/>
      </c>
      <c r="P12389" s="91" t="str">
        <f t="shared" si="589"/>
        <v/>
      </c>
      <c r="R12389" s="91" t="str">
        <f t="shared" si="588"/>
        <v/>
      </c>
    </row>
    <row r="12390" spans="15:18" x14ac:dyDescent="0.2">
      <c r="O12390" s="134" t="str">
        <f t="shared" si="587"/>
        <v/>
      </c>
      <c r="P12390" s="91" t="str">
        <f t="shared" si="589"/>
        <v/>
      </c>
      <c r="R12390" s="91" t="str">
        <f t="shared" si="588"/>
        <v/>
      </c>
    </row>
    <row r="12391" spans="15:18" x14ac:dyDescent="0.2">
      <c r="O12391" s="134" t="str">
        <f t="shared" si="587"/>
        <v/>
      </c>
      <c r="P12391" s="91" t="str">
        <f t="shared" si="589"/>
        <v/>
      </c>
      <c r="R12391" s="91" t="str">
        <f t="shared" si="588"/>
        <v/>
      </c>
    </row>
    <row r="12392" spans="15:18" x14ac:dyDescent="0.2">
      <c r="O12392" s="134" t="str">
        <f t="shared" si="587"/>
        <v/>
      </c>
      <c r="P12392" s="91" t="str">
        <f t="shared" si="589"/>
        <v/>
      </c>
      <c r="R12392" s="91" t="str">
        <f t="shared" si="588"/>
        <v/>
      </c>
    </row>
    <row r="12393" spans="15:18" x14ac:dyDescent="0.2">
      <c r="O12393" s="134" t="str">
        <f t="shared" si="587"/>
        <v/>
      </c>
      <c r="P12393" s="91" t="str">
        <f t="shared" si="589"/>
        <v/>
      </c>
      <c r="R12393" s="91" t="str">
        <f t="shared" si="588"/>
        <v/>
      </c>
    </row>
    <row r="12394" spans="15:18" x14ac:dyDescent="0.2">
      <c r="O12394" s="134" t="str">
        <f t="shared" si="587"/>
        <v/>
      </c>
      <c r="P12394" s="91" t="str">
        <f t="shared" si="589"/>
        <v/>
      </c>
      <c r="R12394" s="91" t="str">
        <f t="shared" si="588"/>
        <v/>
      </c>
    </row>
    <row r="12395" spans="15:18" x14ac:dyDescent="0.2">
      <c r="O12395" s="134" t="str">
        <f t="shared" si="587"/>
        <v/>
      </c>
      <c r="P12395" s="91" t="str">
        <f t="shared" si="589"/>
        <v/>
      </c>
      <c r="R12395" s="91" t="str">
        <f t="shared" si="588"/>
        <v/>
      </c>
    </row>
    <row r="12396" spans="15:18" x14ac:dyDescent="0.2">
      <c r="O12396" s="134" t="str">
        <f t="shared" si="587"/>
        <v/>
      </c>
      <c r="P12396" s="91" t="str">
        <f t="shared" si="589"/>
        <v/>
      </c>
      <c r="R12396" s="91" t="str">
        <f t="shared" si="588"/>
        <v/>
      </c>
    </row>
    <row r="12397" spans="15:18" x14ac:dyDescent="0.2">
      <c r="O12397" s="134" t="str">
        <f t="shared" si="587"/>
        <v/>
      </c>
      <c r="P12397" s="91" t="str">
        <f t="shared" si="589"/>
        <v/>
      </c>
      <c r="R12397" s="91" t="str">
        <f t="shared" si="588"/>
        <v/>
      </c>
    </row>
    <row r="12398" spans="15:18" x14ac:dyDescent="0.2">
      <c r="O12398" s="134" t="str">
        <f t="shared" si="587"/>
        <v/>
      </c>
      <c r="P12398" s="91" t="str">
        <f t="shared" si="589"/>
        <v/>
      </c>
      <c r="R12398" s="91" t="str">
        <f t="shared" si="588"/>
        <v/>
      </c>
    </row>
    <row r="12399" spans="15:18" x14ac:dyDescent="0.2">
      <c r="O12399" s="134" t="str">
        <f t="shared" si="587"/>
        <v/>
      </c>
      <c r="P12399" s="91" t="str">
        <f t="shared" si="589"/>
        <v/>
      </c>
      <c r="R12399" s="91" t="str">
        <f t="shared" si="588"/>
        <v/>
      </c>
    </row>
    <row r="12400" spans="15:18" x14ac:dyDescent="0.2">
      <c r="O12400" s="134" t="str">
        <f t="shared" si="587"/>
        <v/>
      </c>
      <c r="P12400" s="91" t="str">
        <f t="shared" si="589"/>
        <v/>
      </c>
      <c r="R12400" s="91" t="str">
        <f t="shared" si="588"/>
        <v/>
      </c>
    </row>
    <row r="12401" spans="15:18" x14ac:dyDescent="0.2">
      <c r="O12401" s="134" t="str">
        <f t="shared" si="587"/>
        <v/>
      </c>
      <c r="P12401" s="91" t="str">
        <f t="shared" si="589"/>
        <v/>
      </c>
      <c r="R12401" s="91" t="str">
        <f t="shared" si="588"/>
        <v/>
      </c>
    </row>
    <row r="12402" spans="15:18" x14ac:dyDescent="0.2">
      <c r="O12402" s="134" t="str">
        <f t="shared" si="587"/>
        <v/>
      </c>
      <c r="P12402" s="91" t="str">
        <f t="shared" si="589"/>
        <v/>
      </c>
      <c r="R12402" s="91" t="str">
        <f t="shared" si="588"/>
        <v/>
      </c>
    </row>
    <row r="12403" spans="15:18" x14ac:dyDescent="0.2">
      <c r="O12403" s="134" t="str">
        <f t="shared" si="587"/>
        <v/>
      </c>
      <c r="P12403" s="91" t="str">
        <f t="shared" si="589"/>
        <v/>
      </c>
      <c r="R12403" s="91" t="str">
        <f t="shared" si="588"/>
        <v/>
      </c>
    </row>
    <row r="12404" spans="15:18" x14ac:dyDescent="0.2">
      <c r="O12404" s="134" t="str">
        <f t="shared" si="587"/>
        <v/>
      </c>
      <c r="P12404" s="91" t="str">
        <f t="shared" si="589"/>
        <v/>
      </c>
      <c r="R12404" s="91" t="str">
        <f t="shared" si="588"/>
        <v/>
      </c>
    </row>
    <row r="12405" spans="15:18" x14ac:dyDescent="0.2">
      <c r="O12405" s="134" t="str">
        <f t="shared" si="587"/>
        <v/>
      </c>
      <c r="P12405" s="91" t="str">
        <f t="shared" si="589"/>
        <v/>
      </c>
      <c r="R12405" s="91" t="str">
        <f t="shared" si="588"/>
        <v/>
      </c>
    </row>
    <row r="12406" spans="15:18" x14ac:dyDescent="0.2">
      <c r="O12406" s="134" t="str">
        <f t="shared" si="587"/>
        <v/>
      </c>
      <c r="P12406" s="91" t="str">
        <f t="shared" si="589"/>
        <v/>
      </c>
      <c r="R12406" s="91" t="str">
        <f t="shared" si="588"/>
        <v/>
      </c>
    </row>
    <row r="12407" spans="15:18" x14ac:dyDescent="0.2">
      <c r="O12407" s="134" t="str">
        <f t="shared" si="587"/>
        <v/>
      </c>
      <c r="P12407" s="91" t="str">
        <f t="shared" si="589"/>
        <v/>
      </c>
      <c r="R12407" s="91" t="str">
        <f t="shared" si="588"/>
        <v/>
      </c>
    </row>
    <row r="12408" spans="15:18" x14ac:dyDescent="0.2">
      <c r="O12408" s="134" t="str">
        <f t="shared" si="587"/>
        <v/>
      </c>
      <c r="P12408" s="91" t="str">
        <f t="shared" si="589"/>
        <v/>
      </c>
      <c r="R12408" s="91" t="str">
        <f t="shared" si="588"/>
        <v/>
      </c>
    </row>
    <row r="12409" spans="15:18" x14ac:dyDescent="0.2">
      <c r="O12409" s="134" t="str">
        <f t="shared" si="587"/>
        <v/>
      </c>
      <c r="P12409" s="91" t="str">
        <f t="shared" si="589"/>
        <v/>
      </c>
      <c r="R12409" s="91" t="str">
        <f t="shared" si="588"/>
        <v/>
      </c>
    </row>
    <row r="12410" spans="15:18" x14ac:dyDescent="0.2">
      <c r="O12410" s="134" t="str">
        <f t="shared" si="587"/>
        <v/>
      </c>
      <c r="P12410" s="91" t="str">
        <f t="shared" si="589"/>
        <v/>
      </c>
      <c r="R12410" s="91" t="str">
        <f t="shared" si="588"/>
        <v/>
      </c>
    </row>
    <row r="12411" spans="15:18" x14ac:dyDescent="0.2">
      <c r="O12411" s="134" t="str">
        <f t="shared" si="587"/>
        <v/>
      </c>
      <c r="P12411" s="91" t="str">
        <f t="shared" si="589"/>
        <v/>
      </c>
      <c r="R12411" s="91" t="str">
        <f t="shared" si="588"/>
        <v/>
      </c>
    </row>
    <row r="12412" spans="15:18" x14ac:dyDescent="0.2">
      <c r="O12412" s="134" t="str">
        <f t="shared" si="587"/>
        <v/>
      </c>
      <c r="P12412" s="91" t="str">
        <f t="shared" si="589"/>
        <v/>
      </c>
      <c r="R12412" s="91" t="str">
        <f t="shared" si="588"/>
        <v/>
      </c>
    </row>
    <row r="12413" spans="15:18" x14ac:dyDescent="0.2">
      <c r="O12413" s="134" t="str">
        <f t="shared" si="587"/>
        <v/>
      </c>
      <c r="P12413" s="91" t="str">
        <f t="shared" si="589"/>
        <v/>
      </c>
      <c r="R12413" s="91" t="str">
        <f t="shared" si="588"/>
        <v/>
      </c>
    </row>
    <row r="12414" spans="15:18" x14ac:dyDescent="0.2">
      <c r="O12414" s="134" t="str">
        <f t="shared" si="587"/>
        <v/>
      </c>
      <c r="P12414" s="91" t="str">
        <f t="shared" si="589"/>
        <v/>
      </c>
      <c r="R12414" s="91" t="str">
        <f t="shared" si="588"/>
        <v/>
      </c>
    </row>
    <row r="12415" spans="15:18" x14ac:dyDescent="0.2">
      <c r="O12415" s="134" t="str">
        <f t="shared" si="587"/>
        <v/>
      </c>
      <c r="P12415" s="91" t="str">
        <f t="shared" si="589"/>
        <v/>
      </c>
      <c r="R12415" s="91" t="str">
        <f t="shared" si="588"/>
        <v/>
      </c>
    </row>
    <row r="12416" spans="15:18" x14ac:dyDescent="0.2">
      <c r="O12416" s="134" t="str">
        <f t="shared" si="587"/>
        <v/>
      </c>
      <c r="P12416" s="91" t="str">
        <f t="shared" si="589"/>
        <v/>
      </c>
      <c r="R12416" s="91" t="str">
        <f t="shared" si="588"/>
        <v/>
      </c>
    </row>
    <row r="12417" spans="15:18" x14ac:dyDescent="0.2">
      <c r="O12417" s="134" t="str">
        <f t="shared" si="587"/>
        <v/>
      </c>
      <c r="P12417" s="91" t="str">
        <f t="shared" si="589"/>
        <v/>
      </c>
      <c r="R12417" s="91" t="str">
        <f t="shared" si="588"/>
        <v/>
      </c>
    </row>
    <row r="12418" spans="15:18" x14ac:dyDescent="0.2">
      <c r="O12418" s="134" t="str">
        <f t="shared" si="587"/>
        <v/>
      </c>
      <c r="P12418" s="91" t="str">
        <f t="shared" si="589"/>
        <v/>
      </c>
      <c r="R12418" s="91" t="str">
        <f t="shared" si="588"/>
        <v/>
      </c>
    </row>
    <row r="12419" spans="15:18" x14ac:dyDescent="0.2">
      <c r="O12419" s="134" t="str">
        <f t="shared" ref="O12419:O12482" si="590">IF(A12419="","",1)</f>
        <v/>
      </c>
      <c r="P12419" s="91" t="str">
        <f t="shared" si="589"/>
        <v/>
      </c>
      <c r="R12419" s="91" t="str">
        <f t="shared" ref="R12419:R12482" si="591">IF(S12419="AGENT",2,"")&amp;IF(S12419="CLIENT",1,"")</f>
        <v/>
      </c>
    </row>
    <row r="12420" spans="15:18" x14ac:dyDescent="0.2">
      <c r="O12420" s="134" t="str">
        <f t="shared" si="590"/>
        <v/>
      </c>
      <c r="P12420" s="91" t="str">
        <f t="shared" ref="P12420:P12483" si="592">IF(OR(L12420="TROP CHER ALL IN", L12420="TROP CHER FOB", L12420="TROP CHER FRET", L12420="REP HORS DELAIS", L12420="PDT NON ADAPTE", L12420="CDE ANNULEE", L12420="AUTRE"),1, "")</f>
        <v/>
      </c>
      <c r="R12420" s="91" t="str">
        <f t="shared" si="591"/>
        <v/>
      </c>
    </row>
    <row r="12421" spans="15:18" x14ac:dyDescent="0.2">
      <c r="O12421" s="134" t="str">
        <f t="shared" si="590"/>
        <v/>
      </c>
      <c r="P12421" s="91" t="str">
        <f t="shared" si="592"/>
        <v/>
      </c>
      <c r="R12421" s="91" t="str">
        <f t="shared" si="591"/>
        <v/>
      </c>
    </row>
    <row r="12422" spans="15:18" x14ac:dyDescent="0.2">
      <c r="O12422" s="134" t="str">
        <f t="shared" si="590"/>
        <v/>
      </c>
      <c r="P12422" s="91" t="str">
        <f t="shared" si="592"/>
        <v/>
      </c>
      <c r="R12422" s="91" t="str">
        <f t="shared" si="591"/>
        <v/>
      </c>
    </row>
    <row r="12423" spans="15:18" x14ac:dyDescent="0.2">
      <c r="O12423" s="134" t="str">
        <f t="shared" si="590"/>
        <v/>
      </c>
      <c r="P12423" s="91" t="str">
        <f t="shared" si="592"/>
        <v/>
      </c>
      <c r="R12423" s="91" t="str">
        <f t="shared" si="591"/>
        <v/>
      </c>
    </row>
    <row r="12424" spans="15:18" x14ac:dyDescent="0.2">
      <c r="O12424" s="134" t="str">
        <f t="shared" si="590"/>
        <v/>
      </c>
      <c r="P12424" s="91" t="str">
        <f t="shared" si="592"/>
        <v/>
      </c>
      <c r="R12424" s="91" t="str">
        <f t="shared" si="591"/>
        <v/>
      </c>
    </row>
    <row r="12425" spans="15:18" x14ac:dyDescent="0.2">
      <c r="O12425" s="134" t="str">
        <f t="shared" si="590"/>
        <v/>
      </c>
      <c r="P12425" s="91" t="str">
        <f t="shared" si="592"/>
        <v/>
      </c>
      <c r="R12425" s="91" t="str">
        <f t="shared" si="591"/>
        <v/>
      </c>
    </row>
    <row r="12426" spans="15:18" x14ac:dyDescent="0.2">
      <c r="O12426" s="134" t="str">
        <f t="shared" si="590"/>
        <v/>
      </c>
      <c r="P12426" s="91" t="str">
        <f t="shared" si="592"/>
        <v/>
      </c>
      <c r="R12426" s="91" t="str">
        <f t="shared" si="591"/>
        <v/>
      </c>
    </row>
    <row r="12427" spans="15:18" x14ac:dyDescent="0.2">
      <c r="O12427" s="134" t="str">
        <f t="shared" si="590"/>
        <v/>
      </c>
      <c r="P12427" s="91" t="str">
        <f t="shared" si="592"/>
        <v/>
      </c>
      <c r="R12427" s="91" t="str">
        <f t="shared" si="591"/>
        <v/>
      </c>
    </row>
    <row r="12428" spans="15:18" x14ac:dyDescent="0.2">
      <c r="O12428" s="134" t="str">
        <f t="shared" si="590"/>
        <v/>
      </c>
      <c r="P12428" s="91" t="str">
        <f t="shared" si="592"/>
        <v/>
      </c>
      <c r="R12428" s="91" t="str">
        <f t="shared" si="591"/>
        <v/>
      </c>
    </row>
    <row r="12429" spans="15:18" x14ac:dyDescent="0.2">
      <c r="O12429" s="134" t="str">
        <f t="shared" si="590"/>
        <v/>
      </c>
      <c r="P12429" s="91" t="str">
        <f t="shared" si="592"/>
        <v/>
      </c>
      <c r="R12429" s="91" t="str">
        <f t="shared" si="591"/>
        <v/>
      </c>
    </row>
    <row r="12430" spans="15:18" x14ac:dyDescent="0.2">
      <c r="O12430" s="134" t="str">
        <f t="shared" si="590"/>
        <v/>
      </c>
      <c r="P12430" s="91" t="str">
        <f t="shared" si="592"/>
        <v/>
      </c>
      <c r="R12430" s="91" t="str">
        <f t="shared" si="591"/>
        <v/>
      </c>
    </row>
    <row r="12431" spans="15:18" x14ac:dyDescent="0.2">
      <c r="O12431" s="134" t="str">
        <f t="shared" si="590"/>
        <v/>
      </c>
      <c r="P12431" s="91" t="str">
        <f t="shared" si="592"/>
        <v/>
      </c>
      <c r="R12431" s="91" t="str">
        <f t="shared" si="591"/>
        <v/>
      </c>
    </row>
    <row r="12432" spans="15:18" x14ac:dyDescent="0.2">
      <c r="O12432" s="134" t="str">
        <f t="shared" si="590"/>
        <v/>
      </c>
      <c r="P12432" s="91" t="str">
        <f t="shared" si="592"/>
        <v/>
      </c>
      <c r="R12432" s="91" t="str">
        <f t="shared" si="591"/>
        <v/>
      </c>
    </row>
    <row r="12433" spans="15:18" x14ac:dyDescent="0.2">
      <c r="O12433" s="134" t="str">
        <f t="shared" si="590"/>
        <v/>
      </c>
      <c r="P12433" s="91" t="str">
        <f t="shared" si="592"/>
        <v/>
      </c>
      <c r="R12433" s="91" t="str">
        <f t="shared" si="591"/>
        <v/>
      </c>
    </row>
    <row r="12434" spans="15:18" x14ac:dyDescent="0.2">
      <c r="O12434" s="134" t="str">
        <f t="shared" si="590"/>
        <v/>
      </c>
      <c r="P12434" s="91" t="str">
        <f t="shared" si="592"/>
        <v/>
      </c>
      <c r="R12434" s="91" t="str">
        <f t="shared" si="591"/>
        <v/>
      </c>
    </row>
    <row r="12435" spans="15:18" x14ac:dyDescent="0.2">
      <c r="O12435" s="134" t="str">
        <f t="shared" si="590"/>
        <v/>
      </c>
      <c r="P12435" s="91" t="str">
        <f t="shared" si="592"/>
        <v/>
      </c>
      <c r="R12435" s="91" t="str">
        <f t="shared" si="591"/>
        <v/>
      </c>
    </row>
    <row r="12436" spans="15:18" x14ac:dyDescent="0.2">
      <c r="O12436" s="134" t="str">
        <f t="shared" si="590"/>
        <v/>
      </c>
      <c r="P12436" s="91" t="str">
        <f t="shared" si="592"/>
        <v/>
      </c>
      <c r="R12436" s="91" t="str">
        <f t="shared" si="591"/>
        <v/>
      </c>
    </row>
    <row r="12437" spans="15:18" x14ac:dyDescent="0.2">
      <c r="O12437" s="134" t="str">
        <f t="shared" si="590"/>
        <v/>
      </c>
      <c r="P12437" s="91" t="str">
        <f t="shared" si="592"/>
        <v/>
      </c>
      <c r="R12437" s="91" t="str">
        <f t="shared" si="591"/>
        <v/>
      </c>
    </row>
    <row r="12438" spans="15:18" x14ac:dyDescent="0.2">
      <c r="O12438" s="134" t="str">
        <f t="shared" si="590"/>
        <v/>
      </c>
      <c r="P12438" s="91" t="str">
        <f t="shared" si="592"/>
        <v/>
      </c>
      <c r="R12438" s="91" t="str">
        <f t="shared" si="591"/>
        <v/>
      </c>
    </row>
    <row r="12439" spans="15:18" x14ac:dyDescent="0.2">
      <c r="O12439" s="134" t="str">
        <f t="shared" si="590"/>
        <v/>
      </c>
      <c r="P12439" s="91" t="str">
        <f t="shared" si="592"/>
        <v/>
      </c>
      <c r="R12439" s="91" t="str">
        <f t="shared" si="591"/>
        <v/>
      </c>
    </row>
    <row r="12440" spans="15:18" x14ac:dyDescent="0.2">
      <c r="O12440" s="134" t="str">
        <f t="shared" si="590"/>
        <v/>
      </c>
      <c r="P12440" s="91" t="str">
        <f t="shared" si="592"/>
        <v/>
      </c>
      <c r="R12440" s="91" t="str">
        <f t="shared" si="591"/>
        <v/>
      </c>
    </row>
    <row r="12441" spans="15:18" x14ac:dyDescent="0.2">
      <c r="O12441" s="134" t="str">
        <f t="shared" si="590"/>
        <v/>
      </c>
      <c r="P12441" s="91" t="str">
        <f t="shared" si="592"/>
        <v/>
      </c>
      <c r="R12441" s="91" t="str">
        <f t="shared" si="591"/>
        <v/>
      </c>
    </row>
    <row r="12442" spans="15:18" x14ac:dyDescent="0.2">
      <c r="O12442" s="134" t="str">
        <f t="shared" si="590"/>
        <v/>
      </c>
      <c r="P12442" s="91" t="str">
        <f t="shared" si="592"/>
        <v/>
      </c>
      <c r="R12442" s="91" t="str">
        <f t="shared" si="591"/>
        <v/>
      </c>
    </row>
    <row r="12443" spans="15:18" x14ac:dyDescent="0.2">
      <c r="O12443" s="134" t="str">
        <f t="shared" si="590"/>
        <v/>
      </c>
      <c r="P12443" s="91" t="str">
        <f t="shared" si="592"/>
        <v/>
      </c>
      <c r="R12443" s="91" t="str">
        <f t="shared" si="591"/>
        <v/>
      </c>
    </row>
    <row r="12444" spans="15:18" x14ac:dyDescent="0.2">
      <c r="O12444" s="134" t="str">
        <f t="shared" si="590"/>
        <v/>
      </c>
      <c r="P12444" s="91" t="str">
        <f t="shared" si="592"/>
        <v/>
      </c>
      <c r="R12444" s="91" t="str">
        <f t="shared" si="591"/>
        <v/>
      </c>
    </row>
    <row r="12445" spans="15:18" x14ac:dyDescent="0.2">
      <c r="O12445" s="134" t="str">
        <f t="shared" si="590"/>
        <v/>
      </c>
      <c r="P12445" s="91" t="str">
        <f t="shared" si="592"/>
        <v/>
      </c>
      <c r="R12445" s="91" t="str">
        <f t="shared" si="591"/>
        <v/>
      </c>
    </row>
    <row r="12446" spans="15:18" x14ac:dyDescent="0.2">
      <c r="O12446" s="134" t="str">
        <f t="shared" si="590"/>
        <v/>
      </c>
      <c r="P12446" s="91" t="str">
        <f t="shared" si="592"/>
        <v/>
      </c>
      <c r="R12446" s="91" t="str">
        <f t="shared" si="591"/>
        <v/>
      </c>
    </row>
    <row r="12447" spans="15:18" x14ac:dyDescent="0.2">
      <c r="O12447" s="134" t="str">
        <f t="shared" si="590"/>
        <v/>
      </c>
      <c r="P12447" s="91" t="str">
        <f t="shared" si="592"/>
        <v/>
      </c>
      <c r="R12447" s="91" t="str">
        <f t="shared" si="591"/>
        <v/>
      </c>
    </row>
    <row r="12448" spans="15:18" x14ac:dyDescent="0.2">
      <c r="O12448" s="134" t="str">
        <f t="shared" si="590"/>
        <v/>
      </c>
      <c r="P12448" s="91" t="str">
        <f t="shared" si="592"/>
        <v/>
      </c>
      <c r="R12448" s="91" t="str">
        <f t="shared" si="591"/>
        <v/>
      </c>
    </row>
    <row r="12449" spans="15:18" x14ac:dyDescent="0.2">
      <c r="O12449" s="134" t="str">
        <f t="shared" si="590"/>
        <v/>
      </c>
      <c r="P12449" s="91" t="str">
        <f t="shared" si="592"/>
        <v/>
      </c>
      <c r="R12449" s="91" t="str">
        <f t="shared" si="591"/>
        <v/>
      </c>
    </row>
    <row r="12450" spans="15:18" x14ac:dyDescent="0.2">
      <c r="O12450" s="134" t="str">
        <f t="shared" si="590"/>
        <v/>
      </c>
      <c r="P12450" s="91" t="str">
        <f t="shared" si="592"/>
        <v/>
      </c>
      <c r="R12450" s="91" t="str">
        <f t="shared" si="591"/>
        <v/>
      </c>
    </row>
    <row r="12451" spans="15:18" x14ac:dyDescent="0.2">
      <c r="O12451" s="134" t="str">
        <f t="shared" si="590"/>
        <v/>
      </c>
      <c r="P12451" s="91" t="str">
        <f t="shared" si="592"/>
        <v/>
      </c>
      <c r="R12451" s="91" t="str">
        <f t="shared" si="591"/>
        <v/>
      </c>
    </row>
    <row r="12452" spans="15:18" x14ac:dyDescent="0.2">
      <c r="O12452" s="134" t="str">
        <f t="shared" si="590"/>
        <v/>
      </c>
      <c r="P12452" s="91" t="str">
        <f t="shared" si="592"/>
        <v/>
      </c>
      <c r="R12452" s="91" t="str">
        <f t="shared" si="591"/>
        <v/>
      </c>
    </row>
    <row r="12453" spans="15:18" x14ac:dyDescent="0.2">
      <c r="O12453" s="134" t="str">
        <f t="shared" si="590"/>
        <v/>
      </c>
      <c r="P12453" s="91" t="str">
        <f t="shared" si="592"/>
        <v/>
      </c>
      <c r="R12453" s="91" t="str">
        <f t="shared" si="591"/>
        <v/>
      </c>
    </row>
    <row r="12454" spans="15:18" x14ac:dyDescent="0.2">
      <c r="O12454" s="134" t="str">
        <f t="shared" si="590"/>
        <v/>
      </c>
      <c r="P12454" s="91" t="str">
        <f t="shared" si="592"/>
        <v/>
      </c>
      <c r="R12454" s="91" t="str">
        <f t="shared" si="591"/>
        <v/>
      </c>
    </row>
    <row r="12455" spans="15:18" x14ac:dyDescent="0.2">
      <c r="O12455" s="134" t="str">
        <f t="shared" si="590"/>
        <v/>
      </c>
      <c r="P12455" s="91" t="str">
        <f t="shared" si="592"/>
        <v/>
      </c>
      <c r="R12455" s="91" t="str">
        <f t="shared" si="591"/>
        <v/>
      </c>
    </row>
    <row r="12456" spans="15:18" x14ac:dyDescent="0.2">
      <c r="O12456" s="134" t="str">
        <f t="shared" si="590"/>
        <v/>
      </c>
      <c r="P12456" s="91" t="str">
        <f t="shared" si="592"/>
        <v/>
      </c>
      <c r="R12456" s="91" t="str">
        <f t="shared" si="591"/>
        <v/>
      </c>
    </row>
    <row r="12457" spans="15:18" x14ac:dyDescent="0.2">
      <c r="O12457" s="134" t="str">
        <f t="shared" si="590"/>
        <v/>
      </c>
      <c r="P12457" s="91" t="str">
        <f t="shared" si="592"/>
        <v/>
      </c>
      <c r="R12457" s="91" t="str">
        <f t="shared" si="591"/>
        <v/>
      </c>
    </row>
    <row r="12458" spans="15:18" x14ac:dyDescent="0.2">
      <c r="O12458" s="134" t="str">
        <f t="shared" si="590"/>
        <v/>
      </c>
      <c r="P12458" s="91" t="str">
        <f t="shared" si="592"/>
        <v/>
      </c>
      <c r="R12458" s="91" t="str">
        <f t="shared" si="591"/>
        <v/>
      </c>
    </row>
    <row r="12459" spans="15:18" x14ac:dyDescent="0.2">
      <c r="O12459" s="134" t="str">
        <f t="shared" si="590"/>
        <v/>
      </c>
      <c r="P12459" s="91" t="str">
        <f t="shared" si="592"/>
        <v/>
      </c>
      <c r="R12459" s="91" t="str">
        <f t="shared" si="591"/>
        <v/>
      </c>
    </row>
    <row r="12460" spans="15:18" x14ac:dyDescent="0.2">
      <c r="O12460" s="134" t="str">
        <f t="shared" si="590"/>
        <v/>
      </c>
      <c r="P12460" s="91" t="str">
        <f t="shared" si="592"/>
        <v/>
      </c>
      <c r="R12460" s="91" t="str">
        <f t="shared" si="591"/>
        <v/>
      </c>
    </row>
    <row r="12461" spans="15:18" x14ac:dyDescent="0.2">
      <c r="O12461" s="134" t="str">
        <f t="shared" si="590"/>
        <v/>
      </c>
      <c r="P12461" s="91" t="str">
        <f t="shared" si="592"/>
        <v/>
      </c>
      <c r="R12461" s="91" t="str">
        <f t="shared" si="591"/>
        <v/>
      </c>
    </row>
    <row r="12462" spans="15:18" x14ac:dyDescent="0.2">
      <c r="O12462" s="134" t="str">
        <f t="shared" si="590"/>
        <v/>
      </c>
      <c r="P12462" s="91" t="str">
        <f t="shared" si="592"/>
        <v/>
      </c>
      <c r="R12462" s="91" t="str">
        <f t="shared" si="591"/>
        <v/>
      </c>
    </row>
    <row r="12463" spans="15:18" x14ac:dyDescent="0.2">
      <c r="O12463" s="134" t="str">
        <f t="shared" si="590"/>
        <v/>
      </c>
      <c r="P12463" s="91" t="str">
        <f t="shared" si="592"/>
        <v/>
      </c>
      <c r="R12463" s="91" t="str">
        <f t="shared" si="591"/>
        <v/>
      </c>
    </row>
    <row r="12464" spans="15:18" x14ac:dyDescent="0.2">
      <c r="O12464" s="134" t="str">
        <f t="shared" si="590"/>
        <v/>
      </c>
      <c r="P12464" s="91" t="str">
        <f t="shared" si="592"/>
        <v/>
      </c>
      <c r="R12464" s="91" t="str">
        <f t="shared" si="591"/>
        <v/>
      </c>
    </row>
    <row r="12465" spans="15:18" x14ac:dyDescent="0.2">
      <c r="O12465" s="134" t="str">
        <f t="shared" si="590"/>
        <v/>
      </c>
      <c r="P12465" s="91" t="str">
        <f t="shared" si="592"/>
        <v/>
      </c>
      <c r="R12465" s="91" t="str">
        <f t="shared" si="591"/>
        <v/>
      </c>
    </row>
    <row r="12466" spans="15:18" x14ac:dyDescent="0.2">
      <c r="O12466" s="134" t="str">
        <f t="shared" si="590"/>
        <v/>
      </c>
      <c r="P12466" s="91" t="str">
        <f t="shared" si="592"/>
        <v/>
      </c>
      <c r="R12466" s="91" t="str">
        <f t="shared" si="591"/>
        <v/>
      </c>
    </row>
    <row r="12467" spans="15:18" x14ac:dyDescent="0.2">
      <c r="O12467" s="134" t="str">
        <f t="shared" si="590"/>
        <v/>
      </c>
      <c r="P12467" s="91" t="str">
        <f t="shared" si="592"/>
        <v/>
      </c>
      <c r="R12467" s="91" t="str">
        <f t="shared" si="591"/>
        <v/>
      </c>
    </row>
    <row r="12468" spans="15:18" x14ac:dyDescent="0.2">
      <c r="O12468" s="134" t="str">
        <f t="shared" si="590"/>
        <v/>
      </c>
      <c r="P12468" s="91" t="str">
        <f t="shared" si="592"/>
        <v/>
      </c>
      <c r="R12468" s="91" t="str">
        <f t="shared" si="591"/>
        <v/>
      </c>
    </row>
    <row r="12469" spans="15:18" x14ac:dyDescent="0.2">
      <c r="O12469" s="134" t="str">
        <f t="shared" si="590"/>
        <v/>
      </c>
      <c r="P12469" s="91" t="str">
        <f t="shared" si="592"/>
        <v/>
      </c>
      <c r="R12469" s="91" t="str">
        <f t="shared" si="591"/>
        <v/>
      </c>
    </row>
    <row r="12470" spans="15:18" x14ac:dyDescent="0.2">
      <c r="O12470" s="134" t="str">
        <f t="shared" si="590"/>
        <v/>
      </c>
      <c r="P12470" s="91" t="str">
        <f t="shared" si="592"/>
        <v/>
      </c>
      <c r="R12470" s="91" t="str">
        <f t="shared" si="591"/>
        <v/>
      </c>
    </row>
    <row r="12471" spans="15:18" x14ac:dyDescent="0.2">
      <c r="O12471" s="134" t="str">
        <f t="shared" si="590"/>
        <v/>
      </c>
      <c r="P12471" s="91" t="str">
        <f t="shared" si="592"/>
        <v/>
      </c>
      <c r="R12471" s="91" t="str">
        <f t="shared" si="591"/>
        <v/>
      </c>
    </row>
    <row r="12472" spans="15:18" x14ac:dyDescent="0.2">
      <c r="O12472" s="134" t="str">
        <f t="shared" si="590"/>
        <v/>
      </c>
      <c r="P12472" s="91" t="str">
        <f t="shared" si="592"/>
        <v/>
      </c>
      <c r="R12472" s="91" t="str">
        <f t="shared" si="591"/>
        <v/>
      </c>
    </row>
    <row r="12473" spans="15:18" x14ac:dyDescent="0.2">
      <c r="O12473" s="134" t="str">
        <f t="shared" si="590"/>
        <v/>
      </c>
      <c r="P12473" s="91" t="str">
        <f t="shared" si="592"/>
        <v/>
      </c>
      <c r="R12473" s="91" t="str">
        <f t="shared" si="591"/>
        <v/>
      </c>
    </row>
    <row r="12474" spans="15:18" x14ac:dyDescent="0.2">
      <c r="O12474" s="134" t="str">
        <f t="shared" si="590"/>
        <v/>
      </c>
      <c r="P12474" s="91" t="str">
        <f t="shared" si="592"/>
        <v/>
      </c>
      <c r="R12474" s="91" t="str">
        <f t="shared" si="591"/>
        <v/>
      </c>
    </row>
    <row r="12475" spans="15:18" x14ac:dyDescent="0.2">
      <c r="O12475" s="134" t="str">
        <f t="shared" si="590"/>
        <v/>
      </c>
      <c r="P12475" s="91" t="str">
        <f t="shared" si="592"/>
        <v/>
      </c>
      <c r="R12475" s="91" t="str">
        <f t="shared" si="591"/>
        <v/>
      </c>
    </row>
    <row r="12476" spans="15:18" x14ac:dyDescent="0.2">
      <c r="O12476" s="134" t="str">
        <f t="shared" si="590"/>
        <v/>
      </c>
      <c r="P12476" s="91" t="str">
        <f t="shared" si="592"/>
        <v/>
      </c>
      <c r="R12476" s="91" t="str">
        <f t="shared" si="591"/>
        <v/>
      </c>
    </row>
    <row r="12477" spans="15:18" x14ac:dyDescent="0.2">
      <c r="O12477" s="134" t="str">
        <f t="shared" si="590"/>
        <v/>
      </c>
      <c r="P12477" s="91" t="str">
        <f t="shared" si="592"/>
        <v/>
      </c>
      <c r="R12477" s="91" t="str">
        <f t="shared" si="591"/>
        <v/>
      </c>
    </row>
    <row r="12478" spans="15:18" x14ac:dyDescent="0.2">
      <c r="O12478" s="134" t="str">
        <f t="shared" si="590"/>
        <v/>
      </c>
      <c r="P12478" s="91" t="str">
        <f t="shared" si="592"/>
        <v/>
      </c>
      <c r="R12478" s="91" t="str">
        <f t="shared" si="591"/>
        <v/>
      </c>
    </row>
    <row r="12479" spans="15:18" x14ac:dyDescent="0.2">
      <c r="O12479" s="134" t="str">
        <f t="shared" si="590"/>
        <v/>
      </c>
      <c r="P12479" s="91" t="str">
        <f t="shared" si="592"/>
        <v/>
      </c>
      <c r="R12479" s="91" t="str">
        <f t="shared" si="591"/>
        <v/>
      </c>
    </row>
    <row r="12480" spans="15:18" x14ac:dyDescent="0.2">
      <c r="O12480" s="134" t="str">
        <f t="shared" si="590"/>
        <v/>
      </c>
      <c r="P12480" s="91" t="str">
        <f t="shared" si="592"/>
        <v/>
      </c>
      <c r="R12480" s="91" t="str">
        <f t="shared" si="591"/>
        <v/>
      </c>
    </row>
    <row r="12481" spans="15:18" x14ac:dyDescent="0.2">
      <c r="O12481" s="134" t="str">
        <f t="shared" si="590"/>
        <v/>
      </c>
      <c r="P12481" s="91" t="str">
        <f t="shared" si="592"/>
        <v/>
      </c>
      <c r="R12481" s="91" t="str">
        <f t="shared" si="591"/>
        <v/>
      </c>
    </row>
    <row r="12482" spans="15:18" x14ac:dyDescent="0.2">
      <c r="O12482" s="134" t="str">
        <f t="shared" si="590"/>
        <v/>
      </c>
      <c r="P12482" s="91" t="str">
        <f t="shared" si="592"/>
        <v/>
      </c>
      <c r="R12482" s="91" t="str">
        <f t="shared" si="591"/>
        <v/>
      </c>
    </row>
    <row r="12483" spans="15:18" x14ac:dyDescent="0.2">
      <c r="O12483" s="134" t="str">
        <f t="shared" ref="O12483:O12546" si="593">IF(A12483="","",1)</f>
        <v/>
      </c>
      <c r="P12483" s="91" t="str">
        <f t="shared" si="592"/>
        <v/>
      </c>
      <c r="R12483" s="91" t="str">
        <f t="shared" ref="R12483:R12546" si="594">IF(S12483="AGENT",2,"")&amp;IF(S12483="CLIENT",1,"")</f>
        <v/>
      </c>
    </row>
    <row r="12484" spans="15:18" x14ac:dyDescent="0.2">
      <c r="O12484" s="134" t="str">
        <f t="shared" si="593"/>
        <v/>
      </c>
      <c r="P12484" s="91" t="str">
        <f t="shared" ref="P12484:P12547" si="595">IF(OR(L12484="TROP CHER ALL IN", L12484="TROP CHER FOB", L12484="TROP CHER FRET", L12484="REP HORS DELAIS", L12484="PDT NON ADAPTE", L12484="CDE ANNULEE", L12484="AUTRE"),1, "")</f>
        <v/>
      </c>
      <c r="R12484" s="91" t="str">
        <f t="shared" si="594"/>
        <v/>
      </c>
    </row>
    <row r="12485" spans="15:18" x14ac:dyDescent="0.2">
      <c r="O12485" s="134" t="str">
        <f t="shared" si="593"/>
        <v/>
      </c>
      <c r="P12485" s="91" t="str">
        <f t="shared" si="595"/>
        <v/>
      </c>
      <c r="R12485" s="91" t="str">
        <f t="shared" si="594"/>
        <v/>
      </c>
    </row>
    <row r="12486" spans="15:18" x14ac:dyDescent="0.2">
      <c r="O12486" s="134" t="str">
        <f t="shared" si="593"/>
        <v/>
      </c>
      <c r="P12486" s="91" t="str">
        <f t="shared" si="595"/>
        <v/>
      </c>
      <c r="R12486" s="91" t="str">
        <f t="shared" si="594"/>
        <v/>
      </c>
    </row>
    <row r="12487" spans="15:18" x14ac:dyDescent="0.2">
      <c r="O12487" s="134" t="str">
        <f t="shared" si="593"/>
        <v/>
      </c>
      <c r="P12487" s="91" t="str">
        <f t="shared" si="595"/>
        <v/>
      </c>
      <c r="R12487" s="91" t="str">
        <f t="shared" si="594"/>
        <v/>
      </c>
    </row>
    <row r="12488" spans="15:18" x14ac:dyDescent="0.2">
      <c r="O12488" s="134" t="str">
        <f t="shared" si="593"/>
        <v/>
      </c>
      <c r="P12488" s="91" t="str">
        <f t="shared" si="595"/>
        <v/>
      </c>
      <c r="R12488" s="91" t="str">
        <f t="shared" si="594"/>
        <v/>
      </c>
    </row>
    <row r="12489" spans="15:18" x14ac:dyDescent="0.2">
      <c r="O12489" s="134" t="str">
        <f t="shared" si="593"/>
        <v/>
      </c>
      <c r="P12489" s="91" t="str">
        <f t="shared" si="595"/>
        <v/>
      </c>
      <c r="R12489" s="91" t="str">
        <f t="shared" si="594"/>
        <v/>
      </c>
    </row>
    <row r="12490" spans="15:18" x14ac:dyDescent="0.2">
      <c r="O12490" s="134" t="str">
        <f t="shared" si="593"/>
        <v/>
      </c>
      <c r="P12490" s="91" t="str">
        <f t="shared" si="595"/>
        <v/>
      </c>
      <c r="R12490" s="91" t="str">
        <f t="shared" si="594"/>
        <v/>
      </c>
    </row>
    <row r="12491" spans="15:18" x14ac:dyDescent="0.2">
      <c r="O12491" s="134" t="str">
        <f t="shared" si="593"/>
        <v/>
      </c>
      <c r="P12491" s="91" t="str">
        <f t="shared" si="595"/>
        <v/>
      </c>
      <c r="R12491" s="91" t="str">
        <f t="shared" si="594"/>
        <v/>
      </c>
    </row>
    <row r="12492" spans="15:18" x14ac:dyDescent="0.2">
      <c r="O12492" s="134" t="str">
        <f t="shared" si="593"/>
        <v/>
      </c>
      <c r="P12492" s="91" t="str">
        <f t="shared" si="595"/>
        <v/>
      </c>
      <c r="R12492" s="91" t="str">
        <f t="shared" si="594"/>
        <v/>
      </c>
    </row>
    <row r="12493" spans="15:18" x14ac:dyDescent="0.2">
      <c r="O12493" s="134" t="str">
        <f t="shared" si="593"/>
        <v/>
      </c>
      <c r="P12493" s="91" t="str">
        <f t="shared" si="595"/>
        <v/>
      </c>
      <c r="R12493" s="91" t="str">
        <f t="shared" si="594"/>
        <v/>
      </c>
    </row>
    <row r="12494" spans="15:18" x14ac:dyDescent="0.2">
      <c r="O12494" s="134" t="str">
        <f t="shared" si="593"/>
        <v/>
      </c>
      <c r="P12494" s="91" t="str">
        <f t="shared" si="595"/>
        <v/>
      </c>
      <c r="R12494" s="91" t="str">
        <f t="shared" si="594"/>
        <v/>
      </c>
    </row>
    <row r="12495" spans="15:18" x14ac:dyDescent="0.2">
      <c r="O12495" s="134" t="str">
        <f t="shared" si="593"/>
        <v/>
      </c>
      <c r="P12495" s="91" t="str">
        <f t="shared" si="595"/>
        <v/>
      </c>
      <c r="R12495" s="91" t="str">
        <f t="shared" si="594"/>
        <v/>
      </c>
    </row>
    <row r="12496" spans="15:18" x14ac:dyDescent="0.2">
      <c r="O12496" s="134" t="str">
        <f t="shared" si="593"/>
        <v/>
      </c>
      <c r="P12496" s="91" t="str">
        <f t="shared" si="595"/>
        <v/>
      </c>
      <c r="R12496" s="91" t="str">
        <f t="shared" si="594"/>
        <v/>
      </c>
    </row>
    <row r="12497" spans="15:18" x14ac:dyDescent="0.2">
      <c r="O12497" s="134" t="str">
        <f t="shared" si="593"/>
        <v/>
      </c>
      <c r="P12497" s="91" t="str">
        <f t="shared" si="595"/>
        <v/>
      </c>
      <c r="R12497" s="91" t="str">
        <f t="shared" si="594"/>
        <v/>
      </c>
    </row>
    <row r="12498" spans="15:18" x14ac:dyDescent="0.2">
      <c r="O12498" s="134" t="str">
        <f t="shared" si="593"/>
        <v/>
      </c>
      <c r="P12498" s="91" t="str">
        <f t="shared" si="595"/>
        <v/>
      </c>
      <c r="R12498" s="91" t="str">
        <f t="shared" si="594"/>
        <v/>
      </c>
    </row>
    <row r="12499" spans="15:18" x14ac:dyDescent="0.2">
      <c r="O12499" s="134" t="str">
        <f t="shared" si="593"/>
        <v/>
      </c>
      <c r="P12499" s="91" t="str">
        <f t="shared" si="595"/>
        <v/>
      </c>
      <c r="R12499" s="91" t="str">
        <f t="shared" si="594"/>
        <v/>
      </c>
    </row>
    <row r="12500" spans="15:18" x14ac:dyDescent="0.2">
      <c r="O12500" s="134" t="str">
        <f t="shared" si="593"/>
        <v/>
      </c>
      <c r="P12500" s="91" t="str">
        <f t="shared" si="595"/>
        <v/>
      </c>
      <c r="R12500" s="91" t="str">
        <f t="shared" si="594"/>
        <v/>
      </c>
    </row>
    <row r="12501" spans="15:18" x14ac:dyDescent="0.2">
      <c r="O12501" s="134" t="str">
        <f t="shared" si="593"/>
        <v/>
      </c>
      <c r="P12501" s="91" t="str">
        <f t="shared" si="595"/>
        <v/>
      </c>
      <c r="R12501" s="91" t="str">
        <f t="shared" si="594"/>
        <v/>
      </c>
    </row>
    <row r="12502" spans="15:18" x14ac:dyDescent="0.2">
      <c r="O12502" s="134" t="str">
        <f t="shared" si="593"/>
        <v/>
      </c>
      <c r="P12502" s="91" t="str">
        <f t="shared" si="595"/>
        <v/>
      </c>
      <c r="R12502" s="91" t="str">
        <f t="shared" si="594"/>
        <v/>
      </c>
    </row>
    <row r="12503" spans="15:18" x14ac:dyDescent="0.2">
      <c r="O12503" s="134" t="str">
        <f t="shared" si="593"/>
        <v/>
      </c>
      <c r="P12503" s="91" t="str">
        <f t="shared" si="595"/>
        <v/>
      </c>
      <c r="R12503" s="91" t="str">
        <f t="shared" si="594"/>
        <v/>
      </c>
    </row>
    <row r="12504" spans="15:18" x14ac:dyDescent="0.2">
      <c r="O12504" s="134" t="str">
        <f t="shared" si="593"/>
        <v/>
      </c>
      <c r="P12504" s="91" t="str">
        <f t="shared" si="595"/>
        <v/>
      </c>
      <c r="R12504" s="91" t="str">
        <f t="shared" si="594"/>
        <v/>
      </c>
    </row>
    <row r="12505" spans="15:18" x14ac:dyDescent="0.2">
      <c r="O12505" s="134" t="str">
        <f t="shared" si="593"/>
        <v/>
      </c>
      <c r="P12505" s="91" t="str">
        <f t="shared" si="595"/>
        <v/>
      </c>
      <c r="R12505" s="91" t="str">
        <f t="shared" si="594"/>
        <v/>
      </c>
    </row>
    <row r="12506" spans="15:18" x14ac:dyDescent="0.2">
      <c r="O12506" s="134" t="str">
        <f t="shared" si="593"/>
        <v/>
      </c>
      <c r="P12506" s="91" t="str">
        <f t="shared" si="595"/>
        <v/>
      </c>
      <c r="R12506" s="91" t="str">
        <f t="shared" si="594"/>
        <v/>
      </c>
    </row>
    <row r="12507" spans="15:18" x14ac:dyDescent="0.2">
      <c r="O12507" s="134" t="str">
        <f t="shared" si="593"/>
        <v/>
      </c>
      <c r="P12507" s="91" t="str">
        <f t="shared" si="595"/>
        <v/>
      </c>
      <c r="R12507" s="91" t="str">
        <f t="shared" si="594"/>
        <v/>
      </c>
    </row>
    <row r="12508" spans="15:18" x14ac:dyDescent="0.2">
      <c r="O12508" s="134" t="str">
        <f t="shared" si="593"/>
        <v/>
      </c>
      <c r="P12508" s="91" t="str">
        <f t="shared" si="595"/>
        <v/>
      </c>
      <c r="R12508" s="91" t="str">
        <f t="shared" si="594"/>
        <v/>
      </c>
    </row>
    <row r="12509" spans="15:18" x14ac:dyDescent="0.2">
      <c r="O12509" s="134" t="str">
        <f t="shared" si="593"/>
        <v/>
      </c>
      <c r="P12509" s="91" t="str">
        <f t="shared" si="595"/>
        <v/>
      </c>
      <c r="R12509" s="91" t="str">
        <f t="shared" si="594"/>
        <v/>
      </c>
    </row>
    <row r="12510" spans="15:18" x14ac:dyDescent="0.2">
      <c r="O12510" s="134" t="str">
        <f t="shared" si="593"/>
        <v/>
      </c>
      <c r="P12510" s="91" t="str">
        <f t="shared" si="595"/>
        <v/>
      </c>
      <c r="R12510" s="91" t="str">
        <f t="shared" si="594"/>
        <v/>
      </c>
    </row>
    <row r="12511" spans="15:18" x14ac:dyDescent="0.2">
      <c r="O12511" s="134" t="str">
        <f t="shared" si="593"/>
        <v/>
      </c>
      <c r="P12511" s="91" t="str">
        <f t="shared" si="595"/>
        <v/>
      </c>
      <c r="R12511" s="91" t="str">
        <f t="shared" si="594"/>
        <v/>
      </c>
    </row>
    <row r="12512" spans="15:18" x14ac:dyDescent="0.2">
      <c r="O12512" s="134" t="str">
        <f t="shared" si="593"/>
        <v/>
      </c>
      <c r="P12512" s="91" t="str">
        <f t="shared" si="595"/>
        <v/>
      </c>
      <c r="R12512" s="91" t="str">
        <f t="shared" si="594"/>
        <v/>
      </c>
    </row>
    <row r="12513" spans="15:18" x14ac:dyDescent="0.2">
      <c r="O12513" s="134" t="str">
        <f t="shared" si="593"/>
        <v/>
      </c>
      <c r="P12513" s="91" t="str">
        <f t="shared" si="595"/>
        <v/>
      </c>
      <c r="R12513" s="91" t="str">
        <f t="shared" si="594"/>
        <v/>
      </c>
    </row>
    <row r="12514" spans="15:18" x14ac:dyDescent="0.2">
      <c r="O12514" s="134" t="str">
        <f t="shared" si="593"/>
        <v/>
      </c>
      <c r="P12514" s="91" t="str">
        <f t="shared" si="595"/>
        <v/>
      </c>
      <c r="R12514" s="91" t="str">
        <f t="shared" si="594"/>
        <v/>
      </c>
    </row>
    <row r="12515" spans="15:18" x14ac:dyDescent="0.2">
      <c r="O12515" s="134" t="str">
        <f t="shared" si="593"/>
        <v/>
      </c>
      <c r="P12515" s="91" t="str">
        <f t="shared" si="595"/>
        <v/>
      </c>
      <c r="R12515" s="91" t="str">
        <f t="shared" si="594"/>
        <v/>
      </c>
    </row>
    <row r="12516" spans="15:18" x14ac:dyDescent="0.2">
      <c r="O12516" s="134" t="str">
        <f t="shared" si="593"/>
        <v/>
      </c>
      <c r="P12516" s="91" t="str">
        <f t="shared" si="595"/>
        <v/>
      </c>
      <c r="R12516" s="91" t="str">
        <f t="shared" si="594"/>
        <v/>
      </c>
    </row>
    <row r="12517" spans="15:18" x14ac:dyDescent="0.2">
      <c r="O12517" s="134" t="str">
        <f t="shared" si="593"/>
        <v/>
      </c>
      <c r="P12517" s="91" t="str">
        <f t="shared" si="595"/>
        <v/>
      </c>
      <c r="R12517" s="91" t="str">
        <f t="shared" si="594"/>
        <v/>
      </c>
    </row>
    <row r="12518" spans="15:18" x14ac:dyDescent="0.2">
      <c r="O12518" s="134" t="str">
        <f t="shared" si="593"/>
        <v/>
      </c>
      <c r="P12518" s="91" t="str">
        <f t="shared" si="595"/>
        <v/>
      </c>
      <c r="R12518" s="91" t="str">
        <f t="shared" si="594"/>
        <v/>
      </c>
    </row>
    <row r="12519" spans="15:18" x14ac:dyDescent="0.2">
      <c r="O12519" s="134" t="str">
        <f t="shared" si="593"/>
        <v/>
      </c>
      <c r="P12519" s="91" t="str">
        <f t="shared" si="595"/>
        <v/>
      </c>
      <c r="R12519" s="91" t="str">
        <f t="shared" si="594"/>
        <v/>
      </c>
    </row>
    <row r="12520" spans="15:18" x14ac:dyDescent="0.2">
      <c r="O12520" s="134" t="str">
        <f t="shared" si="593"/>
        <v/>
      </c>
      <c r="P12520" s="91" t="str">
        <f t="shared" si="595"/>
        <v/>
      </c>
      <c r="R12520" s="91" t="str">
        <f t="shared" si="594"/>
        <v/>
      </c>
    </row>
    <row r="12521" spans="15:18" x14ac:dyDescent="0.2">
      <c r="O12521" s="134" t="str">
        <f t="shared" si="593"/>
        <v/>
      </c>
      <c r="P12521" s="91" t="str">
        <f t="shared" si="595"/>
        <v/>
      </c>
      <c r="R12521" s="91" t="str">
        <f t="shared" si="594"/>
        <v/>
      </c>
    </row>
    <row r="12522" spans="15:18" x14ac:dyDescent="0.2">
      <c r="O12522" s="134" t="str">
        <f t="shared" si="593"/>
        <v/>
      </c>
      <c r="P12522" s="91" t="str">
        <f t="shared" si="595"/>
        <v/>
      </c>
      <c r="R12522" s="91" t="str">
        <f t="shared" si="594"/>
        <v/>
      </c>
    </row>
    <row r="12523" spans="15:18" x14ac:dyDescent="0.2">
      <c r="O12523" s="134" t="str">
        <f t="shared" si="593"/>
        <v/>
      </c>
      <c r="P12523" s="91" t="str">
        <f t="shared" si="595"/>
        <v/>
      </c>
      <c r="R12523" s="91" t="str">
        <f t="shared" si="594"/>
        <v/>
      </c>
    </row>
    <row r="12524" spans="15:18" x14ac:dyDescent="0.2">
      <c r="O12524" s="134" t="str">
        <f t="shared" si="593"/>
        <v/>
      </c>
      <c r="P12524" s="91" t="str">
        <f t="shared" si="595"/>
        <v/>
      </c>
      <c r="R12524" s="91" t="str">
        <f t="shared" si="594"/>
        <v/>
      </c>
    </row>
    <row r="12525" spans="15:18" x14ac:dyDescent="0.2">
      <c r="O12525" s="134" t="str">
        <f t="shared" si="593"/>
        <v/>
      </c>
      <c r="P12525" s="91" t="str">
        <f t="shared" si="595"/>
        <v/>
      </c>
      <c r="R12525" s="91" t="str">
        <f t="shared" si="594"/>
        <v/>
      </c>
    </row>
    <row r="12526" spans="15:18" x14ac:dyDescent="0.2">
      <c r="O12526" s="134" t="str">
        <f t="shared" si="593"/>
        <v/>
      </c>
      <c r="P12526" s="91" t="str">
        <f t="shared" si="595"/>
        <v/>
      </c>
      <c r="R12526" s="91" t="str">
        <f t="shared" si="594"/>
        <v/>
      </c>
    </row>
    <row r="12527" spans="15:18" x14ac:dyDescent="0.2">
      <c r="O12527" s="134" t="str">
        <f t="shared" si="593"/>
        <v/>
      </c>
      <c r="P12527" s="91" t="str">
        <f t="shared" si="595"/>
        <v/>
      </c>
      <c r="R12527" s="91" t="str">
        <f t="shared" si="594"/>
        <v/>
      </c>
    </row>
    <row r="12528" spans="15:18" x14ac:dyDescent="0.2">
      <c r="O12528" s="134" t="str">
        <f t="shared" si="593"/>
        <v/>
      </c>
      <c r="P12528" s="91" t="str">
        <f t="shared" si="595"/>
        <v/>
      </c>
      <c r="R12528" s="91" t="str">
        <f t="shared" si="594"/>
        <v/>
      </c>
    </row>
    <row r="12529" spans="15:18" x14ac:dyDescent="0.2">
      <c r="O12529" s="134" t="str">
        <f t="shared" si="593"/>
        <v/>
      </c>
      <c r="P12529" s="91" t="str">
        <f t="shared" si="595"/>
        <v/>
      </c>
      <c r="R12529" s="91" t="str">
        <f t="shared" si="594"/>
        <v/>
      </c>
    </row>
    <row r="12530" spans="15:18" x14ac:dyDescent="0.2">
      <c r="O12530" s="134" t="str">
        <f t="shared" si="593"/>
        <v/>
      </c>
      <c r="P12530" s="91" t="str">
        <f t="shared" si="595"/>
        <v/>
      </c>
      <c r="R12530" s="91" t="str">
        <f t="shared" si="594"/>
        <v/>
      </c>
    </row>
    <row r="12531" spans="15:18" x14ac:dyDescent="0.2">
      <c r="O12531" s="134" t="str">
        <f t="shared" si="593"/>
        <v/>
      </c>
      <c r="P12531" s="91" t="str">
        <f t="shared" si="595"/>
        <v/>
      </c>
      <c r="R12531" s="91" t="str">
        <f t="shared" si="594"/>
        <v/>
      </c>
    </row>
    <row r="12532" spans="15:18" x14ac:dyDescent="0.2">
      <c r="O12532" s="134" t="str">
        <f t="shared" si="593"/>
        <v/>
      </c>
      <c r="P12532" s="91" t="str">
        <f t="shared" si="595"/>
        <v/>
      </c>
      <c r="R12532" s="91" t="str">
        <f t="shared" si="594"/>
        <v/>
      </c>
    </row>
    <row r="12533" spans="15:18" x14ac:dyDescent="0.2">
      <c r="O12533" s="134" t="str">
        <f t="shared" si="593"/>
        <v/>
      </c>
      <c r="P12533" s="91" t="str">
        <f t="shared" si="595"/>
        <v/>
      </c>
      <c r="R12533" s="91" t="str">
        <f t="shared" si="594"/>
        <v/>
      </c>
    </row>
    <row r="12534" spans="15:18" x14ac:dyDescent="0.2">
      <c r="O12534" s="134" t="str">
        <f t="shared" si="593"/>
        <v/>
      </c>
      <c r="P12534" s="91" t="str">
        <f t="shared" si="595"/>
        <v/>
      </c>
      <c r="R12534" s="91" t="str">
        <f t="shared" si="594"/>
        <v/>
      </c>
    </row>
    <row r="12535" spans="15:18" x14ac:dyDescent="0.2">
      <c r="O12535" s="134" t="str">
        <f t="shared" si="593"/>
        <v/>
      </c>
      <c r="P12535" s="91" t="str">
        <f t="shared" si="595"/>
        <v/>
      </c>
      <c r="R12535" s="91" t="str">
        <f t="shared" si="594"/>
        <v/>
      </c>
    </row>
    <row r="12536" spans="15:18" x14ac:dyDescent="0.2">
      <c r="O12536" s="134" t="str">
        <f t="shared" si="593"/>
        <v/>
      </c>
      <c r="P12536" s="91" t="str">
        <f t="shared" si="595"/>
        <v/>
      </c>
      <c r="R12536" s="91" t="str">
        <f t="shared" si="594"/>
        <v/>
      </c>
    </row>
    <row r="12537" spans="15:18" x14ac:dyDescent="0.2">
      <c r="O12537" s="134" t="str">
        <f t="shared" si="593"/>
        <v/>
      </c>
      <c r="P12537" s="91" t="str">
        <f t="shared" si="595"/>
        <v/>
      </c>
      <c r="R12537" s="91" t="str">
        <f t="shared" si="594"/>
        <v/>
      </c>
    </row>
    <row r="12538" spans="15:18" x14ac:dyDescent="0.2">
      <c r="O12538" s="134" t="str">
        <f t="shared" si="593"/>
        <v/>
      </c>
      <c r="P12538" s="91" t="str">
        <f t="shared" si="595"/>
        <v/>
      </c>
      <c r="R12538" s="91" t="str">
        <f t="shared" si="594"/>
        <v/>
      </c>
    </row>
    <row r="12539" spans="15:18" x14ac:dyDescent="0.2">
      <c r="O12539" s="134" t="str">
        <f t="shared" si="593"/>
        <v/>
      </c>
      <c r="P12539" s="91" t="str">
        <f t="shared" si="595"/>
        <v/>
      </c>
      <c r="R12539" s="91" t="str">
        <f t="shared" si="594"/>
        <v/>
      </c>
    </row>
    <row r="12540" spans="15:18" x14ac:dyDescent="0.2">
      <c r="O12540" s="134" t="str">
        <f t="shared" si="593"/>
        <v/>
      </c>
      <c r="P12540" s="91" t="str">
        <f t="shared" si="595"/>
        <v/>
      </c>
      <c r="R12540" s="91" t="str">
        <f t="shared" si="594"/>
        <v/>
      </c>
    </row>
    <row r="12541" spans="15:18" x14ac:dyDescent="0.2">
      <c r="O12541" s="134" t="str">
        <f t="shared" si="593"/>
        <v/>
      </c>
      <c r="P12541" s="91" t="str">
        <f t="shared" si="595"/>
        <v/>
      </c>
      <c r="R12541" s="91" t="str">
        <f t="shared" si="594"/>
        <v/>
      </c>
    </row>
    <row r="12542" spans="15:18" x14ac:dyDescent="0.2">
      <c r="O12542" s="134" t="str">
        <f t="shared" si="593"/>
        <v/>
      </c>
      <c r="P12542" s="91" t="str">
        <f t="shared" si="595"/>
        <v/>
      </c>
      <c r="R12542" s="91" t="str">
        <f t="shared" si="594"/>
        <v/>
      </c>
    </row>
    <row r="12543" spans="15:18" x14ac:dyDescent="0.2">
      <c r="O12543" s="134" t="str">
        <f t="shared" si="593"/>
        <v/>
      </c>
      <c r="P12543" s="91" t="str">
        <f t="shared" si="595"/>
        <v/>
      </c>
      <c r="R12543" s="91" t="str">
        <f t="shared" si="594"/>
        <v/>
      </c>
    </row>
    <row r="12544" spans="15:18" x14ac:dyDescent="0.2">
      <c r="O12544" s="134" t="str">
        <f t="shared" si="593"/>
        <v/>
      </c>
      <c r="P12544" s="91" t="str">
        <f t="shared" si="595"/>
        <v/>
      </c>
      <c r="R12544" s="91" t="str">
        <f t="shared" si="594"/>
        <v/>
      </c>
    </row>
    <row r="12545" spans="15:18" x14ac:dyDescent="0.2">
      <c r="O12545" s="134" t="str">
        <f t="shared" si="593"/>
        <v/>
      </c>
      <c r="P12545" s="91" t="str">
        <f t="shared" si="595"/>
        <v/>
      </c>
      <c r="R12545" s="91" t="str">
        <f t="shared" si="594"/>
        <v/>
      </c>
    </row>
    <row r="12546" spans="15:18" x14ac:dyDescent="0.2">
      <c r="O12546" s="134" t="str">
        <f t="shared" si="593"/>
        <v/>
      </c>
      <c r="P12546" s="91" t="str">
        <f t="shared" si="595"/>
        <v/>
      </c>
      <c r="R12546" s="91" t="str">
        <f t="shared" si="594"/>
        <v/>
      </c>
    </row>
    <row r="12547" spans="15:18" x14ac:dyDescent="0.2">
      <c r="O12547" s="134" t="str">
        <f t="shared" ref="O12547:O12610" si="596">IF(A12547="","",1)</f>
        <v/>
      </c>
      <c r="P12547" s="91" t="str">
        <f t="shared" si="595"/>
        <v/>
      </c>
      <c r="R12547" s="91" t="str">
        <f t="shared" ref="R12547:R12610" si="597">IF(S12547="AGENT",2,"")&amp;IF(S12547="CLIENT",1,"")</f>
        <v/>
      </c>
    </row>
    <row r="12548" spans="15:18" x14ac:dyDescent="0.2">
      <c r="O12548" s="134" t="str">
        <f t="shared" si="596"/>
        <v/>
      </c>
      <c r="P12548" s="91" t="str">
        <f t="shared" ref="P12548:P12611" si="598">IF(OR(L12548="TROP CHER ALL IN", L12548="TROP CHER FOB", L12548="TROP CHER FRET", L12548="REP HORS DELAIS", L12548="PDT NON ADAPTE", L12548="CDE ANNULEE", L12548="AUTRE"),1, "")</f>
        <v/>
      </c>
      <c r="R12548" s="91" t="str">
        <f t="shared" si="597"/>
        <v/>
      </c>
    </row>
    <row r="12549" spans="15:18" x14ac:dyDescent="0.2">
      <c r="O12549" s="134" t="str">
        <f t="shared" si="596"/>
        <v/>
      </c>
      <c r="P12549" s="91" t="str">
        <f t="shared" si="598"/>
        <v/>
      </c>
      <c r="R12549" s="91" t="str">
        <f t="shared" si="597"/>
        <v/>
      </c>
    </row>
    <row r="12550" spans="15:18" x14ac:dyDescent="0.2">
      <c r="O12550" s="134" t="str">
        <f t="shared" si="596"/>
        <v/>
      </c>
      <c r="P12550" s="91" t="str">
        <f t="shared" si="598"/>
        <v/>
      </c>
      <c r="R12550" s="91" t="str">
        <f t="shared" si="597"/>
        <v/>
      </c>
    </row>
    <row r="12551" spans="15:18" x14ac:dyDescent="0.2">
      <c r="O12551" s="134" t="str">
        <f t="shared" si="596"/>
        <v/>
      </c>
      <c r="P12551" s="91" t="str">
        <f t="shared" si="598"/>
        <v/>
      </c>
      <c r="R12551" s="91" t="str">
        <f t="shared" si="597"/>
        <v/>
      </c>
    </row>
    <row r="12552" spans="15:18" x14ac:dyDescent="0.2">
      <c r="O12552" s="134" t="str">
        <f t="shared" si="596"/>
        <v/>
      </c>
      <c r="P12552" s="91" t="str">
        <f t="shared" si="598"/>
        <v/>
      </c>
      <c r="R12552" s="91" t="str">
        <f t="shared" si="597"/>
        <v/>
      </c>
    </row>
    <row r="12553" spans="15:18" x14ac:dyDescent="0.2">
      <c r="O12553" s="134" t="str">
        <f t="shared" si="596"/>
        <v/>
      </c>
      <c r="P12553" s="91" t="str">
        <f t="shared" si="598"/>
        <v/>
      </c>
      <c r="R12553" s="91" t="str">
        <f t="shared" si="597"/>
        <v/>
      </c>
    </row>
    <row r="12554" spans="15:18" x14ac:dyDescent="0.2">
      <c r="O12554" s="134" t="str">
        <f t="shared" si="596"/>
        <v/>
      </c>
      <c r="P12554" s="91" t="str">
        <f t="shared" si="598"/>
        <v/>
      </c>
      <c r="R12554" s="91" t="str">
        <f t="shared" si="597"/>
        <v/>
      </c>
    </row>
    <row r="12555" spans="15:18" x14ac:dyDescent="0.2">
      <c r="O12555" s="134" t="str">
        <f t="shared" si="596"/>
        <v/>
      </c>
      <c r="P12555" s="91" t="str">
        <f t="shared" si="598"/>
        <v/>
      </c>
      <c r="R12555" s="91" t="str">
        <f t="shared" si="597"/>
        <v/>
      </c>
    </row>
    <row r="12556" spans="15:18" x14ac:dyDescent="0.2">
      <c r="O12556" s="134" t="str">
        <f t="shared" si="596"/>
        <v/>
      </c>
      <c r="P12556" s="91" t="str">
        <f t="shared" si="598"/>
        <v/>
      </c>
      <c r="R12556" s="91" t="str">
        <f t="shared" si="597"/>
        <v/>
      </c>
    </row>
    <row r="12557" spans="15:18" x14ac:dyDescent="0.2">
      <c r="O12557" s="134" t="str">
        <f t="shared" si="596"/>
        <v/>
      </c>
      <c r="P12557" s="91" t="str">
        <f t="shared" si="598"/>
        <v/>
      </c>
      <c r="R12557" s="91" t="str">
        <f t="shared" si="597"/>
        <v/>
      </c>
    </row>
    <row r="12558" spans="15:18" x14ac:dyDescent="0.2">
      <c r="O12558" s="134" t="str">
        <f t="shared" si="596"/>
        <v/>
      </c>
      <c r="P12558" s="91" t="str">
        <f t="shared" si="598"/>
        <v/>
      </c>
      <c r="R12558" s="91" t="str">
        <f t="shared" si="597"/>
        <v/>
      </c>
    </row>
    <row r="12559" spans="15:18" x14ac:dyDescent="0.2">
      <c r="O12559" s="134" t="str">
        <f t="shared" si="596"/>
        <v/>
      </c>
      <c r="P12559" s="91" t="str">
        <f t="shared" si="598"/>
        <v/>
      </c>
      <c r="R12559" s="91" t="str">
        <f t="shared" si="597"/>
        <v/>
      </c>
    </row>
    <row r="12560" spans="15:18" x14ac:dyDescent="0.2">
      <c r="O12560" s="134" t="str">
        <f t="shared" si="596"/>
        <v/>
      </c>
      <c r="P12560" s="91" t="str">
        <f t="shared" si="598"/>
        <v/>
      </c>
      <c r="R12560" s="91" t="str">
        <f t="shared" si="597"/>
        <v/>
      </c>
    </row>
    <row r="12561" spans="15:18" x14ac:dyDescent="0.2">
      <c r="O12561" s="134" t="str">
        <f t="shared" si="596"/>
        <v/>
      </c>
      <c r="P12561" s="91" t="str">
        <f t="shared" si="598"/>
        <v/>
      </c>
      <c r="R12561" s="91" t="str">
        <f t="shared" si="597"/>
        <v/>
      </c>
    </row>
    <row r="12562" spans="15:18" x14ac:dyDescent="0.2">
      <c r="O12562" s="134" t="str">
        <f t="shared" si="596"/>
        <v/>
      </c>
      <c r="P12562" s="91" t="str">
        <f t="shared" si="598"/>
        <v/>
      </c>
      <c r="R12562" s="91" t="str">
        <f t="shared" si="597"/>
        <v/>
      </c>
    </row>
    <row r="12563" spans="15:18" x14ac:dyDescent="0.2">
      <c r="O12563" s="134" t="str">
        <f t="shared" si="596"/>
        <v/>
      </c>
      <c r="P12563" s="91" t="str">
        <f t="shared" si="598"/>
        <v/>
      </c>
      <c r="R12563" s="91" t="str">
        <f t="shared" si="597"/>
        <v/>
      </c>
    </row>
    <row r="12564" spans="15:18" x14ac:dyDescent="0.2">
      <c r="O12564" s="134" t="str">
        <f t="shared" si="596"/>
        <v/>
      </c>
      <c r="P12564" s="91" t="str">
        <f t="shared" si="598"/>
        <v/>
      </c>
      <c r="R12564" s="91" t="str">
        <f t="shared" si="597"/>
        <v/>
      </c>
    </row>
    <row r="12565" spans="15:18" x14ac:dyDescent="0.2">
      <c r="O12565" s="134" t="str">
        <f t="shared" si="596"/>
        <v/>
      </c>
      <c r="P12565" s="91" t="str">
        <f t="shared" si="598"/>
        <v/>
      </c>
      <c r="R12565" s="91" t="str">
        <f t="shared" si="597"/>
        <v/>
      </c>
    </row>
    <row r="12566" spans="15:18" x14ac:dyDescent="0.2">
      <c r="O12566" s="134" t="str">
        <f t="shared" si="596"/>
        <v/>
      </c>
      <c r="P12566" s="91" t="str">
        <f t="shared" si="598"/>
        <v/>
      </c>
      <c r="R12566" s="91" t="str">
        <f t="shared" si="597"/>
        <v/>
      </c>
    </row>
    <row r="12567" spans="15:18" x14ac:dyDescent="0.2">
      <c r="O12567" s="134" t="str">
        <f t="shared" si="596"/>
        <v/>
      </c>
      <c r="P12567" s="91" t="str">
        <f t="shared" si="598"/>
        <v/>
      </c>
      <c r="R12567" s="91" t="str">
        <f t="shared" si="597"/>
        <v/>
      </c>
    </row>
    <row r="12568" spans="15:18" x14ac:dyDescent="0.2">
      <c r="O12568" s="134" t="str">
        <f t="shared" si="596"/>
        <v/>
      </c>
      <c r="P12568" s="91" t="str">
        <f t="shared" si="598"/>
        <v/>
      </c>
      <c r="R12568" s="91" t="str">
        <f t="shared" si="597"/>
        <v/>
      </c>
    </row>
    <row r="12569" spans="15:18" x14ac:dyDescent="0.2">
      <c r="O12569" s="134" t="str">
        <f t="shared" si="596"/>
        <v/>
      </c>
      <c r="P12569" s="91" t="str">
        <f t="shared" si="598"/>
        <v/>
      </c>
      <c r="R12569" s="91" t="str">
        <f t="shared" si="597"/>
        <v/>
      </c>
    </row>
    <row r="12570" spans="15:18" x14ac:dyDescent="0.2">
      <c r="O12570" s="134" t="str">
        <f t="shared" si="596"/>
        <v/>
      </c>
      <c r="P12570" s="91" t="str">
        <f t="shared" si="598"/>
        <v/>
      </c>
      <c r="R12570" s="91" t="str">
        <f t="shared" si="597"/>
        <v/>
      </c>
    </row>
    <row r="12571" spans="15:18" x14ac:dyDescent="0.2">
      <c r="O12571" s="134" t="str">
        <f t="shared" si="596"/>
        <v/>
      </c>
      <c r="P12571" s="91" t="str">
        <f t="shared" si="598"/>
        <v/>
      </c>
      <c r="R12571" s="91" t="str">
        <f t="shared" si="597"/>
        <v/>
      </c>
    </row>
    <row r="12572" spans="15:18" x14ac:dyDescent="0.2">
      <c r="O12572" s="134" t="str">
        <f t="shared" si="596"/>
        <v/>
      </c>
      <c r="P12572" s="91" t="str">
        <f t="shared" si="598"/>
        <v/>
      </c>
      <c r="R12572" s="91" t="str">
        <f t="shared" si="597"/>
        <v/>
      </c>
    </row>
    <row r="12573" spans="15:18" x14ac:dyDescent="0.2">
      <c r="O12573" s="134" t="str">
        <f t="shared" si="596"/>
        <v/>
      </c>
      <c r="P12573" s="91" t="str">
        <f t="shared" si="598"/>
        <v/>
      </c>
      <c r="R12573" s="91" t="str">
        <f t="shared" si="597"/>
        <v/>
      </c>
    </row>
    <row r="12574" spans="15:18" x14ac:dyDescent="0.2">
      <c r="O12574" s="134" t="str">
        <f t="shared" si="596"/>
        <v/>
      </c>
      <c r="P12574" s="91" t="str">
        <f t="shared" si="598"/>
        <v/>
      </c>
      <c r="R12574" s="91" t="str">
        <f t="shared" si="597"/>
        <v/>
      </c>
    </row>
    <row r="12575" spans="15:18" x14ac:dyDescent="0.2">
      <c r="O12575" s="134" t="str">
        <f t="shared" si="596"/>
        <v/>
      </c>
      <c r="P12575" s="91" t="str">
        <f t="shared" si="598"/>
        <v/>
      </c>
      <c r="R12575" s="91" t="str">
        <f t="shared" si="597"/>
        <v/>
      </c>
    </row>
    <row r="12576" spans="15:18" x14ac:dyDescent="0.2">
      <c r="O12576" s="134" t="str">
        <f t="shared" si="596"/>
        <v/>
      </c>
      <c r="P12576" s="91" t="str">
        <f t="shared" si="598"/>
        <v/>
      </c>
      <c r="R12576" s="91" t="str">
        <f t="shared" si="597"/>
        <v/>
      </c>
    </row>
    <row r="12577" spans="15:18" x14ac:dyDescent="0.2">
      <c r="O12577" s="134" t="str">
        <f t="shared" si="596"/>
        <v/>
      </c>
      <c r="P12577" s="91" t="str">
        <f t="shared" si="598"/>
        <v/>
      </c>
      <c r="R12577" s="91" t="str">
        <f t="shared" si="597"/>
        <v/>
      </c>
    </row>
    <row r="12578" spans="15:18" x14ac:dyDescent="0.2">
      <c r="O12578" s="134" t="str">
        <f t="shared" si="596"/>
        <v/>
      </c>
      <c r="P12578" s="91" t="str">
        <f t="shared" si="598"/>
        <v/>
      </c>
      <c r="R12578" s="91" t="str">
        <f t="shared" si="597"/>
        <v/>
      </c>
    </row>
    <row r="12579" spans="15:18" x14ac:dyDescent="0.2">
      <c r="O12579" s="134" t="str">
        <f t="shared" si="596"/>
        <v/>
      </c>
      <c r="P12579" s="91" t="str">
        <f t="shared" si="598"/>
        <v/>
      </c>
      <c r="R12579" s="91" t="str">
        <f t="shared" si="597"/>
        <v/>
      </c>
    </row>
    <row r="12580" spans="15:18" x14ac:dyDescent="0.2">
      <c r="O12580" s="134" t="str">
        <f t="shared" si="596"/>
        <v/>
      </c>
      <c r="P12580" s="91" t="str">
        <f t="shared" si="598"/>
        <v/>
      </c>
      <c r="R12580" s="91" t="str">
        <f t="shared" si="597"/>
        <v/>
      </c>
    </row>
    <row r="12581" spans="15:18" x14ac:dyDescent="0.2">
      <c r="O12581" s="134" t="str">
        <f t="shared" si="596"/>
        <v/>
      </c>
      <c r="P12581" s="91" t="str">
        <f t="shared" si="598"/>
        <v/>
      </c>
      <c r="R12581" s="91" t="str">
        <f t="shared" si="597"/>
        <v/>
      </c>
    </row>
    <row r="12582" spans="15:18" x14ac:dyDescent="0.2">
      <c r="O12582" s="134" t="str">
        <f t="shared" si="596"/>
        <v/>
      </c>
      <c r="P12582" s="91" t="str">
        <f t="shared" si="598"/>
        <v/>
      </c>
      <c r="R12582" s="91" t="str">
        <f t="shared" si="597"/>
        <v/>
      </c>
    </row>
    <row r="12583" spans="15:18" x14ac:dyDescent="0.2">
      <c r="O12583" s="134" t="str">
        <f t="shared" si="596"/>
        <v/>
      </c>
      <c r="P12583" s="91" t="str">
        <f t="shared" si="598"/>
        <v/>
      </c>
      <c r="R12583" s="91" t="str">
        <f t="shared" si="597"/>
        <v/>
      </c>
    </row>
    <row r="12584" spans="15:18" x14ac:dyDescent="0.2">
      <c r="O12584" s="134" t="str">
        <f t="shared" si="596"/>
        <v/>
      </c>
      <c r="P12584" s="91" t="str">
        <f t="shared" si="598"/>
        <v/>
      </c>
      <c r="R12584" s="91" t="str">
        <f t="shared" si="597"/>
        <v/>
      </c>
    </row>
    <row r="12585" spans="15:18" x14ac:dyDescent="0.2">
      <c r="O12585" s="134" t="str">
        <f t="shared" si="596"/>
        <v/>
      </c>
      <c r="P12585" s="91" t="str">
        <f t="shared" si="598"/>
        <v/>
      </c>
      <c r="R12585" s="91" t="str">
        <f t="shared" si="597"/>
        <v/>
      </c>
    </row>
    <row r="12586" spans="15:18" x14ac:dyDescent="0.2">
      <c r="O12586" s="134" t="str">
        <f t="shared" si="596"/>
        <v/>
      </c>
      <c r="P12586" s="91" t="str">
        <f t="shared" si="598"/>
        <v/>
      </c>
      <c r="R12586" s="91" t="str">
        <f t="shared" si="597"/>
        <v/>
      </c>
    </row>
    <row r="12587" spans="15:18" x14ac:dyDescent="0.2">
      <c r="O12587" s="134" t="str">
        <f t="shared" si="596"/>
        <v/>
      </c>
      <c r="P12587" s="91" t="str">
        <f t="shared" si="598"/>
        <v/>
      </c>
      <c r="R12587" s="91" t="str">
        <f t="shared" si="597"/>
        <v/>
      </c>
    </row>
    <row r="12588" spans="15:18" x14ac:dyDescent="0.2">
      <c r="O12588" s="134" t="str">
        <f t="shared" si="596"/>
        <v/>
      </c>
      <c r="P12588" s="91" t="str">
        <f t="shared" si="598"/>
        <v/>
      </c>
      <c r="R12588" s="91" t="str">
        <f t="shared" si="597"/>
        <v/>
      </c>
    </row>
    <row r="12589" spans="15:18" x14ac:dyDescent="0.2">
      <c r="O12589" s="134" t="str">
        <f t="shared" si="596"/>
        <v/>
      </c>
      <c r="P12589" s="91" t="str">
        <f t="shared" si="598"/>
        <v/>
      </c>
      <c r="R12589" s="91" t="str">
        <f t="shared" si="597"/>
        <v/>
      </c>
    </row>
    <row r="12590" spans="15:18" x14ac:dyDescent="0.2">
      <c r="O12590" s="134" t="str">
        <f t="shared" si="596"/>
        <v/>
      </c>
      <c r="P12590" s="91" t="str">
        <f t="shared" si="598"/>
        <v/>
      </c>
      <c r="R12590" s="91" t="str">
        <f t="shared" si="597"/>
        <v/>
      </c>
    </row>
    <row r="12591" spans="15:18" x14ac:dyDescent="0.2">
      <c r="O12591" s="134" t="str">
        <f t="shared" si="596"/>
        <v/>
      </c>
      <c r="P12591" s="91" t="str">
        <f t="shared" si="598"/>
        <v/>
      </c>
      <c r="R12591" s="91" t="str">
        <f t="shared" si="597"/>
        <v/>
      </c>
    </row>
    <row r="12592" spans="15:18" x14ac:dyDescent="0.2">
      <c r="O12592" s="134" t="str">
        <f t="shared" si="596"/>
        <v/>
      </c>
      <c r="P12592" s="91" t="str">
        <f t="shared" si="598"/>
        <v/>
      </c>
      <c r="R12592" s="91" t="str">
        <f t="shared" si="597"/>
        <v/>
      </c>
    </row>
    <row r="12593" spans="15:18" x14ac:dyDescent="0.2">
      <c r="O12593" s="134" t="str">
        <f t="shared" si="596"/>
        <v/>
      </c>
      <c r="P12593" s="91" t="str">
        <f t="shared" si="598"/>
        <v/>
      </c>
      <c r="R12593" s="91" t="str">
        <f t="shared" si="597"/>
        <v/>
      </c>
    </row>
    <row r="12594" spans="15:18" x14ac:dyDescent="0.2">
      <c r="O12594" s="134" t="str">
        <f t="shared" si="596"/>
        <v/>
      </c>
      <c r="P12594" s="91" t="str">
        <f t="shared" si="598"/>
        <v/>
      </c>
      <c r="R12594" s="91" t="str">
        <f t="shared" si="597"/>
        <v/>
      </c>
    </row>
    <row r="12595" spans="15:18" x14ac:dyDescent="0.2">
      <c r="O12595" s="134" t="str">
        <f t="shared" si="596"/>
        <v/>
      </c>
      <c r="P12595" s="91" t="str">
        <f t="shared" si="598"/>
        <v/>
      </c>
      <c r="R12595" s="91" t="str">
        <f t="shared" si="597"/>
        <v/>
      </c>
    </row>
    <row r="12596" spans="15:18" x14ac:dyDescent="0.2">
      <c r="O12596" s="134" t="str">
        <f t="shared" si="596"/>
        <v/>
      </c>
      <c r="P12596" s="91" t="str">
        <f t="shared" si="598"/>
        <v/>
      </c>
      <c r="R12596" s="91" t="str">
        <f t="shared" si="597"/>
        <v/>
      </c>
    </row>
    <row r="12597" spans="15:18" x14ac:dyDescent="0.2">
      <c r="O12597" s="134" t="str">
        <f t="shared" si="596"/>
        <v/>
      </c>
      <c r="P12597" s="91" t="str">
        <f t="shared" si="598"/>
        <v/>
      </c>
      <c r="R12597" s="91" t="str">
        <f t="shared" si="597"/>
        <v/>
      </c>
    </row>
    <row r="12598" spans="15:18" x14ac:dyDescent="0.2">
      <c r="O12598" s="134" t="str">
        <f t="shared" si="596"/>
        <v/>
      </c>
      <c r="P12598" s="91" t="str">
        <f t="shared" si="598"/>
        <v/>
      </c>
      <c r="R12598" s="91" t="str">
        <f t="shared" si="597"/>
        <v/>
      </c>
    </row>
    <row r="12599" spans="15:18" x14ac:dyDescent="0.2">
      <c r="O12599" s="134" t="str">
        <f t="shared" si="596"/>
        <v/>
      </c>
      <c r="P12599" s="91" t="str">
        <f t="shared" si="598"/>
        <v/>
      </c>
      <c r="R12599" s="91" t="str">
        <f t="shared" si="597"/>
        <v/>
      </c>
    </row>
    <row r="12600" spans="15:18" x14ac:dyDescent="0.2">
      <c r="O12600" s="134" t="str">
        <f t="shared" si="596"/>
        <v/>
      </c>
      <c r="P12600" s="91" t="str">
        <f t="shared" si="598"/>
        <v/>
      </c>
      <c r="R12600" s="91" t="str">
        <f t="shared" si="597"/>
        <v/>
      </c>
    </row>
    <row r="12601" spans="15:18" x14ac:dyDescent="0.2">
      <c r="O12601" s="134" t="str">
        <f t="shared" si="596"/>
        <v/>
      </c>
      <c r="P12601" s="91" t="str">
        <f t="shared" si="598"/>
        <v/>
      </c>
      <c r="R12601" s="91" t="str">
        <f t="shared" si="597"/>
        <v/>
      </c>
    </row>
    <row r="12602" spans="15:18" x14ac:dyDescent="0.2">
      <c r="O12602" s="134" t="str">
        <f t="shared" si="596"/>
        <v/>
      </c>
      <c r="P12602" s="91" t="str">
        <f t="shared" si="598"/>
        <v/>
      </c>
      <c r="R12602" s="91" t="str">
        <f t="shared" si="597"/>
        <v/>
      </c>
    </row>
    <row r="12603" spans="15:18" x14ac:dyDescent="0.2">
      <c r="O12603" s="134" t="str">
        <f t="shared" si="596"/>
        <v/>
      </c>
      <c r="P12603" s="91" t="str">
        <f t="shared" si="598"/>
        <v/>
      </c>
      <c r="R12603" s="91" t="str">
        <f t="shared" si="597"/>
        <v/>
      </c>
    </row>
    <row r="12604" spans="15:18" x14ac:dyDescent="0.2">
      <c r="O12604" s="134" t="str">
        <f t="shared" si="596"/>
        <v/>
      </c>
      <c r="P12604" s="91" t="str">
        <f t="shared" si="598"/>
        <v/>
      </c>
      <c r="R12604" s="91" t="str">
        <f t="shared" si="597"/>
        <v/>
      </c>
    </row>
    <row r="12605" spans="15:18" x14ac:dyDescent="0.2">
      <c r="O12605" s="134" t="str">
        <f t="shared" si="596"/>
        <v/>
      </c>
      <c r="P12605" s="91" t="str">
        <f t="shared" si="598"/>
        <v/>
      </c>
      <c r="R12605" s="91" t="str">
        <f t="shared" si="597"/>
        <v/>
      </c>
    </row>
    <row r="12606" spans="15:18" x14ac:dyDescent="0.2">
      <c r="O12606" s="134" t="str">
        <f t="shared" si="596"/>
        <v/>
      </c>
      <c r="P12606" s="91" t="str">
        <f t="shared" si="598"/>
        <v/>
      </c>
      <c r="R12606" s="91" t="str">
        <f t="shared" si="597"/>
        <v/>
      </c>
    </row>
    <row r="12607" spans="15:18" x14ac:dyDescent="0.2">
      <c r="O12607" s="134" t="str">
        <f t="shared" si="596"/>
        <v/>
      </c>
      <c r="P12607" s="91" t="str">
        <f t="shared" si="598"/>
        <v/>
      </c>
      <c r="R12607" s="91" t="str">
        <f t="shared" si="597"/>
        <v/>
      </c>
    </row>
    <row r="12608" spans="15:18" x14ac:dyDescent="0.2">
      <c r="O12608" s="134" t="str">
        <f t="shared" si="596"/>
        <v/>
      </c>
      <c r="P12608" s="91" t="str">
        <f t="shared" si="598"/>
        <v/>
      </c>
      <c r="R12608" s="91" t="str">
        <f t="shared" si="597"/>
        <v/>
      </c>
    </row>
    <row r="12609" spans="15:18" x14ac:dyDescent="0.2">
      <c r="O12609" s="134" t="str">
        <f t="shared" si="596"/>
        <v/>
      </c>
      <c r="P12609" s="91" t="str">
        <f t="shared" si="598"/>
        <v/>
      </c>
      <c r="R12609" s="91" t="str">
        <f t="shared" si="597"/>
        <v/>
      </c>
    </row>
    <row r="12610" spans="15:18" x14ac:dyDescent="0.2">
      <c r="O12610" s="134" t="str">
        <f t="shared" si="596"/>
        <v/>
      </c>
      <c r="P12610" s="91" t="str">
        <f t="shared" si="598"/>
        <v/>
      </c>
      <c r="R12610" s="91" t="str">
        <f t="shared" si="597"/>
        <v/>
      </c>
    </row>
    <row r="12611" spans="15:18" x14ac:dyDescent="0.2">
      <c r="O12611" s="134" t="str">
        <f t="shared" ref="O12611:O12674" si="599">IF(A12611="","",1)</f>
        <v/>
      </c>
      <c r="P12611" s="91" t="str">
        <f t="shared" si="598"/>
        <v/>
      </c>
      <c r="R12611" s="91" t="str">
        <f t="shared" ref="R12611:R12674" si="600">IF(S12611="AGENT",2,"")&amp;IF(S12611="CLIENT",1,"")</f>
        <v/>
      </c>
    </row>
    <row r="12612" spans="15:18" x14ac:dyDescent="0.2">
      <c r="O12612" s="134" t="str">
        <f t="shared" si="599"/>
        <v/>
      </c>
      <c r="P12612" s="91" t="str">
        <f t="shared" ref="P12612:P12675" si="601">IF(OR(L12612="TROP CHER ALL IN", L12612="TROP CHER FOB", L12612="TROP CHER FRET", L12612="REP HORS DELAIS", L12612="PDT NON ADAPTE", L12612="CDE ANNULEE", L12612="AUTRE"),1, "")</f>
        <v/>
      </c>
      <c r="R12612" s="91" t="str">
        <f t="shared" si="600"/>
        <v/>
      </c>
    </row>
    <row r="12613" spans="15:18" x14ac:dyDescent="0.2">
      <c r="O12613" s="134" t="str">
        <f t="shared" si="599"/>
        <v/>
      </c>
      <c r="P12613" s="91" t="str">
        <f t="shared" si="601"/>
        <v/>
      </c>
      <c r="R12613" s="91" t="str">
        <f t="shared" si="600"/>
        <v/>
      </c>
    </row>
    <row r="12614" spans="15:18" x14ac:dyDescent="0.2">
      <c r="O12614" s="134" t="str">
        <f t="shared" si="599"/>
        <v/>
      </c>
      <c r="P12614" s="91" t="str">
        <f t="shared" si="601"/>
        <v/>
      </c>
      <c r="R12614" s="91" t="str">
        <f t="shared" si="600"/>
        <v/>
      </c>
    </row>
    <row r="12615" spans="15:18" x14ac:dyDescent="0.2">
      <c r="O12615" s="134" t="str">
        <f t="shared" si="599"/>
        <v/>
      </c>
      <c r="P12615" s="91" t="str">
        <f t="shared" si="601"/>
        <v/>
      </c>
      <c r="R12615" s="91" t="str">
        <f t="shared" si="600"/>
        <v/>
      </c>
    </row>
    <row r="12616" spans="15:18" x14ac:dyDescent="0.2">
      <c r="O12616" s="134" t="str">
        <f t="shared" si="599"/>
        <v/>
      </c>
      <c r="P12616" s="91" t="str">
        <f t="shared" si="601"/>
        <v/>
      </c>
      <c r="R12616" s="91" t="str">
        <f t="shared" si="600"/>
        <v/>
      </c>
    </row>
    <row r="12617" spans="15:18" x14ac:dyDescent="0.2">
      <c r="O12617" s="134" t="str">
        <f t="shared" si="599"/>
        <v/>
      </c>
      <c r="P12617" s="91" t="str">
        <f t="shared" si="601"/>
        <v/>
      </c>
      <c r="R12617" s="91" t="str">
        <f t="shared" si="600"/>
        <v/>
      </c>
    </row>
    <row r="12618" spans="15:18" x14ac:dyDescent="0.2">
      <c r="O12618" s="134" t="str">
        <f t="shared" si="599"/>
        <v/>
      </c>
      <c r="P12618" s="91" t="str">
        <f t="shared" si="601"/>
        <v/>
      </c>
      <c r="R12618" s="91" t="str">
        <f t="shared" si="600"/>
        <v/>
      </c>
    </row>
    <row r="12619" spans="15:18" x14ac:dyDescent="0.2">
      <c r="O12619" s="134" t="str">
        <f t="shared" si="599"/>
        <v/>
      </c>
      <c r="P12619" s="91" t="str">
        <f t="shared" si="601"/>
        <v/>
      </c>
      <c r="R12619" s="91" t="str">
        <f t="shared" si="600"/>
        <v/>
      </c>
    </row>
    <row r="12620" spans="15:18" x14ac:dyDescent="0.2">
      <c r="O12620" s="134" t="str">
        <f t="shared" si="599"/>
        <v/>
      </c>
      <c r="P12620" s="91" t="str">
        <f t="shared" si="601"/>
        <v/>
      </c>
      <c r="R12620" s="91" t="str">
        <f t="shared" si="600"/>
        <v/>
      </c>
    </row>
    <row r="12621" spans="15:18" x14ac:dyDescent="0.2">
      <c r="O12621" s="134" t="str">
        <f t="shared" si="599"/>
        <v/>
      </c>
      <c r="P12621" s="91" t="str">
        <f t="shared" si="601"/>
        <v/>
      </c>
      <c r="R12621" s="91" t="str">
        <f t="shared" si="600"/>
        <v/>
      </c>
    </row>
    <row r="12622" spans="15:18" x14ac:dyDescent="0.2">
      <c r="O12622" s="134" t="str">
        <f t="shared" si="599"/>
        <v/>
      </c>
      <c r="P12622" s="91" t="str">
        <f t="shared" si="601"/>
        <v/>
      </c>
      <c r="R12622" s="91" t="str">
        <f t="shared" si="600"/>
        <v/>
      </c>
    </row>
    <row r="12623" spans="15:18" x14ac:dyDescent="0.2">
      <c r="O12623" s="134" t="str">
        <f t="shared" si="599"/>
        <v/>
      </c>
      <c r="P12623" s="91" t="str">
        <f t="shared" si="601"/>
        <v/>
      </c>
      <c r="R12623" s="91" t="str">
        <f t="shared" si="600"/>
        <v/>
      </c>
    </row>
    <row r="12624" spans="15:18" x14ac:dyDescent="0.2">
      <c r="O12624" s="134" t="str">
        <f t="shared" si="599"/>
        <v/>
      </c>
      <c r="P12624" s="91" t="str">
        <f t="shared" si="601"/>
        <v/>
      </c>
      <c r="R12624" s="91" t="str">
        <f t="shared" si="600"/>
        <v/>
      </c>
    </row>
    <row r="12625" spans="15:18" x14ac:dyDescent="0.2">
      <c r="O12625" s="134" t="str">
        <f t="shared" si="599"/>
        <v/>
      </c>
      <c r="P12625" s="91" t="str">
        <f t="shared" si="601"/>
        <v/>
      </c>
      <c r="R12625" s="91" t="str">
        <f t="shared" si="600"/>
        <v/>
      </c>
    </row>
    <row r="12626" spans="15:18" x14ac:dyDescent="0.2">
      <c r="O12626" s="134" t="str">
        <f t="shared" si="599"/>
        <v/>
      </c>
      <c r="P12626" s="91" t="str">
        <f t="shared" si="601"/>
        <v/>
      </c>
      <c r="R12626" s="91" t="str">
        <f t="shared" si="600"/>
        <v/>
      </c>
    </row>
    <row r="12627" spans="15:18" x14ac:dyDescent="0.2">
      <c r="O12627" s="134" t="str">
        <f t="shared" si="599"/>
        <v/>
      </c>
      <c r="P12627" s="91" t="str">
        <f t="shared" si="601"/>
        <v/>
      </c>
      <c r="R12627" s="91" t="str">
        <f t="shared" si="600"/>
        <v/>
      </c>
    </row>
    <row r="12628" spans="15:18" x14ac:dyDescent="0.2">
      <c r="O12628" s="134" t="str">
        <f t="shared" si="599"/>
        <v/>
      </c>
      <c r="P12628" s="91" t="str">
        <f t="shared" si="601"/>
        <v/>
      </c>
      <c r="R12628" s="91" t="str">
        <f t="shared" si="600"/>
        <v/>
      </c>
    </row>
    <row r="12629" spans="15:18" x14ac:dyDescent="0.2">
      <c r="O12629" s="134" t="str">
        <f t="shared" si="599"/>
        <v/>
      </c>
      <c r="P12629" s="91" t="str">
        <f t="shared" si="601"/>
        <v/>
      </c>
      <c r="R12629" s="91" t="str">
        <f t="shared" si="600"/>
        <v/>
      </c>
    </row>
    <row r="12630" spans="15:18" x14ac:dyDescent="0.2">
      <c r="O12630" s="134" t="str">
        <f t="shared" si="599"/>
        <v/>
      </c>
      <c r="P12630" s="91" t="str">
        <f t="shared" si="601"/>
        <v/>
      </c>
      <c r="R12630" s="91" t="str">
        <f t="shared" si="600"/>
        <v/>
      </c>
    </row>
    <row r="12631" spans="15:18" x14ac:dyDescent="0.2">
      <c r="O12631" s="134" t="str">
        <f t="shared" si="599"/>
        <v/>
      </c>
      <c r="P12631" s="91" t="str">
        <f t="shared" si="601"/>
        <v/>
      </c>
      <c r="R12631" s="91" t="str">
        <f t="shared" si="600"/>
        <v/>
      </c>
    </row>
    <row r="12632" spans="15:18" x14ac:dyDescent="0.2">
      <c r="O12632" s="134" t="str">
        <f t="shared" si="599"/>
        <v/>
      </c>
      <c r="P12632" s="91" t="str">
        <f t="shared" si="601"/>
        <v/>
      </c>
      <c r="R12632" s="91" t="str">
        <f t="shared" si="600"/>
        <v/>
      </c>
    </row>
    <row r="12633" spans="15:18" x14ac:dyDescent="0.2">
      <c r="O12633" s="134" t="str">
        <f t="shared" si="599"/>
        <v/>
      </c>
      <c r="P12633" s="91" t="str">
        <f t="shared" si="601"/>
        <v/>
      </c>
      <c r="R12633" s="91" t="str">
        <f t="shared" si="600"/>
        <v/>
      </c>
    </row>
    <row r="12634" spans="15:18" x14ac:dyDescent="0.2">
      <c r="O12634" s="134" t="str">
        <f t="shared" si="599"/>
        <v/>
      </c>
      <c r="P12634" s="91" t="str">
        <f t="shared" si="601"/>
        <v/>
      </c>
      <c r="R12634" s="91" t="str">
        <f t="shared" si="600"/>
        <v/>
      </c>
    </row>
    <row r="12635" spans="15:18" x14ac:dyDescent="0.2">
      <c r="O12635" s="134" t="str">
        <f t="shared" si="599"/>
        <v/>
      </c>
      <c r="P12635" s="91" t="str">
        <f t="shared" si="601"/>
        <v/>
      </c>
      <c r="R12635" s="91" t="str">
        <f t="shared" si="600"/>
        <v/>
      </c>
    </row>
    <row r="12636" spans="15:18" x14ac:dyDescent="0.2">
      <c r="O12636" s="134" t="str">
        <f t="shared" si="599"/>
        <v/>
      </c>
      <c r="P12636" s="91" t="str">
        <f t="shared" si="601"/>
        <v/>
      </c>
      <c r="R12636" s="91" t="str">
        <f t="shared" si="600"/>
        <v/>
      </c>
    </row>
    <row r="12637" spans="15:18" x14ac:dyDescent="0.2">
      <c r="O12637" s="134" t="str">
        <f t="shared" si="599"/>
        <v/>
      </c>
      <c r="P12637" s="91" t="str">
        <f t="shared" si="601"/>
        <v/>
      </c>
      <c r="R12637" s="91" t="str">
        <f t="shared" si="600"/>
        <v/>
      </c>
    </row>
    <row r="12638" spans="15:18" x14ac:dyDescent="0.2">
      <c r="O12638" s="134" t="str">
        <f t="shared" si="599"/>
        <v/>
      </c>
      <c r="P12638" s="91" t="str">
        <f t="shared" si="601"/>
        <v/>
      </c>
      <c r="R12638" s="91" t="str">
        <f t="shared" si="600"/>
        <v/>
      </c>
    </row>
    <row r="12639" spans="15:18" x14ac:dyDescent="0.2">
      <c r="O12639" s="134" t="str">
        <f t="shared" si="599"/>
        <v/>
      </c>
      <c r="P12639" s="91" t="str">
        <f t="shared" si="601"/>
        <v/>
      </c>
      <c r="R12639" s="91" t="str">
        <f t="shared" si="600"/>
        <v/>
      </c>
    </row>
    <row r="12640" spans="15:18" x14ac:dyDescent="0.2">
      <c r="O12640" s="134" t="str">
        <f t="shared" si="599"/>
        <v/>
      </c>
      <c r="P12640" s="91" t="str">
        <f t="shared" si="601"/>
        <v/>
      </c>
      <c r="R12640" s="91" t="str">
        <f t="shared" si="600"/>
        <v/>
      </c>
    </row>
    <row r="12641" spans="15:18" x14ac:dyDescent="0.2">
      <c r="O12641" s="134" t="str">
        <f t="shared" si="599"/>
        <v/>
      </c>
      <c r="P12641" s="91" t="str">
        <f t="shared" si="601"/>
        <v/>
      </c>
      <c r="R12641" s="91" t="str">
        <f t="shared" si="600"/>
        <v/>
      </c>
    </row>
    <row r="12642" spans="15:18" x14ac:dyDescent="0.2">
      <c r="O12642" s="134" t="str">
        <f t="shared" si="599"/>
        <v/>
      </c>
      <c r="P12642" s="91" t="str">
        <f t="shared" si="601"/>
        <v/>
      </c>
      <c r="R12642" s="91" t="str">
        <f t="shared" si="600"/>
        <v/>
      </c>
    </row>
    <row r="12643" spans="15:18" x14ac:dyDescent="0.2">
      <c r="O12643" s="134" t="str">
        <f t="shared" si="599"/>
        <v/>
      </c>
      <c r="P12643" s="91" t="str">
        <f t="shared" si="601"/>
        <v/>
      </c>
      <c r="R12643" s="91" t="str">
        <f t="shared" si="600"/>
        <v/>
      </c>
    </row>
    <row r="12644" spans="15:18" x14ac:dyDescent="0.2">
      <c r="O12644" s="134" t="str">
        <f t="shared" si="599"/>
        <v/>
      </c>
      <c r="P12644" s="91" t="str">
        <f t="shared" si="601"/>
        <v/>
      </c>
      <c r="R12644" s="91" t="str">
        <f t="shared" si="600"/>
        <v/>
      </c>
    </row>
    <row r="12645" spans="15:18" x14ac:dyDescent="0.2">
      <c r="O12645" s="134" t="str">
        <f t="shared" si="599"/>
        <v/>
      </c>
      <c r="P12645" s="91" t="str">
        <f t="shared" si="601"/>
        <v/>
      </c>
      <c r="R12645" s="91" t="str">
        <f t="shared" si="600"/>
        <v/>
      </c>
    </row>
    <row r="12646" spans="15:18" x14ac:dyDescent="0.2">
      <c r="O12646" s="134" t="str">
        <f t="shared" si="599"/>
        <v/>
      </c>
      <c r="P12646" s="91" t="str">
        <f t="shared" si="601"/>
        <v/>
      </c>
      <c r="R12646" s="91" t="str">
        <f t="shared" si="600"/>
        <v/>
      </c>
    </row>
    <row r="12647" spans="15:18" x14ac:dyDescent="0.2">
      <c r="O12647" s="134" t="str">
        <f t="shared" si="599"/>
        <v/>
      </c>
      <c r="P12647" s="91" t="str">
        <f t="shared" si="601"/>
        <v/>
      </c>
      <c r="R12647" s="91" t="str">
        <f t="shared" si="600"/>
        <v/>
      </c>
    </row>
    <row r="12648" spans="15:18" x14ac:dyDescent="0.2">
      <c r="O12648" s="134" t="str">
        <f t="shared" si="599"/>
        <v/>
      </c>
      <c r="P12648" s="91" t="str">
        <f t="shared" si="601"/>
        <v/>
      </c>
      <c r="R12648" s="91" t="str">
        <f t="shared" si="600"/>
        <v/>
      </c>
    </row>
    <row r="12649" spans="15:18" x14ac:dyDescent="0.2">
      <c r="O12649" s="134" t="str">
        <f t="shared" si="599"/>
        <v/>
      </c>
      <c r="P12649" s="91" t="str">
        <f t="shared" si="601"/>
        <v/>
      </c>
      <c r="R12649" s="91" t="str">
        <f t="shared" si="600"/>
        <v/>
      </c>
    </row>
    <row r="12650" spans="15:18" x14ac:dyDescent="0.2">
      <c r="O12650" s="134" t="str">
        <f t="shared" si="599"/>
        <v/>
      </c>
      <c r="P12650" s="91" t="str">
        <f t="shared" si="601"/>
        <v/>
      </c>
      <c r="R12650" s="91" t="str">
        <f t="shared" si="600"/>
        <v/>
      </c>
    </row>
    <row r="12651" spans="15:18" x14ac:dyDescent="0.2">
      <c r="O12651" s="134" t="str">
        <f t="shared" si="599"/>
        <v/>
      </c>
      <c r="P12651" s="91" t="str">
        <f t="shared" si="601"/>
        <v/>
      </c>
      <c r="R12651" s="91" t="str">
        <f t="shared" si="600"/>
        <v/>
      </c>
    </row>
    <row r="12652" spans="15:18" x14ac:dyDescent="0.2">
      <c r="O12652" s="134" t="str">
        <f t="shared" si="599"/>
        <v/>
      </c>
      <c r="P12652" s="91" t="str">
        <f t="shared" si="601"/>
        <v/>
      </c>
      <c r="R12652" s="91" t="str">
        <f t="shared" si="600"/>
        <v/>
      </c>
    </row>
    <row r="12653" spans="15:18" x14ac:dyDescent="0.2">
      <c r="O12653" s="134" t="str">
        <f t="shared" si="599"/>
        <v/>
      </c>
      <c r="P12653" s="91" t="str">
        <f t="shared" si="601"/>
        <v/>
      </c>
      <c r="R12653" s="91" t="str">
        <f t="shared" si="600"/>
        <v/>
      </c>
    </row>
    <row r="12654" spans="15:18" x14ac:dyDescent="0.2">
      <c r="O12654" s="134" t="str">
        <f t="shared" si="599"/>
        <v/>
      </c>
      <c r="P12654" s="91" t="str">
        <f t="shared" si="601"/>
        <v/>
      </c>
      <c r="R12654" s="91" t="str">
        <f t="shared" si="600"/>
        <v/>
      </c>
    </row>
    <row r="12655" spans="15:18" x14ac:dyDescent="0.2">
      <c r="O12655" s="134" t="str">
        <f t="shared" si="599"/>
        <v/>
      </c>
      <c r="P12655" s="91" t="str">
        <f t="shared" si="601"/>
        <v/>
      </c>
      <c r="R12655" s="91" t="str">
        <f t="shared" si="600"/>
        <v/>
      </c>
    </row>
    <row r="12656" spans="15:18" x14ac:dyDescent="0.2">
      <c r="O12656" s="134" t="str">
        <f t="shared" si="599"/>
        <v/>
      </c>
      <c r="P12656" s="91" t="str">
        <f t="shared" si="601"/>
        <v/>
      </c>
      <c r="R12656" s="91" t="str">
        <f t="shared" si="600"/>
        <v/>
      </c>
    </row>
    <row r="12657" spans="15:18" x14ac:dyDescent="0.2">
      <c r="O12657" s="134" t="str">
        <f t="shared" si="599"/>
        <v/>
      </c>
      <c r="P12657" s="91" t="str">
        <f t="shared" si="601"/>
        <v/>
      </c>
      <c r="R12657" s="91" t="str">
        <f t="shared" si="600"/>
        <v/>
      </c>
    </row>
    <row r="12658" spans="15:18" x14ac:dyDescent="0.2">
      <c r="O12658" s="134" t="str">
        <f t="shared" si="599"/>
        <v/>
      </c>
      <c r="P12658" s="91" t="str">
        <f t="shared" si="601"/>
        <v/>
      </c>
      <c r="R12658" s="91" t="str">
        <f t="shared" si="600"/>
        <v/>
      </c>
    </row>
    <row r="12659" spans="15:18" x14ac:dyDescent="0.2">
      <c r="O12659" s="134" t="str">
        <f t="shared" si="599"/>
        <v/>
      </c>
      <c r="P12659" s="91" t="str">
        <f t="shared" si="601"/>
        <v/>
      </c>
      <c r="R12659" s="91" t="str">
        <f t="shared" si="600"/>
        <v/>
      </c>
    </row>
    <row r="12660" spans="15:18" x14ac:dyDescent="0.2">
      <c r="O12660" s="134" t="str">
        <f t="shared" si="599"/>
        <v/>
      </c>
      <c r="P12660" s="91" t="str">
        <f t="shared" si="601"/>
        <v/>
      </c>
      <c r="R12660" s="91" t="str">
        <f t="shared" si="600"/>
        <v/>
      </c>
    </row>
    <row r="12661" spans="15:18" x14ac:dyDescent="0.2">
      <c r="O12661" s="134" t="str">
        <f t="shared" si="599"/>
        <v/>
      </c>
      <c r="P12661" s="91" t="str">
        <f t="shared" si="601"/>
        <v/>
      </c>
      <c r="R12661" s="91" t="str">
        <f t="shared" si="600"/>
        <v/>
      </c>
    </row>
    <row r="12662" spans="15:18" x14ac:dyDescent="0.2">
      <c r="O12662" s="134" t="str">
        <f t="shared" si="599"/>
        <v/>
      </c>
      <c r="P12662" s="91" t="str">
        <f t="shared" si="601"/>
        <v/>
      </c>
      <c r="R12662" s="91" t="str">
        <f t="shared" si="600"/>
        <v/>
      </c>
    </row>
    <row r="12663" spans="15:18" x14ac:dyDescent="0.2">
      <c r="O12663" s="134" t="str">
        <f t="shared" si="599"/>
        <v/>
      </c>
      <c r="P12663" s="91" t="str">
        <f t="shared" si="601"/>
        <v/>
      </c>
      <c r="R12663" s="91" t="str">
        <f t="shared" si="600"/>
        <v/>
      </c>
    </row>
    <row r="12664" spans="15:18" x14ac:dyDescent="0.2">
      <c r="O12664" s="134" t="str">
        <f t="shared" si="599"/>
        <v/>
      </c>
      <c r="P12664" s="91" t="str">
        <f t="shared" si="601"/>
        <v/>
      </c>
      <c r="R12664" s="91" t="str">
        <f t="shared" si="600"/>
        <v/>
      </c>
    </row>
    <row r="12665" spans="15:18" x14ac:dyDescent="0.2">
      <c r="O12665" s="134" t="str">
        <f t="shared" si="599"/>
        <v/>
      </c>
      <c r="P12665" s="91" t="str">
        <f t="shared" si="601"/>
        <v/>
      </c>
      <c r="R12665" s="91" t="str">
        <f t="shared" si="600"/>
        <v/>
      </c>
    </row>
    <row r="12666" spans="15:18" x14ac:dyDescent="0.2">
      <c r="O12666" s="134" t="str">
        <f t="shared" si="599"/>
        <v/>
      </c>
      <c r="P12666" s="91" t="str">
        <f t="shared" si="601"/>
        <v/>
      </c>
      <c r="R12666" s="91" t="str">
        <f t="shared" si="600"/>
        <v/>
      </c>
    </row>
    <row r="12667" spans="15:18" x14ac:dyDescent="0.2">
      <c r="O12667" s="134" t="str">
        <f t="shared" si="599"/>
        <v/>
      </c>
      <c r="P12667" s="91" t="str">
        <f t="shared" si="601"/>
        <v/>
      </c>
      <c r="R12667" s="91" t="str">
        <f t="shared" si="600"/>
        <v/>
      </c>
    </row>
    <row r="12668" spans="15:18" x14ac:dyDescent="0.2">
      <c r="O12668" s="134" t="str">
        <f t="shared" si="599"/>
        <v/>
      </c>
      <c r="P12668" s="91" t="str">
        <f t="shared" si="601"/>
        <v/>
      </c>
      <c r="R12668" s="91" t="str">
        <f t="shared" si="600"/>
        <v/>
      </c>
    </row>
    <row r="12669" spans="15:18" x14ac:dyDescent="0.2">
      <c r="O12669" s="134" t="str">
        <f t="shared" si="599"/>
        <v/>
      </c>
      <c r="P12669" s="91" t="str">
        <f t="shared" si="601"/>
        <v/>
      </c>
      <c r="R12669" s="91" t="str">
        <f t="shared" si="600"/>
        <v/>
      </c>
    </row>
    <row r="12670" spans="15:18" x14ac:dyDescent="0.2">
      <c r="O12670" s="134" t="str">
        <f t="shared" si="599"/>
        <v/>
      </c>
      <c r="P12670" s="91" t="str">
        <f t="shared" si="601"/>
        <v/>
      </c>
      <c r="R12670" s="91" t="str">
        <f t="shared" si="600"/>
        <v/>
      </c>
    </row>
    <row r="12671" spans="15:18" x14ac:dyDescent="0.2">
      <c r="O12671" s="134" t="str">
        <f t="shared" si="599"/>
        <v/>
      </c>
      <c r="P12671" s="91" t="str">
        <f t="shared" si="601"/>
        <v/>
      </c>
      <c r="R12671" s="91" t="str">
        <f t="shared" si="600"/>
        <v/>
      </c>
    </row>
    <row r="12672" spans="15:18" x14ac:dyDescent="0.2">
      <c r="O12672" s="134" t="str">
        <f t="shared" si="599"/>
        <v/>
      </c>
      <c r="P12672" s="91" t="str">
        <f t="shared" si="601"/>
        <v/>
      </c>
      <c r="R12672" s="91" t="str">
        <f t="shared" si="600"/>
        <v/>
      </c>
    </row>
    <row r="12673" spans="15:18" x14ac:dyDescent="0.2">
      <c r="O12673" s="134" t="str">
        <f t="shared" si="599"/>
        <v/>
      </c>
      <c r="P12673" s="91" t="str">
        <f t="shared" si="601"/>
        <v/>
      </c>
      <c r="R12673" s="91" t="str">
        <f t="shared" si="600"/>
        <v/>
      </c>
    </row>
    <row r="12674" spans="15:18" x14ac:dyDescent="0.2">
      <c r="O12674" s="134" t="str">
        <f t="shared" si="599"/>
        <v/>
      </c>
      <c r="P12674" s="91" t="str">
        <f t="shared" si="601"/>
        <v/>
      </c>
      <c r="R12674" s="91" t="str">
        <f t="shared" si="600"/>
        <v/>
      </c>
    </row>
    <row r="12675" spans="15:18" x14ac:dyDescent="0.2">
      <c r="O12675" s="134" t="str">
        <f t="shared" ref="O12675:O12738" si="602">IF(A12675="","",1)</f>
        <v/>
      </c>
      <c r="P12675" s="91" t="str">
        <f t="shared" si="601"/>
        <v/>
      </c>
      <c r="R12675" s="91" t="str">
        <f t="shared" ref="R12675:R12738" si="603">IF(S12675="AGENT",2,"")&amp;IF(S12675="CLIENT",1,"")</f>
        <v/>
      </c>
    </row>
    <row r="12676" spans="15:18" x14ac:dyDescent="0.2">
      <c r="O12676" s="134" t="str">
        <f t="shared" si="602"/>
        <v/>
      </c>
      <c r="P12676" s="91" t="str">
        <f t="shared" ref="P12676:P12739" si="604">IF(OR(L12676="TROP CHER ALL IN", L12676="TROP CHER FOB", L12676="TROP CHER FRET", L12676="REP HORS DELAIS", L12676="PDT NON ADAPTE", L12676="CDE ANNULEE", L12676="AUTRE"),1, "")</f>
        <v/>
      </c>
      <c r="R12676" s="91" t="str">
        <f t="shared" si="603"/>
        <v/>
      </c>
    </row>
    <row r="12677" spans="15:18" x14ac:dyDescent="0.2">
      <c r="O12677" s="134" t="str">
        <f t="shared" si="602"/>
        <v/>
      </c>
      <c r="P12677" s="91" t="str">
        <f t="shared" si="604"/>
        <v/>
      </c>
      <c r="R12677" s="91" t="str">
        <f t="shared" si="603"/>
        <v/>
      </c>
    </row>
    <row r="12678" spans="15:18" x14ac:dyDescent="0.2">
      <c r="O12678" s="134" t="str">
        <f t="shared" si="602"/>
        <v/>
      </c>
      <c r="P12678" s="91" t="str">
        <f t="shared" si="604"/>
        <v/>
      </c>
      <c r="R12678" s="91" t="str">
        <f t="shared" si="603"/>
        <v/>
      </c>
    </row>
    <row r="12679" spans="15:18" x14ac:dyDescent="0.2">
      <c r="O12679" s="134" t="str">
        <f t="shared" si="602"/>
        <v/>
      </c>
      <c r="P12679" s="91" t="str">
        <f t="shared" si="604"/>
        <v/>
      </c>
      <c r="R12679" s="91" t="str">
        <f t="shared" si="603"/>
        <v/>
      </c>
    </row>
    <row r="12680" spans="15:18" x14ac:dyDescent="0.2">
      <c r="O12680" s="134" t="str">
        <f t="shared" si="602"/>
        <v/>
      </c>
      <c r="P12680" s="91" t="str">
        <f t="shared" si="604"/>
        <v/>
      </c>
      <c r="R12680" s="91" t="str">
        <f t="shared" si="603"/>
        <v/>
      </c>
    </row>
    <row r="12681" spans="15:18" x14ac:dyDescent="0.2">
      <c r="O12681" s="134" t="str">
        <f t="shared" si="602"/>
        <v/>
      </c>
      <c r="P12681" s="91" t="str">
        <f t="shared" si="604"/>
        <v/>
      </c>
      <c r="R12681" s="91" t="str">
        <f t="shared" si="603"/>
        <v/>
      </c>
    </row>
    <row r="12682" spans="15:18" x14ac:dyDescent="0.2">
      <c r="O12682" s="134" t="str">
        <f t="shared" si="602"/>
        <v/>
      </c>
      <c r="P12682" s="91" t="str">
        <f t="shared" si="604"/>
        <v/>
      </c>
      <c r="R12682" s="91" t="str">
        <f t="shared" si="603"/>
        <v/>
      </c>
    </row>
    <row r="12683" spans="15:18" x14ac:dyDescent="0.2">
      <c r="O12683" s="134" t="str">
        <f t="shared" si="602"/>
        <v/>
      </c>
      <c r="P12683" s="91" t="str">
        <f t="shared" si="604"/>
        <v/>
      </c>
      <c r="R12683" s="91" t="str">
        <f t="shared" si="603"/>
        <v/>
      </c>
    </row>
    <row r="12684" spans="15:18" x14ac:dyDescent="0.2">
      <c r="O12684" s="134" t="str">
        <f t="shared" si="602"/>
        <v/>
      </c>
      <c r="P12684" s="91" t="str">
        <f t="shared" si="604"/>
        <v/>
      </c>
      <c r="R12684" s="91" t="str">
        <f t="shared" si="603"/>
        <v/>
      </c>
    </row>
    <row r="12685" spans="15:18" x14ac:dyDescent="0.2">
      <c r="O12685" s="134" t="str">
        <f t="shared" si="602"/>
        <v/>
      </c>
      <c r="P12685" s="91" t="str">
        <f t="shared" si="604"/>
        <v/>
      </c>
      <c r="R12685" s="91" t="str">
        <f t="shared" si="603"/>
        <v/>
      </c>
    </row>
    <row r="12686" spans="15:18" x14ac:dyDescent="0.2">
      <c r="O12686" s="134" t="str">
        <f t="shared" si="602"/>
        <v/>
      </c>
      <c r="P12686" s="91" t="str">
        <f t="shared" si="604"/>
        <v/>
      </c>
      <c r="R12686" s="91" t="str">
        <f t="shared" si="603"/>
        <v/>
      </c>
    </row>
    <row r="12687" spans="15:18" x14ac:dyDescent="0.2">
      <c r="O12687" s="134" t="str">
        <f t="shared" si="602"/>
        <v/>
      </c>
      <c r="P12687" s="91" t="str">
        <f t="shared" si="604"/>
        <v/>
      </c>
      <c r="R12687" s="91" t="str">
        <f t="shared" si="603"/>
        <v/>
      </c>
    </row>
    <row r="12688" spans="15:18" x14ac:dyDescent="0.2">
      <c r="O12688" s="134" t="str">
        <f t="shared" si="602"/>
        <v/>
      </c>
      <c r="P12688" s="91" t="str">
        <f t="shared" si="604"/>
        <v/>
      </c>
      <c r="R12688" s="91" t="str">
        <f t="shared" si="603"/>
        <v/>
      </c>
    </row>
    <row r="12689" spans="15:18" x14ac:dyDescent="0.2">
      <c r="O12689" s="134" t="str">
        <f t="shared" si="602"/>
        <v/>
      </c>
      <c r="P12689" s="91" t="str">
        <f t="shared" si="604"/>
        <v/>
      </c>
      <c r="R12689" s="91" t="str">
        <f t="shared" si="603"/>
        <v/>
      </c>
    </row>
    <row r="12690" spans="15:18" x14ac:dyDescent="0.2">
      <c r="O12690" s="134" t="str">
        <f t="shared" si="602"/>
        <v/>
      </c>
      <c r="P12690" s="91" t="str">
        <f t="shared" si="604"/>
        <v/>
      </c>
      <c r="R12690" s="91" t="str">
        <f t="shared" si="603"/>
        <v/>
      </c>
    </row>
    <row r="12691" spans="15:18" x14ac:dyDescent="0.2">
      <c r="O12691" s="134" t="str">
        <f t="shared" si="602"/>
        <v/>
      </c>
      <c r="P12691" s="91" t="str">
        <f t="shared" si="604"/>
        <v/>
      </c>
      <c r="R12691" s="91" t="str">
        <f t="shared" si="603"/>
        <v/>
      </c>
    </row>
    <row r="12692" spans="15:18" x14ac:dyDescent="0.2">
      <c r="O12692" s="134" t="str">
        <f t="shared" si="602"/>
        <v/>
      </c>
      <c r="P12692" s="91" t="str">
        <f t="shared" si="604"/>
        <v/>
      </c>
      <c r="R12692" s="91" t="str">
        <f t="shared" si="603"/>
        <v/>
      </c>
    </row>
    <row r="12693" spans="15:18" x14ac:dyDescent="0.2">
      <c r="O12693" s="134" t="str">
        <f t="shared" si="602"/>
        <v/>
      </c>
      <c r="P12693" s="91" t="str">
        <f t="shared" si="604"/>
        <v/>
      </c>
      <c r="R12693" s="91" t="str">
        <f t="shared" si="603"/>
        <v/>
      </c>
    </row>
    <row r="12694" spans="15:18" x14ac:dyDescent="0.2">
      <c r="O12694" s="134" t="str">
        <f t="shared" si="602"/>
        <v/>
      </c>
      <c r="P12694" s="91" t="str">
        <f t="shared" si="604"/>
        <v/>
      </c>
      <c r="R12694" s="91" t="str">
        <f t="shared" si="603"/>
        <v/>
      </c>
    </row>
    <row r="12695" spans="15:18" x14ac:dyDescent="0.2">
      <c r="O12695" s="134" t="str">
        <f t="shared" si="602"/>
        <v/>
      </c>
      <c r="P12695" s="91" t="str">
        <f t="shared" si="604"/>
        <v/>
      </c>
      <c r="R12695" s="91" t="str">
        <f t="shared" si="603"/>
        <v/>
      </c>
    </row>
    <row r="12696" spans="15:18" x14ac:dyDescent="0.2">
      <c r="O12696" s="134" t="str">
        <f t="shared" si="602"/>
        <v/>
      </c>
      <c r="P12696" s="91" t="str">
        <f t="shared" si="604"/>
        <v/>
      </c>
      <c r="R12696" s="91" t="str">
        <f t="shared" si="603"/>
        <v/>
      </c>
    </row>
    <row r="12697" spans="15:18" x14ac:dyDescent="0.2">
      <c r="O12697" s="134" t="str">
        <f t="shared" si="602"/>
        <v/>
      </c>
      <c r="P12697" s="91" t="str">
        <f t="shared" si="604"/>
        <v/>
      </c>
      <c r="R12697" s="91" t="str">
        <f t="shared" si="603"/>
        <v/>
      </c>
    </row>
    <row r="12698" spans="15:18" x14ac:dyDescent="0.2">
      <c r="O12698" s="134" t="str">
        <f t="shared" si="602"/>
        <v/>
      </c>
      <c r="P12698" s="91" t="str">
        <f t="shared" si="604"/>
        <v/>
      </c>
      <c r="R12698" s="91" t="str">
        <f t="shared" si="603"/>
        <v/>
      </c>
    </row>
    <row r="12699" spans="15:18" x14ac:dyDescent="0.2">
      <c r="O12699" s="134" t="str">
        <f t="shared" si="602"/>
        <v/>
      </c>
      <c r="P12699" s="91" t="str">
        <f t="shared" si="604"/>
        <v/>
      </c>
      <c r="R12699" s="91" t="str">
        <f t="shared" si="603"/>
        <v/>
      </c>
    </row>
    <row r="12700" spans="15:18" x14ac:dyDescent="0.2">
      <c r="O12700" s="134" t="str">
        <f t="shared" si="602"/>
        <v/>
      </c>
      <c r="P12700" s="91" t="str">
        <f t="shared" si="604"/>
        <v/>
      </c>
      <c r="R12700" s="91" t="str">
        <f t="shared" si="603"/>
        <v/>
      </c>
    </row>
    <row r="12701" spans="15:18" x14ac:dyDescent="0.2">
      <c r="O12701" s="134" t="str">
        <f t="shared" si="602"/>
        <v/>
      </c>
      <c r="P12701" s="91" t="str">
        <f t="shared" si="604"/>
        <v/>
      </c>
      <c r="R12701" s="91" t="str">
        <f t="shared" si="603"/>
        <v/>
      </c>
    </row>
    <row r="12702" spans="15:18" x14ac:dyDescent="0.2">
      <c r="O12702" s="134" t="str">
        <f t="shared" si="602"/>
        <v/>
      </c>
      <c r="P12702" s="91" t="str">
        <f t="shared" si="604"/>
        <v/>
      </c>
      <c r="R12702" s="91" t="str">
        <f t="shared" si="603"/>
        <v/>
      </c>
    </row>
    <row r="12703" spans="15:18" x14ac:dyDescent="0.2">
      <c r="O12703" s="134" t="str">
        <f t="shared" si="602"/>
        <v/>
      </c>
      <c r="P12703" s="91" t="str">
        <f t="shared" si="604"/>
        <v/>
      </c>
      <c r="R12703" s="91" t="str">
        <f t="shared" si="603"/>
        <v/>
      </c>
    </row>
    <row r="12704" spans="15:18" x14ac:dyDescent="0.2">
      <c r="O12704" s="134" t="str">
        <f t="shared" si="602"/>
        <v/>
      </c>
      <c r="P12704" s="91" t="str">
        <f t="shared" si="604"/>
        <v/>
      </c>
      <c r="R12704" s="91" t="str">
        <f t="shared" si="603"/>
        <v/>
      </c>
    </row>
    <row r="12705" spans="15:18" x14ac:dyDescent="0.2">
      <c r="O12705" s="134" t="str">
        <f t="shared" si="602"/>
        <v/>
      </c>
      <c r="P12705" s="91" t="str">
        <f t="shared" si="604"/>
        <v/>
      </c>
      <c r="R12705" s="91" t="str">
        <f t="shared" si="603"/>
        <v/>
      </c>
    </row>
    <row r="12706" spans="15:18" x14ac:dyDescent="0.2">
      <c r="O12706" s="134" t="str">
        <f t="shared" si="602"/>
        <v/>
      </c>
      <c r="P12706" s="91" t="str">
        <f t="shared" si="604"/>
        <v/>
      </c>
      <c r="R12706" s="91" t="str">
        <f t="shared" si="603"/>
        <v/>
      </c>
    </row>
    <row r="12707" spans="15:18" x14ac:dyDescent="0.2">
      <c r="O12707" s="134" t="str">
        <f t="shared" si="602"/>
        <v/>
      </c>
      <c r="P12707" s="91" t="str">
        <f t="shared" si="604"/>
        <v/>
      </c>
      <c r="R12707" s="91" t="str">
        <f t="shared" si="603"/>
        <v/>
      </c>
    </row>
    <row r="12708" spans="15:18" x14ac:dyDescent="0.2">
      <c r="O12708" s="134" t="str">
        <f t="shared" si="602"/>
        <v/>
      </c>
      <c r="P12708" s="91" t="str">
        <f t="shared" si="604"/>
        <v/>
      </c>
      <c r="R12708" s="91" t="str">
        <f t="shared" si="603"/>
        <v/>
      </c>
    </row>
    <row r="12709" spans="15:18" x14ac:dyDescent="0.2">
      <c r="O12709" s="134" t="str">
        <f t="shared" si="602"/>
        <v/>
      </c>
      <c r="P12709" s="91" t="str">
        <f t="shared" si="604"/>
        <v/>
      </c>
      <c r="R12709" s="91" t="str">
        <f t="shared" si="603"/>
        <v/>
      </c>
    </row>
    <row r="12710" spans="15:18" x14ac:dyDescent="0.2">
      <c r="O12710" s="134" t="str">
        <f t="shared" si="602"/>
        <v/>
      </c>
      <c r="P12710" s="91" t="str">
        <f t="shared" si="604"/>
        <v/>
      </c>
      <c r="R12710" s="91" t="str">
        <f t="shared" si="603"/>
        <v/>
      </c>
    </row>
    <row r="12711" spans="15:18" x14ac:dyDescent="0.2">
      <c r="O12711" s="134" t="str">
        <f t="shared" si="602"/>
        <v/>
      </c>
      <c r="P12711" s="91" t="str">
        <f t="shared" si="604"/>
        <v/>
      </c>
      <c r="R12711" s="91" t="str">
        <f t="shared" si="603"/>
        <v/>
      </c>
    </row>
    <row r="12712" spans="15:18" x14ac:dyDescent="0.2">
      <c r="O12712" s="134" t="str">
        <f t="shared" si="602"/>
        <v/>
      </c>
      <c r="P12712" s="91" t="str">
        <f t="shared" si="604"/>
        <v/>
      </c>
      <c r="R12712" s="91" t="str">
        <f t="shared" si="603"/>
        <v/>
      </c>
    </row>
    <row r="12713" spans="15:18" x14ac:dyDescent="0.2">
      <c r="O12713" s="134" t="str">
        <f t="shared" si="602"/>
        <v/>
      </c>
      <c r="P12713" s="91" t="str">
        <f t="shared" si="604"/>
        <v/>
      </c>
      <c r="R12713" s="91" t="str">
        <f t="shared" si="603"/>
        <v/>
      </c>
    </row>
    <row r="12714" spans="15:18" x14ac:dyDescent="0.2">
      <c r="O12714" s="134" t="str">
        <f t="shared" si="602"/>
        <v/>
      </c>
      <c r="P12714" s="91" t="str">
        <f t="shared" si="604"/>
        <v/>
      </c>
      <c r="R12714" s="91" t="str">
        <f t="shared" si="603"/>
        <v/>
      </c>
    </row>
    <row r="12715" spans="15:18" x14ac:dyDescent="0.2">
      <c r="O12715" s="134" t="str">
        <f t="shared" si="602"/>
        <v/>
      </c>
      <c r="P12715" s="91" t="str">
        <f t="shared" si="604"/>
        <v/>
      </c>
      <c r="R12715" s="91" t="str">
        <f t="shared" si="603"/>
        <v/>
      </c>
    </row>
    <row r="12716" spans="15:18" x14ac:dyDescent="0.2">
      <c r="O12716" s="134" t="str">
        <f t="shared" si="602"/>
        <v/>
      </c>
      <c r="P12716" s="91" t="str">
        <f t="shared" si="604"/>
        <v/>
      </c>
      <c r="R12716" s="91" t="str">
        <f t="shared" si="603"/>
        <v/>
      </c>
    </row>
    <row r="12717" spans="15:18" x14ac:dyDescent="0.2">
      <c r="O12717" s="134" t="str">
        <f t="shared" si="602"/>
        <v/>
      </c>
      <c r="P12717" s="91" t="str">
        <f t="shared" si="604"/>
        <v/>
      </c>
      <c r="R12717" s="91" t="str">
        <f t="shared" si="603"/>
        <v/>
      </c>
    </row>
    <row r="12718" spans="15:18" x14ac:dyDescent="0.2">
      <c r="O12718" s="134" t="str">
        <f t="shared" si="602"/>
        <v/>
      </c>
      <c r="P12718" s="91" t="str">
        <f t="shared" si="604"/>
        <v/>
      </c>
      <c r="R12718" s="91" t="str">
        <f t="shared" si="603"/>
        <v/>
      </c>
    </row>
    <row r="12719" spans="15:18" x14ac:dyDescent="0.2">
      <c r="O12719" s="134" t="str">
        <f t="shared" si="602"/>
        <v/>
      </c>
      <c r="P12719" s="91" t="str">
        <f t="shared" si="604"/>
        <v/>
      </c>
      <c r="R12719" s="91" t="str">
        <f t="shared" si="603"/>
        <v/>
      </c>
    </row>
    <row r="12720" spans="15:18" x14ac:dyDescent="0.2">
      <c r="O12720" s="134" t="str">
        <f t="shared" si="602"/>
        <v/>
      </c>
      <c r="P12720" s="91" t="str">
        <f t="shared" si="604"/>
        <v/>
      </c>
      <c r="R12720" s="91" t="str">
        <f t="shared" si="603"/>
        <v/>
      </c>
    </row>
    <row r="12721" spans="15:18" x14ac:dyDescent="0.2">
      <c r="O12721" s="134" t="str">
        <f t="shared" si="602"/>
        <v/>
      </c>
      <c r="P12721" s="91" t="str">
        <f t="shared" si="604"/>
        <v/>
      </c>
      <c r="R12721" s="91" t="str">
        <f t="shared" si="603"/>
        <v/>
      </c>
    </row>
    <row r="12722" spans="15:18" x14ac:dyDescent="0.2">
      <c r="O12722" s="134" t="str">
        <f t="shared" si="602"/>
        <v/>
      </c>
      <c r="P12722" s="91" t="str">
        <f t="shared" si="604"/>
        <v/>
      </c>
      <c r="R12722" s="91" t="str">
        <f t="shared" si="603"/>
        <v/>
      </c>
    </row>
    <row r="12723" spans="15:18" x14ac:dyDescent="0.2">
      <c r="O12723" s="134" t="str">
        <f t="shared" si="602"/>
        <v/>
      </c>
      <c r="P12723" s="91" t="str">
        <f t="shared" si="604"/>
        <v/>
      </c>
      <c r="R12723" s="91" t="str">
        <f t="shared" si="603"/>
        <v/>
      </c>
    </row>
    <row r="12724" spans="15:18" x14ac:dyDescent="0.2">
      <c r="O12724" s="134" t="str">
        <f t="shared" si="602"/>
        <v/>
      </c>
      <c r="P12724" s="91" t="str">
        <f t="shared" si="604"/>
        <v/>
      </c>
      <c r="R12724" s="91" t="str">
        <f t="shared" si="603"/>
        <v/>
      </c>
    </row>
    <row r="12725" spans="15:18" x14ac:dyDescent="0.2">
      <c r="O12725" s="134" t="str">
        <f t="shared" si="602"/>
        <v/>
      </c>
      <c r="P12725" s="91" t="str">
        <f t="shared" si="604"/>
        <v/>
      </c>
      <c r="R12725" s="91" t="str">
        <f t="shared" si="603"/>
        <v/>
      </c>
    </row>
    <row r="12726" spans="15:18" x14ac:dyDescent="0.2">
      <c r="O12726" s="134" t="str">
        <f t="shared" si="602"/>
        <v/>
      </c>
      <c r="P12726" s="91" t="str">
        <f t="shared" si="604"/>
        <v/>
      </c>
      <c r="R12726" s="91" t="str">
        <f t="shared" si="603"/>
        <v/>
      </c>
    </row>
    <row r="12727" spans="15:18" x14ac:dyDescent="0.2">
      <c r="O12727" s="134" t="str">
        <f t="shared" si="602"/>
        <v/>
      </c>
      <c r="P12727" s="91" t="str">
        <f t="shared" si="604"/>
        <v/>
      </c>
      <c r="R12727" s="91" t="str">
        <f t="shared" si="603"/>
        <v/>
      </c>
    </row>
    <row r="12728" spans="15:18" x14ac:dyDescent="0.2">
      <c r="O12728" s="134" t="str">
        <f t="shared" si="602"/>
        <v/>
      </c>
      <c r="P12728" s="91" t="str">
        <f t="shared" si="604"/>
        <v/>
      </c>
      <c r="R12728" s="91" t="str">
        <f t="shared" si="603"/>
        <v/>
      </c>
    </row>
    <row r="12729" spans="15:18" x14ac:dyDescent="0.2">
      <c r="O12729" s="134" t="str">
        <f t="shared" si="602"/>
        <v/>
      </c>
      <c r="P12729" s="91" t="str">
        <f t="shared" si="604"/>
        <v/>
      </c>
      <c r="R12729" s="91" t="str">
        <f t="shared" si="603"/>
        <v/>
      </c>
    </row>
    <row r="12730" spans="15:18" x14ac:dyDescent="0.2">
      <c r="O12730" s="134" t="str">
        <f t="shared" si="602"/>
        <v/>
      </c>
      <c r="P12730" s="91" t="str">
        <f t="shared" si="604"/>
        <v/>
      </c>
      <c r="R12730" s="91" t="str">
        <f t="shared" si="603"/>
        <v/>
      </c>
    </row>
    <row r="12731" spans="15:18" x14ac:dyDescent="0.2">
      <c r="O12731" s="134" t="str">
        <f t="shared" si="602"/>
        <v/>
      </c>
      <c r="P12731" s="91" t="str">
        <f t="shared" si="604"/>
        <v/>
      </c>
      <c r="R12731" s="91" t="str">
        <f t="shared" si="603"/>
        <v/>
      </c>
    </row>
    <row r="12732" spans="15:18" x14ac:dyDescent="0.2">
      <c r="O12732" s="134" t="str">
        <f t="shared" si="602"/>
        <v/>
      </c>
      <c r="P12732" s="91" t="str">
        <f t="shared" si="604"/>
        <v/>
      </c>
      <c r="R12732" s="91" t="str">
        <f t="shared" si="603"/>
        <v/>
      </c>
    </row>
    <row r="12733" spans="15:18" x14ac:dyDescent="0.2">
      <c r="O12733" s="134" t="str">
        <f t="shared" si="602"/>
        <v/>
      </c>
      <c r="P12733" s="91" t="str">
        <f t="shared" si="604"/>
        <v/>
      </c>
      <c r="R12733" s="91" t="str">
        <f t="shared" si="603"/>
        <v/>
      </c>
    </row>
    <row r="12734" spans="15:18" x14ac:dyDescent="0.2">
      <c r="O12734" s="134" t="str">
        <f t="shared" si="602"/>
        <v/>
      </c>
      <c r="P12734" s="91" t="str">
        <f t="shared" si="604"/>
        <v/>
      </c>
      <c r="R12734" s="91" t="str">
        <f t="shared" si="603"/>
        <v/>
      </c>
    </row>
    <row r="12735" spans="15:18" x14ac:dyDescent="0.2">
      <c r="O12735" s="134" t="str">
        <f t="shared" si="602"/>
        <v/>
      </c>
      <c r="P12735" s="91" t="str">
        <f t="shared" si="604"/>
        <v/>
      </c>
      <c r="R12735" s="91" t="str">
        <f t="shared" si="603"/>
        <v/>
      </c>
    </row>
    <row r="12736" spans="15:18" x14ac:dyDescent="0.2">
      <c r="O12736" s="134" t="str">
        <f t="shared" si="602"/>
        <v/>
      </c>
      <c r="P12736" s="91" t="str">
        <f t="shared" si="604"/>
        <v/>
      </c>
      <c r="R12736" s="91" t="str">
        <f t="shared" si="603"/>
        <v/>
      </c>
    </row>
    <row r="12737" spans="15:18" x14ac:dyDescent="0.2">
      <c r="O12737" s="134" t="str">
        <f t="shared" si="602"/>
        <v/>
      </c>
      <c r="P12737" s="91" t="str">
        <f t="shared" si="604"/>
        <v/>
      </c>
      <c r="R12737" s="91" t="str">
        <f t="shared" si="603"/>
        <v/>
      </c>
    </row>
    <row r="12738" spans="15:18" x14ac:dyDescent="0.2">
      <c r="O12738" s="134" t="str">
        <f t="shared" si="602"/>
        <v/>
      </c>
      <c r="P12738" s="91" t="str">
        <f t="shared" si="604"/>
        <v/>
      </c>
      <c r="R12738" s="91" t="str">
        <f t="shared" si="603"/>
        <v/>
      </c>
    </row>
    <row r="12739" spans="15:18" x14ac:dyDescent="0.2">
      <c r="O12739" s="134" t="str">
        <f t="shared" ref="O12739:O12802" si="605">IF(A12739="","",1)</f>
        <v/>
      </c>
      <c r="P12739" s="91" t="str">
        <f t="shared" si="604"/>
        <v/>
      </c>
      <c r="R12739" s="91" t="str">
        <f t="shared" ref="R12739:R12802" si="606">IF(S12739="AGENT",2,"")&amp;IF(S12739="CLIENT",1,"")</f>
        <v/>
      </c>
    </row>
    <row r="12740" spans="15:18" x14ac:dyDescent="0.2">
      <c r="O12740" s="134" t="str">
        <f t="shared" si="605"/>
        <v/>
      </c>
      <c r="P12740" s="91" t="str">
        <f t="shared" ref="P12740:P12803" si="607">IF(OR(L12740="TROP CHER ALL IN", L12740="TROP CHER FOB", L12740="TROP CHER FRET", L12740="REP HORS DELAIS", L12740="PDT NON ADAPTE", L12740="CDE ANNULEE", L12740="AUTRE"),1, "")</f>
        <v/>
      </c>
      <c r="R12740" s="91" t="str">
        <f t="shared" si="606"/>
        <v/>
      </c>
    </row>
    <row r="12741" spans="15:18" x14ac:dyDescent="0.2">
      <c r="O12741" s="134" t="str">
        <f t="shared" si="605"/>
        <v/>
      </c>
      <c r="P12741" s="91" t="str">
        <f t="shared" si="607"/>
        <v/>
      </c>
      <c r="R12741" s="91" t="str">
        <f t="shared" si="606"/>
        <v/>
      </c>
    </row>
    <row r="12742" spans="15:18" x14ac:dyDescent="0.2">
      <c r="O12742" s="134" t="str">
        <f t="shared" si="605"/>
        <v/>
      </c>
      <c r="P12742" s="91" t="str">
        <f t="shared" si="607"/>
        <v/>
      </c>
      <c r="R12742" s="91" t="str">
        <f t="shared" si="606"/>
        <v/>
      </c>
    </row>
    <row r="12743" spans="15:18" x14ac:dyDescent="0.2">
      <c r="O12743" s="134" t="str">
        <f t="shared" si="605"/>
        <v/>
      </c>
      <c r="P12743" s="91" t="str">
        <f t="shared" si="607"/>
        <v/>
      </c>
      <c r="R12743" s="91" t="str">
        <f t="shared" si="606"/>
        <v/>
      </c>
    </row>
    <row r="12744" spans="15:18" x14ac:dyDescent="0.2">
      <c r="O12744" s="134" t="str">
        <f t="shared" si="605"/>
        <v/>
      </c>
      <c r="P12744" s="91" t="str">
        <f t="shared" si="607"/>
        <v/>
      </c>
      <c r="R12744" s="91" t="str">
        <f t="shared" si="606"/>
        <v/>
      </c>
    </row>
    <row r="12745" spans="15:18" x14ac:dyDescent="0.2">
      <c r="O12745" s="134" t="str">
        <f t="shared" si="605"/>
        <v/>
      </c>
      <c r="P12745" s="91" t="str">
        <f t="shared" si="607"/>
        <v/>
      </c>
      <c r="R12745" s="91" t="str">
        <f t="shared" si="606"/>
        <v/>
      </c>
    </row>
    <row r="12746" spans="15:18" x14ac:dyDescent="0.2">
      <c r="O12746" s="134" t="str">
        <f t="shared" si="605"/>
        <v/>
      </c>
      <c r="P12746" s="91" t="str">
        <f t="shared" si="607"/>
        <v/>
      </c>
      <c r="R12746" s="91" t="str">
        <f t="shared" si="606"/>
        <v/>
      </c>
    </row>
    <row r="12747" spans="15:18" x14ac:dyDescent="0.2">
      <c r="O12747" s="134" t="str">
        <f t="shared" si="605"/>
        <v/>
      </c>
      <c r="P12747" s="91" t="str">
        <f t="shared" si="607"/>
        <v/>
      </c>
      <c r="R12747" s="91" t="str">
        <f t="shared" si="606"/>
        <v/>
      </c>
    </row>
    <row r="12748" spans="15:18" x14ac:dyDescent="0.2">
      <c r="O12748" s="134" t="str">
        <f t="shared" si="605"/>
        <v/>
      </c>
      <c r="P12748" s="91" t="str">
        <f t="shared" si="607"/>
        <v/>
      </c>
      <c r="R12748" s="91" t="str">
        <f t="shared" si="606"/>
        <v/>
      </c>
    </row>
    <row r="12749" spans="15:18" x14ac:dyDescent="0.2">
      <c r="O12749" s="134" t="str">
        <f t="shared" si="605"/>
        <v/>
      </c>
      <c r="P12749" s="91" t="str">
        <f t="shared" si="607"/>
        <v/>
      </c>
      <c r="R12749" s="91" t="str">
        <f t="shared" si="606"/>
        <v/>
      </c>
    </row>
    <row r="12750" spans="15:18" x14ac:dyDescent="0.2">
      <c r="O12750" s="134" t="str">
        <f t="shared" si="605"/>
        <v/>
      </c>
      <c r="P12750" s="91" t="str">
        <f t="shared" si="607"/>
        <v/>
      </c>
      <c r="R12750" s="91" t="str">
        <f t="shared" si="606"/>
        <v/>
      </c>
    </row>
    <row r="12751" spans="15:18" x14ac:dyDescent="0.2">
      <c r="O12751" s="134" t="str">
        <f t="shared" si="605"/>
        <v/>
      </c>
      <c r="P12751" s="91" t="str">
        <f t="shared" si="607"/>
        <v/>
      </c>
      <c r="R12751" s="91" t="str">
        <f t="shared" si="606"/>
        <v/>
      </c>
    </row>
    <row r="12752" spans="15:18" x14ac:dyDescent="0.2">
      <c r="O12752" s="134" t="str">
        <f t="shared" si="605"/>
        <v/>
      </c>
      <c r="P12752" s="91" t="str">
        <f t="shared" si="607"/>
        <v/>
      </c>
      <c r="R12752" s="91" t="str">
        <f t="shared" si="606"/>
        <v/>
      </c>
    </row>
    <row r="12753" spans="15:18" x14ac:dyDescent="0.2">
      <c r="O12753" s="134" t="str">
        <f t="shared" si="605"/>
        <v/>
      </c>
      <c r="P12753" s="91" t="str">
        <f t="shared" si="607"/>
        <v/>
      </c>
      <c r="R12753" s="91" t="str">
        <f t="shared" si="606"/>
        <v/>
      </c>
    </row>
    <row r="12754" spans="15:18" x14ac:dyDescent="0.2">
      <c r="O12754" s="134" t="str">
        <f t="shared" si="605"/>
        <v/>
      </c>
      <c r="P12754" s="91" t="str">
        <f t="shared" si="607"/>
        <v/>
      </c>
      <c r="R12754" s="91" t="str">
        <f t="shared" si="606"/>
        <v/>
      </c>
    </row>
    <row r="12755" spans="15:18" x14ac:dyDescent="0.2">
      <c r="O12755" s="134" t="str">
        <f t="shared" si="605"/>
        <v/>
      </c>
      <c r="P12755" s="91" t="str">
        <f t="shared" si="607"/>
        <v/>
      </c>
      <c r="R12755" s="91" t="str">
        <f t="shared" si="606"/>
        <v/>
      </c>
    </row>
    <row r="12756" spans="15:18" x14ac:dyDescent="0.2">
      <c r="O12756" s="134" t="str">
        <f t="shared" si="605"/>
        <v/>
      </c>
      <c r="P12756" s="91" t="str">
        <f t="shared" si="607"/>
        <v/>
      </c>
      <c r="R12756" s="91" t="str">
        <f t="shared" si="606"/>
        <v/>
      </c>
    </row>
    <row r="12757" spans="15:18" x14ac:dyDescent="0.2">
      <c r="O12757" s="134" t="str">
        <f t="shared" si="605"/>
        <v/>
      </c>
      <c r="P12757" s="91" t="str">
        <f t="shared" si="607"/>
        <v/>
      </c>
      <c r="R12757" s="91" t="str">
        <f t="shared" si="606"/>
        <v/>
      </c>
    </row>
    <row r="12758" spans="15:18" x14ac:dyDescent="0.2">
      <c r="O12758" s="134" t="str">
        <f t="shared" si="605"/>
        <v/>
      </c>
      <c r="P12758" s="91" t="str">
        <f t="shared" si="607"/>
        <v/>
      </c>
      <c r="R12758" s="91" t="str">
        <f t="shared" si="606"/>
        <v/>
      </c>
    </row>
    <row r="12759" spans="15:18" x14ac:dyDescent="0.2">
      <c r="O12759" s="134" t="str">
        <f t="shared" si="605"/>
        <v/>
      </c>
      <c r="P12759" s="91" t="str">
        <f t="shared" si="607"/>
        <v/>
      </c>
      <c r="R12759" s="91" t="str">
        <f t="shared" si="606"/>
        <v/>
      </c>
    </row>
    <row r="12760" spans="15:18" x14ac:dyDescent="0.2">
      <c r="O12760" s="134" t="str">
        <f t="shared" si="605"/>
        <v/>
      </c>
      <c r="P12760" s="91" t="str">
        <f t="shared" si="607"/>
        <v/>
      </c>
      <c r="R12760" s="91" t="str">
        <f t="shared" si="606"/>
        <v/>
      </c>
    </row>
    <row r="12761" spans="15:18" x14ac:dyDescent="0.2">
      <c r="O12761" s="134" t="str">
        <f t="shared" si="605"/>
        <v/>
      </c>
      <c r="P12761" s="91" t="str">
        <f t="shared" si="607"/>
        <v/>
      </c>
      <c r="R12761" s="91" t="str">
        <f t="shared" si="606"/>
        <v/>
      </c>
    </row>
    <row r="12762" spans="15:18" x14ac:dyDescent="0.2">
      <c r="O12762" s="134" t="str">
        <f t="shared" si="605"/>
        <v/>
      </c>
      <c r="P12762" s="91" t="str">
        <f t="shared" si="607"/>
        <v/>
      </c>
      <c r="R12762" s="91" t="str">
        <f t="shared" si="606"/>
        <v/>
      </c>
    </row>
    <row r="12763" spans="15:18" x14ac:dyDescent="0.2">
      <c r="O12763" s="134" t="str">
        <f t="shared" si="605"/>
        <v/>
      </c>
      <c r="P12763" s="91" t="str">
        <f t="shared" si="607"/>
        <v/>
      </c>
      <c r="R12763" s="91" t="str">
        <f t="shared" si="606"/>
        <v/>
      </c>
    </row>
    <row r="12764" spans="15:18" x14ac:dyDescent="0.2">
      <c r="O12764" s="134" t="str">
        <f t="shared" si="605"/>
        <v/>
      </c>
      <c r="P12764" s="91" t="str">
        <f t="shared" si="607"/>
        <v/>
      </c>
      <c r="R12764" s="91" t="str">
        <f t="shared" si="606"/>
        <v/>
      </c>
    </row>
    <row r="12765" spans="15:18" x14ac:dyDescent="0.2">
      <c r="O12765" s="134" t="str">
        <f t="shared" si="605"/>
        <v/>
      </c>
      <c r="P12765" s="91" t="str">
        <f t="shared" si="607"/>
        <v/>
      </c>
      <c r="R12765" s="91" t="str">
        <f t="shared" si="606"/>
        <v/>
      </c>
    </row>
    <row r="12766" spans="15:18" x14ac:dyDescent="0.2">
      <c r="O12766" s="134" t="str">
        <f t="shared" si="605"/>
        <v/>
      </c>
      <c r="P12766" s="91" t="str">
        <f t="shared" si="607"/>
        <v/>
      </c>
      <c r="R12766" s="91" t="str">
        <f t="shared" si="606"/>
        <v/>
      </c>
    </row>
    <row r="12767" spans="15:18" x14ac:dyDescent="0.2">
      <c r="O12767" s="134" t="str">
        <f t="shared" si="605"/>
        <v/>
      </c>
      <c r="P12767" s="91" t="str">
        <f t="shared" si="607"/>
        <v/>
      </c>
      <c r="R12767" s="91" t="str">
        <f t="shared" si="606"/>
        <v/>
      </c>
    </row>
    <row r="12768" spans="15:18" x14ac:dyDescent="0.2">
      <c r="O12768" s="134" t="str">
        <f t="shared" si="605"/>
        <v/>
      </c>
      <c r="P12768" s="91" t="str">
        <f t="shared" si="607"/>
        <v/>
      </c>
      <c r="R12768" s="91" t="str">
        <f t="shared" si="606"/>
        <v/>
      </c>
    </row>
    <row r="12769" spans="15:18" x14ac:dyDescent="0.2">
      <c r="O12769" s="134" t="str">
        <f t="shared" si="605"/>
        <v/>
      </c>
      <c r="P12769" s="91" t="str">
        <f t="shared" si="607"/>
        <v/>
      </c>
      <c r="R12769" s="91" t="str">
        <f t="shared" si="606"/>
        <v/>
      </c>
    </row>
    <row r="12770" spans="15:18" x14ac:dyDescent="0.2">
      <c r="O12770" s="134" t="str">
        <f t="shared" si="605"/>
        <v/>
      </c>
      <c r="P12770" s="91" t="str">
        <f t="shared" si="607"/>
        <v/>
      </c>
      <c r="R12770" s="91" t="str">
        <f t="shared" si="606"/>
        <v/>
      </c>
    </row>
    <row r="12771" spans="15:18" x14ac:dyDescent="0.2">
      <c r="O12771" s="134" t="str">
        <f t="shared" si="605"/>
        <v/>
      </c>
      <c r="P12771" s="91" t="str">
        <f t="shared" si="607"/>
        <v/>
      </c>
      <c r="R12771" s="91" t="str">
        <f t="shared" si="606"/>
        <v/>
      </c>
    </row>
    <row r="12772" spans="15:18" x14ac:dyDescent="0.2">
      <c r="O12772" s="134" t="str">
        <f t="shared" si="605"/>
        <v/>
      </c>
      <c r="P12772" s="91" t="str">
        <f t="shared" si="607"/>
        <v/>
      </c>
      <c r="R12772" s="91" t="str">
        <f t="shared" si="606"/>
        <v/>
      </c>
    </row>
    <row r="12773" spans="15:18" x14ac:dyDescent="0.2">
      <c r="O12773" s="134" t="str">
        <f t="shared" si="605"/>
        <v/>
      </c>
      <c r="P12773" s="91" t="str">
        <f t="shared" si="607"/>
        <v/>
      </c>
      <c r="R12773" s="91" t="str">
        <f t="shared" si="606"/>
        <v/>
      </c>
    </row>
    <row r="12774" spans="15:18" x14ac:dyDescent="0.2">
      <c r="O12774" s="134" t="str">
        <f t="shared" si="605"/>
        <v/>
      </c>
      <c r="P12774" s="91" t="str">
        <f t="shared" si="607"/>
        <v/>
      </c>
      <c r="R12774" s="91" t="str">
        <f t="shared" si="606"/>
        <v/>
      </c>
    </row>
    <row r="12775" spans="15:18" x14ac:dyDescent="0.2">
      <c r="O12775" s="134" t="str">
        <f t="shared" si="605"/>
        <v/>
      </c>
      <c r="P12775" s="91" t="str">
        <f t="shared" si="607"/>
        <v/>
      </c>
      <c r="R12775" s="91" t="str">
        <f t="shared" si="606"/>
        <v/>
      </c>
    </row>
    <row r="12776" spans="15:18" x14ac:dyDescent="0.2">
      <c r="O12776" s="134" t="str">
        <f t="shared" si="605"/>
        <v/>
      </c>
      <c r="P12776" s="91" t="str">
        <f t="shared" si="607"/>
        <v/>
      </c>
      <c r="R12776" s="91" t="str">
        <f t="shared" si="606"/>
        <v/>
      </c>
    </row>
    <row r="12777" spans="15:18" x14ac:dyDescent="0.2">
      <c r="O12777" s="134" t="str">
        <f t="shared" si="605"/>
        <v/>
      </c>
      <c r="P12777" s="91" t="str">
        <f t="shared" si="607"/>
        <v/>
      </c>
      <c r="R12777" s="91" t="str">
        <f t="shared" si="606"/>
        <v/>
      </c>
    </row>
    <row r="12778" spans="15:18" x14ac:dyDescent="0.2">
      <c r="O12778" s="134" t="str">
        <f t="shared" si="605"/>
        <v/>
      </c>
      <c r="P12778" s="91" t="str">
        <f t="shared" si="607"/>
        <v/>
      </c>
      <c r="R12778" s="91" t="str">
        <f t="shared" si="606"/>
        <v/>
      </c>
    </row>
    <row r="12779" spans="15:18" x14ac:dyDescent="0.2">
      <c r="O12779" s="134" t="str">
        <f t="shared" si="605"/>
        <v/>
      </c>
      <c r="P12779" s="91" t="str">
        <f t="shared" si="607"/>
        <v/>
      </c>
      <c r="R12779" s="91" t="str">
        <f t="shared" si="606"/>
        <v/>
      </c>
    </row>
    <row r="12780" spans="15:18" x14ac:dyDescent="0.2">
      <c r="O12780" s="134" t="str">
        <f t="shared" si="605"/>
        <v/>
      </c>
      <c r="P12780" s="91" t="str">
        <f t="shared" si="607"/>
        <v/>
      </c>
      <c r="R12780" s="91" t="str">
        <f t="shared" si="606"/>
        <v/>
      </c>
    </row>
    <row r="12781" spans="15:18" x14ac:dyDescent="0.2">
      <c r="O12781" s="134" t="str">
        <f t="shared" si="605"/>
        <v/>
      </c>
      <c r="P12781" s="91" t="str">
        <f t="shared" si="607"/>
        <v/>
      </c>
      <c r="R12781" s="91" t="str">
        <f t="shared" si="606"/>
        <v/>
      </c>
    </row>
    <row r="12782" spans="15:18" x14ac:dyDescent="0.2">
      <c r="O12782" s="134" t="str">
        <f t="shared" si="605"/>
        <v/>
      </c>
      <c r="P12782" s="91" t="str">
        <f t="shared" si="607"/>
        <v/>
      </c>
      <c r="R12782" s="91" t="str">
        <f t="shared" si="606"/>
        <v/>
      </c>
    </row>
    <row r="12783" spans="15:18" x14ac:dyDescent="0.2">
      <c r="O12783" s="134" t="str">
        <f t="shared" si="605"/>
        <v/>
      </c>
      <c r="P12783" s="91" t="str">
        <f t="shared" si="607"/>
        <v/>
      </c>
      <c r="R12783" s="91" t="str">
        <f t="shared" si="606"/>
        <v/>
      </c>
    </row>
    <row r="12784" spans="15:18" x14ac:dyDescent="0.2">
      <c r="O12784" s="134" t="str">
        <f t="shared" si="605"/>
        <v/>
      </c>
      <c r="P12784" s="91" t="str">
        <f t="shared" si="607"/>
        <v/>
      </c>
      <c r="R12784" s="91" t="str">
        <f t="shared" si="606"/>
        <v/>
      </c>
    </row>
    <row r="12785" spans="15:18" x14ac:dyDescent="0.2">
      <c r="O12785" s="134" t="str">
        <f t="shared" si="605"/>
        <v/>
      </c>
      <c r="P12785" s="91" t="str">
        <f t="shared" si="607"/>
        <v/>
      </c>
      <c r="R12785" s="91" t="str">
        <f t="shared" si="606"/>
        <v/>
      </c>
    </row>
    <row r="12786" spans="15:18" x14ac:dyDescent="0.2">
      <c r="O12786" s="134" t="str">
        <f t="shared" si="605"/>
        <v/>
      </c>
      <c r="P12786" s="91" t="str">
        <f t="shared" si="607"/>
        <v/>
      </c>
      <c r="R12786" s="91" t="str">
        <f t="shared" si="606"/>
        <v/>
      </c>
    </row>
    <row r="12787" spans="15:18" x14ac:dyDescent="0.2">
      <c r="O12787" s="134" t="str">
        <f t="shared" si="605"/>
        <v/>
      </c>
      <c r="P12787" s="91" t="str">
        <f t="shared" si="607"/>
        <v/>
      </c>
      <c r="R12787" s="91" t="str">
        <f t="shared" si="606"/>
        <v/>
      </c>
    </row>
    <row r="12788" spans="15:18" x14ac:dyDescent="0.2">
      <c r="O12788" s="134" t="str">
        <f t="shared" si="605"/>
        <v/>
      </c>
      <c r="P12788" s="91" t="str">
        <f t="shared" si="607"/>
        <v/>
      </c>
      <c r="R12788" s="91" t="str">
        <f t="shared" si="606"/>
        <v/>
      </c>
    </row>
    <row r="12789" spans="15:18" x14ac:dyDescent="0.2">
      <c r="O12789" s="134" t="str">
        <f t="shared" si="605"/>
        <v/>
      </c>
      <c r="P12789" s="91" t="str">
        <f t="shared" si="607"/>
        <v/>
      </c>
      <c r="R12789" s="91" t="str">
        <f t="shared" si="606"/>
        <v/>
      </c>
    </row>
    <row r="12790" spans="15:18" x14ac:dyDescent="0.2">
      <c r="O12790" s="134" t="str">
        <f t="shared" si="605"/>
        <v/>
      </c>
      <c r="P12790" s="91" t="str">
        <f t="shared" si="607"/>
        <v/>
      </c>
      <c r="R12790" s="91" t="str">
        <f t="shared" si="606"/>
        <v/>
      </c>
    </row>
    <row r="12791" spans="15:18" x14ac:dyDescent="0.2">
      <c r="O12791" s="134" t="str">
        <f t="shared" si="605"/>
        <v/>
      </c>
      <c r="P12791" s="91" t="str">
        <f t="shared" si="607"/>
        <v/>
      </c>
      <c r="R12791" s="91" t="str">
        <f t="shared" si="606"/>
        <v/>
      </c>
    </row>
    <row r="12792" spans="15:18" x14ac:dyDescent="0.2">
      <c r="O12792" s="134" t="str">
        <f t="shared" si="605"/>
        <v/>
      </c>
      <c r="P12792" s="91" t="str">
        <f t="shared" si="607"/>
        <v/>
      </c>
      <c r="R12792" s="91" t="str">
        <f t="shared" si="606"/>
        <v/>
      </c>
    </row>
    <row r="12793" spans="15:18" x14ac:dyDescent="0.2">
      <c r="O12793" s="134" t="str">
        <f t="shared" si="605"/>
        <v/>
      </c>
      <c r="P12793" s="91" t="str">
        <f t="shared" si="607"/>
        <v/>
      </c>
      <c r="R12793" s="91" t="str">
        <f t="shared" si="606"/>
        <v/>
      </c>
    </row>
    <row r="12794" spans="15:18" x14ac:dyDescent="0.2">
      <c r="O12794" s="134" t="str">
        <f t="shared" si="605"/>
        <v/>
      </c>
      <c r="P12794" s="91" t="str">
        <f t="shared" si="607"/>
        <v/>
      </c>
      <c r="R12794" s="91" t="str">
        <f t="shared" si="606"/>
        <v/>
      </c>
    </row>
    <row r="12795" spans="15:18" x14ac:dyDescent="0.2">
      <c r="O12795" s="134" t="str">
        <f t="shared" si="605"/>
        <v/>
      </c>
      <c r="P12795" s="91" t="str">
        <f t="shared" si="607"/>
        <v/>
      </c>
      <c r="R12795" s="91" t="str">
        <f t="shared" si="606"/>
        <v/>
      </c>
    </row>
    <row r="12796" spans="15:18" x14ac:dyDescent="0.2">
      <c r="O12796" s="134" t="str">
        <f t="shared" si="605"/>
        <v/>
      </c>
      <c r="P12796" s="91" t="str">
        <f t="shared" si="607"/>
        <v/>
      </c>
      <c r="R12796" s="91" t="str">
        <f t="shared" si="606"/>
        <v/>
      </c>
    </row>
    <row r="12797" spans="15:18" x14ac:dyDescent="0.2">
      <c r="O12797" s="134" t="str">
        <f t="shared" si="605"/>
        <v/>
      </c>
      <c r="P12797" s="91" t="str">
        <f t="shared" si="607"/>
        <v/>
      </c>
      <c r="R12797" s="91" t="str">
        <f t="shared" si="606"/>
        <v/>
      </c>
    </row>
    <row r="12798" spans="15:18" x14ac:dyDescent="0.2">
      <c r="O12798" s="134" t="str">
        <f t="shared" si="605"/>
        <v/>
      </c>
      <c r="P12798" s="91" t="str">
        <f t="shared" si="607"/>
        <v/>
      </c>
      <c r="R12798" s="91" t="str">
        <f t="shared" si="606"/>
        <v/>
      </c>
    </row>
    <row r="12799" spans="15:18" x14ac:dyDescent="0.2">
      <c r="O12799" s="134" t="str">
        <f t="shared" si="605"/>
        <v/>
      </c>
      <c r="P12799" s="91" t="str">
        <f t="shared" si="607"/>
        <v/>
      </c>
      <c r="R12799" s="91" t="str">
        <f t="shared" si="606"/>
        <v/>
      </c>
    </row>
    <row r="12800" spans="15:18" x14ac:dyDescent="0.2">
      <c r="O12800" s="134" t="str">
        <f t="shared" si="605"/>
        <v/>
      </c>
      <c r="P12800" s="91" t="str">
        <f t="shared" si="607"/>
        <v/>
      </c>
      <c r="R12800" s="91" t="str">
        <f t="shared" si="606"/>
        <v/>
      </c>
    </row>
    <row r="12801" spans="15:18" x14ac:dyDescent="0.2">
      <c r="O12801" s="134" t="str">
        <f t="shared" si="605"/>
        <v/>
      </c>
      <c r="P12801" s="91" t="str">
        <f t="shared" si="607"/>
        <v/>
      </c>
      <c r="R12801" s="91" t="str">
        <f t="shared" si="606"/>
        <v/>
      </c>
    </row>
    <row r="12802" spans="15:18" x14ac:dyDescent="0.2">
      <c r="O12802" s="134" t="str">
        <f t="shared" si="605"/>
        <v/>
      </c>
      <c r="P12802" s="91" t="str">
        <f t="shared" si="607"/>
        <v/>
      </c>
      <c r="R12802" s="91" t="str">
        <f t="shared" si="606"/>
        <v/>
      </c>
    </row>
    <row r="12803" spans="15:18" x14ac:dyDescent="0.2">
      <c r="O12803" s="134" t="str">
        <f t="shared" ref="O12803:O12866" si="608">IF(A12803="","",1)</f>
        <v/>
      </c>
      <c r="P12803" s="91" t="str">
        <f t="shared" si="607"/>
        <v/>
      </c>
      <c r="R12803" s="91" t="str">
        <f t="shared" ref="R12803:R12866" si="609">IF(S12803="AGENT",2,"")&amp;IF(S12803="CLIENT",1,"")</f>
        <v/>
      </c>
    </row>
    <row r="12804" spans="15:18" x14ac:dyDescent="0.2">
      <c r="O12804" s="134" t="str">
        <f t="shared" si="608"/>
        <v/>
      </c>
      <c r="P12804" s="91" t="str">
        <f t="shared" ref="P12804:P12867" si="610">IF(OR(L12804="TROP CHER ALL IN", L12804="TROP CHER FOB", L12804="TROP CHER FRET", L12804="REP HORS DELAIS", L12804="PDT NON ADAPTE", L12804="CDE ANNULEE", L12804="AUTRE"),1, "")</f>
        <v/>
      </c>
      <c r="R12804" s="91" t="str">
        <f t="shared" si="609"/>
        <v/>
      </c>
    </row>
    <row r="12805" spans="15:18" x14ac:dyDescent="0.2">
      <c r="O12805" s="134" t="str">
        <f t="shared" si="608"/>
        <v/>
      </c>
      <c r="P12805" s="91" t="str">
        <f t="shared" si="610"/>
        <v/>
      </c>
      <c r="R12805" s="91" t="str">
        <f t="shared" si="609"/>
        <v/>
      </c>
    </row>
    <row r="12806" spans="15:18" x14ac:dyDescent="0.2">
      <c r="O12806" s="134" t="str">
        <f t="shared" si="608"/>
        <v/>
      </c>
      <c r="P12806" s="91" t="str">
        <f t="shared" si="610"/>
        <v/>
      </c>
      <c r="R12806" s="91" t="str">
        <f t="shared" si="609"/>
        <v/>
      </c>
    </row>
    <row r="12807" spans="15:18" x14ac:dyDescent="0.2">
      <c r="O12807" s="134" t="str">
        <f t="shared" si="608"/>
        <v/>
      </c>
      <c r="P12807" s="91" t="str">
        <f t="shared" si="610"/>
        <v/>
      </c>
      <c r="R12807" s="91" t="str">
        <f t="shared" si="609"/>
        <v/>
      </c>
    </row>
    <row r="12808" spans="15:18" x14ac:dyDescent="0.2">
      <c r="O12808" s="134" t="str">
        <f t="shared" si="608"/>
        <v/>
      </c>
      <c r="P12808" s="91" t="str">
        <f t="shared" si="610"/>
        <v/>
      </c>
      <c r="R12808" s="91" t="str">
        <f t="shared" si="609"/>
        <v/>
      </c>
    </row>
    <row r="12809" spans="15:18" x14ac:dyDescent="0.2">
      <c r="O12809" s="134" t="str">
        <f t="shared" si="608"/>
        <v/>
      </c>
      <c r="P12809" s="91" t="str">
        <f t="shared" si="610"/>
        <v/>
      </c>
      <c r="R12809" s="91" t="str">
        <f t="shared" si="609"/>
        <v/>
      </c>
    </row>
    <row r="12810" spans="15:18" x14ac:dyDescent="0.2">
      <c r="O12810" s="134" t="str">
        <f t="shared" si="608"/>
        <v/>
      </c>
      <c r="P12810" s="91" t="str">
        <f t="shared" si="610"/>
        <v/>
      </c>
      <c r="R12810" s="91" t="str">
        <f t="shared" si="609"/>
        <v/>
      </c>
    </row>
    <row r="12811" spans="15:18" x14ac:dyDescent="0.2">
      <c r="O12811" s="134" t="str">
        <f t="shared" si="608"/>
        <v/>
      </c>
      <c r="P12811" s="91" t="str">
        <f t="shared" si="610"/>
        <v/>
      </c>
      <c r="R12811" s="91" t="str">
        <f t="shared" si="609"/>
        <v/>
      </c>
    </row>
    <row r="12812" spans="15:18" x14ac:dyDescent="0.2">
      <c r="O12812" s="134" t="str">
        <f t="shared" si="608"/>
        <v/>
      </c>
      <c r="P12812" s="91" t="str">
        <f t="shared" si="610"/>
        <v/>
      </c>
      <c r="R12812" s="91" t="str">
        <f t="shared" si="609"/>
        <v/>
      </c>
    </row>
    <row r="12813" spans="15:18" x14ac:dyDescent="0.2">
      <c r="O12813" s="134" t="str">
        <f t="shared" si="608"/>
        <v/>
      </c>
      <c r="P12813" s="91" t="str">
        <f t="shared" si="610"/>
        <v/>
      </c>
      <c r="R12813" s="91" t="str">
        <f t="shared" si="609"/>
        <v/>
      </c>
    </row>
    <row r="12814" spans="15:18" x14ac:dyDescent="0.2">
      <c r="O12814" s="134" t="str">
        <f t="shared" si="608"/>
        <v/>
      </c>
      <c r="P12814" s="91" t="str">
        <f t="shared" si="610"/>
        <v/>
      </c>
      <c r="R12814" s="91" t="str">
        <f t="shared" si="609"/>
        <v/>
      </c>
    </row>
    <row r="12815" spans="15:18" x14ac:dyDescent="0.2">
      <c r="O12815" s="134" t="str">
        <f t="shared" si="608"/>
        <v/>
      </c>
      <c r="P12815" s="91" t="str">
        <f t="shared" si="610"/>
        <v/>
      </c>
      <c r="R12815" s="91" t="str">
        <f t="shared" si="609"/>
        <v/>
      </c>
    </row>
    <row r="12816" spans="15:18" x14ac:dyDescent="0.2">
      <c r="O12816" s="134" t="str">
        <f t="shared" si="608"/>
        <v/>
      </c>
      <c r="P12816" s="91" t="str">
        <f t="shared" si="610"/>
        <v/>
      </c>
      <c r="R12816" s="91" t="str">
        <f t="shared" si="609"/>
        <v/>
      </c>
    </row>
    <row r="12817" spans="15:18" x14ac:dyDescent="0.2">
      <c r="O12817" s="134" t="str">
        <f t="shared" si="608"/>
        <v/>
      </c>
      <c r="P12817" s="91" t="str">
        <f t="shared" si="610"/>
        <v/>
      </c>
      <c r="R12817" s="91" t="str">
        <f t="shared" si="609"/>
        <v/>
      </c>
    </row>
    <row r="12818" spans="15:18" x14ac:dyDescent="0.2">
      <c r="O12818" s="134" t="str">
        <f t="shared" si="608"/>
        <v/>
      </c>
      <c r="P12818" s="91" t="str">
        <f t="shared" si="610"/>
        <v/>
      </c>
      <c r="R12818" s="91" t="str">
        <f t="shared" si="609"/>
        <v/>
      </c>
    </row>
    <row r="12819" spans="15:18" x14ac:dyDescent="0.2">
      <c r="O12819" s="134" t="str">
        <f t="shared" si="608"/>
        <v/>
      </c>
      <c r="P12819" s="91" t="str">
        <f t="shared" si="610"/>
        <v/>
      </c>
      <c r="R12819" s="91" t="str">
        <f t="shared" si="609"/>
        <v/>
      </c>
    </row>
    <row r="12820" spans="15:18" x14ac:dyDescent="0.2">
      <c r="O12820" s="134" t="str">
        <f t="shared" si="608"/>
        <v/>
      </c>
      <c r="P12820" s="91" t="str">
        <f t="shared" si="610"/>
        <v/>
      </c>
      <c r="R12820" s="91" t="str">
        <f t="shared" si="609"/>
        <v/>
      </c>
    </row>
    <row r="12821" spans="15:18" x14ac:dyDescent="0.2">
      <c r="O12821" s="134" t="str">
        <f t="shared" si="608"/>
        <v/>
      </c>
      <c r="P12821" s="91" t="str">
        <f t="shared" si="610"/>
        <v/>
      </c>
      <c r="R12821" s="91" t="str">
        <f t="shared" si="609"/>
        <v/>
      </c>
    </row>
    <row r="12822" spans="15:18" x14ac:dyDescent="0.2">
      <c r="O12822" s="134" t="str">
        <f t="shared" si="608"/>
        <v/>
      </c>
      <c r="P12822" s="91" t="str">
        <f t="shared" si="610"/>
        <v/>
      </c>
      <c r="R12822" s="91" t="str">
        <f t="shared" si="609"/>
        <v/>
      </c>
    </row>
    <row r="12823" spans="15:18" x14ac:dyDescent="0.2">
      <c r="O12823" s="134" t="str">
        <f t="shared" si="608"/>
        <v/>
      </c>
      <c r="P12823" s="91" t="str">
        <f t="shared" si="610"/>
        <v/>
      </c>
      <c r="R12823" s="91" t="str">
        <f t="shared" si="609"/>
        <v/>
      </c>
    </row>
    <row r="12824" spans="15:18" x14ac:dyDescent="0.2">
      <c r="O12824" s="134" t="str">
        <f t="shared" si="608"/>
        <v/>
      </c>
      <c r="P12824" s="91" t="str">
        <f t="shared" si="610"/>
        <v/>
      </c>
      <c r="R12824" s="91" t="str">
        <f t="shared" si="609"/>
        <v/>
      </c>
    </row>
    <row r="12825" spans="15:18" x14ac:dyDescent="0.2">
      <c r="O12825" s="134" t="str">
        <f t="shared" si="608"/>
        <v/>
      </c>
      <c r="P12825" s="91" t="str">
        <f t="shared" si="610"/>
        <v/>
      </c>
      <c r="R12825" s="91" t="str">
        <f t="shared" si="609"/>
        <v/>
      </c>
    </row>
    <row r="12826" spans="15:18" x14ac:dyDescent="0.2">
      <c r="O12826" s="134" t="str">
        <f t="shared" si="608"/>
        <v/>
      </c>
      <c r="P12826" s="91" t="str">
        <f t="shared" si="610"/>
        <v/>
      </c>
      <c r="R12826" s="91" t="str">
        <f t="shared" si="609"/>
        <v/>
      </c>
    </row>
    <row r="12827" spans="15:18" x14ac:dyDescent="0.2">
      <c r="O12827" s="134" t="str">
        <f t="shared" si="608"/>
        <v/>
      </c>
      <c r="P12827" s="91" t="str">
        <f t="shared" si="610"/>
        <v/>
      </c>
      <c r="R12827" s="91" t="str">
        <f t="shared" si="609"/>
        <v/>
      </c>
    </row>
    <row r="12828" spans="15:18" x14ac:dyDescent="0.2">
      <c r="O12828" s="134" t="str">
        <f t="shared" si="608"/>
        <v/>
      </c>
      <c r="P12828" s="91" t="str">
        <f t="shared" si="610"/>
        <v/>
      </c>
      <c r="R12828" s="91" t="str">
        <f t="shared" si="609"/>
        <v/>
      </c>
    </row>
    <row r="12829" spans="15:18" x14ac:dyDescent="0.2">
      <c r="O12829" s="134" t="str">
        <f t="shared" si="608"/>
        <v/>
      </c>
      <c r="P12829" s="91" t="str">
        <f t="shared" si="610"/>
        <v/>
      </c>
      <c r="R12829" s="91" t="str">
        <f t="shared" si="609"/>
        <v/>
      </c>
    </row>
    <row r="12830" spans="15:18" x14ac:dyDescent="0.2">
      <c r="O12830" s="134" t="str">
        <f t="shared" si="608"/>
        <v/>
      </c>
      <c r="P12830" s="91" t="str">
        <f t="shared" si="610"/>
        <v/>
      </c>
      <c r="R12830" s="91" t="str">
        <f t="shared" si="609"/>
        <v/>
      </c>
    </row>
    <row r="12831" spans="15:18" x14ac:dyDescent="0.2">
      <c r="O12831" s="134" t="str">
        <f t="shared" si="608"/>
        <v/>
      </c>
      <c r="P12831" s="91" t="str">
        <f t="shared" si="610"/>
        <v/>
      </c>
      <c r="R12831" s="91" t="str">
        <f t="shared" si="609"/>
        <v/>
      </c>
    </row>
    <row r="12832" spans="15:18" x14ac:dyDescent="0.2">
      <c r="O12832" s="134" t="str">
        <f t="shared" si="608"/>
        <v/>
      </c>
      <c r="P12832" s="91" t="str">
        <f t="shared" si="610"/>
        <v/>
      </c>
      <c r="R12832" s="91" t="str">
        <f t="shared" si="609"/>
        <v/>
      </c>
    </row>
    <row r="12833" spans="15:18" x14ac:dyDescent="0.2">
      <c r="O12833" s="134" t="str">
        <f t="shared" si="608"/>
        <v/>
      </c>
      <c r="P12833" s="91" t="str">
        <f t="shared" si="610"/>
        <v/>
      </c>
      <c r="R12833" s="91" t="str">
        <f t="shared" si="609"/>
        <v/>
      </c>
    </row>
    <row r="12834" spans="15:18" x14ac:dyDescent="0.2">
      <c r="O12834" s="134" t="str">
        <f t="shared" si="608"/>
        <v/>
      </c>
      <c r="P12834" s="91" t="str">
        <f t="shared" si="610"/>
        <v/>
      </c>
      <c r="R12834" s="91" t="str">
        <f t="shared" si="609"/>
        <v/>
      </c>
    </row>
    <row r="12835" spans="15:18" x14ac:dyDescent="0.2">
      <c r="O12835" s="134" t="str">
        <f t="shared" si="608"/>
        <v/>
      </c>
      <c r="P12835" s="91" t="str">
        <f t="shared" si="610"/>
        <v/>
      </c>
      <c r="R12835" s="91" t="str">
        <f t="shared" si="609"/>
        <v/>
      </c>
    </row>
    <row r="12836" spans="15:18" x14ac:dyDescent="0.2">
      <c r="O12836" s="134" t="str">
        <f t="shared" si="608"/>
        <v/>
      </c>
      <c r="P12836" s="91" t="str">
        <f t="shared" si="610"/>
        <v/>
      </c>
      <c r="R12836" s="91" t="str">
        <f t="shared" si="609"/>
        <v/>
      </c>
    </row>
    <row r="12837" spans="15:18" x14ac:dyDescent="0.2">
      <c r="O12837" s="134" t="str">
        <f t="shared" si="608"/>
        <v/>
      </c>
      <c r="P12837" s="91" t="str">
        <f t="shared" si="610"/>
        <v/>
      </c>
      <c r="R12837" s="91" t="str">
        <f t="shared" si="609"/>
        <v/>
      </c>
    </row>
    <row r="12838" spans="15:18" x14ac:dyDescent="0.2">
      <c r="O12838" s="134" t="str">
        <f t="shared" si="608"/>
        <v/>
      </c>
      <c r="P12838" s="91" t="str">
        <f t="shared" si="610"/>
        <v/>
      </c>
      <c r="R12838" s="91" t="str">
        <f t="shared" si="609"/>
        <v/>
      </c>
    </row>
    <row r="12839" spans="15:18" x14ac:dyDescent="0.2">
      <c r="O12839" s="134" t="str">
        <f t="shared" si="608"/>
        <v/>
      </c>
      <c r="P12839" s="91" t="str">
        <f t="shared" si="610"/>
        <v/>
      </c>
      <c r="R12839" s="91" t="str">
        <f t="shared" si="609"/>
        <v/>
      </c>
    </row>
    <row r="12840" spans="15:18" x14ac:dyDescent="0.2">
      <c r="O12840" s="134" t="str">
        <f t="shared" si="608"/>
        <v/>
      </c>
      <c r="P12840" s="91" t="str">
        <f t="shared" si="610"/>
        <v/>
      </c>
      <c r="R12840" s="91" t="str">
        <f t="shared" si="609"/>
        <v/>
      </c>
    </row>
    <row r="12841" spans="15:18" x14ac:dyDescent="0.2">
      <c r="O12841" s="134" t="str">
        <f t="shared" si="608"/>
        <v/>
      </c>
      <c r="P12841" s="91" t="str">
        <f t="shared" si="610"/>
        <v/>
      </c>
      <c r="R12841" s="91" t="str">
        <f t="shared" si="609"/>
        <v/>
      </c>
    </row>
    <row r="12842" spans="15:18" x14ac:dyDescent="0.2">
      <c r="O12842" s="134" t="str">
        <f t="shared" si="608"/>
        <v/>
      </c>
      <c r="P12842" s="91" t="str">
        <f t="shared" si="610"/>
        <v/>
      </c>
      <c r="R12842" s="91" t="str">
        <f t="shared" si="609"/>
        <v/>
      </c>
    </row>
    <row r="12843" spans="15:18" x14ac:dyDescent="0.2">
      <c r="O12843" s="134" t="str">
        <f t="shared" si="608"/>
        <v/>
      </c>
      <c r="P12843" s="91" t="str">
        <f t="shared" si="610"/>
        <v/>
      </c>
      <c r="R12843" s="91" t="str">
        <f t="shared" si="609"/>
        <v/>
      </c>
    </row>
    <row r="12844" spans="15:18" x14ac:dyDescent="0.2">
      <c r="O12844" s="134" t="str">
        <f t="shared" si="608"/>
        <v/>
      </c>
      <c r="P12844" s="91" t="str">
        <f t="shared" si="610"/>
        <v/>
      </c>
      <c r="R12844" s="91" t="str">
        <f t="shared" si="609"/>
        <v/>
      </c>
    </row>
    <row r="12845" spans="15:18" x14ac:dyDescent="0.2">
      <c r="O12845" s="134" t="str">
        <f t="shared" si="608"/>
        <v/>
      </c>
      <c r="P12845" s="91" t="str">
        <f t="shared" si="610"/>
        <v/>
      </c>
      <c r="R12845" s="91" t="str">
        <f t="shared" si="609"/>
        <v/>
      </c>
    </row>
    <row r="12846" spans="15:18" x14ac:dyDescent="0.2">
      <c r="O12846" s="134" t="str">
        <f t="shared" si="608"/>
        <v/>
      </c>
      <c r="P12846" s="91" t="str">
        <f t="shared" si="610"/>
        <v/>
      </c>
      <c r="R12846" s="91" t="str">
        <f t="shared" si="609"/>
        <v/>
      </c>
    </row>
    <row r="12847" spans="15:18" x14ac:dyDescent="0.2">
      <c r="O12847" s="134" t="str">
        <f t="shared" si="608"/>
        <v/>
      </c>
      <c r="P12847" s="91" t="str">
        <f t="shared" si="610"/>
        <v/>
      </c>
      <c r="R12847" s="91" t="str">
        <f t="shared" si="609"/>
        <v/>
      </c>
    </row>
    <row r="12848" spans="15:18" x14ac:dyDescent="0.2">
      <c r="O12848" s="134" t="str">
        <f t="shared" si="608"/>
        <v/>
      </c>
      <c r="P12848" s="91" t="str">
        <f t="shared" si="610"/>
        <v/>
      </c>
      <c r="R12848" s="91" t="str">
        <f t="shared" si="609"/>
        <v/>
      </c>
    </row>
    <row r="12849" spans="15:18" x14ac:dyDescent="0.2">
      <c r="O12849" s="134" t="str">
        <f t="shared" si="608"/>
        <v/>
      </c>
      <c r="P12849" s="91" t="str">
        <f t="shared" si="610"/>
        <v/>
      </c>
      <c r="R12849" s="91" t="str">
        <f t="shared" si="609"/>
        <v/>
      </c>
    </row>
    <row r="12850" spans="15:18" x14ac:dyDescent="0.2">
      <c r="O12850" s="134" t="str">
        <f t="shared" si="608"/>
        <v/>
      </c>
      <c r="P12850" s="91" t="str">
        <f t="shared" si="610"/>
        <v/>
      </c>
      <c r="R12850" s="91" t="str">
        <f t="shared" si="609"/>
        <v/>
      </c>
    </row>
    <row r="12851" spans="15:18" x14ac:dyDescent="0.2">
      <c r="O12851" s="134" t="str">
        <f t="shared" si="608"/>
        <v/>
      </c>
      <c r="P12851" s="91" t="str">
        <f t="shared" si="610"/>
        <v/>
      </c>
      <c r="R12851" s="91" t="str">
        <f t="shared" si="609"/>
        <v/>
      </c>
    </row>
    <row r="12852" spans="15:18" x14ac:dyDescent="0.2">
      <c r="O12852" s="134" t="str">
        <f t="shared" si="608"/>
        <v/>
      </c>
      <c r="P12852" s="91" t="str">
        <f t="shared" si="610"/>
        <v/>
      </c>
      <c r="R12852" s="91" t="str">
        <f t="shared" si="609"/>
        <v/>
      </c>
    </row>
    <row r="12853" spans="15:18" x14ac:dyDescent="0.2">
      <c r="O12853" s="134" t="str">
        <f t="shared" si="608"/>
        <v/>
      </c>
      <c r="P12853" s="91" t="str">
        <f t="shared" si="610"/>
        <v/>
      </c>
      <c r="R12853" s="91" t="str">
        <f t="shared" si="609"/>
        <v/>
      </c>
    </row>
    <row r="12854" spans="15:18" x14ac:dyDescent="0.2">
      <c r="O12854" s="134" t="str">
        <f t="shared" si="608"/>
        <v/>
      </c>
      <c r="P12854" s="91" t="str">
        <f t="shared" si="610"/>
        <v/>
      </c>
      <c r="R12854" s="91" t="str">
        <f t="shared" si="609"/>
        <v/>
      </c>
    </row>
    <row r="12855" spans="15:18" x14ac:dyDescent="0.2">
      <c r="O12855" s="134" t="str">
        <f t="shared" si="608"/>
        <v/>
      </c>
      <c r="P12855" s="91" t="str">
        <f t="shared" si="610"/>
        <v/>
      </c>
      <c r="R12855" s="91" t="str">
        <f t="shared" si="609"/>
        <v/>
      </c>
    </row>
    <row r="12856" spans="15:18" x14ac:dyDescent="0.2">
      <c r="O12856" s="134" t="str">
        <f t="shared" si="608"/>
        <v/>
      </c>
      <c r="P12856" s="91" t="str">
        <f t="shared" si="610"/>
        <v/>
      </c>
      <c r="R12856" s="91" t="str">
        <f t="shared" si="609"/>
        <v/>
      </c>
    </row>
    <row r="12857" spans="15:18" x14ac:dyDescent="0.2">
      <c r="O12857" s="134" t="str">
        <f t="shared" si="608"/>
        <v/>
      </c>
      <c r="P12857" s="91" t="str">
        <f t="shared" si="610"/>
        <v/>
      </c>
      <c r="R12857" s="91" t="str">
        <f t="shared" si="609"/>
        <v/>
      </c>
    </row>
    <row r="12858" spans="15:18" x14ac:dyDescent="0.2">
      <c r="O12858" s="134" t="str">
        <f t="shared" si="608"/>
        <v/>
      </c>
      <c r="P12858" s="91" t="str">
        <f t="shared" si="610"/>
        <v/>
      </c>
      <c r="R12858" s="91" t="str">
        <f t="shared" si="609"/>
        <v/>
      </c>
    </row>
    <row r="12859" spans="15:18" x14ac:dyDescent="0.2">
      <c r="O12859" s="134" t="str">
        <f t="shared" si="608"/>
        <v/>
      </c>
      <c r="P12859" s="91" t="str">
        <f t="shared" si="610"/>
        <v/>
      </c>
      <c r="R12859" s="91" t="str">
        <f t="shared" si="609"/>
        <v/>
      </c>
    </row>
    <row r="12860" spans="15:18" x14ac:dyDescent="0.2">
      <c r="O12860" s="134" t="str">
        <f t="shared" si="608"/>
        <v/>
      </c>
      <c r="P12860" s="91" t="str">
        <f t="shared" si="610"/>
        <v/>
      </c>
      <c r="R12860" s="91" t="str">
        <f t="shared" si="609"/>
        <v/>
      </c>
    </row>
    <row r="12861" spans="15:18" x14ac:dyDescent="0.2">
      <c r="O12861" s="134" t="str">
        <f t="shared" si="608"/>
        <v/>
      </c>
      <c r="P12861" s="91" t="str">
        <f t="shared" si="610"/>
        <v/>
      </c>
      <c r="R12861" s="91" t="str">
        <f t="shared" si="609"/>
        <v/>
      </c>
    </row>
    <row r="12862" spans="15:18" x14ac:dyDescent="0.2">
      <c r="O12862" s="134" t="str">
        <f t="shared" si="608"/>
        <v/>
      </c>
      <c r="P12862" s="91" t="str">
        <f t="shared" si="610"/>
        <v/>
      </c>
      <c r="R12862" s="91" t="str">
        <f t="shared" si="609"/>
        <v/>
      </c>
    </row>
    <row r="12863" spans="15:18" x14ac:dyDescent="0.2">
      <c r="O12863" s="134" t="str">
        <f t="shared" si="608"/>
        <v/>
      </c>
      <c r="P12863" s="91" t="str">
        <f t="shared" si="610"/>
        <v/>
      </c>
      <c r="R12863" s="91" t="str">
        <f t="shared" si="609"/>
        <v/>
      </c>
    </row>
    <row r="12864" spans="15:18" x14ac:dyDescent="0.2">
      <c r="O12864" s="134" t="str">
        <f t="shared" si="608"/>
        <v/>
      </c>
      <c r="P12864" s="91" t="str">
        <f t="shared" si="610"/>
        <v/>
      </c>
      <c r="R12864" s="91" t="str">
        <f t="shared" si="609"/>
        <v/>
      </c>
    </row>
    <row r="12865" spans="15:18" x14ac:dyDescent="0.2">
      <c r="O12865" s="134" t="str">
        <f t="shared" si="608"/>
        <v/>
      </c>
      <c r="P12865" s="91" t="str">
        <f t="shared" si="610"/>
        <v/>
      </c>
      <c r="R12865" s="91" t="str">
        <f t="shared" si="609"/>
        <v/>
      </c>
    </row>
    <row r="12866" spans="15:18" x14ac:dyDescent="0.2">
      <c r="O12866" s="134" t="str">
        <f t="shared" si="608"/>
        <v/>
      </c>
      <c r="P12866" s="91" t="str">
        <f t="shared" si="610"/>
        <v/>
      </c>
      <c r="R12866" s="91" t="str">
        <f t="shared" si="609"/>
        <v/>
      </c>
    </row>
    <row r="12867" spans="15:18" x14ac:dyDescent="0.2">
      <c r="O12867" s="134" t="str">
        <f t="shared" ref="O12867:O12930" si="611">IF(A12867="","",1)</f>
        <v/>
      </c>
      <c r="P12867" s="91" t="str">
        <f t="shared" si="610"/>
        <v/>
      </c>
      <c r="R12867" s="91" t="str">
        <f t="shared" ref="R12867:R12930" si="612">IF(S12867="AGENT",2,"")&amp;IF(S12867="CLIENT",1,"")</f>
        <v/>
      </c>
    </row>
    <row r="12868" spans="15:18" x14ac:dyDescent="0.2">
      <c r="O12868" s="134" t="str">
        <f t="shared" si="611"/>
        <v/>
      </c>
      <c r="P12868" s="91" t="str">
        <f t="shared" ref="P12868:P12931" si="613">IF(OR(L12868="TROP CHER ALL IN", L12868="TROP CHER FOB", L12868="TROP CHER FRET", L12868="REP HORS DELAIS", L12868="PDT NON ADAPTE", L12868="CDE ANNULEE", L12868="AUTRE"),1, "")</f>
        <v/>
      </c>
      <c r="R12868" s="91" t="str">
        <f t="shared" si="612"/>
        <v/>
      </c>
    </row>
    <row r="12869" spans="15:18" x14ac:dyDescent="0.2">
      <c r="O12869" s="134" t="str">
        <f t="shared" si="611"/>
        <v/>
      </c>
      <c r="P12869" s="91" t="str">
        <f t="shared" si="613"/>
        <v/>
      </c>
      <c r="R12869" s="91" t="str">
        <f t="shared" si="612"/>
        <v/>
      </c>
    </row>
    <row r="12870" spans="15:18" x14ac:dyDescent="0.2">
      <c r="O12870" s="134" t="str">
        <f t="shared" si="611"/>
        <v/>
      </c>
      <c r="P12870" s="91" t="str">
        <f t="shared" si="613"/>
        <v/>
      </c>
      <c r="R12870" s="91" t="str">
        <f t="shared" si="612"/>
        <v/>
      </c>
    </row>
    <row r="12871" spans="15:18" x14ac:dyDescent="0.2">
      <c r="O12871" s="134" t="str">
        <f t="shared" si="611"/>
        <v/>
      </c>
      <c r="P12871" s="91" t="str">
        <f t="shared" si="613"/>
        <v/>
      </c>
      <c r="R12871" s="91" t="str">
        <f t="shared" si="612"/>
        <v/>
      </c>
    </row>
    <row r="12872" spans="15:18" x14ac:dyDescent="0.2">
      <c r="O12872" s="134" t="str">
        <f t="shared" si="611"/>
        <v/>
      </c>
      <c r="P12872" s="91" t="str">
        <f t="shared" si="613"/>
        <v/>
      </c>
      <c r="R12872" s="91" t="str">
        <f t="shared" si="612"/>
        <v/>
      </c>
    </row>
    <row r="12873" spans="15:18" x14ac:dyDescent="0.2">
      <c r="O12873" s="134" t="str">
        <f t="shared" si="611"/>
        <v/>
      </c>
      <c r="P12873" s="91" t="str">
        <f t="shared" si="613"/>
        <v/>
      </c>
      <c r="R12873" s="91" t="str">
        <f t="shared" si="612"/>
        <v/>
      </c>
    </row>
    <row r="12874" spans="15:18" x14ac:dyDescent="0.2">
      <c r="O12874" s="134" t="str">
        <f t="shared" si="611"/>
        <v/>
      </c>
      <c r="P12874" s="91" t="str">
        <f t="shared" si="613"/>
        <v/>
      </c>
      <c r="R12874" s="91" t="str">
        <f t="shared" si="612"/>
        <v/>
      </c>
    </row>
    <row r="12875" spans="15:18" x14ac:dyDescent="0.2">
      <c r="O12875" s="134" t="str">
        <f t="shared" si="611"/>
        <v/>
      </c>
      <c r="P12875" s="91" t="str">
        <f t="shared" si="613"/>
        <v/>
      </c>
      <c r="R12875" s="91" t="str">
        <f t="shared" si="612"/>
        <v/>
      </c>
    </row>
    <row r="12876" spans="15:18" x14ac:dyDescent="0.2">
      <c r="O12876" s="134" t="str">
        <f t="shared" si="611"/>
        <v/>
      </c>
      <c r="P12876" s="91" t="str">
        <f t="shared" si="613"/>
        <v/>
      </c>
      <c r="R12876" s="91" t="str">
        <f t="shared" si="612"/>
        <v/>
      </c>
    </row>
    <row r="12877" spans="15:18" x14ac:dyDescent="0.2">
      <c r="O12877" s="134" t="str">
        <f t="shared" si="611"/>
        <v/>
      </c>
      <c r="P12877" s="91" t="str">
        <f t="shared" si="613"/>
        <v/>
      </c>
      <c r="R12877" s="91" t="str">
        <f t="shared" si="612"/>
        <v/>
      </c>
    </row>
    <row r="12878" spans="15:18" x14ac:dyDescent="0.2">
      <c r="O12878" s="134" t="str">
        <f t="shared" si="611"/>
        <v/>
      </c>
      <c r="P12878" s="91" t="str">
        <f t="shared" si="613"/>
        <v/>
      </c>
      <c r="R12878" s="91" t="str">
        <f t="shared" si="612"/>
        <v/>
      </c>
    </row>
    <row r="12879" spans="15:18" x14ac:dyDescent="0.2">
      <c r="O12879" s="134" t="str">
        <f t="shared" si="611"/>
        <v/>
      </c>
      <c r="P12879" s="91" t="str">
        <f t="shared" si="613"/>
        <v/>
      </c>
      <c r="R12879" s="91" t="str">
        <f t="shared" si="612"/>
        <v/>
      </c>
    </row>
    <row r="12880" spans="15:18" x14ac:dyDescent="0.2">
      <c r="O12880" s="134" t="str">
        <f t="shared" si="611"/>
        <v/>
      </c>
      <c r="P12880" s="91" t="str">
        <f t="shared" si="613"/>
        <v/>
      </c>
      <c r="R12880" s="91" t="str">
        <f t="shared" si="612"/>
        <v/>
      </c>
    </row>
    <row r="12881" spans="15:18" x14ac:dyDescent="0.2">
      <c r="O12881" s="134" t="str">
        <f t="shared" si="611"/>
        <v/>
      </c>
      <c r="P12881" s="91" t="str">
        <f t="shared" si="613"/>
        <v/>
      </c>
      <c r="R12881" s="91" t="str">
        <f t="shared" si="612"/>
        <v/>
      </c>
    </row>
    <row r="12882" spans="15:18" x14ac:dyDescent="0.2">
      <c r="O12882" s="134" t="str">
        <f t="shared" si="611"/>
        <v/>
      </c>
      <c r="P12882" s="91" t="str">
        <f t="shared" si="613"/>
        <v/>
      </c>
      <c r="R12882" s="91" t="str">
        <f t="shared" si="612"/>
        <v/>
      </c>
    </row>
    <row r="12883" spans="15:18" x14ac:dyDescent="0.2">
      <c r="O12883" s="134" t="str">
        <f t="shared" si="611"/>
        <v/>
      </c>
      <c r="P12883" s="91" t="str">
        <f t="shared" si="613"/>
        <v/>
      </c>
      <c r="R12883" s="91" t="str">
        <f t="shared" si="612"/>
        <v/>
      </c>
    </row>
    <row r="12884" spans="15:18" x14ac:dyDescent="0.2">
      <c r="O12884" s="134" t="str">
        <f t="shared" si="611"/>
        <v/>
      </c>
      <c r="P12884" s="91" t="str">
        <f t="shared" si="613"/>
        <v/>
      </c>
      <c r="R12884" s="91" t="str">
        <f t="shared" si="612"/>
        <v/>
      </c>
    </row>
    <row r="12885" spans="15:18" x14ac:dyDescent="0.2">
      <c r="O12885" s="134" t="str">
        <f t="shared" si="611"/>
        <v/>
      </c>
      <c r="P12885" s="91" t="str">
        <f t="shared" si="613"/>
        <v/>
      </c>
      <c r="R12885" s="91" t="str">
        <f t="shared" si="612"/>
        <v/>
      </c>
    </row>
    <row r="12886" spans="15:18" x14ac:dyDescent="0.2">
      <c r="O12886" s="134" t="str">
        <f t="shared" si="611"/>
        <v/>
      </c>
      <c r="P12886" s="91" t="str">
        <f t="shared" si="613"/>
        <v/>
      </c>
      <c r="R12886" s="91" t="str">
        <f t="shared" si="612"/>
        <v/>
      </c>
    </row>
    <row r="12887" spans="15:18" x14ac:dyDescent="0.2">
      <c r="O12887" s="134" t="str">
        <f t="shared" si="611"/>
        <v/>
      </c>
      <c r="P12887" s="91" t="str">
        <f t="shared" si="613"/>
        <v/>
      </c>
      <c r="R12887" s="91" t="str">
        <f t="shared" si="612"/>
        <v/>
      </c>
    </row>
    <row r="12888" spans="15:18" x14ac:dyDescent="0.2">
      <c r="O12888" s="134" t="str">
        <f t="shared" si="611"/>
        <v/>
      </c>
      <c r="P12888" s="91" t="str">
        <f t="shared" si="613"/>
        <v/>
      </c>
      <c r="R12888" s="91" t="str">
        <f t="shared" si="612"/>
        <v/>
      </c>
    </row>
    <row r="12889" spans="15:18" x14ac:dyDescent="0.2">
      <c r="O12889" s="134" t="str">
        <f t="shared" si="611"/>
        <v/>
      </c>
      <c r="P12889" s="91" t="str">
        <f t="shared" si="613"/>
        <v/>
      </c>
      <c r="R12889" s="91" t="str">
        <f t="shared" si="612"/>
        <v/>
      </c>
    </row>
    <row r="12890" spans="15:18" x14ac:dyDescent="0.2">
      <c r="O12890" s="134" t="str">
        <f t="shared" si="611"/>
        <v/>
      </c>
      <c r="P12890" s="91" t="str">
        <f t="shared" si="613"/>
        <v/>
      </c>
      <c r="R12890" s="91" t="str">
        <f t="shared" si="612"/>
        <v/>
      </c>
    </row>
    <row r="12891" spans="15:18" x14ac:dyDescent="0.2">
      <c r="O12891" s="134" t="str">
        <f t="shared" si="611"/>
        <v/>
      </c>
      <c r="P12891" s="91" t="str">
        <f t="shared" si="613"/>
        <v/>
      </c>
      <c r="R12891" s="91" t="str">
        <f t="shared" si="612"/>
        <v/>
      </c>
    </row>
    <row r="12892" spans="15:18" x14ac:dyDescent="0.2">
      <c r="O12892" s="134" t="str">
        <f t="shared" si="611"/>
        <v/>
      </c>
      <c r="P12892" s="91" t="str">
        <f t="shared" si="613"/>
        <v/>
      </c>
      <c r="R12892" s="91" t="str">
        <f t="shared" si="612"/>
        <v/>
      </c>
    </row>
    <row r="12893" spans="15:18" x14ac:dyDescent="0.2">
      <c r="O12893" s="134" t="str">
        <f t="shared" si="611"/>
        <v/>
      </c>
      <c r="P12893" s="91" t="str">
        <f t="shared" si="613"/>
        <v/>
      </c>
      <c r="R12893" s="91" t="str">
        <f t="shared" si="612"/>
        <v/>
      </c>
    </row>
    <row r="12894" spans="15:18" x14ac:dyDescent="0.2">
      <c r="O12894" s="134" t="str">
        <f t="shared" si="611"/>
        <v/>
      </c>
      <c r="P12894" s="91" t="str">
        <f t="shared" si="613"/>
        <v/>
      </c>
      <c r="R12894" s="91" t="str">
        <f t="shared" si="612"/>
        <v/>
      </c>
    </row>
    <row r="12895" spans="15:18" x14ac:dyDescent="0.2">
      <c r="O12895" s="134" t="str">
        <f t="shared" si="611"/>
        <v/>
      </c>
      <c r="P12895" s="91" t="str">
        <f t="shared" si="613"/>
        <v/>
      </c>
      <c r="R12895" s="91" t="str">
        <f t="shared" si="612"/>
        <v/>
      </c>
    </row>
    <row r="12896" spans="15:18" x14ac:dyDescent="0.2">
      <c r="O12896" s="134" t="str">
        <f t="shared" si="611"/>
        <v/>
      </c>
      <c r="P12896" s="91" t="str">
        <f t="shared" si="613"/>
        <v/>
      </c>
      <c r="R12896" s="91" t="str">
        <f t="shared" si="612"/>
        <v/>
      </c>
    </row>
    <row r="12897" spans="15:18" x14ac:dyDescent="0.2">
      <c r="O12897" s="134" t="str">
        <f t="shared" si="611"/>
        <v/>
      </c>
      <c r="P12897" s="91" t="str">
        <f t="shared" si="613"/>
        <v/>
      </c>
      <c r="R12897" s="91" t="str">
        <f t="shared" si="612"/>
        <v/>
      </c>
    </row>
    <row r="12898" spans="15:18" x14ac:dyDescent="0.2">
      <c r="O12898" s="134" t="str">
        <f t="shared" si="611"/>
        <v/>
      </c>
      <c r="P12898" s="91" t="str">
        <f t="shared" si="613"/>
        <v/>
      </c>
      <c r="R12898" s="91" t="str">
        <f t="shared" si="612"/>
        <v/>
      </c>
    </row>
    <row r="12899" spans="15:18" x14ac:dyDescent="0.2">
      <c r="O12899" s="134" t="str">
        <f t="shared" si="611"/>
        <v/>
      </c>
      <c r="P12899" s="91" t="str">
        <f t="shared" si="613"/>
        <v/>
      </c>
      <c r="R12899" s="91" t="str">
        <f t="shared" si="612"/>
        <v/>
      </c>
    </row>
    <row r="12900" spans="15:18" x14ac:dyDescent="0.2">
      <c r="O12900" s="134" t="str">
        <f t="shared" si="611"/>
        <v/>
      </c>
      <c r="P12900" s="91" t="str">
        <f t="shared" si="613"/>
        <v/>
      </c>
      <c r="R12900" s="91" t="str">
        <f t="shared" si="612"/>
        <v/>
      </c>
    </row>
    <row r="12901" spans="15:18" x14ac:dyDescent="0.2">
      <c r="O12901" s="134" t="str">
        <f t="shared" si="611"/>
        <v/>
      </c>
      <c r="P12901" s="91" t="str">
        <f t="shared" si="613"/>
        <v/>
      </c>
      <c r="R12901" s="91" t="str">
        <f t="shared" si="612"/>
        <v/>
      </c>
    </row>
    <row r="12902" spans="15:18" x14ac:dyDescent="0.2">
      <c r="O12902" s="134" t="str">
        <f t="shared" si="611"/>
        <v/>
      </c>
      <c r="P12902" s="91" t="str">
        <f t="shared" si="613"/>
        <v/>
      </c>
      <c r="R12902" s="91" t="str">
        <f t="shared" si="612"/>
        <v/>
      </c>
    </row>
    <row r="12903" spans="15:18" x14ac:dyDescent="0.2">
      <c r="O12903" s="134" t="str">
        <f t="shared" si="611"/>
        <v/>
      </c>
      <c r="P12903" s="91" t="str">
        <f t="shared" si="613"/>
        <v/>
      </c>
      <c r="R12903" s="91" t="str">
        <f t="shared" si="612"/>
        <v/>
      </c>
    </row>
    <row r="12904" spans="15:18" x14ac:dyDescent="0.2">
      <c r="O12904" s="134" t="str">
        <f t="shared" si="611"/>
        <v/>
      </c>
      <c r="P12904" s="91" t="str">
        <f t="shared" si="613"/>
        <v/>
      </c>
      <c r="R12904" s="91" t="str">
        <f t="shared" si="612"/>
        <v/>
      </c>
    </row>
    <row r="12905" spans="15:18" x14ac:dyDescent="0.2">
      <c r="O12905" s="134" t="str">
        <f t="shared" si="611"/>
        <v/>
      </c>
      <c r="P12905" s="91" t="str">
        <f t="shared" si="613"/>
        <v/>
      </c>
      <c r="R12905" s="91" t="str">
        <f t="shared" si="612"/>
        <v/>
      </c>
    </row>
    <row r="12906" spans="15:18" x14ac:dyDescent="0.2">
      <c r="O12906" s="134" t="str">
        <f t="shared" si="611"/>
        <v/>
      </c>
      <c r="P12906" s="91" t="str">
        <f t="shared" si="613"/>
        <v/>
      </c>
      <c r="R12906" s="91" t="str">
        <f t="shared" si="612"/>
        <v/>
      </c>
    </row>
    <row r="12907" spans="15:18" x14ac:dyDescent="0.2">
      <c r="O12907" s="134" t="str">
        <f t="shared" si="611"/>
        <v/>
      </c>
      <c r="P12907" s="91" t="str">
        <f t="shared" si="613"/>
        <v/>
      </c>
      <c r="R12907" s="91" t="str">
        <f t="shared" si="612"/>
        <v/>
      </c>
    </row>
    <row r="12908" spans="15:18" x14ac:dyDescent="0.2">
      <c r="O12908" s="134" t="str">
        <f t="shared" si="611"/>
        <v/>
      </c>
      <c r="P12908" s="91" t="str">
        <f t="shared" si="613"/>
        <v/>
      </c>
      <c r="R12908" s="91" t="str">
        <f t="shared" si="612"/>
        <v/>
      </c>
    </row>
    <row r="12909" spans="15:18" x14ac:dyDescent="0.2">
      <c r="O12909" s="134" t="str">
        <f t="shared" si="611"/>
        <v/>
      </c>
      <c r="P12909" s="91" t="str">
        <f t="shared" si="613"/>
        <v/>
      </c>
      <c r="R12909" s="91" t="str">
        <f t="shared" si="612"/>
        <v/>
      </c>
    </row>
    <row r="12910" spans="15:18" x14ac:dyDescent="0.2">
      <c r="O12910" s="134" t="str">
        <f t="shared" si="611"/>
        <v/>
      </c>
      <c r="P12910" s="91" t="str">
        <f t="shared" si="613"/>
        <v/>
      </c>
      <c r="R12910" s="91" t="str">
        <f t="shared" si="612"/>
        <v/>
      </c>
    </row>
    <row r="12911" spans="15:18" x14ac:dyDescent="0.2">
      <c r="O12911" s="134" t="str">
        <f t="shared" si="611"/>
        <v/>
      </c>
      <c r="P12911" s="91" t="str">
        <f t="shared" si="613"/>
        <v/>
      </c>
      <c r="R12911" s="91" t="str">
        <f t="shared" si="612"/>
        <v/>
      </c>
    </row>
    <row r="12912" spans="15:18" x14ac:dyDescent="0.2">
      <c r="O12912" s="134" t="str">
        <f t="shared" si="611"/>
        <v/>
      </c>
      <c r="P12912" s="91" t="str">
        <f t="shared" si="613"/>
        <v/>
      </c>
      <c r="R12912" s="91" t="str">
        <f t="shared" si="612"/>
        <v/>
      </c>
    </row>
    <row r="12913" spans="15:18" x14ac:dyDescent="0.2">
      <c r="O12913" s="134" t="str">
        <f t="shared" si="611"/>
        <v/>
      </c>
      <c r="P12913" s="91" t="str">
        <f t="shared" si="613"/>
        <v/>
      </c>
      <c r="R12913" s="91" t="str">
        <f t="shared" si="612"/>
        <v/>
      </c>
    </row>
    <row r="12914" spans="15:18" x14ac:dyDescent="0.2">
      <c r="O12914" s="134" t="str">
        <f t="shared" si="611"/>
        <v/>
      </c>
      <c r="P12914" s="91" t="str">
        <f t="shared" si="613"/>
        <v/>
      </c>
      <c r="R12914" s="91" t="str">
        <f t="shared" si="612"/>
        <v/>
      </c>
    </row>
    <row r="12915" spans="15:18" x14ac:dyDescent="0.2">
      <c r="O12915" s="134" t="str">
        <f t="shared" si="611"/>
        <v/>
      </c>
      <c r="P12915" s="91" t="str">
        <f t="shared" si="613"/>
        <v/>
      </c>
      <c r="R12915" s="91" t="str">
        <f t="shared" si="612"/>
        <v/>
      </c>
    </row>
    <row r="12916" spans="15:18" x14ac:dyDescent="0.2">
      <c r="O12916" s="134" t="str">
        <f t="shared" si="611"/>
        <v/>
      </c>
      <c r="P12916" s="91" t="str">
        <f t="shared" si="613"/>
        <v/>
      </c>
      <c r="R12916" s="91" t="str">
        <f t="shared" si="612"/>
        <v/>
      </c>
    </row>
    <row r="12917" spans="15:18" x14ac:dyDescent="0.2">
      <c r="O12917" s="134" t="str">
        <f t="shared" si="611"/>
        <v/>
      </c>
      <c r="P12917" s="91" t="str">
        <f t="shared" si="613"/>
        <v/>
      </c>
      <c r="R12917" s="91" t="str">
        <f t="shared" si="612"/>
        <v/>
      </c>
    </row>
    <row r="12918" spans="15:18" x14ac:dyDescent="0.2">
      <c r="O12918" s="134" t="str">
        <f t="shared" si="611"/>
        <v/>
      </c>
      <c r="P12918" s="91" t="str">
        <f t="shared" si="613"/>
        <v/>
      </c>
      <c r="R12918" s="91" t="str">
        <f t="shared" si="612"/>
        <v/>
      </c>
    </row>
    <row r="12919" spans="15:18" x14ac:dyDescent="0.2">
      <c r="O12919" s="134" t="str">
        <f t="shared" si="611"/>
        <v/>
      </c>
      <c r="P12919" s="91" t="str">
        <f t="shared" si="613"/>
        <v/>
      </c>
      <c r="R12919" s="91" t="str">
        <f t="shared" si="612"/>
        <v/>
      </c>
    </row>
    <row r="12920" spans="15:18" x14ac:dyDescent="0.2">
      <c r="O12920" s="134" t="str">
        <f t="shared" si="611"/>
        <v/>
      </c>
      <c r="P12920" s="91" t="str">
        <f t="shared" si="613"/>
        <v/>
      </c>
      <c r="R12920" s="91" t="str">
        <f t="shared" si="612"/>
        <v/>
      </c>
    </row>
    <row r="12921" spans="15:18" x14ac:dyDescent="0.2">
      <c r="O12921" s="134" t="str">
        <f t="shared" si="611"/>
        <v/>
      </c>
      <c r="P12921" s="91" t="str">
        <f t="shared" si="613"/>
        <v/>
      </c>
      <c r="R12921" s="91" t="str">
        <f t="shared" si="612"/>
        <v/>
      </c>
    </row>
    <row r="12922" spans="15:18" x14ac:dyDescent="0.2">
      <c r="O12922" s="134" t="str">
        <f t="shared" si="611"/>
        <v/>
      </c>
      <c r="P12922" s="91" t="str">
        <f t="shared" si="613"/>
        <v/>
      </c>
      <c r="R12922" s="91" t="str">
        <f t="shared" si="612"/>
        <v/>
      </c>
    </row>
    <row r="12923" spans="15:18" x14ac:dyDescent="0.2">
      <c r="O12923" s="134" t="str">
        <f t="shared" si="611"/>
        <v/>
      </c>
      <c r="P12923" s="91" t="str">
        <f t="shared" si="613"/>
        <v/>
      </c>
      <c r="R12923" s="91" t="str">
        <f t="shared" si="612"/>
        <v/>
      </c>
    </row>
    <row r="12924" spans="15:18" x14ac:dyDescent="0.2">
      <c r="O12924" s="134" t="str">
        <f t="shared" si="611"/>
        <v/>
      </c>
      <c r="P12924" s="91" t="str">
        <f t="shared" si="613"/>
        <v/>
      </c>
      <c r="R12924" s="91" t="str">
        <f t="shared" si="612"/>
        <v/>
      </c>
    </row>
    <row r="12925" spans="15:18" x14ac:dyDescent="0.2">
      <c r="O12925" s="134" t="str">
        <f t="shared" si="611"/>
        <v/>
      </c>
      <c r="P12925" s="91" t="str">
        <f t="shared" si="613"/>
        <v/>
      </c>
      <c r="R12925" s="91" t="str">
        <f t="shared" si="612"/>
        <v/>
      </c>
    </row>
    <row r="12926" spans="15:18" x14ac:dyDescent="0.2">
      <c r="O12926" s="134" t="str">
        <f t="shared" si="611"/>
        <v/>
      </c>
      <c r="P12926" s="91" t="str">
        <f t="shared" si="613"/>
        <v/>
      </c>
      <c r="R12926" s="91" t="str">
        <f t="shared" si="612"/>
        <v/>
      </c>
    </row>
    <row r="12927" spans="15:18" x14ac:dyDescent="0.2">
      <c r="O12927" s="134" t="str">
        <f t="shared" si="611"/>
        <v/>
      </c>
      <c r="P12927" s="91" t="str">
        <f t="shared" si="613"/>
        <v/>
      </c>
      <c r="R12927" s="91" t="str">
        <f t="shared" si="612"/>
        <v/>
      </c>
    </row>
    <row r="12928" spans="15:18" x14ac:dyDescent="0.2">
      <c r="O12928" s="134" t="str">
        <f t="shared" si="611"/>
        <v/>
      </c>
      <c r="P12928" s="91" t="str">
        <f t="shared" si="613"/>
        <v/>
      </c>
      <c r="R12928" s="91" t="str">
        <f t="shared" si="612"/>
        <v/>
      </c>
    </row>
    <row r="12929" spans="15:18" x14ac:dyDescent="0.2">
      <c r="O12929" s="134" t="str">
        <f t="shared" si="611"/>
        <v/>
      </c>
      <c r="P12929" s="91" t="str">
        <f t="shared" si="613"/>
        <v/>
      </c>
      <c r="R12929" s="91" t="str">
        <f t="shared" si="612"/>
        <v/>
      </c>
    </row>
    <row r="12930" spans="15:18" x14ac:dyDescent="0.2">
      <c r="O12930" s="134" t="str">
        <f t="shared" si="611"/>
        <v/>
      </c>
      <c r="P12930" s="91" t="str">
        <f t="shared" si="613"/>
        <v/>
      </c>
      <c r="R12930" s="91" t="str">
        <f t="shared" si="612"/>
        <v/>
      </c>
    </row>
    <row r="12931" spans="15:18" x14ac:dyDescent="0.2">
      <c r="O12931" s="134" t="str">
        <f t="shared" ref="O12931:O12994" si="614">IF(A12931="","",1)</f>
        <v/>
      </c>
      <c r="P12931" s="91" t="str">
        <f t="shared" si="613"/>
        <v/>
      </c>
      <c r="R12931" s="91" t="str">
        <f t="shared" ref="R12931:R12994" si="615">IF(S12931="AGENT",2,"")&amp;IF(S12931="CLIENT",1,"")</f>
        <v/>
      </c>
    </row>
    <row r="12932" spans="15:18" x14ac:dyDescent="0.2">
      <c r="O12932" s="134" t="str">
        <f t="shared" si="614"/>
        <v/>
      </c>
      <c r="P12932" s="91" t="str">
        <f t="shared" ref="P12932:P12995" si="616">IF(OR(L12932="TROP CHER ALL IN", L12932="TROP CHER FOB", L12932="TROP CHER FRET", L12932="REP HORS DELAIS", L12932="PDT NON ADAPTE", L12932="CDE ANNULEE", L12932="AUTRE"),1, "")</f>
        <v/>
      </c>
      <c r="R12932" s="91" t="str">
        <f t="shared" si="615"/>
        <v/>
      </c>
    </row>
    <row r="12933" spans="15:18" x14ac:dyDescent="0.2">
      <c r="O12933" s="134" t="str">
        <f t="shared" si="614"/>
        <v/>
      </c>
      <c r="P12933" s="91" t="str">
        <f t="shared" si="616"/>
        <v/>
      </c>
      <c r="R12933" s="91" t="str">
        <f t="shared" si="615"/>
        <v/>
      </c>
    </row>
    <row r="12934" spans="15:18" x14ac:dyDescent="0.2">
      <c r="O12934" s="134" t="str">
        <f t="shared" si="614"/>
        <v/>
      </c>
      <c r="P12934" s="91" t="str">
        <f t="shared" si="616"/>
        <v/>
      </c>
      <c r="R12934" s="91" t="str">
        <f t="shared" si="615"/>
        <v/>
      </c>
    </row>
    <row r="12935" spans="15:18" x14ac:dyDescent="0.2">
      <c r="O12935" s="134" t="str">
        <f t="shared" si="614"/>
        <v/>
      </c>
      <c r="P12935" s="91" t="str">
        <f t="shared" si="616"/>
        <v/>
      </c>
      <c r="R12935" s="91" t="str">
        <f t="shared" si="615"/>
        <v/>
      </c>
    </row>
    <row r="12936" spans="15:18" x14ac:dyDescent="0.2">
      <c r="O12936" s="134" t="str">
        <f t="shared" si="614"/>
        <v/>
      </c>
      <c r="P12936" s="91" t="str">
        <f t="shared" si="616"/>
        <v/>
      </c>
      <c r="R12936" s="91" t="str">
        <f t="shared" si="615"/>
        <v/>
      </c>
    </row>
    <row r="12937" spans="15:18" x14ac:dyDescent="0.2">
      <c r="O12937" s="134" t="str">
        <f t="shared" si="614"/>
        <v/>
      </c>
      <c r="P12937" s="91" t="str">
        <f t="shared" si="616"/>
        <v/>
      </c>
      <c r="R12937" s="91" t="str">
        <f t="shared" si="615"/>
        <v/>
      </c>
    </row>
    <row r="12938" spans="15:18" x14ac:dyDescent="0.2">
      <c r="O12938" s="134" t="str">
        <f t="shared" si="614"/>
        <v/>
      </c>
      <c r="P12938" s="91" t="str">
        <f t="shared" si="616"/>
        <v/>
      </c>
      <c r="R12938" s="91" t="str">
        <f t="shared" si="615"/>
        <v/>
      </c>
    </row>
    <row r="12939" spans="15:18" x14ac:dyDescent="0.2">
      <c r="O12939" s="134" t="str">
        <f t="shared" si="614"/>
        <v/>
      </c>
      <c r="P12939" s="91" t="str">
        <f t="shared" si="616"/>
        <v/>
      </c>
      <c r="R12939" s="91" t="str">
        <f t="shared" si="615"/>
        <v/>
      </c>
    </row>
    <row r="12940" spans="15:18" x14ac:dyDescent="0.2">
      <c r="O12940" s="134" t="str">
        <f t="shared" si="614"/>
        <v/>
      </c>
      <c r="P12940" s="91" t="str">
        <f t="shared" si="616"/>
        <v/>
      </c>
      <c r="R12940" s="91" t="str">
        <f t="shared" si="615"/>
        <v/>
      </c>
    </row>
    <row r="12941" spans="15:18" x14ac:dyDescent="0.2">
      <c r="O12941" s="134" t="str">
        <f t="shared" si="614"/>
        <v/>
      </c>
      <c r="P12941" s="91" t="str">
        <f t="shared" si="616"/>
        <v/>
      </c>
      <c r="R12941" s="91" t="str">
        <f t="shared" si="615"/>
        <v/>
      </c>
    </row>
    <row r="12942" spans="15:18" x14ac:dyDescent="0.2">
      <c r="O12942" s="134" t="str">
        <f t="shared" si="614"/>
        <v/>
      </c>
      <c r="P12942" s="91" t="str">
        <f t="shared" si="616"/>
        <v/>
      </c>
      <c r="R12942" s="91" t="str">
        <f t="shared" si="615"/>
        <v/>
      </c>
    </row>
    <row r="12943" spans="15:18" x14ac:dyDescent="0.2">
      <c r="O12943" s="134" t="str">
        <f t="shared" si="614"/>
        <v/>
      </c>
      <c r="P12943" s="91" t="str">
        <f t="shared" si="616"/>
        <v/>
      </c>
      <c r="R12943" s="91" t="str">
        <f t="shared" si="615"/>
        <v/>
      </c>
    </row>
    <row r="12944" spans="15:18" x14ac:dyDescent="0.2">
      <c r="O12944" s="134" t="str">
        <f t="shared" si="614"/>
        <v/>
      </c>
      <c r="P12944" s="91" t="str">
        <f t="shared" si="616"/>
        <v/>
      </c>
      <c r="R12944" s="91" t="str">
        <f t="shared" si="615"/>
        <v/>
      </c>
    </row>
    <row r="12945" spans="15:18" x14ac:dyDescent="0.2">
      <c r="O12945" s="134" t="str">
        <f t="shared" si="614"/>
        <v/>
      </c>
      <c r="P12945" s="91" t="str">
        <f t="shared" si="616"/>
        <v/>
      </c>
      <c r="R12945" s="91" t="str">
        <f t="shared" si="615"/>
        <v/>
      </c>
    </row>
    <row r="12946" spans="15:18" x14ac:dyDescent="0.2">
      <c r="O12946" s="134" t="str">
        <f t="shared" si="614"/>
        <v/>
      </c>
      <c r="P12946" s="91" t="str">
        <f t="shared" si="616"/>
        <v/>
      </c>
      <c r="R12946" s="91" t="str">
        <f t="shared" si="615"/>
        <v/>
      </c>
    </row>
    <row r="12947" spans="15:18" x14ac:dyDescent="0.2">
      <c r="O12947" s="134" t="str">
        <f t="shared" si="614"/>
        <v/>
      </c>
      <c r="P12947" s="91" t="str">
        <f t="shared" si="616"/>
        <v/>
      </c>
      <c r="R12947" s="91" t="str">
        <f t="shared" si="615"/>
        <v/>
      </c>
    </row>
    <row r="12948" spans="15:18" x14ac:dyDescent="0.2">
      <c r="O12948" s="134" t="str">
        <f t="shared" si="614"/>
        <v/>
      </c>
      <c r="P12948" s="91" t="str">
        <f t="shared" si="616"/>
        <v/>
      </c>
      <c r="R12948" s="91" t="str">
        <f t="shared" si="615"/>
        <v/>
      </c>
    </row>
    <row r="12949" spans="15:18" x14ac:dyDescent="0.2">
      <c r="O12949" s="134" t="str">
        <f t="shared" si="614"/>
        <v/>
      </c>
      <c r="P12949" s="91" t="str">
        <f t="shared" si="616"/>
        <v/>
      </c>
      <c r="R12949" s="91" t="str">
        <f t="shared" si="615"/>
        <v/>
      </c>
    </row>
    <row r="12950" spans="15:18" x14ac:dyDescent="0.2">
      <c r="O12950" s="134" t="str">
        <f t="shared" si="614"/>
        <v/>
      </c>
      <c r="P12950" s="91" t="str">
        <f t="shared" si="616"/>
        <v/>
      </c>
      <c r="R12950" s="91" t="str">
        <f t="shared" si="615"/>
        <v/>
      </c>
    </row>
    <row r="12951" spans="15:18" x14ac:dyDescent="0.2">
      <c r="O12951" s="134" t="str">
        <f t="shared" si="614"/>
        <v/>
      </c>
      <c r="P12951" s="91" t="str">
        <f t="shared" si="616"/>
        <v/>
      </c>
      <c r="R12951" s="91" t="str">
        <f t="shared" si="615"/>
        <v/>
      </c>
    </row>
    <row r="12952" spans="15:18" x14ac:dyDescent="0.2">
      <c r="O12952" s="134" t="str">
        <f t="shared" si="614"/>
        <v/>
      </c>
      <c r="P12952" s="91" t="str">
        <f t="shared" si="616"/>
        <v/>
      </c>
      <c r="R12952" s="91" t="str">
        <f t="shared" si="615"/>
        <v/>
      </c>
    </row>
    <row r="12953" spans="15:18" x14ac:dyDescent="0.2">
      <c r="O12953" s="134" t="str">
        <f t="shared" si="614"/>
        <v/>
      </c>
      <c r="P12953" s="91" t="str">
        <f t="shared" si="616"/>
        <v/>
      </c>
      <c r="R12953" s="91" t="str">
        <f t="shared" si="615"/>
        <v/>
      </c>
    </row>
    <row r="12954" spans="15:18" x14ac:dyDescent="0.2">
      <c r="O12954" s="134" t="str">
        <f t="shared" si="614"/>
        <v/>
      </c>
      <c r="P12954" s="91" t="str">
        <f t="shared" si="616"/>
        <v/>
      </c>
      <c r="R12954" s="91" t="str">
        <f t="shared" si="615"/>
        <v/>
      </c>
    </row>
    <row r="12955" spans="15:18" x14ac:dyDescent="0.2">
      <c r="O12955" s="134" t="str">
        <f t="shared" si="614"/>
        <v/>
      </c>
      <c r="P12955" s="91" t="str">
        <f t="shared" si="616"/>
        <v/>
      </c>
      <c r="R12955" s="91" t="str">
        <f t="shared" si="615"/>
        <v/>
      </c>
    </row>
    <row r="12956" spans="15:18" x14ac:dyDescent="0.2">
      <c r="O12956" s="134" t="str">
        <f t="shared" si="614"/>
        <v/>
      </c>
      <c r="P12956" s="91" t="str">
        <f t="shared" si="616"/>
        <v/>
      </c>
      <c r="R12956" s="91" t="str">
        <f t="shared" si="615"/>
        <v/>
      </c>
    </row>
    <row r="12957" spans="15:18" x14ac:dyDescent="0.2">
      <c r="O12957" s="134" t="str">
        <f t="shared" si="614"/>
        <v/>
      </c>
      <c r="P12957" s="91" t="str">
        <f t="shared" si="616"/>
        <v/>
      </c>
      <c r="R12957" s="91" t="str">
        <f t="shared" si="615"/>
        <v/>
      </c>
    </row>
    <row r="12958" spans="15:18" x14ac:dyDescent="0.2">
      <c r="O12958" s="134" t="str">
        <f t="shared" si="614"/>
        <v/>
      </c>
      <c r="P12958" s="91" t="str">
        <f t="shared" si="616"/>
        <v/>
      </c>
      <c r="R12958" s="91" t="str">
        <f t="shared" si="615"/>
        <v/>
      </c>
    </row>
    <row r="12959" spans="15:18" x14ac:dyDescent="0.2">
      <c r="O12959" s="134" t="str">
        <f t="shared" si="614"/>
        <v/>
      </c>
      <c r="P12959" s="91" t="str">
        <f t="shared" si="616"/>
        <v/>
      </c>
      <c r="R12959" s="91" t="str">
        <f t="shared" si="615"/>
        <v/>
      </c>
    </row>
    <row r="12960" spans="15:18" x14ac:dyDescent="0.2">
      <c r="O12960" s="134" t="str">
        <f t="shared" si="614"/>
        <v/>
      </c>
      <c r="P12960" s="91" t="str">
        <f t="shared" si="616"/>
        <v/>
      </c>
      <c r="R12960" s="91" t="str">
        <f t="shared" si="615"/>
        <v/>
      </c>
    </row>
    <row r="12961" spans="15:18" x14ac:dyDescent="0.2">
      <c r="O12961" s="134" t="str">
        <f t="shared" si="614"/>
        <v/>
      </c>
      <c r="P12961" s="91" t="str">
        <f t="shared" si="616"/>
        <v/>
      </c>
      <c r="R12961" s="91" t="str">
        <f t="shared" si="615"/>
        <v/>
      </c>
    </row>
    <row r="12962" spans="15:18" x14ac:dyDescent="0.2">
      <c r="O12962" s="134" t="str">
        <f t="shared" si="614"/>
        <v/>
      </c>
      <c r="P12962" s="91" t="str">
        <f t="shared" si="616"/>
        <v/>
      </c>
      <c r="R12962" s="91" t="str">
        <f t="shared" si="615"/>
        <v/>
      </c>
    </row>
    <row r="12963" spans="15:18" x14ac:dyDescent="0.2">
      <c r="O12963" s="134" t="str">
        <f t="shared" si="614"/>
        <v/>
      </c>
      <c r="P12963" s="91" t="str">
        <f t="shared" si="616"/>
        <v/>
      </c>
      <c r="R12963" s="91" t="str">
        <f t="shared" si="615"/>
        <v/>
      </c>
    </row>
    <row r="12964" spans="15:18" x14ac:dyDescent="0.2">
      <c r="O12964" s="134" t="str">
        <f t="shared" si="614"/>
        <v/>
      </c>
      <c r="P12964" s="91" t="str">
        <f t="shared" si="616"/>
        <v/>
      </c>
      <c r="R12964" s="91" t="str">
        <f t="shared" si="615"/>
        <v/>
      </c>
    </row>
    <row r="12965" spans="15:18" x14ac:dyDescent="0.2">
      <c r="O12965" s="134" t="str">
        <f t="shared" si="614"/>
        <v/>
      </c>
      <c r="P12965" s="91" t="str">
        <f t="shared" si="616"/>
        <v/>
      </c>
      <c r="R12965" s="91" t="str">
        <f t="shared" si="615"/>
        <v/>
      </c>
    </row>
    <row r="12966" spans="15:18" x14ac:dyDescent="0.2">
      <c r="O12966" s="134" t="str">
        <f t="shared" si="614"/>
        <v/>
      </c>
      <c r="P12966" s="91" t="str">
        <f t="shared" si="616"/>
        <v/>
      </c>
      <c r="R12966" s="91" t="str">
        <f t="shared" si="615"/>
        <v/>
      </c>
    </row>
    <row r="12967" spans="15:18" x14ac:dyDescent="0.2">
      <c r="O12967" s="134" t="str">
        <f t="shared" si="614"/>
        <v/>
      </c>
      <c r="P12967" s="91" t="str">
        <f t="shared" si="616"/>
        <v/>
      </c>
      <c r="R12967" s="91" t="str">
        <f t="shared" si="615"/>
        <v/>
      </c>
    </row>
    <row r="12968" spans="15:18" x14ac:dyDescent="0.2">
      <c r="O12968" s="134" t="str">
        <f t="shared" si="614"/>
        <v/>
      </c>
      <c r="P12968" s="91" t="str">
        <f t="shared" si="616"/>
        <v/>
      </c>
      <c r="R12968" s="91" t="str">
        <f t="shared" si="615"/>
        <v/>
      </c>
    </row>
    <row r="12969" spans="15:18" x14ac:dyDescent="0.2">
      <c r="O12969" s="134" t="str">
        <f t="shared" si="614"/>
        <v/>
      </c>
      <c r="P12969" s="91" t="str">
        <f t="shared" si="616"/>
        <v/>
      </c>
      <c r="R12969" s="91" t="str">
        <f t="shared" si="615"/>
        <v/>
      </c>
    </row>
    <row r="12970" spans="15:18" x14ac:dyDescent="0.2">
      <c r="O12970" s="134" t="str">
        <f t="shared" si="614"/>
        <v/>
      </c>
      <c r="P12970" s="91" t="str">
        <f t="shared" si="616"/>
        <v/>
      </c>
      <c r="R12970" s="91" t="str">
        <f t="shared" si="615"/>
        <v/>
      </c>
    </row>
    <row r="12971" spans="15:18" x14ac:dyDescent="0.2">
      <c r="O12971" s="134" t="str">
        <f t="shared" si="614"/>
        <v/>
      </c>
      <c r="P12971" s="91" t="str">
        <f t="shared" si="616"/>
        <v/>
      </c>
      <c r="R12971" s="91" t="str">
        <f t="shared" si="615"/>
        <v/>
      </c>
    </row>
    <row r="12972" spans="15:18" x14ac:dyDescent="0.2">
      <c r="O12972" s="134" t="str">
        <f t="shared" si="614"/>
        <v/>
      </c>
      <c r="P12972" s="91" t="str">
        <f t="shared" si="616"/>
        <v/>
      </c>
      <c r="R12972" s="91" t="str">
        <f t="shared" si="615"/>
        <v/>
      </c>
    </row>
    <row r="12973" spans="15:18" x14ac:dyDescent="0.2">
      <c r="O12973" s="134" t="str">
        <f t="shared" si="614"/>
        <v/>
      </c>
      <c r="P12973" s="91" t="str">
        <f t="shared" si="616"/>
        <v/>
      </c>
      <c r="R12973" s="91" t="str">
        <f t="shared" si="615"/>
        <v/>
      </c>
    </row>
    <row r="12974" spans="15:18" x14ac:dyDescent="0.2">
      <c r="O12974" s="134" t="str">
        <f t="shared" si="614"/>
        <v/>
      </c>
      <c r="P12974" s="91" t="str">
        <f t="shared" si="616"/>
        <v/>
      </c>
      <c r="R12974" s="91" t="str">
        <f t="shared" si="615"/>
        <v/>
      </c>
    </row>
    <row r="12975" spans="15:18" x14ac:dyDescent="0.2">
      <c r="O12975" s="134" t="str">
        <f t="shared" si="614"/>
        <v/>
      </c>
      <c r="P12975" s="91" t="str">
        <f t="shared" si="616"/>
        <v/>
      </c>
      <c r="R12975" s="91" t="str">
        <f t="shared" si="615"/>
        <v/>
      </c>
    </row>
    <row r="12976" spans="15:18" x14ac:dyDescent="0.2">
      <c r="O12976" s="134" t="str">
        <f t="shared" si="614"/>
        <v/>
      </c>
      <c r="P12976" s="91" t="str">
        <f t="shared" si="616"/>
        <v/>
      </c>
      <c r="R12976" s="91" t="str">
        <f t="shared" si="615"/>
        <v/>
      </c>
    </row>
    <row r="12977" spans="15:18" x14ac:dyDescent="0.2">
      <c r="O12977" s="134" t="str">
        <f t="shared" si="614"/>
        <v/>
      </c>
      <c r="P12977" s="91" t="str">
        <f t="shared" si="616"/>
        <v/>
      </c>
      <c r="R12977" s="91" t="str">
        <f t="shared" si="615"/>
        <v/>
      </c>
    </row>
    <row r="12978" spans="15:18" x14ac:dyDescent="0.2">
      <c r="O12978" s="134" t="str">
        <f t="shared" si="614"/>
        <v/>
      </c>
      <c r="P12978" s="91" t="str">
        <f t="shared" si="616"/>
        <v/>
      </c>
      <c r="R12978" s="91" t="str">
        <f t="shared" si="615"/>
        <v/>
      </c>
    </row>
    <row r="12979" spans="15:18" x14ac:dyDescent="0.2">
      <c r="O12979" s="134" t="str">
        <f t="shared" si="614"/>
        <v/>
      </c>
      <c r="P12979" s="91" t="str">
        <f t="shared" si="616"/>
        <v/>
      </c>
      <c r="R12979" s="91" t="str">
        <f t="shared" si="615"/>
        <v/>
      </c>
    </row>
    <row r="12980" spans="15:18" x14ac:dyDescent="0.2">
      <c r="O12980" s="134" t="str">
        <f t="shared" si="614"/>
        <v/>
      </c>
      <c r="P12980" s="91" t="str">
        <f t="shared" si="616"/>
        <v/>
      </c>
      <c r="R12980" s="91" t="str">
        <f t="shared" si="615"/>
        <v/>
      </c>
    </row>
    <row r="12981" spans="15:18" x14ac:dyDescent="0.2">
      <c r="O12981" s="134" t="str">
        <f t="shared" si="614"/>
        <v/>
      </c>
      <c r="P12981" s="91" t="str">
        <f t="shared" si="616"/>
        <v/>
      </c>
      <c r="R12981" s="91" t="str">
        <f t="shared" si="615"/>
        <v/>
      </c>
    </row>
    <row r="12982" spans="15:18" x14ac:dyDescent="0.2">
      <c r="O12982" s="134" t="str">
        <f t="shared" si="614"/>
        <v/>
      </c>
      <c r="P12982" s="91" t="str">
        <f t="shared" si="616"/>
        <v/>
      </c>
      <c r="R12982" s="91" t="str">
        <f t="shared" si="615"/>
        <v/>
      </c>
    </row>
    <row r="12983" spans="15:18" x14ac:dyDescent="0.2">
      <c r="O12983" s="134" t="str">
        <f t="shared" si="614"/>
        <v/>
      </c>
      <c r="P12983" s="91" t="str">
        <f t="shared" si="616"/>
        <v/>
      </c>
      <c r="R12983" s="91" t="str">
        <f t="shared" si="615"/>
        <v/>
      </c>
    </row>
    <row r="12984" spans="15:18" x14ac:dyDescent="0.2">
      <c r="O12984" s="134" t="str">
        <f t="shared" si="614"/>
        <v/>
      </c>
      <c r="P12984" s="91" t="str">
        <f t="shared" si="616"/>
        <v/>
      </c>
      <c r="R12984" s="91" t="str">
        <f t="shared" si="615"/>
        <v/>
      </c>
    </row>
    <row r="12985" spans="15:18" x14ac:dyDescent="0.2">
      <c r="O12985" s="134" t="str">
        <f t="shared" si="614"/>
        <v/>
      </c>
      <c r="P12985" s="91" t="str">
        <f t="shared" si="616"/>
        <v/>
      </c>
      <c r="R12985" s="91" t="str">
        <f t="shared" si="615"/>
        <v/>
      </c>
    </row>
    <row r="12986" spans="15:18" x14ac:dyDescent="0.2">
      <c r="O12986" s="134" t="str">
        <f t="shared" si="614"/>
        <v/>
      </c>
      <c r="P12986" s="91" t="str">
        <f t="shared" si="616"/>
        <v/>
      </c>
      <c r="R12986" s="91" t="str">
        <f t="shared" si="615"/>
        <v/>
      </c>
    </row>
    <row r="12987" spans="15:18" x14ac:dyDescent="0.2">
      <c r="O12987" s="134" t="str">
        <f t="shared" si="614"/>
        <v/>
      </c>
      <c r="P12987" s="91" t="str">
        <f t="shared" si="616"/>
        <v/>
      </c>
      <c r="R12987" s="91" t="str">
        <f t="shared" si="615"/>
        <v/>
      </c>
    </row>
    <row r="12988" spans="15:18" x14ac:dyDescent="0.2">
      <c r="O12988" s="134" t="str">
        <f t="shared" si="614"/>
        <v/>
      </c>
      <c r="P12988" s="91" t="str">
        <f t="shared" si="616"/>
        <v/>
      </c>
      <c r="R12988" s="91" t="str">
        <f t="shared" si="615"/>
        <v/>
      </c>
    </row>
    <row r="12989" spans="15:18" x14ac:dyDescent="0.2">
      <c r="O12989" s="134" t="str">
        <f t="shared" si="614"/>
        <v/>
      </c>
      <c r="P12989" s="91" t="str">
        <f t="shared" si="616"/>
        <v/>
      </c>
      <c r="R12989" s="91" t="str">
        <f t="shared" si="615"/>
        <v/>
      </c>
    </row>
    <row r="12990" spans="15:18" x14ac:dyDescent="0.2">
      <c r="O12990" s="134" t="str">
        <f t="shared" si="614"/>
        <v/>
      </c>
      <c r="P12990" s="91" t="str">
        <f t="shared" si="616"/>
        <v/>
      </c>
      <c r="R12990" s="91" t="str">
        <f t="shared" si="615"/>
        <v/>
      </c>
    </row>
    <row r="12991" spans="15:18" x14ac:dyDescent="0.2">
      <c r="O12991" s="134" t="str">
        <f t="shared" si="614"/>
        <v/>
      </c>
      <c r="P12991" s="91" t="str">
        <f t="shared" si="616"/>
        <v/>
      </c>
      <c r="R12991" s="91" t="str">
        <f t="shared" si="615"/>
        <v/>
      </c>
    </row>
    <row r="12992" spans="15:18" x14ac:dyDescent="0.2">
      <c r="O12992" s="134" t="str">
        <f t="shared" si="614"/>
        <v/>
      </c>
      <c r="P12992" s="91" t="str">
        <f t="shared" si="616"/>
        <v/>
      </c>
      <c r="R12992" s="91" t="str">
        <f t="shared" si="615"/>
        <v/>
      </c>
    </row>
    <row r="12993" spans="15:18" x14ac:dyDescent="0.2">
      <c r="O12993" s="134" t="str">
        <f t="shared" si="614"/>
        <v/>
      </c>
      <c r="P12993" s="91" t="str">
        <f t="shared" si="616"/>
        <v/>
      </c>
      <c r="R12993" s="91" t="str">
        <f t="shared" si="615"/>
        <v/>
      </c>
    </row>
    <row r="12994" spans="15:18" x14ac:dyDescent="0.2">
      <c r="O12994" s="134" t="str">
        <f t="shared" si="614"/>
        <v/>
      </c>
      <c r="P12994" s="91" t="str">
        <f t="shared" si="616"/>
        <v/>
      </c>
      <c r="R12994" s="91" t="str">
        <f t="shared" si="615"/>
        <v/>
      </c>
    </row>
    <row r="12995" spans="15:18" x14ac:dyDescent="0.2">
      <c r="O12995" s="134" t="str">
        <f t="shared" ref="O12995:O13058" si="617">IF(A12995="","",1)</f>
        <v/>
      </c>
      <c r="P12995" s="91" t="str">
        <f t="shared" si="616"/>
        <v/>
      </c>
      <c r="R12995" s="91" t="str">
        <f t="shared" ref="R12995:R13058" si="618">IF(S12995="AGENT",2,"")&amp;IF(S12995="CLIENT",1,"")</f>
        <v/>
      </c>
    </row>
    <row r="12996" spans="15:18" x14ac:dyDescent="0.2">
      <c r="O12996" s="134" t="str">
        <f t="shared" si="617"/>
        <v/>
      </c>
      <c r="P12996" s="91" t="str">
        <f t="shared" ref="P12996:P13059" si="619">IF(OR(L12996="TROP CHER ALL IN", L12996="TROP CHER FOB", L12996="TROP CHER FRET", L12996="REP HORS DELAIS", L12996="PDT NON ADAPTE", L12996="CDE ANNULEE", L12996="AUTRE"),1, "")</f>
        <v/>
      </c>
      <c r="R12996" s="91" t="str">
        <f t="shared" si="618"/>
        <v/>
      </c>
    </row>
    <row r="12997" spans="15:18" x14ac:dyDescent="0.2">
      <c r="O12997" s="134" t="str">
        <f t="shared" si="617"/>
        <v/>
      </c>
      <c r="P12997" s="91" t="str">
        <f t="shared" si="619"/>
        <v/>
      </c>
      <c r="R12997" s="91" t="str">
        <f t="shared" si="618"/>
        <v/>
      </c>
    </row>
    <row r="12998" spans="15:18" x14ac:dyDescent="0.2">
      <c r="O12998" s="134" t="str">
        <f t="shared" si="617"/>
        <v/>
      </c>
      <c r="P12998" s="91" t="str">
        <f t="shared" si="619"/>
        <v/>
      </c>
      <c r="R12998" s="91" t="str">
        <f t="shared" si="618"/>
        <v/>
      </c>
    </row>
    <row r="12999" spans="15:18" x14ac:dyDescent="0.2">
      <c r="O12999" s="134" t="str">
        <f t="shared" si="617"/>
        <v/>
      </c>
      <c r="P12999" s="91" t="str">
        <f t="shared" si="619"/>
        <v/>
      </c>
      <c r="R12999" s="91" t="str">
        <f t="shared" si="618"/>
        <v/>
      </c>
    </row>
    <row r="13000" spans="15:18" x14ac:dyDescent="0.2">
      <c r="O13000" s="134" t="str">
        <f t="shared" si="617"/>
        <v/>
      </c>
      <c r="P13000" s="91" t="str">
        <f t="shared" si="619"/>
        <v/>
      </c>
      <c r="R13000" s="91" t="str">
        <f t="shared" si="618"/>
        <v/>
      </c>
    </row>
    <row r="13001" spans="15:18" x14ac:dyDescent="0.2">
      <c r="O13001" s="134" t="str">
        <f t="shared" si="617"/>
        <v/>
      </c>
      <c r="P13001" s="91" t="str">
        <f t="shared" si="619"/>
        <v/>
      </c>
      <c r="R13001" s="91" t="str">
        <f t="shared" si="618"/>
        <v/>
      </c>
    </row>
    <row r="13002" spans="15:18" x14ac:dyDescent="0.2">
      <c r="O13002" s="134" t="str">
        <f t="shared" si="617"/>
        <v/>
      </c>
      <c r="P13002" s="91" t="str">
        <f t="shared" si="619"/>
        <v/>
      </c>
      <c r="R13002" s="91" t="str">
        <f t="shared" si="618"/>
        <v/>
      </c>
    </row>
    <row r="13003" spans="15:18" x14ac:dyDescent="0.2">
      <c r="O13003" s="134" t="str">
        <f t="shared" si="617"/>
        <v/>
      </c>
      <c r="P13003" s="91" t="str">
        <f t="shared" si="619"/>
        <v/>
      </c>
      <c r="R13003" s="91" t="str">
        <f t="shared" si="618"/>
        <v/>
      </c>
    </row>
    <row r="13004" spans="15:18" x14ac:dyDescent="0.2">
      <c r="O13004" s="134" t="str">
        <f t="shared" si="617"/>
        <v/>
      </c>
      <c r="P13004" s="91" t="str">
        <f t="shared" si="619"/>
        <v/>
      </c>
      <c r="R13004" s="91" t="str">
        <f t="shared" si="618"/>
        <v/>
      </c>
    </row>
    <row r="13005" spans="15:18" x14ac:dyDescent="0.2">
      <c r="O13005" s="134" t="str">
        <f t="shared" si="617"/>
        <v/>
      </c>
      <c r="P13005" s="91" t="str">
        <f t="shared" si="619"/>
        <v/>
      </c>
      <c r="R13005" s="91" t="str">
        <f t="shared" si="618"/>
        <v/>
      </c>
    </row>
    <row r="13006" spans="15:18" x14ac:dyDescent="0.2">
      <c r="O13006" s="134" t="str">
        <f t="shared" si="617"/>
        <v/>
      </c>
      <c r="P13006" s="91" t="str">
        <f t="shared" si="619"/>
        <v/>
      </c>
      <c r="R13006" s="91" t="str">
        <f t="shared" si="618"/>
        <v/>
      </c>
    </row>
    <row r="13007" spans="15:18" x14ac:dyDescent="0.2">
      <c r="O13007" s="134" t="str">
        <f t="shared" si="617"/>
        <v/>
      </c>
      <c r="P13007" s="91" t="str">
        <f t="shared" si="619"/>
        <v/>
      </c>
      <c r="R13007" s="91" t="str">
        <f t="shared" si="618"/>
        <v/>
      </c>
    </row>
    <row r="13008" spans="15:18" x14ac:dyDescent="0.2">
      <c r="O13008" s="134" t="str">
        <f t="shared" si="617"/>
        <v/>
      </c>
      <c r="P13008" s="91" t="str">
        <f t="shared" si="619"/>
        <v/>
      </c>
      <c r="R13008" s="91" t="str">
        <f t="shared" si="618"/>
        <v/>
      </c>
    </row>
    <row r="13009" spans="15:18" x14ac:dyDescent="0.2">
      <c r="O13009" s="134" t="str">
        <f t="shared" si="617"/>
        <v/>
      </c>
      <c r="P13009" s="91" t="str">
        <f t="shared" si="619"/>
        <v/>
      </c>
      <c r="R13009" s="91" t="str">
        <f t="shared" si="618"/>
        <v/>
      </c>
    </row>
    <row r="13010" spans="15:18" x14ac:dyDescent="0.2">
      <c r="O13010" s="134" t="str">
        <f t="shared" si="617"/>
        <v/>
      </c>
      <c r="P13010" s="91" t="str">
        <f t="shared" si="619"/>
        <v/>
      </c>
      <c r="R13010" s="91" t="str">
        <f t="shared" si="618"/>
        <v/>
      </c>
    </row>
    <row r="13011" spans="15:18" x14ac:dyDescent="0.2">
      <c r="O13011" s="134" t="str">
        <f t="shared" si="617"/>
        <v/>
      </c>
      <c r="P13011" s="91" t="str">
        <f t="shared" si="619"/>
        <v/>
      </c>
      <c r="R13011" s="91" t="str">
        <f t="shared" si="618"/>
        <v/>
      </c>
    </row>
    <row r="13012" spans="15:18" x14ac:dyDescent="0.2">
      <c r="O13012" s="134" t="str">
        <f t="shared" si="617"/>
        <v/>
      </c>
      <c r="P13012" s="91" t="str">
        <f t="shared" si="619"/>
        <v/>
      </c>
      <c r="R13012" s="91" t="str">
        <f t="shared" si="618"/>
        <v/>
      </c>
    </row>
    <row r="13013" spans="15:18" x14ac:dyDescent="0.2">
      <c r="O13013" s="134" t="str">
        <f t="shared" si="617"/>
        <v/>
      </c>
      <c r="P13013" s="91" t="str">
        <f t="shared" si="619"/>
        <v/>
      </c>
      <c r="R13013" s="91" t="str">
        <f t="shared" si="618"/>
        <v/>
      </c>
    </row>
    <row r="13014" spans="15:18" x14ac:dyDescent="0.2">
      <c r="O13014" s="134" t="str">
        <f t="shared" si="617"/>
        <v/>
      </c>
      <c r="P13014" s="91" t="str">
        <f t="shared" si="619"/>
        <v/>
      </c>
      <c r="R13014" s="91" t="str">
        <f t="shared" si="618"/>
        <v/>
      </c>
    </row>
    <row r="13015" spans="15:18" x14ac:dyDescent="0.2">
      <c r="O13015" s="134" t="str">
        <f t="shared" si="617"/>
        <v/>
      </c>
      <c r="P13015" s="91" t="str">
        <f t="shared" si="619"/>
        <v/>
      </c>
      <c r="R13015" s="91" t="str">
        <f t="shared" si="618"/>
        <v/>
      </c>
    </row>
    <row r="13016" spans="15:18" x14ac:dyDescent="0.2">
      <c r="O13016" s="134" t="str">
        <f t="shared" si="617"/>
        <v/>
      </c>
      <c r="P13016" s="91" t="str">
        <f t="shared" si="619"/>
        <v/>
      </c>
      <c r="R13016" s="91" t="str">
        <f t="shared" si="618"/>
        <v/>
      </c>
    </row>
    <row r="13017" spans="15:18" x14ac:dyDescent="0.2">
      <c r="O13017" s="134" t="str">
        <f t="shared" si="617"/>
        <v/>
      </c>
      <c r="P13017" s="91" t="str">
        <f t="shared" si="619"/>
        <v/>
      </c>
      <c r="R13017" s="91" t="str">
        <f t="shared" si="618"/>
        <v/>
      </c>
    </row>
    <row r="13018" spans="15:18" x14ac:dyDescent="0.2">
      <c r="O13018" s="134" t="str">
        <f t="shared" si="617"/>
        <v/>
      </c>
      <c r="P13018" s="91" t="str">
        <f t="shared" si="619"/>
        <v/>
      </c>
      <c r="R13018" s="91" t="str">
        <f t="shared" si="618"/>
        <v/>
      </c>
    </row>
    <row r="13019" spans="15:18" x14ac:dyDescent="0.2">
      <c r="O13019" s="134" t="str">
        <f t="shared" si="617"/>
        <v/>
      </c>
      <c r="P13019" s="91" t="str">
        <f t="shared" si="619"/>
        <v/>
      </c>
      <c r="R13019" s="91" t="str">
        <f t="shared" si="618"/>
        <v/>
      </c>
    </row>
    <row r="13020" spans="15:18" x14ac:dyDescent="0.2">
      <c r="O13020" s="134" t="str">
        <f t="shared" si="617"/>
        <v/>
      </c>
      <c r="P13020" s="91" t="str">
        <f t="shared" si="619"/>
        <v/>
      </c>
      <c r="R13020" s="91" t="str">
        <f t="shared" si="618"/>
        <v/>
      </c>
    </row>
    <row r="13021" spans="15:18" x14ac:dyDescent="0.2">
      <c r="O13021" s="134" t="str">
        <f t="shared" si="617"/>
        <v/>
      </c>
      <c r="P13021" s="91" t="str">
        <f t="shared" si="619"/>
        <v/>
      </c>
      <c r="R13021" s="91" t="str">
        <f t="shared" si="618"/>
        <v/>
      </c>
    </row>
    <row r="13022" spans="15:18" x14ac:dyDescent="0.2">
      <c r="O13022" s="134" t="str">
        <f t="shared" si="617"/>
        <v/>
      </c>
      <c r="P13022" s="91" t="str">
        <f t="shared" si="619"/>
        <v/>
      </c>
      <c r="R13022" s="91" t="str">
        <f t="shared" si="618"/>
        <v/>
      </c>
    </row>
    <row r="13023" spans="15:18" x14ac:dyDescent="0.2">
      <c r="O13023" s="134" t="str">
        <f t="shared" si="617"/>
        <v/>
      </c>
      <c r="P13023" s="91" t="str">
        <f t="shared" si="619"/>
        <v/>
      </c>
      <c r="R13023" s="91" t="str">
        <f t="shared" si="618"/>
        <v/>
      </c>
    </row>
    <row r="13024" spans="15:18" x14ac:dyDescent="0.2">
      <c r="O13024" s="134" t="str">
        <f t="shared" si="617"/>
        <v/>
      </c>
      <c r="P13024" s="91" t="str">
        <f t="shared" si="619"/>
        <v/>
      </c>
      <c r="R13024" s="91" t="str">
        <f t="shared" si="618"/>
        <v/>
      </c>
    </row>
    <row r="13025" spans="15:18" x14ac:dyDescent="0.2">
      <c r="O13025" s="134" t="str">
        <f t="shared" si="617"/>
        <v/>
      </c>
      <c r="P13025" s="91" t="str">
        <f t="shared" si="619"/>
        <v/>
      </c>
      <c r="R13025" s="91" t="str">
        <f t="shared" si="618"/>
        <v/>
      </c>
    </row>
    <row r="13026" spans="15:18" x14ac:dyDescent="0.2">
      <c r="O13026" s="134" t="str">
        <f t="shared" si="617"/>
        <v/>
      </c>
      <c r="P13026" s="91" t="str">
        <f t="shared" si="619"/>
        <v/>
      </c>
      <c r="R13026" s="91" t="str">
        <f t="shared" si="618"/>
        <v/>
      </c>
    </row>
    <row r="13027" spans="15:18" x14ac:dyDescent="0.2">
      <c r="O13027" s="134" t="str">
        <f t="shared" si="617"/>
        <v/>
      </c>
      <c r="P13027" s="91" t="str">
        <f t="shared" si="619"/>
        <v/>
      </c>
      <c r="R13027" s="91" t="str">
        <f t="shared" si="618"/>
        <v/>
      </c>
    </row>
    <row r="13028" spans="15:18" x14ac:dyDescent="0.2">
      <c r="O13028" s="134" t="str">
        <f t="shared" si="617"/>
        <v/>
      </c>
      <c r="P13028" s="91" t="str">
        <f t="shared" si="619"/>
        <v/>
      </c>
      <c r="R13028" s="91" t="str">
        <f t="shared" si="618"/>
        <v/>
      </c>
    </row>
    <row r="13029" spans="15:18" x14ac:dyDescent="0.2">
      <c r="O13029" s="134" t="str">
        <f t="shared" si="617"/>
        <v/>
      </c>
      <c r="P13029" s="91" t="str">
        <f t="shared" si="619"/>
        <v/>
      </c>
      <c r="R13029" s="91" t="str">
        <f t="shared" si="618"/>
        <v/>
      </c>
    </row>
    <row r="13030" spans="15:18" x14ac:dyDescent="0.2">
      <c r="O13030" s="134" t="str">
        <f t="shared" si="617"/>
        <v/>
      </c>
      <c r="P13030" s="91" t="str">
        <f t="shared" si="619"/>
        <v/>
      </c>
      <c r="R13030" s="91" t="str">
        <f t="shared" si="618"/>
        <v/>
      </c>
    </row>
    <row r="13031" spans="15:18" x14ac:dyDescent="0.2">
      <c r="O13031" s="134" t="str">
        <f t="shared" si="617"/>
        <v/>
      </c>
      <c r="P13031" s="91" t="str">
        <f t="shared" si="619"/>
        <v/>
      </c>
      <c r="R13031" s="91" t="str">
        <f t="shared" si="618"/>
        <v/>
      </c>
    </row>
    <row r="13032" spans="15:18" x14ac:dyDescent="0.2">
      <c r="O13032" s="134" t="str">
        <f t="shared" si="617"/>
        <v/>
      </c>
      <c r="P13032" s="91" t="str">
        <f t="shared" si="619"/>
        <v/>
      </c>
      <c r="R13032" s="91" t="str">
        <f t="shared" si="618"/>
        <v/>
      </c>
    </row>
    <row r="13033" spans="15:18" x14ac:dyDescent="0.2">
      <c r="O13033" s="134" t="str">
        <f t="shared" si="617"/>
        <v/>
      </c>
      <c r="P13033" s="91" t="str">
        <f t="shared" si="619"/>
        <v/>
      </c>
      <c r="R13033" s="91" t="str">
        <f t="shared" si="618"/>
        <v/>
      </c>
    </row>
    <row r="13034" spans="15:18" x14ac:dyDescent="0.2">
      <c r="O13034" s="134" t="str">
        <f t="shared" si="617"/>
        <v/>
      </c>
      <c r="P13034" s="91" t="str">
        <f t="shared" si="619"/>
        <v/>
      </c>
      <c r="R13034" s="91" t="str">
        <f t="shared" si="618"/>
        <v/>
      </c>
    </row>
    <row r="13035" spans="15:18" x14ac:dyDescent="0.2">
      <c r="O13035" s="134" t="str">
        <f t="shared" si="617"/>
        <v/>
      </c>
      <c r="P13035" s="91" t="str">
        <f t="shared" si="619"/>
        <v/>
      </c>
      <c r="R13035" s="91" t="str">
        <f t="shared" si="618"/>
        <v/>
      </c>
    </row>
    <row r="13036" spans="15:18" x14ac:dyDescent="0.2">
      <c r="O13036" s="134" t="str">
        <f t="shared" si="617"/>
        <v/>
      </c>
      <c r="P13036" s="91" t="str">
        <f t="shared" si="619"/>
        <v/>
      </c>
      <c r="R13036" s="91" t="str">
        <f t="shared" si="618"/>
        <v/>
      </c>
    </row>
    <row r="13037" spans="15:18" x14ac:dyDescent="0.2">
      <c r="O13037" s="134" t="str">
        <f t="shared" si="617"/>
        <v/>
      </c>
      <c r="P13037" s="91" t="str">
        <f t="shared" si="619"/>
        <v/>
      </c>
      <c r="R13037" s="91" t="str">
        <f t="shared" si="618"/>
        <v/>
      </c>
    </row>
    <row r="13038" spans="15:18" x14ac:dyDescent="0.2">
      <c r="O13038" s="134" t="str">
        <f t="shared" si="617"/>
        <v/>
      </c>
      <c r="P13038" s="91" t="str">
        <f t="shared" si="619"/>
        <v/>
      </c>
      <c r="R13038" s="91" t="str">
        <f t="shared" si="618"/>
        <v/>
      </c>
    </row>
    <row r="13039" spans="15:18" x14ac:dyDescent="0.2">
      <c r="O13039" s="134" t="str">
        <f t="shared" si="617"/>
        <v/>
      </c>
      <c r="P13039" s="91" t="str">
        <f t="shared" si="619"/>
        <v/>
      </c>
      <c r="R13039" s="91" t="str">
        <f t="shared" si="618"/>
        <v/>
      </c>
    </row>
    <row r="13040" spans="15:18" x14ac:dyDescent="0.2">
      <c r="O13040" s="134" t="str">
        <f t="shared" si="617"/>
        <v/>
      </c>
      <c r="P13040" s="91" t="str">
        <f t="shared" si="619"/>
        <v/>
      </c>
      <c r="R13040" s="91" t="str">
        <f t="shared" si="618"/>
        <v/>
      </c>
    </row>
    <row r="13041" spans="15:18" x14ac:dyDescent="0.2">
      <c r="O13041" s="134" t="str">
        <f t="shared" si="617"/>
        <v/>
      </c>
      <c r="P13041" s="91" t="str">
        <f t="shared" si="619"/>
        <v/>
      </c>
      <c r="R13041" s="91" t="str">
        <f t="shared" si="618"/>
        <v/>
      </c>
    </row>
    <row r="13042" spans="15:18" x14ac:dyDescent="0.2">
      <c r="O13042" s="134" t="str">
        <f t="shared" si="617"/>
        <v/>
      </c>
      <c r="P13042" s="91" t="str">
        <f t="shared" si="619"/>
        <v/>
      </c>
      <c r="R13042" s="91" t="str">
        <f t="shared" si="618"/>
        <v/>
      </c>
    </row>
    <row r="13043" spans="15:18" x14ac:dyDescent="0.2">
      <c r="O13043" s="134" t="str">
        <f t="shared" si="617"/>
        <v/>
      </c>
      <c r="P13043" s="91" t="str">
        <f t="shared" si="619"/>
        <v/>
      </c>
      <c r="R13043" s="91" t="str">
        <f t="shared" si="618"/>
        <v/>
      </c>
    </row>
    <row r="13044" spans="15:18" x14ac:dyDescent="0.2">
      <c r="O13044" s="134" t="str">
        <f t="shared" si="617"/>
        <v/>
      </c>
      <c r="P13044" s="91" t="str">
        <f t="shared" si="619"/>
        <v/>
      </c>
      <c r="R13044" s="91" t="str">
        <f t="shared" si="618"/>
        <v/>
      </c>
    </row>
    <row r="13045" spans="15:18" x14ac:dyDescent="0.2">
      <c r="O13045" s="134" t="str">
        <f t="shared" si="617"/>
        <v/>
      </c>
      <c r="P13045" s="91" t="str">
        <f t="shared" si="619"/>
        <v/>
      </c>
      <c r="R13045" s="91" t="str">
        <f t="shared" si="618"/>
        <v/>
      </c>
    </row>
    <row r="13046" spans="15:18" x14ac:dyDescent="0.2">
      <c r="O13046" s="134" t="str">
        <f t="shared" si="617"/>
        <v/>
      </c>
      <c r="P13046" s="91" t="str">
        <f t="shared" si="619"/>
        <v/>
      </c>
      <c r="R13046" s="91" t="str">
        <f t="shared" si="618"/>
        <v/>
      </c>
    </row>
    <row r="13047" spans="15:18" x14ac:dyDescent="0.2">
      <c r="O13047" s="134" t="str">
        <f t="shared" si="617"/>
        <v/>
      </c>
      <c r="P13047" s="91" t="str">
        <f t="shared" si="619"/>
        <v/>
      </c>
      <c r="R13047" s="91" t="str">
        <f t="shared" si="618"/>
        <v/>
      </c>
    </row>
    <row r="13048" spans="15:18" x14ac:dyDescent="0.2">
      <c r="O13048" s="134" t="str">
        <f t="shared" si="617"/>
        <v/>
      </c>
      <c r="P13048" s="91" t="str">
        <f t="shared" si="619"/>
        <v/>
      </c>
      <c r="R13048" s="91" t="str">
        <f t="shared" si="618"/>
        <v/>
      </c>
    </row>
    <row r="13049" spans="15:18" x14ac:dyDescent="0.2">
      <c r="O13049" s="134" t="str">
        <f t="shared" si="617"/>
        <v/>
      </c>
      <c r="P13049" s="91" t="str">
        <f t="shared" si="619"/>
        <v/>
      </c>
      <c r="R13049" s="91" t="str">
        <f t="shared" si="618"/>
        <v/>
      </c>
    </row>
    <row r="13050" spans="15:18" x14ac:dyDescent="0.2">
      <c r="O13050" s="134" t="str">
        <f t="shared" si="617"/>
        <v/>
      </c>
      <c r="P13050" s="91" t="str">
        <f t="shared" si="619"/>
        <v/>
      </c>
      <c r="R13050" s="91" t="str">
        <f t="shared" si="618"/>
        <v/>
      </c>
    </row>
    <row r="13051" spans="15:18" x14ac:dyDescent="0.2">
      <c r="O13051" s="134" t="str">
        <f t="shared" si="617"/>
        <v/>
      </c>
      <c r="P13051" s="91" t="str">
        <f t="shared" si="619"/>
        <v/>
      </c>
      <c r="R13051" s="91" t="str">
        <f t="shared" si="618"/>
        <v/>
      </c>
    </row>
    <row r="13052" spans="15:18" x14ac:dyDescent="0.2">
      <c r="O13052" s="134" t="str">
        <f t="shared" si="617"/>
        <v/>
      </c>
      <c r="P13052" s="91" t="str">
        <f t="shared" si="619"/>
        <v/>
      </c>
      <c r="R13052" s="91" t="str">
        <f t="shared" si="618"/>
        <v/>
      </c>
    </row>
    <row r="13053" spans="15:18" x14ac:dyDescent="0.2">
      <c r="O13053" s="134" t="str">
        <f t="shared" si="617"/>
        <v/>
      </c>
      <c r="P13053" s="91" t="str">
        <f t="shared" si="619"/>
        <v/>
      </c>
      <c r="R13053" s="91" t="str">
        <f t="shared" si="618"/>
        <v/>
      </c>
    </row>
    <row r="13054" spans="15:18" x14ac:dyDescent="0.2">
      <c r="O13054" s="134" t="str">
        <f t="shared" si="617"/>
        <v/>
      </c>
      <c r="P13054" s="91" t="str">
        <f t="shared" si="619"/>
        <v/>
      </c>
      <c r="R13054" s="91" t="str">
        <f t="shared" si="618"/>
        <v/>
      </c>
    </row>
    <row r="13055" spans="15:18" x14ac:dyDescent="0.2">
      <c r="O13055" s="134" t="str">
        <f t="shared" si="617"/>
        <v/>
      </c>
      <c r="P13055" s="91" t="str">
        <f t="shared" si="619"/>
        <v/>
      </c>
      <c r="R13055" s="91" t="str">
        <f t="shared" si="618"/>
        <v/>
      </c>
    </row>
    <row r="13056" spans="15:18" x14ac:dyDescent="0.2">
      <c r="O13056" s="134" t="str">
        <f t="shared" si="617"/>
        <v/>
      </c>
      <c r="P13056" s="91" t="str">
        <f t="shared" si="619"/>
        <v/>
      </c>
      <c r="R13056" s="91" t="str">
        <f t="shared" si="618"/>
        <v/>
      </c>
    </row>
    <row r="13057" spans="15:18" x14ac:dyDescent="0.2">
      <c r="O13057" s="134" t="str">
        <f t="shared" si="617"/>
        <v/>
      </c>
      <c r="P13057" s="91" t="str">
        <f t="shared" si="619"/>
        <v/>
      </c>
      <c r="R13057" s="91" t="str">
        <f t="shared" si="618"/>
        <v/>
      </c>
    </row>
    <row r="13058" spans="15:18" x14ac:dyDescent="0.2">
      <c r="O13058" s="134" t="str">
        <f t="shared" si="617"/>
        <v/>
      </c>
      <c r="P13058" s="91" t="str">
        <f t="shared" si="619"/>
        <v/>
      </c>
      <c r="R13058" s="91" t="str">
        <f t="shared" si="618"/>
        <v/>
      </c>
    </row>
    <row r="13059" spans="15:18" x14ac:dyDescent="0.2">
      <c r="O13059" s="134" t="str">
        <f t="shared" ref="O13059:O13122" si="620">IF(A13059="","",1)</f>
        <v/>
      </c>
      <c r="P13059" s="91" t="str">
        <f t="shared" si="619"/>
        <v/>
      </c>
      <c r="R13059" s="91" t="str">
        <f t="shared" ref="R13059:R13122" si="621">IF(S13059="AGENT",2,"")&amp;IF(S13059="CLIENT",1,"")</f>
        <v/>
      </c>
    </row>
    <row r="13060" spans="15:18" x14ac:dyDescent="0.2">
      <c r="O13060" s="134" t="str">
        <f t="shared" si="620"/>
        <v/>
      </c>
      <c r="P13060" s="91" t="str">
        <f t="shared" ref="P13060:P13123" si="622">IF(OR(L13060="TROP CHER ALL IN", L13060="TROP CHER FOB", L13060="TROP CHER FRET", L13060="REP HORS DELAIS", L13060="PDT NON ADAPTE", L13060="CDE ANNULEE", L13060="AUTRE"),1, "")</f>
        <v/>
      </c>
      <c r="R13060" s="91" t="str">
        <f t="shared" si="621"/>
        <v/>
      </c>
    </row>
    <row r="13061" spans="15:18" x14ac:dyDescent="0.2">
      <c r="O13061" s="134" t="str">
        <f t="shared" si="620"/>
        <v/>
      </c>
      <c r="P13061" s="91" t="str">
        <f t="shared" si="622"/>
        <v/>
      </c>
      <c r="R13061" s="91" t="str">
        <f t="shared" si="621"/>
        <v/>
      </c>
    </row>
    <row r="13062" spans="15:18" x14ac:dyDescent="0.2">
      <c r="O13062" s="134" t="str">
        <f t="shared" si="620"/>
        <v/>
      </c>
      <c r="P13062" s="91" t="str">
        <f t="shared" si="622"/>
        <v/>
      </c>
      <c r="R13062" s="91" t="str">
        <f t="shared" si="621"/>
        <v/>
      </c>
    </row>
    <row r="13063" spans="15:18" x14ac:dyDescent="0.2">
      <c r="O13063" s="134" t="str">
        <f t="shared" si="620"/>
        <v/>
      </c>
      <c r="P13063" s="91" t="str">
        <f t="shared" si="622"/>
        <v/>
      </c>
      <c r="R13063" s="91" t="str">
        <f t="shared" si="621"/>
        <v/>
      </c>
    </row>
    <row r="13064" spans="15:18" x14ac:dyDescent="0.2">
      <c r="O13064" s="134" t="str">
        <f t="shared" si="620"/>
        <v/>
      </c>
      <c r="P13064" s="91" t="str">
        <f t="shared" si="622"/>
        <v/>
      </c>
      <c r="R13064" s="91" t="str">
        <f t="shared" si="621"/>
        <v/>
      </c>
    </row>
    <row r="13065" spans="15:18" x14ac:dyDescent="0.2">
      <c r="O13065" s="134" t="str">
        <f t="shared" si="620"/>
        <v/>
      </c>
      <c r="P13065" s="91" t="str">
        <f t="shared" si="622"/>
        <v/>
      </c>
      <c r="R13065" s="91" t="str">
        <f t="shared" si="621"/>
        <v/>
      </c>
    </row>
    <row r="13066" spans="15:18" x14ac:dyDescent="0.2">
      <c r="O13066" s="134" t="str">
        <f t="shared" si="620"/>
        <v/>
      </c>
      <c r="P13066" s="91" t="str">
        <f t="shared" si="622"/>
        <v/>
      </c>
      <c r="R13066" s="91" t="str">
        <f t="shared" si="621"/>
        <v/>
      </c>
    </row>
    <row r="13067" spans="15:18" x14ac:dyDescent="0.2">
      <c r="O13067" s="134" t="str">
        <f t="shared" si="620"/>
        <v/>
      </c>
      <c r="P13067" s="91" t="str">
        <f t="shared" si="622"/>
        <v/>
      </c>
      <c r="R13067" s="91" t="str">
        <f t="shared" si="621"/>
        <v/>
      </c>
    </row>
    <row r="13068" spans="15:18" x14ac:dyDescent="0.2">
      <c r="O13068" s="134" t="str">
        <f t="shared" si="620"/>
        <v/>
      </c>
      <c r="P13068" s="91" t="str">
        <f t="shared" si="622"/>
        <v/>
      </c>
      <c r="R13068" s="91" t="str">
        <f t="shared" si="621"/>
        <v/>
      </c>
    </row>
    <row r="13069" spans="15:18" x14ac:dyDescent="0.2">
      <c r="O13069" s="134" t="str">
        <f t="shared" si="620"/>
        <v/>
      </c>
      <c r="P13069" s="91" t="str">
        <f t="shared" si="622"/>
        <v/>
      </c>
      <c r="R13069" s="91" t="str">
        <f t="shared" si="621"/>
        <v/>
      </c>
    </row>
    <row r="13070" spans="15:18" x14ac:dyDescent="0.2">
      <c r="O13070" s="134" t="str">
        <f t="shared" si="620"/>
        <v/>
      </c>
      <c r="P13070" s="91" t="str">
        <f t="shared" si="622"/>
        <v/>
      </c>
      <c r="R13070" s="91" t="str">
        <f t="shared" si="621"/>
        <v/>
      </c>
    </row>
    <row r="13071" spans="15:18" x14ac:dyDescent="0.2">
      <c r="O13071" s="134" t="str">
        <f t="shared" si="620"/>
        <v/>
      </c>
      <c r="P13071" s="91" t="str">
        <f t="shared" si="622"/>
        <v/>
      </c>
      <c r="R13071" s="91" t="str">
        <f t="shared" si="621"/>
        <v/>
      </c>
    </row>
    <row r="13072" spans="15:18" x14ac:dyDescent="0.2">
      <c r="O13072" s="134" t="str">
        <f t="shared" si="620"/>
        <v/>
      </c>
      <c r="P13072" s="91" t="str">
        <f t="shared" si="622"/>
        <v/>
      </c>
      <c r="R13072" s="91" t="str">
        <f t="shared" si="621"/>
        <v/>
      </c>
    </row>
    <row r="13073" spans="15:18" x14ac:dyDescent="0.2">
      <c r="O13073" s="134" t="str">
        <f t="shared" si="620"/>
        <v/>
      </c>
      <c r="P13073" s="91" t="str">
        <f t="shared" si="622"/>
        <v/>
      </c>
      <c r="R13073" s="91" t="str">
        <f t="shared" si="621"/>
        <v/>
      </c>
    </row>
    <row r="13074" spans="15:18" x14ac:dyDescent="0.2">
      <c r="O13074" s="134" t="str">
        <f t="shared" si="620"/>
        <v/>
      </c>
      <c r="P13074" s="91" t="str">
        <f t="shared" si="622"/>
        <v/>
      </c>
      <c r="R13074" s="91" t="str">
        <f t="shared" si="621"/>
        <v/>
      </c>
    </row>
    <row r="13075" spans="15:18" x14ac:dyDescent="0.2">
      <c r="O13075" s="134" t="str">
        <f t="shared" si="620"/>
        <v/>
      </c>
      <c r="P13075" s="91" t="str">
        <f t="shared" si="622"/>
        <v/>
      </c>
      <c r="R13075" s="91" t="str">
        <f t="shared" si="621"/>
        <v/>
      </c>
    </row>
    <row r="13076" spans="15:18" x14ac:dyDescent="0.2">
      <c r="O13076" s="134" t="str">
        <f t="shared" si="620"/>
        <v/>
      </c>
      <c r="P13076" s="91" t="str">
        <f t="shared" si="622"/>
        <v/>
      </c>
      <c r="R13076" s="91" t="str">
        <f t="shared" si="621"/>
        <v/>
      </c>
    </row>
    <row r="13077" spans="15:18" x14ac:dyDescent="0.2">
      <c r="O13077" s="134" t="str">
        <f t="shared" si="620"/>
        <v/>
      </c>
      <c r="P13077" s="91" t="str">
        <f t="shared" si="622"/>
        <v/>
      </c>
      <c r="R13077" s="91" t="str">
        <f t="shared" si="621"/>
        <v/>
      </c>
    </row>
    <row r="13078" spans="15:18" x14ac:dyDescent="0.2">
      <c r="O13078" s="134" t="str">
        <f t="shared" si="620"/>
        <v/>
      </c>
      <c r="P13078" s="91" t="str">
        <f t="shared" si="622"/>
        <v/>
      </c>
      <c r="R13078" s="91" t="str">
        <f t="shared" si="621"/>
        <v/>
      </c>
    </row>
    <row r="13079" spans="15:18" x14ac:dyDescent="0.2">
      <c r="O13079" s="134" t="str">
        <f t="shared" si="620"/>
        <v/>
      </c>
      <c r="P13079" s="91" t="str">
        <f t="shared" si="622"/>
        <v/>
      </c>
      <c r="R13079" s="91" t="str">
        <f t="shared" si="621"/>
        <v/>
      </c>
    </row>
    <row r="13080" spans="15:18" x14ac:dyDescent="0.2">
      <c r="O13080" s="134" t="str">
        <f t="shared" si="620"/>
        <v/>
      </c>
      <c r="P13080" s="91" t="str">
        <f t="shared" si="622"/>
        <v/>
      </c>
      <c r="R13080" s="91" t="str">
        <f t="shared" si="621"/>
        <v/>
      </c>
    </row>
    <row r="13081" spans="15:18" x14ac:dyDescent="0.2">
      <c r="O13081" s="134" t="str">
        <f t="shared" si="620"/>
        <v/>
      </c>
      <c r="P13081" s="91" t="str">
        <f t="shared" si="622"/>
        <v/>
      </c>
      <c r="R13081" s="91" t="str">
        <f t="shared" si="621"/>
        <v/>
      </c>
    </row>
    <row r="13082" spans="15:18" x14ac:dyDescent="0.2">
      <c r="O13082" s="134" t="str">
        <f t="shared" si="620"/>
        <v/>
      </c>
      <c r="P13082" s="91" t="str">
        <f t="shared" si="622"/>
        <v/>
      </c>
      <c r="R13082" s="91" t="str">
        <f t="shared" si="621"/>
        <v/>
      </c>
    </row>
    <row r="13083" spans="15:18" x14ac:dyDescent="0.2">
      <c r="O13083" s="134" t="str">
        <f t="shared" si="620"/>
        <v/>
      </c>
      <c r="P13083" s="91" t="str">
        <f t="shared" si="622"/>
        <v/>
      </c>
      <c r="R13083" s="91" t="str">
        <f t="shared" si="621"/>
        <v/>
      </c>
    </row>
    <row r="13084" spans="15:18" x14ac:dyDescent="0.2">
      <c r="O13084" s="134" t="str">
        <f t="shared" si="620"/>
        <v/>
      </c>
      <c r="P13084" s="91" t="str">
        <f t="shared" si="622"/>
        <v/>
      </c>
      <c r="R13084" s="91" t="str">
        <f t="shared" si="621"/>
        <v/>
      </c>
    </row>
    <row r="13085" spans="15:18" x14ac:dyDescent="0.2">
      <c r="O13085" s="134" t="str">
        <f t="shared" si="620"/>
        <v/>
      </c>
      <c r="P13085" s="91" t="str">
        <f t="shared" si="622"/>
        <v/>
      </c>
      <c r="R13085" s="91" t="str">
        <f t="shared" si="621"/>
        <v/>
      </c>
    </row>
    <row r="13086" spans="15:18" x14ac:dyDescent="0.2">
      <c r="O13086" s="134" t="str">
        <f t="shared" si="620"/>
        <v/>
      </c>
      <c r="P13086" s="91" t="str">
        <f t="shared" si="622"/>
        <v/>
      </c>
      <c r="R13086" s="91" t="str">
        <f t="shared" si="621"/>
        <v/>
      </c>
    </row>
    <row r="13087" spans="15:18" x14ac:dyDescent="0.2">
      <c r="O13087" s="134" t="str">
        <f t="shared" si="620"/>
        <v/>
      </c>
      <c r="P13087" s="91" t="str">
        <f t="shared" si="622"/>
        <v/>
      </c>
      <c r="R13087" s="91" t="str">
        <f t="shared" si="621"/>
        <v/>
      </c>
    </row>
    <row r="13088" spans="15:18" x14ac:dyDescent="0.2">
      <c r="O13088" s="134" t="str">
        <f t="shared" si="620"/>
        <v/>
      </c>
      <c r="P13088" s="91" t="str">
        <f t="shared" si="622"/>
        <v/>
      </c>
      <c r="R13088" s="91" t="str">
        <f t="shared" si="621"/>
        <v/>
      </c>
    </row>
    <row r="13089" spans="15:18" x14ac:dyDescent="0.2">
      <c r="O13089" s="134" t="str">
        <f t="shared" si="620"/>
        <v/>
      </c>
      <c r="P13089" s="91" t="str">
        <f t="shared" si="622"/>
        <v/>
      </c>
      <c r="R13089" s="91" t="str">
        <f t="shared" si="621"/>
        <v/>
      </c>
    </row>
    <row r="13090" spans="15:18" x14ac:dyDescent="0.2">
      <c r="O13090" s="134" t="str">
        <f t="shared" si="620"/>
        <v/>
      </c>
      <c r="P13090" s="91" t="str">
        <f t="shared" si="622"/>
        <v/>
      </c>
      <c r="R13090" s="91" t="str">
        <f t="shared" si="621"/>
        <v/>
      </c>
    </row>
    <row r="13091" spans="15:18" x14ac:dyDescent="0.2">
      <c r="O13091" s="134" t="str">
        <f t="shared" si="620"/>
        <v/>
      </c>
      <c r="P13091" s="91" t="str">
        <f t="shared" si="622"/>
        <v/>
      </c>
      <c r="R13091" s="91" t="str">
        <f t="shared" si="621"/>
        <v/>
      </c>
    </row>
    <row r="13092" spans="15:18" x14ac:dyDescent="0.2">
      <c r="O13092" s="134" t="str">
        <f t="shared" si="620"/>
        <v/>
      </c>
      <c r="P13092" s="91" t="str">
        <f t="shared" si="622"/>
        <v/>
      </c>
      <c r="R13092" s="91" t="str">
        <f t="shared" si="621"/>
        <v/>
      </c>
    </row>
    <row r="13093" spans="15:18" x14ac:dyDescent="0.2">
      <c r="O13093" s="134" t="str">
        <f t="shared" si="620"/>
        <v/>
      </c>
      <c r="P13093" s="91" t="str">
        <f t="shared" si="622"/>
        <v/>
      </c>
      <c r="R13093" s="91" t="str">
        <f t="shared" si="621"/>
        <v/>
      </c>
    </row>
    <row r="13094" spans="15:18" x14ac:dyDescent="0.2">
      <c r="O13094" s="134" t="str">
        <f t="shared" si="620"/>
        <v/>
      </c>
      <c r="P13094" s="91" t="str">
        <f t="shared" si="622"/>
        <v/>
      </c>
      <c r="R13094" s="91" t="str">
        <f t="shared" si="621"/>
        <v/>
      </c>
    </row>
    <row r="13095" spans="15:18" x14ac:dyDescent="0.2">
      <c r="O13095" s="134" t="str">
        <f t="shared" si="620"/>
        <v/>
      </c>
      <c r="P13095" s="91" t="str">
        <f t="shared" si="622"/>
        <v/>
      </c>
      <c r="R13095" s="91" t="str">
        <f t="shared" si="621"/>
        <v/>
      </c>
    </row>
    <row r="13096" spans="15:18" x14ac:dyDescent="0.2">
      <c r="O13096" s="134" t="str">
        <f t="shared" si="620"/>
        <v/>
      </c>
      <c r="P13096" s="91" t="str">
        <f t="shared" si="622"/>
        <v/>
      </c>
      <c r="R13096" s="91" t="str">
        <f t="shared" si="621"/>
        <v/>
      </c>
    </row>
    <row r="13097" spans="15:18" x14ac:dyDescent="0.2">
      <c r="O13097" s="134" t="str">
        <f t="shared" si="620"/>
        <v/>
      </c>
      <c r="P13097" s="91" t="str">
        <f t="shared" si="622"/>
        <v/>
      </c>
      <c r="R13097" s="91" t="str">
        <f t="shared" si="621"/>
        <v/>
      </c>
    </row>
    <row r="13098" spans="15:18" x14ac:dyDescent="0.2">
      <c r="O13098" s="134" t="str">
        <f t="shared" si="620"/>
        <v/>
      </c>
      <c r="P13098" s="91" t="str">
        <f t="shared" si="622"/>
        <v/>
      </c>
      <c r="R13098" s="91" t="str">
        <f t="shared" si="621"/>
        <v/>
      </c>
    </row>
    <row r="13099" spans="15:18" x14ac:dyDescent="0.2">
      <c r="O13099" s="134" t="str">
        <f t="shared" si="620"/>
        <v/>
      </c>
      <c r="P13099" s="91" t="str">
        <f t="shared" si="622"/>
        <v/>
      </c>
      <c r="R13099" s="91" t="str">
        <f t="shared" si="621"/>
        <v/>
      </c>
    </row>
    <row r="13100" spans="15:18" x14ac:dyDescent="0.2">
      <c r="O13100" s="134" t="str">
        <f t="shared" si="620"/>
        <v/>
      </c>
      <c r="P13100" s="91" t="str">
        <f t="shared" si="622"/>
        <v/>
      </c>
      <c r="R13100" s="91" t="str">
        <f t="shared" si="621"/>
        <v/>
      </c>
    </row>
    <row r="13101" spans="15:18" x14ac:dyDescent="0.2">
      <c r="O13101" s="134" t="str">
        <f t="shared" si="620"/>
        <v/>
      </c>
      <c r="P13101" s="91" t="str">
        <f t="shared" si="622"/>
        <v/>
      </c>
      <c r="R13101" s="91" t="str">
        <f t="shared" si="621"/>
        <v/>
      </c>
    </row>
    <row r="13102" spans="15:18" x14ac:dyDescent="0.2">
      <c r="O13102" s="134" t="str">
        <f t="shared" si="620"/>
        <v/>
      </c>
      <c r="P13102" s="91" t="str">
        <f t="shared" si="622"/>
        <v/>
      </c>
      <c r="R13102" s="91" t="str">
        <f t="shared" si="621"/>
        <v/>
      </c>
    </row>
    <row r="13103" spans="15:18" x14ac:dyDescent="0.2">
      <c r="O13103" s="134" t="str">
        <f t="shared" si="620"/>
        <v/>
      </c>
      <c r="P13103" s="91" t="str">
        <f t="shared" si="622"/>
        <v/>
      </c>
      <c r="R13103" s="91" t="str">
        <f t="shared" si="621"/>
        <v/>
      </c>
    </row>
    <row r="13104" spans="15:18" x14ac:dyDescent="0.2">
      <c r="O13104" s="134" t="str">
        <f t="shared" si="620"/>
        <v/>
      </c>
      <c r="P13104" s="91" t="str">
        <f t="shared" si="622"/>
        <v/>
      </c>
      <c r="R13104" s="91" t="str">
        <f t="shared" si="621"/>
        <v/>
      </c>
    </row>
    <row r="13105" spans="15:18" x14ac:dyDescent="0.2">
      <c r="O13105" s="134" t="str">
        <f t="shared" si="620"/>
        <v/>
      </c>
      <c r="P13105" s="91" t="str">
        <f t="shared" si="622"/>
        <v/>
      </c>
      <c r="R13105" s="91" t="str">
        <f t="shared" si="621"/>
        <v/>
      </c>
    </row>
    <row r="13106" spans="15:18" x14ac:dyDescent="0.2">
      <c r="O13106" s="134" t="str">
        <f t="shared" si="620"/>
        <v/>
      </c>
      <c r="P13106" s="91" t="str">
        <f t="shared" si="622"/>
        <v/>
      </c>
      <c r="R13106" s="91" t="str">
        <f t="shared" si="621"/>
        <v/>
      </c>
    </row>
    <row r="13107" spans="15:18" x14ac:dyDescent="0.2">
      <c r="O13107" s="134" t="str">
        <f t="shared" si="620"/>
        <v/>
      </c>
      <c r="P13107" s="91" t="str">
        <f t="shared" si="622"/>
        <v/>
      </c>
      <c r="R13107" s="91" t="str">
        <f t="shared" si="621"/>
        <v/>
      </c>
    </row>
    <row r="13108" spans="15:18" x14ac:dyDescent="0.2">
      <c r="O13108" s="134" t="str">
        <f t="shared" si="620"/>
        <v/>
      </c>
      <c r="P13108" s="91" t="str">
        <f t="shared" si="622"/>
        <v/>
      </c>
      <c r="R13108" s="91" t="str">
        <f t="shared" si="621"/>
        <v/>
      </c>
    </row>
    <row r="13109" spans="15:18" x14ac:dyDescent="0.2">
      <c r="O13109" s="134" t="str">
        <f t="shared" si="620"/>
        <v/>
      </c>
      <c r="P13109" s="91" t="str">
        <f t="shared" si="622"/>
        <v/>
      </c>
      <c r="R13109" s="91" t="str">
        <f t="shared" si="621"/>
        <v/>
      </c>
    </row>
    <row r="13110" spans="15:18" x14ac:dyDescent="0.2">
      <c r="O13110" s="134" t="str">
        <f t="shared" si="620"/>
        <v/>
      </c>
      <c r="P13110" s="91" t="str">
        <f t="shared" si="622"/>
        <v/>
      </c>
      <c r="R13110" s="91" t="str">
        <f t="shared" si="621"/>
        <v/>
      </c>
    </row>
    <row r="13111" spans="15:18" x14ac:dyDescent="0.2">
      <c r="O13111" s="134" t="str">
        <f t="shared" si="620"/>
        <v/>
      </c>
      <c r="P13111" s="91" t="str">
        <f t="shared" si="622"/>
        <v/>
      </c>
      <c r="R13111" s="91" t="str">
        <f t="shared" si="621"/>
        <v/>
      </c>
    </row>
    <row r="13112" spans="15:18" x14ac:dyDescent="0.2">
      <c r="O13112" s="134" t="str">
        <f t="shared" si="620"/>
        <v/>
      </c>
      <c r="P13112" s="91" t="str">
        <f t="shared" si="622"/>
        <v/>
      </c>
      <c r="R13112" s="91" t="str">
        <f t="shared" si="621"/>
        <v/>
      </c>
    </row>
    <row r="13113" spans="15:18" x14ac:dyDescent="0.2">
      <c r="O13113" s="134" t="str">
        <f t="shared" si="620"/>
        <v/>
      </c>
      <c r="P13113" s="91" t="str">
        <f t="shared" si="622"/>
        <v/>
      </c>
      <c r="R13113" s="91" t="str">
        <f t="shared" si="621"/>
        <v/>
      </c>
    </row>
    <row r="13114" spans="15:18" x14ac:dyDescent="0.2">
      <c r="O13114" s="134" t="str">
        <f t="shared" si="620"/>
        <v/>
      </c>
      <c r="P13114" s="91" t="str">
        <f t="shared" si="622"/>
        <v/>
      </c>
      <c r="R13114" s="91" t="str">
        <f t="shared" si="621"/>
        <v/>
      </c>
    </row>
    <row r="13115" spans="15:18" x14ac:dyDescent="0.2">
      <c r="O13115" s="134" t="str">
        <f t="shared" si="620"/>
        <v/>
      </c>
      <c r="P13115" s="91" t="str">
        <f t="shared" si="622"/>
        <v/>
      </c>
      <c r="R13115" s="91" t="str">
        <f t="shared" si="621"/>
        <v/>
      </c>
    </row>
    <row r="13116" spans="15:18" x14ac:dyDescent="0.2">
      <c r="O13116" s="134" t="str">
        <f t="shared" si="620"/>
        <v/>
      </c>
      <c r="P13116" s="91" t="str">
        <f t="shared" si="622"/>
        <v/>
      </c>
      <c r="R13116" s="91" t="str">
        <f t="shared" si="621"/>
        <v/>
      </c>
    </row>
    <row r="13117" spans="15:18" x14ac:dyDescent="0.2">
      <c r="O13117" s="134" t="str">
        <f t="shared" si="620"/>
        <v/>
      </c>
      <c r="P13117" s="91" t="str">
        <f t="shared" si="622"/>
        <v/>
      </c>
      <c r="R13117" s="91" t="str">
        <f t="shared" si="621"/>
        <v/>
      </c>
    </row>
    <row r="13118" spans="15:18" x14ac:dyDescent="0.2">
      <c r="O13118" s="134" t="str">
        <f t="shared" si="620"/>
        <v/>
      </c>
      <c r="P13118" s="91" t="str">
        <f t="shared" si="622"/>
        <v/>
      </c>
      <c r="R13118" s="91" t="str">
        <f t="shared" si="621"/>
        <v/>
      </c>
    </row>
    <row r="13119" spans="15:18" x14ac:dyDescent="0.2">
      <c r="O13119" s="134" t="str">
        <f t="shared" si="620"/>
        <v/>
      </c>
      <c r="P13119" s="91" t="str">
        <f t="shared" si="622"/>
        <v/>
      </c>
      <c r="R13119" s="91" t="str">
        <f t="shared" si="621"/>
        <v/>
      </c>
    </row>
    <row r="13120" spans="15:18" x14ac:dyDescent="0.2">
      <c r="O13120" s="134" t="str">
        <f t="shared" si="620"/>
        <v/>
      </c>
      <c r="P13120" s="91" t="str">
        <f t="shared" si="622"/>
        <v/>
      </c>
      <c r="R13120" s="91" t="str">
        <f t="shared" si="621"/>
        <v/>
      </c>
    </row>
    <row r="13121" spans="15:18" x14ac:dyDescent="0.2">
      <c r="O13121" s="134" t="str">
        <f t="shared" si="620"/>
        <v/>
      </c>
      <c r="P13121" s="91" t="str">
        <f t="shared" si="622"/>
        <v/>
      </c>
      <c r="R13121" s="91" t="str">
        <f t="shared" si="621"/>
        <v/>
      </c>
    </row>
    <row r="13122" spans="15:18" x14ac:dyDescent="0.2">
      <c r="O13122" s="134" t="str">
        <f t="shared" si="620"/>
        <v/>
      </c>
      <c r="P13122" s="91" t="str">
        <f t="shared" si="622"/>
        <v/>
      </c>
      <c r="R13122" s="91" t="str">
        <f t="shared" si="621"/>
        <v/>
      </c>
    </row>
    <row r="13123" spans="15:18" x14ac:dyDescent="0.2">
      <c r="O13123" s="134" t="str">
        <f t="shared" ref="O13123:O13186" si="623">IF(A13123="","",1)</f>
        <v/>
      </c>
      <c r="P13123" s="91" t="str">
        <f t="shared" si="622"/>
        <v/>
      </c>
      <c r="R13123" s="91" t="str">
        <f t="shared" ref="R13123:R13186" si="624">IF(S13123="AGENT",2,"")&amp;IF(S13123="CLIENT",1,"")</f>
        <v/>
      </c>
    </row>
    <row r="13124" spans="15:18" x14ac:dyDescent="0.2">
      <c r="O13124" s="134" t="str">
        <f t="shared" si="623"/>
        <v/>
      </c>
      <c r="P13124" s="91" t="str">
        <f t="shared" ref="P13124:P13187" si="625">IF(OR(L13124="TROP CHER ALL IN", L13124="TROP CHER FOB", L13124="TROP CHER FRET", L13124="REP HORS DELAIS", L13124="PDT NON ADAPTE", L13124="CDE ANNULEE", L13124="AUTRE"),1, "")</f>
        <v/>
      </c>
      <c r="R13124" s="91" t="str">
        <f t="shared" si="624"/>
        <v/>
      </c>
    </row>
    <row r="13125" spans="15:18" x14ac:dyDescent="0.2">
      <c r="O13125" s="134" t="str">
        <f t="shared" si="623"/>
        <v/>
      </c>
      <c r="P13125" s="91" t="str">
        <f t="shared" si="625"/>
        <v/>
      </c>
      <c r="R13125" s="91" t="str">
        <f t="shared" si="624"/>
        <v/>
      </c>
    </row>
    <row r="13126" spans="15:18" x14ac:dyDescent="0.2">
      <c r="O13126" s="134" t="str">
        <f t="shared" si="623"/>
        <v/>
      </c>
      <c r="P13126" s="91" t="str">
        <f t="shared" si="625"/>
        <v/>
      </c>
      <c r="R13126" s="91" t="str">
        <f t="shared" si="624"/>
        <v/>
      </c>
    </row>
    <row r="13127" spans="15:18" x14ac:dyDescent="0.2">
      <c r="O13127" s="134" t="str">
        <f t="shared" si="623"/>
        <v/>
      </c>
      <c r="P13127" s="91" t="str">
        <f t="shared" si="625"/>
        <v/>
      </c>
      <c r="R13127" s="91" t="str">
        <f t="shared" si="624"/>
        <v/>
      </c>
    </row>
    <row r="13128" spans="15:18" x14ac:dyDescent="0.2">
      <c r="O13128" s="134" t="str">
        <f t="shared" si="623"/>
        <v/>
      </c>
      <c r="P13128" s="91" t="str">
        <f t="shared" si="625"/>
        <v/>
      </c>
      <c r="R13128" s="91" t="str">
        <f t="shared" si="624"/>
        <v/>
      </c>
    </row>
    <row r="13129" spans="15:18" x14ac:dyDescent="0.2">
      <c r="O13129" s="134" t="str">
        <f t="shared" si="623"/>
        <v/>
      </c>
      <c r="P13129" s="91" t="str">
        <f t="shared" si="625"/>
        <v/>
      </c>
      <c r="R13129" s="91" t="str">
        <f t="shared" si="624"/>
        <v/>
      </c>
    </row>
    <row r="13130" spans="15:18" x14ac:dyDescent="0.2">
      <c r="O13130" s="134" t="str">
        <f t="shared" si="623"/>
        <v/>
      </c>
      <c r="P13130" s="91" t="str">
        <f t="shared" si="625"/>
        <v/>
      </c>
      <c r="R13130" s="91" t="str">
        <f t="shared" si="624"/>
        <v/>
      </c>
    </row>
    <row r="13131" spans="15:18" x14ac:dyDescent="0.2">
      <c r="O13131" s="134" t="str">
        <f t="shared" si="623"/>
        <v/>
      </c>
      <c r="P13131" s="91" t="str">
        <f t="shared" si="625"/>
        <v/>
      </c>
      <c r="R13131" s="91" t="str">
        <f t="shared" si="624"/>
        <v/>
      </c>
    </row>
    <row r="13132" spans="15:18" x14ac:dyDescent="0.2">
      <c r="O13132" s="134" t="str">
        <f t="shared" si="623"/>
        <v/>
      </c>
      <c r="P13132" s="91" t="str">
        <f t="shared" si="625"/>
        <v/>
      </c>
      <c r="R13132" s="91" t="str">
        <f t="shared" si="624"/>
        <v/>
      </c>
    </row>
    <row r="13133" spans="15:18" x14ac:dyDescent="0.2">
      <c r="O13133" s="134" t="str">
        <f t="shared" si="623"/>
        <v/>
      </c>
      <c r="P13133" s="91" t="str">
        <f t="shared" si="625"/>
        <v/>
      </c>
      <c r="R13133" s="91" t="str">
        <f t="shared" si="624"/>
        <v/>
      </c>
    </row>
    <row r="13134" spans="15:18" x14ac:dyDescent="0.2">
      <c r="O13134" s="134" t="str">
        <f t="shared" si="623"/>
        <v/>
      </c>
      <c r="P13134" s="91" t="str">
        <f t="shared" si="625"/>
        <v/>
      </c>
      <c r="R13134" s="91" t="str">
        <f t="shared" si="624"/>
        <v/>
      </c>
    </row>
    <row r="13135" spans="15:18" x14ac:dyDescent="0.2">
      <c r="O13135" s="134" t="str">
        <f t="shared" si="623"/>
        <v/>
      </c>
      <c r="P13135" s="91" t="str">
        <f t="shared" si="625"/>
        <v/>
      </c>
      <c r="R13135" s="91" t="str">
        <f t="shared" si="624"/>
        <v/>
      </c>
    </row>
    <row r="13136" spans="15:18" x14ac:dyDescent="0.2">
      <c r="O13136" s="134" t="str">
        <f t="shared" si="623"/>
        <v/>
      </c>
      <c r="P13136" s="91" t="str">
        <f t="shared" si="625"/>
        <v/>
      </c>
      <c r="R13136" s="91" t="str">
        <f t="shared" si="624"/>
        <v/>
      </c>
    </row>
    <row r="13137" spans="15:18" x14ac:dyDescent="0.2">
      <c r="O13137" s="134" t="str">
        <f t="shared" si="623"/>
        <v/>
      </c>
      <c r="P13137" s="91" t="str">
        <f t="shared" si="625"/>
        <v/>
      </c>
      <c r="R13137" s="91" t="str">
        <f t="shared" si="624"/>
        <v/>
      </c>
    </row>
    <row r="13138" spans="15:18" x14ac:dyDescent="0.2">
      <c r="O13138" s="134" t="str">
        <f t="shared" si="623"/>
        <v/>
      </c>
      <c r="P13138" s="91" t="str">
        <f t="shared" si="625"/>
        <v/>
      </c>
      <c r="R13138" s="91" t="str">
        <f t="shared" si="624"/>
        <v/>
      </c>
    </row>
    <row r="13139" spans="15:18" x14ac:dyDescent="0.2">
      <c r="O13139" s="134" t="str">
        <f t="shared" si="623"/>
        <v/>
      </c>
      <c r="P13139" s="91" t="str">
        <f t="shared" si="625"/>
        <v/>
      </c>
      <c r="R13139" s="91" t="str">
        <f t="shared" si="624"/>
        <v/>
      </c>
    </row>
    <row r="13140" spans="15:18" x14ac:dyDescent="0.2">
      <c r="O13140" s="134" t="str">
        <f t="shared" si="623"/>
        <v/>
      </c>
      <c r="P13140" s="91" t="str">
        <f t="shared" si="625"/>
        <v/>
      </c>
      <c r="R13140" s="91" t="str">
        <f t="shared" si="624"/>
        <v/>
      </c>
    </row>
    <row r="13141" spans="15:18" x14ac:dyDescent="0.2">
      <c r="O13141" s="134" t="str">
        <f t="shared" si="623"/>
        <v/>
      </c>
      <c r="P13141" s="91" t="str">
        <f t="shared" si="625"/>
        <v/>
      </c>
      <c r="R13141" s="91" t="str">
        <f t="shared" si="624"/>
        <v/>
      </c>
    </row>
    <row r="13142" spans="15:18" x14ac:dyDescent="0.2">
      <c r="O13142" s="134" t="str">
        <f t="shared" si="623"/>
        <v/>
      </c>
      <c r="P13142" s="91" t="str">
        <f t="shared" si="625"/>
        <v/>
      </c>
      <c r="R13142" s="91" t="str">
        <f t="shared" si="624"/>
        <v/>
      </c>
    </row>
    <row r="13143" spans="15:18" x14ac:dyDescent="0.2">
      <c r="O13143" s="134" t="str">
        <f t="shared" si="623"/>
        <v/>
      </c>
      <c r="P13143" s="91" t="str">
        <f t="shared" si="625"/>
        <v/>
      </c>
      <c r="R13143" s="91" t="str">
        <f t="shared" si="624"/>
        <v/>
      </c>
    </row>
    <row r="13144" spans="15:18" x14ac:dyDescent="0.2">
      <c r="O13144" s="134" t="str">
        <f t="shared" si="623"/>
        <v/>
      </c>
      <c r="P13144" s="91" t="str">
        <f t="shared" si="625"/>
        <v/>
      </c>
      <c r="R13144" s="91" t="str">
        <f t="shared" si="624"/>
        <v/>
      </c>
    </row>
    <row r="13145" spans="15:18" x14ac:dyDescent="0.2">
      <c r="O13145" s="134" t="str">
        <f t="shared" si="623"/>
        <v/>
      </c>
      <c r="P13145" s="91" t="str">
        <f t="shared" si="625"/>
        <v/>
      </c>
      <c r="R13145" s="91" t="str">
        <f t="shared" si="624"/>
        <v/>
      </c>
    </row>
    <row r="13146" spans="15:18" x14ac:dyDescent="0.2">
      <c r="O13146" s="134" t="str">
        <f t="shared" si="623"/>
        <v/>
      </c>
      <c r="P13146" s="91" t="str">
        <f t="shared" si="625"/>
        <v/>
      </c>
      <c r="R13146" s="91" t="str">
        <f t="shared" si="624"/>
        <v/>
      </c>
    </row>
    <row r="13147" spans="15:18" x14ac:dyDescent="0.2">
      <c r="O13147" s="134" t="str">
        <f t="shared" si="623"/>
        <v/>
      </c>
      <c r="P13147" s="91" t="str">
        <f t="shared" si="625"/>
        <v/>
      </c>
      <c r="R13147" s="91" t="str">
        <f t="shared" si="624"/>
        <v/>
      </c>
    </row>
    <row r="13148" spans="15:18" x14ac:dyDescent="0.2">
      <c r="O13148" s="134" t="str">
        <f t="shared" si="623"/>
        <v/>
      </c>
      <c r="P13148" s="91" t="str">
        <f t="shared" si="625"/>
        <v/>
      </c>
      <c r="R13148" s="91" t="str">
        <f t="shared" si="624"/>
        <v/>
      </c>
    </row>
    <row r="13149" spans="15:18" x14ac:dyDescent="0.2">
      <c r="O13149" s="134" t="str">
        <f t="shared" si="623"/>
        <v/>
      </c>
      <c r="P13149" s="91" t="str">
        <f t="shared" si="625"/>
        <v/>
      </c>
      <c r="R13149" s="91" t="str">
        <f t="shared" si="624"/>
        <v/>
      </c>
    </row>
    <row r="13150" spans="15:18" x14ac:dyDescent="0.2">
      <c r="O13150" s="134" t="str">
        <f t="shared" si="623"/>
        <v/>
      </c>
      <c r="P13150" s="91" t="str">
        <f t="shared" si="625"/>
        <v/>
      </c>
      <c r="R13150" s="91" t="str">
        <f t="shared" si="624"/>
        <v/>
      </c>
    </row>
    <row r="13151" spans="15:18" x14ac:dyDescent="0.2">
      <c r="O13151" s="134" t="str">
        <f t="shared" si="623"/>
        <v/>
      </c>
      <c r="P13151" s="91" t="str">
        <f t="shared" si="625"/>
        <v/>
      </c>
      <c r="R13151" s="91" t="str">
        <f t="shared" si="624"/>
        <v/>
      </c>
    </row>
    <row r="13152" spans="15:18" x14ac:dyDescent="0.2">
      <c r="O13152" s="134" t="str">
        <f t="shared" si="623"/>
        <v/>
      </c>
      <c r="P13152" s="91" t="str">
        <f t="shared" si="625"/>
        <v/>
      </c>
      <c r="R13152" s="91" t="str">
        <f t="shared" si="624"/>
        <v/>
      </c>
    </row>
    <row r="13153" spans="15:18" x14ac:dyDescent="0.2">
      <c r="O13153" s="134" t="str">
        <f t="shared" si="623"/>
        <v/>
      </c>
      <c r="P13153" s="91" t="str">
        <f t="shared" si="625"/>
        <v/>
      </c>
      <c r="R13153" s="91" t="str">
        <f t="shared" si="624"/>
        <v/>
      </c>
    </row>
    <row r="13154" spans="15:18" x14ac:dyDescent="0.2">
      <c r="O13154" s="134" t="str">
        <f t="shared" si="623"/>
        <v/>
      </c>
      <c r="P13154" s="91" t="str">
        <f t="shared" si="625"/>
        <v/>
      </c>
      <c r="R13154" s="91" t="str">
        <f t="shared" si="624"/>
        <v/>
      </c>
    </row>
    <row r="13155" spans="15:18" x14ac:dyDescent="0.2">
      <c r="O13155" s="134" t="str">
        <f t="shared" si="623"/>
        <v/>
      </c>
      <c r="P13155" s="91" t="str">
        <f t="shared" si="625"/>
        <v/>
      </c>
      <c r="R13155" s="91" t="str">
        <f t="shared" si="624"/>
        <v/>
      </c>
    </row>
    <row r="13156" spans="15:18" x14ac:dyDescent="0.2">
      <c r="O13156" s="134" t="str">
        <f t="shared" si="623"/>
        <v/>
      </c>
      <c r="P13156" s="91" t="str">
        <f t="shared" si="625"/>
        <v/>
      </c>
      <c r="R13156" s="91" t="str">
        <f t="shared" si="624"/>
        <v/>
      </c>
    </row>
    <row r="13157" spans="15:18" x14ac:dyDescent="0.2">
      <c r="O13157" s="134" t="str">
        <f t="shared" si="623"/>
        <v/>
      </c>
      <c r="P13157" s="91" t="str">
        <f t="shared" si="625"/>
        <v/>
      </c>
      <c r="R13157" s="91" t="str">
        <f t="shared" si="624"/>
        <v/>
      </c>
    </row>
    <row r="13158" spans="15:18" x14ac:dyDescent="0.2">
      <c r="O13158" s="134" t="str">
        <f t="shared" si="623"/>
        <v/>
      </c>
      <c r="P13158" s="91" t="str">
        <f t="shared" si="625"/>
        <v/>
      </c>
      <c r="R13158" s="91" t="str">
        <f t="shared" si="624"/>
        <v/>
      </c>
    </row>
    <row r="13159" spans="15:18" x14ac:dyDescent="0.2">
      <c r="O13159" s="134" t="str">
        <f t="shared" si="623"/>
        <v/>
      </c>
      <c r="P13159" s="91" t="str">
        <f t="shared" si="625"/>
        <v/>
      </c>
      <c r="R13159" s="91" t="str">
        <f t="shared" si="624"/>
        <v/>
      </c>
    </row>
    <row r="13160" spans="15:18" x14ac:dyDescent="0.2">
      <c r="O13160" s="134" t="str">
        <f t="shared" si="623"/>
        <v/>
      </c>
      <c r="P13160" s="91" t="str">
        <f t="shared" si="625"/>
        <v/>
      </c>
      <c r="R13160" s="91" t="str">
        <f t="shared" si="624"/>
        <v/>
      </c>
    </row>
    <row r="13161" spans="15:18" x14ac:dyDescent="0.2">
      <c r="O13161" s="134" t="str">
        <f t="shared" si="623"/>
        <v/>
      </c>
      <c r="P13161" s="91" t="str">
        <f t="shared" si="625"/>
        <v/>
      </c>
      <c r="R13161" s="91" t="str">
        <f t="shared" si="624"/>
        <v/>
      </c>
    </row>
    <row r="13162" spans="15:18" x14ac:dyDescent="0.2">
      <c r="O13162" s="134" t="str">
        <f t="shared" si="623"/>
        <v/>
      </c>
      <c r="P13162" s="91" t="str">
        <f t="shared" si="625"/>
        <v/>
      </c>
      <c r="R13162" s="91" t="str">
        <f t="shared" si="624"/>
        <v/>
      </c>
    </row>
    <row r="13163" spans="15:18" x14ac:dyDescent="0.2">
      <c r="O13163" s="134" t="str">
        <f t="shared" si="623"/>
        <v/>
      </c>
      <c r="P13163" s="91" t="str">
        <f t="shared" si="625"/>
        <v/>
      </c>
      <c r="R13163" s="91" t="str">
        <f t="shared" si="624"/>
        <v/>
      </c>
    </row>
    <row r="13164" spans="15:18" x14ac:dyDescent="0.2">
      <c r="O13164" s="134" t="str">
        <f t="shared" si="623"/>
        <v/>
      </c>
      <c r="P13164" s="91" t="str">
        <f t="shared" si="625"/>
        <v/>
      </c>
      <c r="R13164" s="91" t="str">
        <f t="shared" si="624"/>
        <v/>
      </c>
    </row>
    <row r="13165" spans="15:18" x14ac:dyDescent="0.2">
      <c r="O13165" s="134" t="str">
        <f t="shared" si="623"/>
        <v/>
      </c>
      <c r="P13165" s="91" t="str">
        <f t="shared" si="625"/>
        <v/>
      </c>
      <c r="R13165" s="91" t="str">
        <f t="shared" si="624"/>
        <v/>
      </c>
    </row>
    <row r="13166" spans="15:18" x14ac:dyDescent="0.2">
      <c r="O13166" s="134" t="str">
        <f t="shared" si="623"/>
        <v/>
      </c>
      <c r="P13166" s="91" t="str">
        <f t="shared" si="625"/>
        <v/>
      </c>
      <c r="R13166" s="91" t="str">
        <f t="shared" si="624"/>
        <v/>
      </c>
    </row>
    <row r="13167" spans="15:18" x14ac:dyDescent="0.2">
      <c r="O13167" s="134" t="str">
        <f t="shared" si="623"/>
        <v/>
      </c>
      <c r="P13167" s="91" t="str">
        <f t="shared" si="625"/>
        <v/>
      </c>
      <c r="R13167" s="91" t="str">
        <f t="shared" si="624"/>
        <v/>
      </c>
    </row>
    <row r="13168" spans="15:18" x14ac:dyDescent="0.2">
      <c r="O13168" s="134" t="str">
        <f t="shared" si="623"/>
        <v/>
      </c>
      <c r="P13168" s="91" t="str">
        <f t="shared" si="625"/>
        <v/>
      </c>
      <c r="R13168" s="91" t="str">
        <f t="shared" si="624"/>
        <v/>
      </c>
    </row>
    <row r="13169" spans="15:18" x14ac:dyDescent="0.2">
      <c r="O13169" s="134" t="str">
        <f t="shared" si="623"/>
        <v/>
      </c>
      <c r="P13169" s="91" t="str">
        <f t="shared" si="625"/>
        <v/>
      </c>
      <c r="R13169" s="91" t="str">
        <f t="shared" si="624"/>
        <v/>
      </c>
    </row>
    <row r="13170" spans="15:18" x14ac:dyDescent="0.2">
      <c r="O13170" s="134" t="str">
        <f t="shared" si="623"/>
        <v/>
      </c>
      <c r="P13170" s="91" t="str">
        <f t="shared" si="625"/>
        <v/>
      </c>
      <c r="R13170" s="91" t="str">
        <f t="shared" si="624"/>
        <v/>
      </c>
    </row>
    <row r="13171" spans="15:18" x14ac:dyDescent="0.2">
      <c r="O13171" s="134" t="str">
        <f t="shared" si="623"/>
        <v/>
      </c>
      <c r="P13171" s="91" t="str">
        <f t="shared" si="625"/>
        <v/>
      </c>
      <c r="R13171" s="91" t="str">
        <f t="shared" si="624"/>
        <v/>
      </c>
    </row>
    <row r="13172" spans="15:18" x14ac:dyDescent="0.2">
      <c r="O13172" s="134" t="str">
        <f t="shared" si="623"/>
        <v/>
      </c>
      <c r="P13172" s="91" t="str">
        <f t="shared" si="625"/>
        <v/>
      </c>
      <c r="R13172" s="91" t="str">
        <f t="shared" si="624"/>
        <v/>
      </c>
    </row>
    <row r="13173" spans="15:18" x14ac:dyDescent="0.2">
      <c r="O13173" s="134" t="str">
        <f t="shared" si="623"/>
        <v/>
      </c>
      <c r="P13173" s="91" t="str">
        <f t="shared" si="625"/>
        <v/>
      </c>
      <c r="R13173" s="91" t="str">
        <f t="shared" si="624"/>
        <v/>
      </c>
    </row>
    <row r="13174" spans="15:18" x14ac:dyDescent="0.2">
      <c r="O13174" s="134" t="str">
        <f t="shared" si="623"/>
        <v/>
      </c>
      <c r="P13174" s="91" t="str">
        <f t="shared" si="625"/>
        <v/>
      </c>
      <c r="R13174" s="91" t="str">
        <f t="shared" si="624"/>
        <v/>
      </c>
    </row>
    <row r="13175" spans="15:18" x14ac:dyDescent="0.2">
      <c r="O13175" s="134" t="str">
        <f t="shared" si="623"/>
        <v/>
      </c>
      <c r="P13175" s="91" t="str">
        <f t="shared" si="625"/>
        <v/>
      </c>
      <c r="R13175" s="91" t="str">
        <f t="shared" si="624"/>
        <v/>
      </c>
    </row>
    <row r="13176" spans="15:18" x14ac:dyDescent="0.2">
      <c r="O13176" s="134" t="str">
        <f t="shared" si="623"/>
        <v/>
      </c>
      <c r="P13176" s="91" t="str">
        <f t="shared" si="625"/>
        <v/>
      </c>
      <c r="R13176" s="91" t="str">
        <f t="shared" si="624"/>
        <v/>
      </c>
    </row>
    <row r="13177" spans="15:18" x14ac:dyDescent="0.2">
      <c r="O13177" s="134" t="str">
        <f t="shared" si="623"/>
        <v/>
      </c>
      <c r="P13177" s="91" t="str">
        <f t="shared" si="625"/>
        <v/>
      </c>
      <c r="R13177" s="91" t="str">
        <f t="shared" si="624"/>
        <v/>
      </c>
    </row>
    <row r="13178" spans="15:18" x14ac:dyDescent="0.2">
      <c r="O13178" s="134" t="str">
        <f t="shared" si="623"/>
        <v/>
      </c>
      <c r="P13178" s="91" t="str">
        <f t="shared" si="625"/>
        <v/>
      </c>
      <c r="R13178" s="91" t="str">
        <f t="shared" si="624"/>
        <v/>
      </c>
    </row>
    <row r="13179" spans="15:18" x14ac:dyDescent="0.2">
      <c r="O13179" s="134" t="str">
        <f t="shared" si="623"/>
        <v/>
      </c>
      <c r="P13179" s="91" t="str">
        <f t="shared" si="625"/>
        <v/>
      </c>
      <c r="R13179" s="91" t="str">
        <f t="shared" si="624"/>
        <v/>
      </c>
    </row>
    <row r="13180" spans="15:18" x14ac:dyDescent="0.2">
      <c r="O13180" s="134" t="str">
        <f t="shared" si="623"/>
        <v/>
      </c>
      <c r="P13180" s="91" t="str">
        <f t="shared" si="625"/>
        <v/>
      </c>
      <c r="R13180" s="91" t="str">
        <f t="shared" si="624"/>
        <v/>
      </c>
    </row>
    <row r="13181" spans="15:18" x14ac:dyDescent="0.2">
      <c r="O13181" s="134" t="str">
        <f t="shared" si="623"/>
        <v/>
      </c>
      <c r="P13181" s="91" t="str">
        <f t="shared" si="625"/>
        <v/>
      </c>
      <c r="R13181" s="91" t="str">
        <f t="shared" si="624"/>
        <v/>
      </c>
    </row>
    <row r="13182" spans="15:18" x14ac:dyDescent="0.2">
      <c r="O13182" s="134" t="str">
        <f t="shared" si="623"/>
        <v/>
      </c>
      <c r="P13182" s="91" t="str">
        <f t="shared" si="625"/>
        <v/>
      </c>
      <c r="R13182" s="91" t="str">
        <f t="shared" si="624"/>
        <v/>
      </c>
    </row>
    <row r="13183" spans="15:18" x14ac:dyDescent="0.2">
      <c r="O13183" s="134" t="str">
        <f t="shared" si="623"/>
        <v/>
      </c>
      <c r="P13183" s="91" t="str">
        <f t="shared" si="625"/>
        <v/>
      </c>
      <c r="R13183" s="91" t="str">
        <f t="shared" si="624"/>
        <v/>
      </c>
    </row>
    <row r="13184" spans="15:18" x14ac:dyDescent="0.2">
      <c r="O13184" s="134" t="str">
        <f t="shared" si="623"/>
        <v/>
      </c>
      <c r="P13184" s="91" t="str">
        <f t="shared" si="625"/>
        <v/>
      </c>
      <c r="R13184" s="91" t="str">
        <f t="shared" si="624"/>
        <v/>
      </c>
    </row>
    <row r="13185" spans="15:18" x14ac:dyDescent="0.2">
      <c r="O13185" s="134" t="str">
        <f t="shared" si="623"/>
        <v/>
      </c>
      <c r="P13185" s="91" t="str">
        <f t="shared" si="625"/>
        <v/>
      </c>
      <c r="R13185" s="91" t="str">
        <f t="shared" si="624"/>
        <v/>
      </c>
    </row>
    <row r="13186" spans="15:18" x14ac:dyDescent="0.2">
      <c r="O13186" s="134" t="str">
        <f t="shared" si="623"/>
        <v/>
      </c>
      <c r="P13186" s="91" t="str">
        <f t="shared" si="625"/>
        <v/>
      </c>
      <c r="R13186" s="91" t="str">
        <f t="shared" si="624"/>
        <v/>
      </c>
    </row>
    <row r="13187" spans="15:18" x14ac:dyDescent="0.2">
      <c r="O13187" s="134" t="str">
        <f t="shared" ref="O13187:O13250" si="626">IF(A13187="","",1)</f>
        <v/>
      </c>
      <c r="P13187" s="91" t="str">
        <f t="shared" si="625"/>
        <v/>
      </c>
      <c r="R13187" s="91" t="str">
        <f t="shared" ref="R13187:R13250" si="627">IF(S13187="AGENT",2,"")&amp;IF(S13187="CLIENT",1,"")</f>
        <v/>
      </c>
    </row>
    <row r="13188" spans="15:18" x14ac:dyDescent="0.2">
      <c r="O13188" s="134" t="str">
        <f t="shared" si="626"/>
        <v/>
      </c>
      <c r="P13188" s="91" t="str">
        <f t="shared" ref="P13188:P13251" si="628">IF(OR(L13188="TROP CHER ALL IN", L13188="TROP CHER FOB", L13188="TROP CHER FRET", L13188="REP HORS DELAIS", L13188="PDT NON ADAPTE", L13188="CDE ANNULEE", L13188="AUTRE"),1, "")</f>
        <v/>
      </c>
      <c r="R13188" s="91" t="str">
        <f t="shared" si="627"/>
        <v/>
      </c>
    </row>
    <row r="13189" spans="15:18" x14ac:dyDescent="0.2">
      <c r="O13189" s="134" t="str">
        <f t="shared" si="626"/>
        <v/>
      </c>
      <c r="P13189" s="91" t="str">
        <f t="shared" si="628"/>
        <v/>
      </c>
      <c r="R13189" s="91" t="str">
        <f t="shared" si="627"/>
        <v/>
      </c>
    </row>
    <row r="13190" spans="15:18" x14ac:dyDescent="0.2">
      <c r="O13190" s="134" t="str">
        <f t="shared" si="626"/>
        <v/>
      </c>
      <c r="P13190" s="91" t="str">
        <f t="shared" si="628"/>
        <v/>
      </c>
      <c r="R13190" s="91" t="str">
        <f t="shared" si="627"/>
        <v/>
      </c>
    </row>
    <row r="13191" spans="15:18" x14ac:dyDescent="0.2">
      <c r="O13191" s="134" t="str">
        <f t="shared" si="626"/>
        <v/>
      </c>
      <c r="P13191" s="91" t="str">
        <f t="shared" si="628"/>
        <v/>
      </c>
      <c r="R13191" s="91" t="str">
        <f t="shared" si="627"/>
        <v/>
      </c>
    </row>
    <row r="13192" spans="15:18" x14ac:dyDescent="0.2">
      <c r="O13192" s="134" t="str">
        <f t="shared" si="626"/>
        <v/>
      </c>
      <c r="P13192" s="91" t="str">
        <f t="shared" si="628"/>
        <v/>
      </c>
      <c r="R13192" s="91" t="str">
        <f t="shared" si="627"/>
        <v/>
      </c>
    </row>
    <row r="13193" spans="15:18" x14ac:dyDescent="0.2">
      <c r="O13193" s="134" t="str">
        <f t="shared" si="626"/>
        <v/>
      </c>
      <c r="P13193" s="91" t="str">
        <f t="shared" si="628"/>
        <v/>
      </c>
      <c r="R13193" s="91" t="str">
        <f t="shared" si="627"/>
        <v/>
      </c>
    </row>
    <row r="13194" spans="15:18" x14ac:dyDescent="0.2">
      <c r="O13194" s="134" t="str">
        <f t="shared" si="626"/>
        <v/>
      </c>
      <c r="P13194" s="91" t="str">
        <f t="shared" si="628"/>
        <v/>
      </c>
      <c r="R13194" s="91" t="str">
        <f t="shared" si="627"/>
        <v/>
      </c>
    </row>
    <row r="13195" spans="15:18" x14ac:dyDescent="0.2">
      <c r="O13195" s="134" t="str">
        <f t="shared" si="626"/>
        <v/>
      </c>
      <c r="P13195" s="91" t="str">
        <f t="shared" si="628"/>
        <v/>
      </c>
      <c r="R13195" s="91" t="str">
        <f t="shared" si="627"/>
        <v/>
      </c>
    </row>
    <row r="13196" spans="15:18" x14ac:dyDescent="0.2">
      <c r="O13196" s="134" t="str">
        <f t="shared" si="626"/>
        <v/>
      </c>
      <c r="P13196" s="91" t="str">
        <f t="shared" si="628"/>
        <v/>
      </c>
      <c r="R13196" s="91" t="str">
        <f t="shared" si="627"/>
        <v/>
      </c>
    </row>
    <row r="13197" spans="15:18" x14ac:dyDescent="0.2">
      <c r="O13197" s="134" t="str">
        <f t="shared" si="626"/>
        <v/>
      </c>
      <c r="P13197" s="91" t="str">
        <f t="shared" si="628"/>
        <v/>
      </c>
      <c r="R13197" s="91" t="str">
        <f t="shared" si="627"/>
        <v/>
      </c>
    </row>
    <row r="13198" spans="15:18" x14ac:dyDescent="0.2">
      <c r="O13198" s="134" t="str">
        <f t="shared" si="626"/>
        <v/>
      </c>
      <c r="P13198" s="91" t="str">
        <f t="shared" si="628"/>
        <v/>
      </c>
      <c r="R13198" s="91" t="str">
        <f t="shared" si="627"/>
        <v/>
      </c>
    </row>
    <row r="13199" spans="15:18" x14ac:dyDescent="0.2">
      <c r="O13199" s="134" t="str">
        <f t="shared" si="626"/>
        <v/>
      </c>
      <c r="P13199" s="91" t="str">
        <f t="shared" si="628"/>
        <v/>
      </c>
      <c r="R13199" s="91" t="str">
        <f t="shared" si="627"/>
        <v/>
      </c>
    </row>
    <row r="13200" spans="15:18" x14ac:dyDescent="0.2">
      <c r="O13200" s="134" t="str">
        <f t="shared" si="626"/>
        <v/>
      </c>
      <c r="P13200" s="91" t="str">
        <f t="shared" si="628"/>
        <v/>
      </c>
      <c r="R13200" s="91" t="str">
        <f t="shared" si="627"/>
        <v/>
      </c>
    </row>
    <row r="13201" spans="15:18" x14ac:dyDescent="0.2">
      <c r="O13201" s="134" t="str">
        <f t="shared" si="626"/>
        <v/>
      </c>
      <c r="P13201" s="91" t="str">
        <f t="shared" si="628"/>
        <v/>
      </c>
      <c r="R13201" s="91" t="str">
        <f t="shared" si="627"/>
        <v/>
      </c>
    </row>
    <row r="13202" spans="15:18" x14ac:dyDescent="0.2">
      <c r="O13202" s="134" t="str">
        <f t="shared" si="626"/>
        <v/>
      </c>
      <c r="P13202" s="91" t="str">
        <f t="shared" si="628"/>
        <v/>
      </c>
      <c r="R13202" s="91" t="str">
        <f t="shared" si="627"/>
        <v/>
      </c>
    </row>
    <row r="13203" spans="15:18" x14ac:dyDescent="0.2">
      <c r="O13203" s="134" t="str">
        <f t="shared" si="626"/>
        <v/>
      </c>
      <c r="P13203" s="91" t="str">
        <f t="shared" si="628"/>
        <v/>
      </c>
      <c r="R13203" s="91" t="str">
        <f t="shared" si="627"/>
        <v/>
      </c>
    </row>
    <row r="13204" spans="15:18" x14ac:dyDescent="0.2">
      <c r="O13204" s="134" t="str">
        <f t="shared" si="626"/>
        <v/>
      </c>
      <c r="P13204" s="91" t="str">
        <f t="shared" si="628"/>
        <v/>
      </c>
      <c r="R13204" s="91" t="str">
        <f t="shared" si="627"/>
        <v/>
      </c>
    </row>
    <row r="13205" spans="15:18" x14ac:dyDescent="0.2">
      <c r="O13205" s="134" t="str">
        <f t="shared" si="626"/>
        <v/>
      </c>
      <c r="P13205" s="91" t="str">
        <f t="shared" si="628"/>
        <v/>
      </c>
      <c r="R13205" s="91" t="str">
        <f t="shared" si="627"/>
        <v/>
      </c>
    </row>
    <row r="13206" spans="15:18" x14ac:dyDescent="0.2">
      <c r="O13206" s="134" t="str">
        <f t="shared" si="626"/>
        <v/>
      </c>
      <c r="P13206" s="91" t="str">
        <f t="shared" si="628"/>
        <v/>
      </c>
      <c r="R13206" s="91" t="str">
        <f t="shared" si="627"/>
        <v/>
      </c>
    </row>
    <row r="13207" spans="15:18" x14ac:dyDescent="0.2">
      <c r="O13207" s="134" t="str">
        <f t="shared" si="626"/>
        <v/>
      </c>
      <c r="P13207" s="91" t="str">
        <f t="shared" si="628"/>
        <v/>
      </c>
      <c r="R13207" s="91" t="str">
        <f t="shared" si="627"/>
        <v/>
      </c>
    </row>
    <row r="13208" spans="15:18" x14ac:dyDescent="0.2">
      <c r="O13208" s="134" t="str">
        <f t="shared" si="626"/>
        <v/>
      </c>
      <c r="P13208" s="91" t="str">
        <f t="shared" si="628"/>
        <v/>
      </c>
      <c r="R13208" s="91" t="str">
        <f t="shared" si="627"/>
        <v/>
      </c>
    </row>
    <row r="13209" spans="15:18" x14ac:dyDescent="0.2">
      <c r="O13209" s="134" t="str">
        <f t="shared" si="626"/>
        <v/>
      </c>
      <c r="P13209" s="91" t="str">
        <f t="shared" si="628"/>
        <v/>
      </c>
      <c r="R13209" s="91" t="str">
        <f t="shared" si="627"/>
        <v/>
      </c>
    </row>
    <row r="13210" spans="15:18" x14ac:dyDescent="0.2">
      <c r="O13210" s="134" t="str">
        <f t="shared" si="626"/>
        <v/>
      </c>
      <c r="P13210" s="91" t="str">
        <f t="shared" si="628"/>
        <v/>
      </c>
      <c r="R13210" s="91" t="str">
        <f t="shared" si="627"/>
        <v/>
      </c>
    </row>
    <row r="13211" spans="15:18" x14ac:dyDescent="0.2">
      <c r="O13211" s="134" t="str">
        <f t="shared" si="626"/>
        <v/>
      </c>
      <c r="P13211" s="91" t="str">
        <f t="shared" si="628"/>
        <v/>
      </c>
      <c r="R13211" s="91" t="str">
        <f t="shared" si="627"/>
        <v/>
      </c>
    </row>
    <row r="13212" spans="15:18" x14ac:dyDescent="0.2">
      <c r="O13212" s="134" t="str">
        <f t="shared" si="626"/>
        <v/>
      </c>
      <c r="P13212" s="91" t="str">
        <f t="shared" si="628"/>
        <v/>
      </c>
      <c r="R13212" s="91" t="str">
        <f t="shared" si="627"/>
        <v/>
      </c>
    </row>
    <row r="13213" spans="15:18" x14ac:dyDescent="0.2">
      <c r="O13213" s="134" t="str">
        <f t="shared" si="626"/>
        <v/>
      </c>
      <c r="P13213" s="91" t="str">
        <f t="shared" si="628"/>
        <v/>
      </c>
      <c r="R13213" s="91" t="str">
        <f t="shared" si="627"/>
        <v/>
      </c>
    </row>
    <row r="13214" spans="15:18" x14ac:dyDescent="0.2">
      <c r="O13214" s="134" t="str">
        <f t="shared" si="626"/>
        <v/>
      </c>
      <c r="P13214" s="91" t="str">
        <f t="shared" si="628"/>
        <v/>
      </c>
      <c r="R13214" s="91" t="str">
        <f t="shared" si="627"/>
        <v/>
      </c>
    </row>
    <row r="13215" spans="15:18" x14ac:dyDescent="0.2">
      <c r="O13215" s="134" t="str">
        <f t="shared" si="626"/>
        <v/>
      </c>
      <c r="P13215" s="91" t="str">
        <f t="shared" si="628"/>
        <v/>
      </c>
      <c r="R13215" s="91" t="str">
        <f t="shared" si="627"/>
        <v/>
      </c>
    </row>
    <row r="13216" spans="15:18" x14ac:dyDescent="0.2">
      <c r="O13216" s="134" t="str">
        <f t="shared" si="626"/>
        <v/>
      </c>
      <c r="P13216" s="91" t="str">
        <f t="shared" si="628"/>
        <v/>
      </c>
      <c r="R13216" s="91" t="str">
        <f t="shared" si="627"/>
        <v/>
      </c>
    </row>
    <row r="13217" spans="15:18" x14ac:dyDescent="0.2">
      <c r="O13217" s="134" t="str">
        <f t="shared" si="626"/>
        <v/>
      </c>
      <c r="P13217" s="91" t="str">
        <f t="shared" si="628"/>
        <v/>
      </c>
      <c r="R13217" s="91" t="str">
        <f t="shared" si="627"/>
        <v/>
      </c>
    </row>
    <row r="13218" spans="15:18" x14ac:dyDescent="0.2">
      <c r="O13218" s="134" t="str">
        <f t="shared" si="626"/>
        <v/>
      </c>
      <c r="P13218" s="91" t="str">
        <f t="shared" si="628"/>
        <v/>
      </c>
      <c r="R13218" s="91" t="str">
        <f t="shared" si="627"/>
        <v/>
      </c>
    </row>
    <row r="13219" spans="15:18" x14ac:dyDescent="0.2">
      <c r="O13219" s="134" t="str">
        <f t="shared" si="626"/>
        <v/>
      </c>
      <c r="P13219" s="91" t="str">
        <f t="shared" si="628"/>
        <v/>
      </c>
      <c r="R13219" s="91" t="str">
        <f t="shared" si="627"/>
        <v/>
      </c>
    </row>
    <row r="13220" spans="15:18" x14ac:dyDescent="0.2">
      <c r="O13220" s="134" t="str">
        <f t="shared" si="626"/>
        <v/>
      </c>
      <c r="P13220" s="91" t="str">
        <f t="shared" si="628"/>
        <v/>
      </c>
      <c r="R13220" s="91" t="str">
        <f t="shared" si="627"/>
        <v/>
      </c>
    </row>
    <row r="13221" spans="15:18" x14ac:dyDescent="0.2">
      <c r="O13221" s="134" t="str">
        <f t="shared" si="626"/>
        <v/>
      </c>
      <c r="P13221" s="91" t="str">
        <f t="shared" si="628"/>
        <v/>
      </c>
      <c r="R13221" s="91" t="str">
        <f t="shared" si="627"/>
        <v/>
      </c>
    </row>
    <row r="13222" spans="15:18" x14ac:dyDescent="0.2">
      <c r="O13222" s="134" t="str">
        <f t="shared" si="626"/>
        <v/>
      </c>
      <c r="P13222" s="91" t="str">
        <f t="shared" si="628"/>
        <v/>
      </c>
      <c r="R13222" s="91" t="str">
        <f t="shared" si="627"/>
        <v/>
      </c>
    </row>
    <row r="13223" spans="15:18" x14ac:dyDescent="0.2">
      <c r="O13223" s="134" t="str">
        <f t="shared" si="626"/>
        <v/>
      </c>
      <c r="P13223" s="91" t="str">
        <f t="shared" si="628"/>
        <v/>
      </c>
      <c r="R13223" s="91" t="str">
        <f t="shared" si="627"/>
        <v/>
      </c>
    </row>
    <row r="13224" spans="15:18" x14ac:dyDescent="0.2">
      <c r="O13224" s="134" t="str">
        <f t="shared" si="626"/>
        <v/>
      </c>
      <c r="P13224" s="91" t="str">
        <f t="shared" si="628"/>
        <v/>
      </c>
      <c r="R13224" s="91" t="str">
        <f t="shared" si="627"/>
        <v/>
      </c>
    </row>
    <row r="13225" spans="15:18" x14ac:dyDescent="0.2">
      <c r="O13225" s="134" t="str">
        <f t="shared" si="626"/>
        <v/>
      </c>
      <c r="P13225" s="91" t="str">
        <f t="shared" si="628"/>
        <v/>
      </c>
      <c r="R13225" s="91" t="str">
        <f t="shared" si="627"/>
        <v/>
      </c>
    </row>
    <row r="13226" spans="15:18" x14ac:dyDescent="0.2">
      <c r="O13226" s="134" t="str">
        <f t="shared" si="626"/>
        <v/>
      </c>
      <c r="P13226" s="91" t="str">
        <f t="shared" si="628"/>
        <v/>
      </c>
      <c r="R13226" s="91" t="str">
        <f t="shared" si="627"/>
        <v/>
      </c>
    </row>
    <row r="13227" spans="15:18" x14ac:dyDescent="0.2">
      <c r="O13227" s="134" t="str">
        <f t="shared" si="626"/>
        <v/>
      </c>
      <c r="P13227" s="91" t="str">
        <f t="shared" si="628"/>
        <v/>
      </c>
      <c r="R13227" s="91" t="str">
        <f t="shared" si="627"/>
        <v/>
      </c>
    </row>
    <row r="13228" spans="15:18" x14ac:dyDescent="0.2">
      <c r="O13228" s="134" t="str">
        <f t="shared" si="626"/>
        <v/>
      </c>
      <c r="P13228" s="91" t="str">
        <f t="shared" si="628"/>
        <v/>
      </c>
      <c r="R13228" s="91" t="str">
        <f t="shared" si="627"/>
        <v/>
      </c>
    </row>
    <row r="13229" spans="15:18" x14ac:dyDescent="0.2">
      <c r="O13229" s="134" t="str">
        <f t="shared" si="626"/>
        <v/>
      </c>
      <c r="P13229" s="91" t="str">
        <f t="shared" si="628"/>
        <v/>
      </c>
      <c r="R13229" s="91" t="str">
        <f t="shared" si="627"/>
        <v/>
      </c>
    </row>
    <row r="13230" spans="15:18" x14ac:dyDescent="0.2">
      <c r="O13230" s="134" t="str">
        <f t="shared" si="626"/>
        <v/>
      </c>
      <c r="P13230" s="91" t="str">
        <f t="shared" si="628"/>
        <v/>
      </c>
      <c r="R13230" s="91" t="str">
        <f t="shared" si="627"/>
        <v/>
      </c>
    </row>
    <row r="13231" spans="15:18" x14ac:dyDescent="0.2">
      <c r="O13231" s="134" t="str">
        <f t="shared" si="626"/>
        <v/>
      </c>
      <c r="P13231" s="91" t="str">
        <f t="shared" si="628"/>
        <v/>
      </c>
      <c r="R13231" s="91" t="str">
        <f t="shared" si="627"/>
        <v/>
      </c>
    </row>
    <row r="13232" spans="15:18" x14ac:dyDescent="0.2">
      <c r="O13232" s="134" t="str">
        <f t="shared" si="626"/>
        <v/>
      </c>
      <c r="P13232" s="91" t="str">
        <f t="shared" si="628"/>
        <v/>
      </c>
      <c r="R13232" s="91" t="str">
        <f t="shared" si="627"/>
        <v/>
      </c>
    </row>
    <row r="13233" spans="15:18" x14ac:dyDescent="0.2">
      <c r="O13233" s="134" t="str">
        <f t="shared" si="626"/>
        <v/>
      </c>
      <c r="P13233" s="91" t="str">
        <f t="shared" si="628"/>
        <v/>
      </c>
      <c r="R13233" s="91" t="str">
        <f t="shared" si="627"/>
        <v/>
      </c>
    </row>
    <row r="13234" spans="15:18" x14ac:dyDescent="0.2">
      <c r="O13234" s="134" t="str">
        <f t="shared" si="626"/>
        <v/>
      </c>
      <c r="P13234" s="91" t="str">
        <f t="shared" si="628"/>
        <v/>
      </c>
      <c r="R13234" s="91" t="str">
        <f t="shared" si="627"/>
        <v/>
      </c>
    </row>
    <row r="13235" spans="15:18" x14ac:dyDescent="0.2">
      <c r="O13235" s="134" t="str">
        <f t="shared" si="626"/>
        <v/>
      </c>
      <c r="P13235" s="91" t="str">
        <f t="shared" si="628"/>
        <v/>
      </c>
      <c r="R13235" s="91" t="str">
        <f t="shared" si="627"/>
        <v/>
      </c>
    </row>
    <row r="13236" spans="15:18" x14ac:dyDescent="0.2">
      <c r="O13236" s="134" t="str">
        <f t="shared" si="626"/>
        <v/>
      </c>
      <c r="P13236" s="91" t="str">
        <f t="shared" si="628"/>
        <v/>
      </c>
      <c r="R13236" s="91" t="str">
        <f t="shared" si="627"/>
        <v/>
      </c>
    </row>
    <row r="13237" spans="15:18" x14ac:dyDescent="0.2">
      <c r="O13237" s="134" t="str">
        <f t="shared" si="626"/>
        <v/>
      </c>
      <c r="P13237" s="91" t="str">
        <f t="shared" si="628"/>
        <v/>
      </c>
      <c r="R13237" s="91" t="str">
        <f t="shared" si="627"/>
        <v/>
      </c>
    </row>
    <row r="13238" spans="15:18" x14ac:dyDescent="0.2">
      <c r="O13238" s="134" t="str">
        <f t="shared" si="626"/>
        <v/>
      </c>
      <c r="P13238" s="91" t="str">
        <f t="shared" si="628"/>
        <v/>
      </c>
      <c r="R13238" s="91" t="str">
        <f t="shared" si="627"/>
        <v/>
      </c>
    </row>
    <row r="13239" spans="15:18" x14ac:dyDescent="0.2">
      <c r="O13239" s="134" t="str">
        <f t="shared" si="626"/>
        <v/>
      </c>
      <c r="P13239" s="91" t="str">
        <f t="shared" si="628"/>
        <v/>
      </c>
      <c r="R13239" s="91" t="str">
        <f t="shared" si="627"/>
        <v/>
      </c>
    </row>
    <row r="13240" spans="15:18" x14ac:dyDescent="0.2">
      <c r="O13240" s="134" t="str">
        <f t="shared" si="626"/>
        <v/>
      </c>
      <c r="P13240" s="91" t="str">
        <f t="shared" si="628"/>
        <v/>
      </c>
      <c r="R13240" s="91" t="str">
        <f t="shared" si="627"/>
        <v/>
      </c>
    </row>
    <row r="13241" spans="15:18" x14ac:dyDescent="0.2">
      <c r="O13241" s="134" t="str">
        <f t="shared" si="626"/>
        <v/>
      </c>
      <c r="P13241" s="91" t="str">
        <f t="shared" si="628"/>
        <v/>
      </c>
      <c r="R13241" s="91" t="str">
        <f t="shared" si="627"/>
        <v/>
      </c>
    </row>
    <row r="13242" spans="15:18" x14ac:dyDescent="0.2">
      <c r="O13242" s="134" t="str">
        <f t="shared" si="626"/>
        <v/>
      </c>
      <c r="P13242" s="91" t="str">
        <f t="shared" si="628"/>
        <v/>
      </c>
      <c r="R13242" s="91" t="str">
        <f t="shared" si="627"/>
        <v/>
      </c>
    </row>
    <row r="13243" spans="15:18" x14ac:dyDescent="0.2">
      <c r="O13243" s="134" t="str">
        <f t="shared" si="626"/>
        <v/>
      </c>
      <c r="P13243" s="91" t="str">
        <f t="shared" si="628"/>
        <v/>
      </c>
      <c r="R13243" s="91" t="str">
        <f t="shared" si="627"/>
        <v/>
      </c>
    </row>
    <row r="13244" spans="15:18" x14ac:dyDescent="0.2">
      <c r="O13244" s="134" t="str">
        <f t="shared" si="626"/>
        <v/>
      </c>
      <c r="P13244" s="91" t="str">
        <f t="shared" si="628"/>
        <v/>
      </c>
      <c r="R13244" s="91" t="str">
        <f t="shared" si="627"/>
        <v/>
      </c>
    </row>
    <row r="13245" spans="15:18" x14ac:dyDescent="0.2">
      <c r="O13245" s="134" t="str">
        <f t="shared" si="626"/>
        <v/>
      </c>
      <c r="P13245" s="91" t="str">
        <f t="shared" si="628"/>
        <v/>
      </c>
      <c r="R13245" s="91" t="str">
        <f t="shared" si="627"/>
        <v/>
      </c>
    </row>
    <row r="13246" spans="15:18" x14ac:dyDescent="0.2">
      <c r="O13246" s="134" t="str">
        <f t="shared" si="626"/>
        <v/>
      </c>
      <c r="P13246" s="91" t="str">
        <f t="shared" si="628"/>
        <v/>
      </c>
      <c r="R13246" s="91" t="str">
        <f t="shared" si="627"/>
        <v/>
      </c>
    </row>
    <row r="13247" spans="15:18" x14ac:dyDescent="0.2">
      <c r="O13247" s="134" t="str">
        <f t="shared" si="626"/>
        <v/>
      </c>
      <c r="P13247" s="91" t="str">
        <f t="shared" si="628"/>
        <v/>
      </c>
      <c r="R13247" s="91" t="str">
        <f t="shared" si="627"/>
        <v/>
      </c>
    </row>
    <row r="13248" spans="15:18" x14ac:dyDescent="0.2">
      <c r="O13248" s="134" t="str">
        <f t="shared" si="626"/>
        <v/>
      </c>
      <c r="P13248" s="91" t="str">
        <f t="shared" si="628"/>
        <v/>
      </c>
      <c r="R13248" s="91" t="str">
        <f t="shared" si="627"/>
        <v/>
      </c>
    </row>
    <row r="13249" spans="15:18" x14ac:dyDescent="0.2">
      <c r="O13249" s="134" t="str">
        <f t="shared" si="626"/>
        <v/>
      </c>
      <c r="P13249" s="91" t="str">
        <f t="shared" si="628"/>
        <v/>
      </c>
      <c r="R13249" s="91" t="str">
        <f t="shared" si="627"/>
        <v/>
      </c>
    </row>
    <row r="13250" spans="15:18" x14ac:dyDescent="0.2">
      <c r="O13250" s="134" t="str">
        <f t="shared" si="626"/>
        <v/>
      </c>
      <c r="P13250" s="91" t="str">
        <f t="shared" si="628"/>
        <v/>
      </c>
      <c r="R13250" s="91" t="str">
        <f t="shared" si="627"/>
        <v/>
      </c>
    </row>
    <row r="13251" spans="15:18" x14ac:dyDescent="0.2">
      <c r="O13251" s="134" t="str">
        <f t="shared" ref="O13251:O13314" si="629">IF(A13251="","",1)</f>
        <v/>
      </c>
      <c r="P13251" s="91" t="str">
        <f t="shared" si="628"/>
        <v/>
      </c>
      <c r="R13251" s="91" t="str">
        <f t="shared" ref="R13251:R13314" si="630">IF(S13251="AGENT",2,"")&amp;IF(S13251="CLIENT",1,"")</f>
        <v/>
      </c>
    </row>
    <row r="13252" spans="15:18" x14ac:dyDescent="0.2">
      <c r="O13252" s="134" t="str">
        <f t="shared" si="629"/>
        <v/>
      </c>
      <c r="P13252" s="91" t="str">
        <f t="shared" ref="P13252:P13315" si="631">IF(OR(L13252="TROP CHER ALL IN", L13252="TROP CHER FOB", L13252="TROP CHER FRET", L13252="REP HORS DELAIS", L13252="PDT NON ADAPTE", L13252="CDE ANNULEE", L13252="AUTRE"),1, "")</f>
        <v/>
      </c>
      <c r="R13252" s="91" t="str">
        <f t="shared" si="630"/>
        <v/>
      </c>
    </row>
    <row r="13253" spans="15:18" x14ac:dyDescent="0.2">
      <c r="O13253" s="134" t="str">
        <f t="shared" si="629"/>
        <v/>
      </c>
      <c r="P13253" s="91" t="str">
        <f t="shared" si="631"/>
        <v/>
      </c>
      <c r="R13253" s="91" t="str">
        <f t="shared" si="630"/>
        <v/>
      </c>
    </row>
    <row r="13254" spans="15:18" x14ac:dyDescent="0.2">
      <c r="O13254" s="134" t="str">
        <f t="shared" si="629"/>
        <v/>
      </c>
      <c r="P13254" s="91" t="str">
        <f t="shared" si="631"/>
        <v/>
      </c>
      <c r="R13254" s="91" t="str">
        <f t="shared" si="630"/>
        <v/>
      </c>
    </row>
    <row r="13255" spans="15:18" x14ac:dyDescent="0.2">
      <c r="O13255" s="134" t="str">
        <f t="shared" si="629"/>
        <v/>
      </c>
      <c r="P13255" s="91" t="str">
        <f t="shared" si="631"/>
        <v/>
      </c>
      <c r="R13255" s="91" t="str">
        <f t="shared" si="630"/>
        <v/>
      </c>
    </row>
    <row r="13256" spans="15:18" x14ac:dyDescent="0.2">
      <c r="O13256" s="134" t="str">
        <f t="shared" si="629"/>
        <v/>
      </c>
      <c r="P13256" s="91" t="str">
        <f t="shared" si="631"/>
        <v/>
      </c>
      <c r="R13256" s="91" t="str">
        <f t="shared" si="630"/>
        <v/>
      </c>
    </row>
    <row r="13257" spans="15:18" x14ac:dyDescent="0.2">
      <c r="O13257" s="134" t="str">
        <f t="shared" si="629"/>
        <v/>
      </c>
      <c r="P13257" s="91" t="str">
        <f t="shared" si="631"/>
        <v/>
      </c>
      <c r="R13257" s="91" t="str">
        <f t="shared" si="630"/>
        <v/>
      </c>
    </row>
    <row r="13258" spans="15:18" x14ac:dyDescent="0.2">
      <c r="O13258" s="134" t="str">
        <f t="shared" si="629"/>
        <v/>
      </c>
      <c r="P13258" s="91" t="str">
        <f t="shared" si="631"/>
        <v/>
      </c>
      <c r="R13258" s="91" t="str">
        <f t="shared" si="630"/>
        <v/>
      </c>
    </row>
    <row r="13259" spans="15:18" x14ac:dyDescent="0.2">
      <c r="O13259" s="134" t="str">
        <f t="shared" si="629"/>
        <v/>
      </c>
      <c r="P13259" s="91" t="str">
        <f t="shared" si="631"/>
        <v/>
      </c>
      <c r="R13259" s="91" t="str">
        <f t="shared" si="630"/>
        <v/>
      </c>
    </row>
    <row r="13260" spans="15:18" x14ac:dyDescent="0.2">
      <c r="O13260" s="134" t="str">
        <f t="shared" si="629"/>
        <v/>
      </c>
      <c r="P13260" s="91" t="str">
        <f t="shared" si="631"/>
        <v/>
      </c>
      <c r="R13260" s="91" t="str">
        <f t="shared" si="630"/>
        <v/>
      </c>
    </row>
    <row r="13261" spans="15:18" x14ac:dyDescent="0.2">
      <c r="O13261" s="134" t="str">
        <f t="shared" si="629"/>
        <v/>
      </c>
      <c r="P13261" s="91" t="str">
        <f t="shared" si="631"/>
        <v/>
      </c>
      <c r="R13261" s="91" t="str">
        <f t="shared" si="630"/>
        <v/>
      </c>
    </row>
    <row r="13262" spans="15:18" x14ac:dyDescent="0.2">
      <c r="O13262" s="134" t="str">
        <f t="shared" si="629"/>
        <v/>
      </c>
      <c r="P13262" s="91" t="str">
        <f t="shared" si="631"/>
        <v/>
      </c>
      <c r="R13262" s="91" t="str">
        <f t="shared" si="630"/>
        <v/>
      </c>
    </row>
    <row r="13263" spans="15:18" x14ac:dyDescent="0.2">
      <c r="O13263" s="134" t="str">
        <f t="shared" si="629"/>
        <v/>
      </c>
      <c r="P13263" s="91" t="str">
        <f t="shared" si="631"/>
        <v/>
      </c>
      <c r="R13263" s="91" t="str">
        <f t="shared" si="630"/>
        <v/>
      </c>
    </row>
    <row r="13264" spans="15:18" x14ac:dyDescent="0.2">
      <c r="O13264" s="134" t="str">
        <f t="shared" si="629"/>
        <v/>
      </c>
      <c r="P13264" s="91" t="str">
        <f t="shared" si="631"/>
        <v/>
      </c>
      <c r="R13264" s="91" t="str">
        <f t="shared" si="630"/>
        <v/>
      </c>
    </row>
    <row r="13265" spans="15:18" x14ac:dyDescent="0.2">
      <c r="O13265" s="134" t="str">
        <f t="shared" si="629"/>
        <v/>
      </c>
      <c r="P13265" s="91" t="str">
        <f t="shared" si="631"/>
        <v/>
      </c>
      <c r="R13265" s="91" t="str">
        <f t="shared" si="630"/>
        <v/>
      </c>
    </row>
    <row r="13266" spans="15:18" x14ac:dyDescent="0.2">
      <c r="O13266" s="134" t="str">
        <f t="shared" si="629"/>
        <v/>
      </c>
      <c r="P13266" s="91" t="str">
        <f t="shared" si="631"/>
        <v/>
      </c>
      <c r="R13266" s="91" t="str">
        <f t="shared" si="630"/>
        <v/>
      </c>
    </row>
    <row r="13267" spans="15:18" x14ac:dyDescent="0.2">
      <c r="O13267" s="134" t="str">
        <f t="shared" si="629"/>
        <v/>
      </c>
      <c r="P13267" s="91" t="str">
        <f t="shared" si="631"/>
        <v/>
      </c>
      <c r="R13267" s="91" t="str">
        <f t="shared" si="630"/>
        <v/>
      </c>
    </row>
    <row r="13268" spans="15:18" x14ac:dyDescent="0.2">
      <c r="O13268" s="134" t="str">
        <f t="shared" si="629"/>
        <v/>
      </c>
      <c r="P13268" s="91" t="str">
        <f t="shared" si="631"/>
        <v/>
      </c>
      <c r="R13268" s="91" t="str">
        <f t="shared" si="630"/>
        <v/>
      </c>
    </row>
    <row r="13269" spans="15:18" x14ac:dyDescent="0.2">
      <c r="O13269" s="134" t="str">
        <f t="shared" si="629"/>
        <v/>
      </c>
      <c r="P13269" s="91" t="str">
        <f t="shared" si="631"/>
        <v/>
      </c>
      <c r="R13269" s="91" t="str">
        <f t="shared" si="630"/>
        <v/>
      </c>
    </row>
    <row r="13270" spans="15:18" x14ac:dyDescent="0.2">
      <c r="O13270" s="134" t="str">
        <f t="shared" si="629"/>
        <v/>
      </c>
      <c r="P13270" s="91" t="str">
        <f t="shared" si="631"/>
        <v/>
      </c>
      <c r="R13270" s="91" t="str">
        <f t="shared" si="630"/>
        <v/>
      </c>
    </row>
    <row r="13271" spans="15:18" x14ac:dyDescent="0.2">
      <c r="O13271" s="134" t="str">
        <f t="shared" si="629"/>
        <v/>
      </c>
      <c r="P13271" s="91" t="str">
        <f t="shared" si="631"/>
        <v/>
      </c>
      <c r="R13271" s="91" t="str">
        <f t="shared" si="630"/>
        <v/>
      </c>
    </row>
    <row r="13272" spans="15:18" x14ac:dyDescent="0.2">
      <c r="O13272" s="134" t="str">
        <f t="shared" si="629"/>
        <v/>
      </c>
      <c r="P13272" s="91" t="str">
        <f t="shared" si="631"/>
        <v/>
      </c>
      <c r="R13272" s="91" t="str">
        <f t="shared" si="630"/>
        <v/>
      </c>
    </row>
    <row r="13273" spans="15:18" x14ac:dyDescent="0.2">
      <c r="O13273" s="134" t="str">
        <f t="shared" si="629"/>
        <v/>
      </c>
      <c r="P13273" s="91" t="str">
        <f t="shared" si="631"/>
        <v/>
      </c>
      <c r="R13273" s="91" t="str">
        <f t="shared" si="630"/>
        <v/>
      </c>
    </row>
    <row r="13274" spans="15:18" x14ac:dyDescent="0.2">
      <c r="O13274" s="134" t="str">
        <f t="shared" si="629"/>
        <v/>
      </c>
      <c r="P13274" s="91" t="str">
        <f t="shared" si="631"/>
        <v/>
      </c>
      <c r="R13274" s="91" t="str">
        <f t="shared" si="630"/>
        <v/>
      </c>
    </row>
    <row r="13275" spans="15:18" x14ac:dyDescent="0.2">
      <c r="O13275" s="134" t="str">
        <f t="shared" si="629"/>
        <v/>
      </c>
      <c r="P13275" s="91" t="str">
        <f t="shared" si="631"/>
        <v/>
      </c>
      <c r="R13275" s="91" t="str">
        <f t="shared" si="630"/>
        <v/>
      </c>
    </row>
    <row r="13276" spans="15:18" x14ac:dyDescent="0.2">
      <c r="O13276" s="134" t="str">
        <f t="shared" si="629"/>
        <v/>
      </c>
      <c r="P13276" s="91" t="str">
        <f t="shared" si="631"/>
        <v/>
      </c>
      <c r="R13276" s="91" t="str">
        <f t="shared" si="630"/>
        <v/>
      </c>
    </row>
    <row r="13277" spans="15:18" x14ac:dyDescent="0.2">
      <c r="O13277" s="134" t="str">
        <f t="shared" si="629"/>
        <v/>
      </c>
      <c r="P13277" s="91" t="str">
        <f t="shared" si="631"/>
        <v/>
      </c>
      <c r="R13277" s="91" t="str">
        <f t="shared" si="630"/>
        <v/>
      </c>
    </row>
    <row r="13278" spans="15:18" x14ac:dyDescent="0.2">
      <c r="O13278" s="134" t="str">
        <f t="shared" si="629"/>
        <v/>
      </c>
      <c r="P13278" s="91" t="str">
        <f t="shared" si="631"/>
        <v/>
      </c>
      <c r="R13278" s="91" t="str">
        <f t="shared" si="630"/>
        <v/>
      </c>
    </row>
    <row r="13279" spans="15:18" x14ac:dyDescent="0.2">
      <c r="O13279" s="134" t="str">
        <f t="shared" si="629"/>
        <v/>
      </c>
      <c r="P13279" s="91" t="str">
        <f t="shared" si="631"/>
        <v/>
      </c>
      <c r="R13279" s="91" t="str">
        <f t="shared" si="630"/>
        <v/>
      </c>
    </row>
    <row r="13280" spans="15:18" x14ac:dyDescent="0.2">
      <c r="O13280" s="134" t="str">
        <f t="shared" si="629"/>
        <v/>
      </c>
      <c r="P13280" s="91" t="str">
        <f t="shared" si="631"/>
        <v/>
      </c>
      <c r="R13280" s="91" t="str">
        <f t="shared" si="630"/>
        <v/>
      </c>
    </row>
    <row r="13281" spans="15:18" x14ac:dyDescent="0.2">
      <c r="O13281" s="134" t="str">
        <f t="shared" si="629"/>
        <v/>
      </c>
      <c r="P13281" s="91" t="str">
        <f t="shared" si="631"/>
        <v/>
      </c>
      <c r="R13281" s="91" t="str">
        <f t="shared" si="630"/>
        <v/>
      </c>
    </row>
    <row r="13282" spans="15:18" x14ac:dyDescent="0.2">
      <c r="O13282" s="134" t="str">
        <f t="shared" si="629"/>
        <v/>
      </c>
      <c r="P13282" s="91" t="str">
        <f t="shared" si="631"/>
        <v/>
      </c>
      <c r="R13282" s="91" t="str">
        <f t="shared" si="630"/>
        <v/>
      </c>
    </row>
    <row r="13283" spans="15:18" x14ac:dyDescent="0.2">
      <c r="O13283" s="134" t="str">
        <f t="shared" si="629"/>
        <v/>
      </c>
      <c r="P13283" s="91" t="str">
        <f t="shared" si="631"/>
        <v/>
      </c>
      <c r="R13283" s="91" t="str">
        <f t="shared" si="630"/>
        <v/>
      </c>
    </row>
    <row r="13284" spans="15:18" x14ac:dyDescent="0.2">
      <c r="O13284" s="134" t="str">
        <f t="shared" si="629"/>
        <v/>
      </c>
      <c r="P13284" s="91" t="str">
        <f t="shared" si="631"/>
        <v/>
      </c>
      <c r="R13284" s="91" t="str">
        <f t="shared" si="630"/>
        <v/>
      </c>
    </row>
    <row r="13285" spans="15:18" x14ac:dyDescent="0.2">
      <c r="O13285" s="134" t="str">
        <f t="shared" si="629"/>
        <v/>
      </c>
      <c r="P13285" s="91" t="str">
        <f t="shared" si="631"/>
        <v/>
      </c>
      <c r="R13285" s="91" t="str">
        <f t="shared" si="630"/>
        <v/>
      </c>
    </row>
    <row r="13286" spans="15:18" x14ac:dyDescent="0.2">
      <c r="O13286" s="134" t="str">
        <f t="shared" si="629"/>
        <v/>
      </c>
      <c r="P13286" s="91" t="str">
        <f t="shared" si="631"/>
        <v/>
      </c>
      <c r="R13286" s="91" t="str">
        <f t="shared" si="630"/>
        <v/>
      </c>
    </row>
    <row r="13287" spans="15:18" x14ac:dyDescent="0.2">
      <c r="O13287" s="134" t="str">
        <f t="shared" si="629"/>
        <v/>
      </c>
      <c r="P13287" s="91" t="str">
        <f t="shared" si="631"/>
        <v/>
      </c>
      <c r="R13287" s="91" t="str">
        <f t="shared" si="630"/>
        <v/>
      </c>
    </row>
    <row r="13288" spans="15:18" x14ac:dyDescent="0.2">
      <c r="O13288" s="134" t="str">
        <f t="shared" si="629"/>
        <v/>
      </c>
      <c r="P13288" s="91" t="str">
        <f t="shared" si="631"/>
        <v/>
      </c>
      <c r="R13288" s="91" t="str">
        <f t="shared" si="630"/>
        <v/>
      </c>
    </row>
    <row r="13289" spans="15:18" x14ac:dyDescent="0.2">
      <c r="O13289" s="134" t="str">
        <f t="shared" si="629"/>
        <v/>
      </c>
      <c r="P13289" s="91" t="str">
        <f t="shared" si="631"/>
        <v/>
      </c>
      <c r="R13289" s="91" t="str">
        <f t="shared" si="630"/>
        <v/>
      </c>
    </row>
    <row r="13290" spans="15:18" x14ac:dyDescent="0.2">
      <c r="O13290" s="134" t="str">
        <f t="shared" si="629"/>
        <v/>
      </c>
      <c r="P13290" s="91" t="str">
        <f t="shared" si="631"/>
        <v/>
      </c>
      <c r="R13290" s="91" t="str">
        <f t="shared" si="630"/>
        <v/>
      </c>
    </row>
    <row r="13291" spans="15:18" x14ac:dyDescent="0.2">
      <c r="O13291" s="134" t="str">
        <f t="shared" si="629"/>
        <v/>
      </c>
      <c r="P13291" s="91" t="str">
        <f t="shared" si="631"/>
        <v/>
      </c>
      <c r="R13291" s="91" t="str">
        <f t="shared" si="630"/>
        <v/>
      </c>
    </row>
    <row r="13292" spans="15:18" x14ac:dyDescent="0.2">
      <c r="O13292" s="134" t="str">
        <f t="shared" si="629"/>
        <v/>
      </c>
      <c r="P13292" s="91" t="str">
        <f t="shared" si="631"/>
        <v/>
      </c>
      <c r="R13292" s="91" t="str">
        <f t="shared" si="630"/>
        <v/>
      </c>
    </row>
    <row r="13293" spans="15:18" x14ac:dyDescent="0.2">
      <c r="O13293" s="134" t="str">
        <f t="shared" si="629"/>
        <v/>
      </c>
      <c r="P13293" s="91" t="str">
        <f t="shared" si="631"/>
        <v/>
      </c>
      <c r="R13293" s="91" t="str">
        <f t="shared" si="630"/>
        <v/>
      </c>
    </row>
    <row r="13294" spans="15:18" x14ac:dyDescent="0.2">
      <c r="O13294" s="134" t="str">
        <f t="shared" si="629"/>
        <v/>
      </c>
      <c r="P13294" s="91" t="str">
        <f t="shared" si="631"/>
        <v/>
      </c>
      <c r="R13294" s="91" t="str">
        <f t="shared" si="630"/>
        <v/>
      </c>
    </row>
    <row r="13295" spans="15:18" x14ac:dyDescent="0.2">
      <c r="O13295" s="134" t="str">
        <f t="shared" si="629"/>
        <v/>
      </c>
      <c r="P13295" s="91" t="str">
        <f t="shared" si="631"/>
        <v/>
      </c>
      <c r="R13295" s="91" t="str">
        <f t="shared" si="630"/>
        <v/>
      </c>
    </row>
    <row r="13296" spans="15:18" x14ac:dyDescent="0.2">
      <c r="O13296" s="134" t="str">
        <f t="shared" si="629"/>
        <v/>
      </c>
      <c r="P13296" s="91" t="str">
        <f t="shared" si="631"/>
        <v/>
      </c>
      <c r="R13296" s="91" t="str">
        <f t="shared" si="630"/>
        <v/>
      </c>
    </row>
    <row r="13297" spans="15:18" x14ac:dyDescent="0.2">
      <c r="O13297" s="134" t="str">
        <f t="shared" si="629"/>
        <v/>
      </c>
      <c r="P13297" s="91" t="str">
        <f t="shared" si="631"/>
        <v/>
      </c>
      <c r="R13297" s="91" t="str">
        <f t="shared" si="630"/>
        <v/>
      </c>
    </row>
    <row r="13298" spans="15:18" x14ac:dyDescent="0.2">
      <c r="O13298" s="134" t="str">
        <f t="shared" si="629"/>
        <v/>
      </c>
      <c r="P13298" s="91" t="str">
        <f t="shared" si="631"/>
        <v/>
      </c>
      <c r="R13298" s="91" t="str">
        <f t="shared" si="630"/>
        <v/>
      </c>
    </row>
    <row r="13299" spans="15:18" x14ac:dyDescent="0.2">
      <c r="O13299" s="134" t="str">
        <f t="shared" si="629"/>
        <v/>
      </c>
      <c r="P13299" s="91" t="str">
        <f t="shared" si="631"/>
        <v/>
      </c>
      <c r="R13299" s="91" t="str">
        <f t="shared" si="630"/>
        <v/>
      </c>
    </row>
    <row r="13300" spans="15:18" x14ac:dyDescent="0.2">
      <c r="O13300" s="134" t="str">
        <f t="shared" si="629"/>
        <v/>
      </c>
      <c r="P13300" s="91" t="str">
        <f t="shared" si="631"/>
        <v/>
      </c>
      <c r="R13300" s="91" t="str">
        <f t="shared" si="630"/>
        <v/>
      </c>
    </row>
    <row r="13301" spans="15:18" x14ac:dyDescent="0.2">
      <c r="O13301" s="134" t="str">
        <f t="shared" si="629"/>
        <v/>
      </c>
      <c r="P13301" s="91" t="str">
        <f t="shared" si="631"/>
        <v/>
      </c>
      <c r="R13301" s="91" t="str">
        <f t="shared" si="630"/>
        <v/>
      </c>
    </row>
    <row r="13302" spans="15:18" x14ac:dyDescent="0.2">
      <c r="O13302" s="134" t="str">
        <f t="shared" si="629"/>
        <v/>
      </c>
      <c r="P13302" s="91" t="str">
        <f t="shared" si="631"/>
        <v/>
      </c>
      <c r="R13302" s="91" t="str">
        <f t="shared" si="630"/>
        <v/>
      </c>
    </row>
    <row r="13303" spans="15:18" x14ac:dyDescent="0.2">
      <c r="O13303" s="134" t="str">
        <f t="shared" si="629"/>
        <v/>
      </c>
      <c r="P13303" s="91" t="str">
        <f t="shared" si="631"/>
        <v/>
      </c>
      <c r="R13303" s="91" t="str">
        <f t="shared" si="630"/>
        <v/>
      </c>
    </row>
    <row r="13304" spans="15:18" x14ac:dyDescent="0.2">
      <c r="O13304" s="134" t="str">
        <f t="shared" si="629"/>
        <v/>
      </c>
      <c r="P13304" s="91" t="str">
        <f t="shared" si="631"/>
        <v/>
      </c>
      <c r="R13304" s="91" t="str">
        <f t="shared" si="630"/>
        <v/>
      </c>
    </row>
    <row r="13305" spans="15:18" x14ac:dyDescent="0.2">
      <c r="O13305" s="134" t="str">
        <f t="shared" si="629"/>
        <v/>
      </c>
      <c r="P13305" s="91" t="str">
        <f t="shared" si="631"/>
        <v/>
      </c>
      <c r="R13305" s="91" t="str">
        <f t="shared" si="630"/>
        <v/>
      </c>
    </row>
    <row r="13306" spans="15:18" x14ac:dyDescent="0.2">
      <c r="O13306" s="134" t="str">
        <f t="shared" si="629"/>
        <v/>
      </c>
      <c r="P13306" s="91" t="str">
        <f t="shared" si="631"/>
        <v/>
      </c>
      <c r="R13306" s="91" t="str">
        <f t="shared" si="630"/>
        <v/>
      </c>
    </row>
    <row r="13307" spans="15:18" x14ac:dyDescent="0.2">
      <c r="O13307" s="134" t="str">
        <f t="shared" si="629"/>
        <v/>
      </c>
      <c r="P13307" s="91" t="str">
        <f t="shared" si="631"/>
        <v/>
      </c>
      <c r="R13307" s="91" t="str">
        <f t="shared" si="630"/>
        <v/>
      </c>
    </row>
    <row r="13308" spans="15:18" x14ac:dyDescent="0.2">
      <c r="O13308" s="134" t="str">
        <f t="shared" si="629"/>
        <v/>
      </c>
      <c r="P13308" s="91" t="str">
        <f t="shared" si="631"/>
        <v/>
      </c>
      <c r="R13308" s="91" t="str">
        <f t="shared" si="630"/>
        <v/>
      </c>
    </row>
    <row r="13309" spans="15:18" x14ac:dyDescent="0.2">
      <c r="O13309" s="134" t="str">
        <f t="shared" si="629"/>
        <v/>
      </c>
      <c r="P13309" s="91" t="str">
        <f t="shared" si="631"/>
        <v/>
      </c>
      <c r="R13309" s="91" t="str">
        <f t="shared" si="630"/>
        <v/>
      </c>
    </row>
    <row r="13310" spans="15:18" x14ac:dyDescent="0.2">
      <c r="O13310" s="134" t="str">
        <f t="shared" si="629"/>
        <v/>
      </c>
      <c r="P13310" s="91" t="str">
        <f t="shared" si="631"/>
        <v/>
      </c>
      <c r="R13310" s="91" t="str">
        <f t="shared" si="630"/>
        <v/>
      </c>
    </row>
    <row r="13311" spans="15:18" x14ac:dyDescent="0.2">
      <c r="O13311" s="134" t="str">
        <f t="shared" si="629"/>
        <v/>
      </c>
      <c r="P13311" s="91" t="str">
        <f t="shared" si="631"/>
        <v/>
      </c>
      <c r="R13311" s="91" t="str">
        <f t="shared" si="630"/>
        <v/>
      </c>
    </row>
    <row r="13312" spans="15:18" x14ac:dyDescent="0.2">
      <c r="O13312" s="134" t="str">
        <f t="shared" si="629"/>
        <v/>
      </c>
      <c r="P13312" s="91" t="str">
        <f t="shared" si="631"/>
        <v/>
      </c>
      <c r="R13312" s="91" t="str">
        <f t="shared" si="630"/>
        <v/>
      </c>
    </row>
    <row r="13313" spans="15:18" x14ac:dyDescent="0.2">
      <c r="O13313" s="134" t="str">
        <f t="shared" si="629"/>
        <v/>
      </c>
      <c r="P13313" s="91" t="str">
        <f t="shared" si="631"/>
        <v/>
      </c>
      <c r="R13313" s="91" t="str">
        <f t="shared" si="630"/>
        <v/>
      </c>
    </row>
    <row r="13314" spans="15:18" x14ac:dyDescent="0.2">
      <c r="O13314" s="134" t="str">
        <f t="shared" si="629"/>
        <v/>
      </c>
      <c r="P13314" s="91" t="str">
        <f t="shared" si="631"/>
        <v/>
      </c>
      <c r="R13314" s="91" t="str">
        <f t="shared" si="630"/>
        <v/>
      </c>
    </row>
    <row r="13315" spans="15:18" x14ac:dyDescent="0.2">
      <c r="O13315" s="134" t="str">
        <f t="shared" ref="O13315:O13378" si="632">IF(A13315="","",1)</f>
        <v/>
      </c>
      <c r="P13315" s="91" t="str">
        <f t="shared" si="631"/>
        <v/>
      </c>
      <c r="R13315" s="91" t="str">
        <f t="shared" ref="R13315:R13378" si="633">IF(S13315="AGENT",2,"")&amp;IF(S13315="CLIENT",1,"")</f>
        <v/>
      </c>
    </row>
    <row r="13316" spans="15:18" x14ac:dyDescent="0.2">
      <c r="O13316" s="134" t="str">
        <f t="shared" si="632"/>
        <v/>
      </c>
      <c r="P13316" s="91" t="str">
        <f t="shared" ref="P13316:P13379" si="634">IF(OR(L13316="TROP CHER ALL IN", L13316="TROP CHER FOB", L13316="TROP CHER FRET", L13316="REP HORS DELAIS", L13316="PDT NON ADAPTE", L13316="CDE ANNULEE", L13316="AUTRE"),1, "")</f>
        <v/>
      </c>
      <c r="R13316" s="91" t="str">
        <f t="shared" si="633"/>
        <v/>
      </c>
    </row>
    <row r="13317" spans="15:18" x14ac:dyDescent="0.2">
      <c r="O13317" s="134" t="str">
        <f t="shared" si="632"/>
        <v/>
      </c>
      <c r="P13317" s="91" t="str">
        <f t="shared" si="634"/>
        <v/>
      </c>
      <c r="R13317" s="91" t="str">
        <f t="shared" si="633"/>
        <v/>
      </c>
    </row>
    <row r="13318" spans="15:18" x14ac:dyDescent="0.2">
      <c r="O13318" s="134" t="str">
        <f t="shared" si="632"/>
        <v/>
      </c>
      <c r="P13318" s="91" t="str">
        <f t="shared" si="634"/>
        <v/>
      </c>
      <c r="R13318" s="91" t="str">
        <f t="shared" si="633"/>
        <v/>
      </c>
    </row>
    <row r="13319" spans="15:18" x14ac:dyDescent="0.2">
      <c r="O13319" s="134" t="str">
        <f t="shared" si="632"/>
        <v/>
      </c>
      <c r="P13319" s="91" t="str">
        <f t="shared" si="634"/>
        <v/>
      </c>
      <c r="R13319" s="91" t="str">
        <f t="shared" si="633"/>
        <v/>
      </c>
    </row>
    <row r="13320" spans="15:18" x14ac:dyDescent="0.2">
      <c r="O13320" s="134" t="str">
        <f t="shared" si="632"/>
        <v/>
      </c>
      <c r="P13320" s="91" t="str">
        <f t="shared" si="634"/>
        <v/>
      </c>
      <c r="R13320" s="91" t="str">
        <f t="shared" si="633"/>
        <v/>
      </c>
    </row>
    <row r="13321" spans="15:18" x14ac:dyDescent="0.2">
      <c r="O13321" s="134" t="str">
        <f t="shared" si="632"/>
        <v/>
      </c>
      <c r="P13321" s="91" t="str">
        <f t="shared" si="634"/>
        <v/>
      </c>
      <c r="R13321" s="91" t="str">
        <f t="shared" si="633"/>
        <v/>
      </c>
    </row>
    <row r="13322" spans="15:18" x14ac:dyDescent="0.2">
      <c r="O13322" s="134" t="str">
        <f t="shared" si="632"/>
        <v/>
      </c>
      <c r="P13322" s="91" t="str">
        <f t="shared" si="634"/>
        <v/>
      </c>
      <c r="R13322" s="91" t="str">
        <f t="shared" si="633"/>
        <v/>
      </c>
    </row>
    <row r="13323" spans="15:18" x14ac:dyDescent="0.2">
      <c r="O13323" s="134" t="str">
        <f t="shared" si="632"/>
        <v/>
      </c>
      <c r="P13323" s="91" t="str">
        <f t="shared" si="634"/>
        <v/>
      </c>
      <c r="R13323" s="91" t="str">
        <f t="shared" si="633"/>
        <v/>
      </c>
    </row>
    <row r="13324" spans="15:18" x14ac:dyDescent="0.2">
      <c r="O13324" s="134" t="str">
        <f t="shared" si="632"/>
        <v/>
      </c>
      <c r="P13324" s="91" t="str">
        <f t="shared" si="634"/>
        <v/>
      </c>
      <c r="R13324" s="91" t="str">
        <f t="shared" si="633"/>
        <v/>
      </c>
    </row>
    <row r="13325" spans="15:18" x14ac:dyDescent="0.2">
      <c r="O13325" s="134" t="str">
        <f t="shared" si="632"/>
        <v/>
      </c>
      <c r="P13325" s="91" t="str">
        <f t="shared" si="634"/>
        <v/>
      </c>
      <c r="R13325" s="91" t="str">
        <f t="shared" si="633"/>
        <v/>
      </c>
    </row>
    <row r="13326" spans="15:18" x14ac:dyDescent="0.2">
      <c r="O13326" s="134" t="str">
        <f t="shared" si="632"/>
        <v/>
      </c>
      <c r="P13326" s="91" t="str">
        <f t="shared" si="634"/>
        <v/>
      </c>
      <c r="R13326" s="91" t="str">
        <f t="shared" si="633"/>
        <v/>
      </c>
    </row>
    <row r="13327" spans="15:18" x14ac:dyDescent="0.2">
      <c r="O13327" s="134" t="str">
        <f t="shared" si="632"/>
        <v/>
      </c>
      <c r="P13327" s="91" t="str">
        <f t="shared" si="634"/>
        <v/>
      </c>
      <c r="R13327" s="91" t="str">
        <f t="shared" si="633"/>
        <v/>
      </c>
    </row>
    <row r="13328" spans="15:18" x14ac:dyDescent="0.2">
      <c r="O13328" s="134" t="str">
        <f t="shared" si="632"/>
        <v/>
      </c>
      <c r="P13328" s="91" t="str">
        <f t="shared" si="634"/>
        <v/>
      </c>
      <c r="R13328" s="91" t="str">
        <f t="shared" si="633"/>
        <v/>
      </c>
    </row>
    <row r="13329" spans="15:18" x14ac:dyDescent="0.2">
      <c r="O13329" s="134" t="str">
        <f t="shared" si="632"/>
        <v/>
      </c>
      <c r="P13329" s="91" t="str">
        <f t="shared" si="634"/>
        <v/>
      </c>
      <c r="R13329" s="91" t="str">
        <f t="shared" si="633"/>
        <v/>
      </c>
    </row>
    <row r="13330" spans="15:18" x14ac:dyDescent="0.2">
      <c r="O13330" s="134" t="str">
        <f t="shared" si="632"/>
        <v/>
      </c>
      <c r="P13330" s="91" t="str">
        <f t="shared" si="634"/>
        <v/>
      </c>
      <c r="R13330" s="91" t="str">
        <f t="shared" si="633"/>
        <v/>
      </c>
    </row>
    <row r="13331" spans="15:18" x14ac:dyDescent="0.2">
      <c r="O13331" s="134" t="str">
        <f t="shared" si="632"/>
        <v/>
      </c>
      <c r="P13331" s="91" t="str">
        <f t="shared" si="634"/>
        <v/>
      </c>
      <c r="R13331" s="91" t="str">
        <f t="shared" si="633"/>
        <v/>
      </c>
    </row>
    <row r="13332" spans="15:18" x14ac:dyDescent="0.2">
      <c r="O13332" s="134" t="str">
        <f t="shared" si="632"/>
        <v/>
      </c>
      <c r="P13332" s="91" t="str">
        <f t="shared" si="634"/>
        <v/>
      </c>
      <c r="R13332" s="91" t="str">
        <f t="shared" si="633"/>
        <v/>
      </c>
    </row>
    <row r="13333" spans="15:18" x14ac:dyDescent="0.2">
      <c r="O13333" s="134" t="str">
        <f t="shared" si="632"/>
        <v/>
      </c>
      <c r="P13333" s="91" t="str">
        <f t="shared" si="634"/>
        <v/>
      </c>
      <c r="R13333" s="91" t="str">
        <f t="shared" si="633"/>
        <v/>
      </c>
    </row>
    <row r="13334" spans="15:18" x14ac:dyDescent="0.2">
      <c r="O13334" s="134" t="str">
        <f t="shared" si="632"/>
        <v/>
      </c>
      <c r="P13334" s="91" t="str">
        <f t="shared" si="634"/>
        <v/>
      </c>
      <c r="R13334" s="91" t="str">
        <f t="shared" si="633"/>
        <v/>
      </c>
    </row>
    <row r="13335" spans="15:18" x14ac:dyDescent="0.2">
      <c r="O13335" s="134" t="str">
        <f t="shared" si="632"/>
        <v/>
      </c>
      <c r="P13335" s="91" t="str">
        <f t="shared" si="634"/>
        <v/>
      </c>
      <c r="R13335" s="91" t="str">
        <f t="shared" si="633"/>
        <v/>
      </c>
    </row>
    <row r="13336" spans="15:18" x14ac:dyDescent="0.2">
      <c r="O13336" s="134" t="str">
        <f t="shared" si="632"/>
        <v/>
      </c>
      <c r="P13336" s="91" t="str">
        <f t="shared" si="634"/>
        <v/>
      </c>
      <c r="R13336" s="91" t="str">
        <f t="shared" si="633"/>
        <v/>
      </c>
    </row>
    <row r="13337" spans="15:18" x14ac:dyDescent="0.2">
      <c r="O13337" s="134" t="str">
        <f t="shared" si="632"/>
        <v/>
      </c>
      <c r="P13337" s="91" t="str">
        <f t="shared" si="634"/>
        <v/>
      </c>
      <c r="R13337" s="91" t="str">
        <f t="shared" si="633"/>
        <v/>
      </c>
    </row>
    <row r="13338" spans="15:18" x14ac:dyDescent="0.2">
      <c r="O13338" s="134" t="str">
        <f t="shared" si="632"/>
        <v/>
      </c>
      <c r="P13338" s="91" t="str">
        <f t="shared" si="634"/>
        <v/>
      </c>
      <c r="R13338" s="91" t="str">
        <f t="shared" si="633"/>
        <v/>
      </c>
    </row>
    <row r="13339" spans="15:18" x14ac:dyDescent="0.2">
      <c r="O13339" s="134" t="str">
        <f t="shared" si="632"/>
        <v/>
      </c>
      <c r="P13339" s="91" t="str">
        <f t="shared" si="634"/>
        <v/>
      </c>
      <c r="R13339" s="91" t="str">
        <f t="shared" si="633"/>
        <v/>
      </c>
    </row>
    <row r="13340" spans="15:18" x14ac:dyDescent="0.2">
      <c r="O13340" s="134" t="str">
        <f t="shared" si="632"/>
        <v/>
      </c>
      <c r="P13340" s="91" t="str">
        <f t="shared" si="634"/>
        <v/>
      </c>
      <c r="R13340" s="91" t="str">
        <f t="shared" si="633"/>
        <v/>
      </c>
    </row>
    <row r="13341" spans="15:18" x14ac:dyDescent="0.2">
      <c r="O13341" s="134" t="str">
        <f t="shared" si="632"/>
        <v/>
      </c>
      <c r="P13341" s="91" t="str">
        <f t="shared" si="634"/>
        <v/>
      </c>
      <c r="R13341" s="91" t="str">
        <f t="shared" si="633"/>
        <v/>
      </c>
    </row>
    <row r="13342" spans="15:18" x14ac:dyDescent="0.2">
      <c r="O13342" s="134" t="str">
        <f t="shared" si="632"/>
        <v/>
      </c>
      <c r="P13342" s="91" t="str">
        <f t="shared" si="634"/>
        <v/>
      </c>
      <c r="R13342" s="91" t="str">
        <f t="shared" si="633"/>
        <v/>
      </c>
    </row>
    <row r="13343" spans="15:18" x14ac:dyDescent="0.2">
      <c r="O13343" s="134" t="str">
        <f t="shared" si="632"/>
        <v/>
      </c>
      <c r="P13343" s="91" t="str">
        <f t="shared" si="634"/>
        <v/>
      </c>
      <c r="R13343" s="91" t="str">
        <f t="shared" si="633"/>
        <v/>
      </c>
    </row>
    <row r="13344" spans="15:18" x14ac:dyDescent="0.2">
      <c r="O13344" s="134" t="str">
        <f t="shared" si="632"/>
        <v/>
      </c>
      <c r="P13344" s="91" t="str">
        <f t="shared" si="634"/>
        <v/>
      </c>
      <c r="R13344" s="91" t="str">
        <f t="shared" si="633"/>
        <v/>
      </c>
    </row>
    <row r="13345" spans="15:18" x14ac:dyDescent="0.2">
      <c r="O13345" s="134" t="str">
        <f t="shared" si="632"/>
        <v/>
      </c>
      <c r="P13345" s="91" t="str">
        <f t="shared" si="634"/>
        <v/>
      </c>
      <c r="R13345" s="91" t="str">
        <f t="shared" si="633"/>
        <v/>
      </c>
    </row>
    <row r="13346" spans="15:18" x14ac:dyDescent="0.2">
      <c r="O13346" s="134" t="str">
        <f t="shared" si="632"/>
        <v/>
      </c>
      <c r="P13346" s="91" t="str">
        <f t="shared" si="634"/>
        <v/>
      </c>
      <c r="R13346" s="91" t="str">
        <f t="shared" si="633"/>
        <v/>
      </c>
    </row>
    <row r="13347" spans="15:18" x14ac:dyDescent="0.2">
      <c r="O13347" s="134" t="str">
        <f t="shared" si="632"/>
        <v/>
      </c>
      <c r="P13347" s="91" t="str">
        <f t="shared" si="634"/>
        <v/>
      </c>
      <c r="R13347" s="91" t="str">
        <f t="shared" si="633"/>
        <v/>
      </c>
    </row>
    <row r="13348" spans="15:18" x14ac:dyDescent="0.2">
      <c r="O13348" s="134" t="str">
        <f t="shared" si="632"/>
        <v/>
      </c>
      <c r="P13348" s="91" t="str">
        <f t="shared" si="634"/>
        <v/>
      </c>
      <c r="R13348" s="91" t="str">
        <f t="shared" si="633"/>
        <v/>
      </c>
    </row>
    <row r="13349" spans="15:18" x14ac:dyDescent="0.2">
      <c r="O13349" s="134" t="str">
        <f t="shared" si="632"/>
        <v/>
      </c>
      <c r="P13349" s="91" t="str">
        <f t="shared" si="634"/>
        <v/>
      </c>
      <c r="R13349" s="91" t="str">
        <f t="shared" si="633"/>
        <v/>
      </c>
    </row>
    <row r="13350" spans="15:18" x14ac:dyDescent="0.2">
      <c r="O13350" s="134" t="str">
        <f t="shared" si="632"/>
        <v/>
      </c>
      <c r="P13350" s="91" t="str">
        <f t="shared" si="634"/>
        <v/>
      </c>
      <c r="R13350" s="91" t="str">
        <f t="shared" si="633"/>
        <v/>
      </c>
    </row>
    <row r="13351" spans="15:18" x14ac:dyDescent="0.2">
      <c r="O13351" s="134" t="str">
        <f t="shared" si="632"/>
        <v/>
      </c>
      <c r="P13351" s="91" t="str">
        <f t="shared" si="634"/>
        <v/>
      </c>
      <c r="R13351" s="91" t="str">
        <f t="shared" si="633"/>
        <v/>
      </c>
    </row>
    <row r="13352" spans="15:18" x14ac:dyDescent="0.2">
      <c r="O13352" s="134" t="str">
        <f t="shared" si="632"/>
        <v/>
      </c>
      <c r="P13352" s="91" t="str">
        <f t="shared" si="634"/>
        <v/>
      </c>
      <c r="R13352" s="91" t="str">
        <f t="shared" si="633"/>
        <v/>
      </c>
    </row>
    <row r="13353" spans="15:18" x14ac:dyDescent="0.2">
      <c r="O13353" s="134" t="str">
        <f t="shared" si="632"/>
        <v/>
      </c>
      <c r="P13353" s="91" t="str">
        <f t="shared" si="634"/>
        <v/>
      </c>
      <c r="R13353" s="91" t="str">
        <f t="shared" si="633"/>
        <v/>
      </c>
    </row>
    <row r="13354" spans="15:18" x14ac:dyDescent="0.2">
      <c r="O13354" s="134" t="str">
        <f t="shared" si="632"/>
        <v/>
      </c>
      <c r="P13354" s="91" t="str">
        <f t="shared" si="634"/>
        <v/>
      </c>
      <c r="R13354" s="91" t="str">
        <f t="shared" si="633"/>
        <v/>
      </c>
    </row>
    <row r="13355" spans="15:18" x14ac:dyDescent="0.2">
      <c r="O13355" s="134" t="str">
        <f t="shared" si="632"/>
        <v/>
      </c>
      <c r="P13355" s="91" t="str">
        <f t="shared" si="634"/>
        <v/>
      </c>
      <c r="R13355" s="91" t="str">
        <f t="shared" si="633"/>
        <v/>
      </c>
    </row>
    <row r="13356" spans="15:18" x14ac:dyDescent="0.2">
      <c r="O13356" s="134" t="str">
        <f t="shared" si="632"/>
        <v/>
      </c>
      <c r="P13356" s="91" t="str">
        <f t="shared" si="634"/>
        <v/>
      </c>
      <c r="R13356" s="91" t="str">
        <f t="shared" si="633"/>
        <v/>
      </c>
    </row>
    <row r="13357" spans="15:18" x14ac:dyDescent="0.2">
      <c r="O13357" s="134" t="str">
        <f t="shared" si="632"/>
        <v/>
      </c>
      <c r="P13357" s="91" t="str">
        <f t="shared" si="634"/>
        <v/>
      </c>
      <c r="R13357" s="91" t="str">
        <f t="shared" si="633"/>
        <v/>
      </c>
    </row>
    <row r="13358" spans="15:18" x14ac:dyDescent="0.2">
      <c r="O13358" s="134" t="str">
        <f t="shared" si="632"/>
        <v/>
      </c>
      <c r="P13358" s="91" t="str">
        <f t="shared" si="634"/>
        <v/>
      </c>
      <c r="R13358" s="91" t="str">
        <f t="shared" si="633"/>
        <v/>
      </c>
    </row>
    <row r="13359" spans="15:18" x14ac:dyDescent="0.2">
      <c r="O13359" s="134" t="str">
        <f t="shared" si="632"/>
        <v/>
      </c>
      <c r="P13359" s="91" t="str">
        <f t="shared" si="634"/>
        <v/>
      </c>
      <c r="R13359" s="91" t="str">
        <f t="shared" si="633"/>
        <v/>
      </c>
    </row>
    <row r="13360" spans="15:18" x14ac:dyDescent="0.2">
      <c r="O13360" s="134" t="str">
        <f t="shared" si="632"/>
        <v/>
      </c>
      <c r="P13360" s="91" t="str">
        <f t="shared" si="634"/>
        <v/>
      </c>
      <c r="R13360" s="91" t="str">
        <f t="shared" si="633"/>
        <v/>
      </c>
    </row>
    <row r="13361" spans="15:18" x14ac:dyDescent="0.2">
      <c r="O13361" s="134" t="str">
        <f t="shared" si="632"/>
        <v/>
      </c>
      <c r="P13361" s="91" t="str">
        <f t="shared" si="634"/>
        <v/>
      </c>
      <c r="R13361" s="91" t="str">
        <f t="shared" si="633"/>
        <v/>
      </c>
    </row>
    <row r="13362" spans="15:18" x14ac:dyDescent="0.2">
      <c r="O13362" s="134" t="str">
        <f t="shared" si="632"/>
        <v/>
      </c>
      <c r="P13362" s="91" t="str">
        <f t="shared" si="634"/>
        <v/>
      </c>
      <c r="R13362" s="91" t="str">
        <f t="shared" si="633"/>
        <v/>
      </c>
    </row>
    <row r="13363" spans="15:18" x14ac:dyDescent="0.2">
      <c r="O13363" s="134" t="str">
        <f t="shared" si="632"/>
        <v/>
      </c>
      <c r="P13363" s="91" t="str">
        <f t="shared" si="634"/>
        <v/>
      </c>
      <c r="R13363" s="91" t="str">
        <f t="shared" si="633"/>
        <v/>
      </c>
    </row>
    <row r="13364" spans="15:18" x14ac:dyDescent="0.2">
      <c r="O13364" s="134" t="str">
        <f t="shared" si="632"/>
        <v/>
      </c>
      <c r="P13364" s="91" t="str">
        <f t="shared" si="634"/>
        <v/>
      </c>
      <c r="R13364" s="91" t="str">
        <f t="shared" si="633"/>
        <v/>
      </c>
    </row>
    <row r="13365" spans="15:18" x14ac:dyDescent="0.2">
      <c r="O13365" s="134" t="str">
        <f t="shared" si="632"/>
        <v/>
      </c>
      <c r="P13365" s="91" t="str">
        <f t="shared" si="634"/>
        <v/>
      </c>
      <c r="R13365" s="91" t="str">
        <f t="shared" si="633"/>
        <v/>
      </c>
    </row>
    <row r="13366" spans="15:18" x14ac:dyDescent="0.2">
      <c r="O13366" s="134" t="str">
        <f t="shared" si="632"/>
        <v/>
      </c>
      <c r="P13366" s="91" t="str">
        <f t="shared" si="634"/>
        <v/>
      </c>
      <c r="R13366" s="91" t="str">
        <f t="shared" si="633"/>
        <v/>
      </c>
    </row>
    <row r="13367" spans="15:18" x14ac:dyDescent="0.2">
      <c r="O13367" s="134" t="str">
        <f t="shared" si="632"/>
        <v/>
      </c>
      <c r="P13367" s="91" t="str">
        <f t="shared" si="634"/>
        <v/>
      </c>
      <c r="R13367" s="91" t="str">
        <f t="shared" si="633"/>
        <v/>
      </c>
    </row>
    <row r="13368" spans="15:18" x14ac:dyDescent="0.2">
      <c r="O13368" s="134" t="str">
        <f t="shared" si="632"/>
        <v/>
      </c>
      <c r="P13368" s="91" t="str">
        <f t="shared" si="634"/>
        <v/>
      </c>
      <c r="R13368" s="91" t="str">
        <f t="shared" si="633"/>
        <v/>
      </c>
    </row>
    <row r="13369" spans="15:18" x14ac:dyDescent="0.2">
      <c r="O13369" s="134" t="str">
        <f t="shared" si="632"/>
        <v/>
      </c>
      <c r="P13369" s="91" t="str">
        <f t="shared" si="634"/>
        <v/>
      </c>
      <c r="R13369" s="91" t="str">
        <f t="shared" si="633"/>
        <v/>
      </c>
    </row>
    <row r="13370" spans="15:18" x14ac:dyDescent="0.2">
      <c r="O13370" s="134" t="str">
        <f t="shared" si="632"/>
        <v/>
      </c>
      <c r="P13370" s="91" t="str">
        <f t="shared" si="634"/>
        <v/>
      </c>
      <c r="R13370" s="91" t="str">
        <f t="shared" si="633"/>
        <v/>
      </c>
    </row>
    <row r="13371" spans="15:18" x14ac:dyDescent="0.2">
      <c r="O13371" s="134" t="str">
        <f t="shared" si="632"/>
        <v/>
      </c>
      <c r="P13371" s="91" t="str">
        <f t="shared" si="634"/>
        <v/>
      </c>
      <c r="R13371" s="91" t="str">
        <f t="shared" si="633"/>
        <v/>
      </c>
    </row>
    <row r="13372" spans="15:18" x14ac:dyDescent="0.2">
      <c r="O13372" s="134" t="str">
        <f t="shared" si="632"/>
        <v/>
      </c>
      <c r="P13372" s="91" t="str">
        <f t="shared" si="634"/>
        <v/>
      </c>
      <c r="R13372" s="91" t="str">
        <f t="shared" si="633"/>
        <v/>
      </c>
    </row>
    <row r="13373" spans="15:18" x14ac:dyDescent="0.2">
      <c r="O13373" s="134" t="str">
        <f t="shared" si="632"/>
        <v/>
      </c>
      <c r="P13373" s="91" t="str">
        <f t="shared" si="634"/>
        <v/>
      </c>
      <c r="R13373" s="91" t="str">
        <f t="shared" si="633"/>
        <v/>
      </c>
    </row>
    <row r="13374" spans="15:18" x14ac:dyDescent="0.2">
      <c r="O13374" s="134" t="str">
        <f t="shared" si="632"/>
        <v/>
      </c>
      <c r="P13374" s="91" t="str">
        <f t="shared" si="634"/>
        <v/>
      </c>
      <c r="R13374" s="91" t="str">
        <f t="shared" si="633"/>
        <v/>
      </c>
    </row>
    <row r="13375" spans="15:18" x14ac:dyDescent="0.2">
      <c r="O13375" s="134" t="str">
        <f t="shared" si="632"/>
        <v/>
      </c>
      <c r="P13375" s="91" t="str">
        <f t="shared" si="634"/>
        <v/>
      </c>
      <c r="R13375" s="91" t="str">
        <f t="shared" si="633"/>
        <v/>
      </c>
    </row>
    <row r="13376" spans="15:18" x14ac:dyDescent="0.2">
      <c r="O13376" s="134" t="str">
        <f t="shared" si="632"/>
        <v/>
      </c>
      <c r="P13376" s="91" t="str">
        <f t="shared" si="634"/>
        <v/>
      </c>
      <c r="R13376" s="91" t="str">
        <f t="shared" si="633"/>
        <v/>
      </c>
    </row>
    <row r="13377" spans="15:18" x14ac:dyDescent="0.2">
      <c r="O13377" s="134" t="str">
        <f t="shared" si="632"/>
        <v/>
      </c>
      <c r="P13377" s="91" t="str">
        <f t="shared" si="634"/>
        <v/>
      </c>
      <c r="R13377" s="91" t="str">
        <f t="shared" si="633"/>
        <v/>
      </c>
    </row>
    <row r="13378" spans="15:18" x14ac:dyDescent="0.2">
      <c r="O13378" s="134" t="str">
        <f t="shared" si="632"/>
        <v/>
      </c>
      <c r="P13378" s="91" t="str">
        <f t="shared" si="634"/>
        <v/>
      </c>
      <c r="R13378" s="91" t="str">
        <f t="shared" si="633"/>
        <v/>
      </c>
    </row>
    <row r="13379" spans="15:18" x14ac:dyDescent="0.2">
      <c r="O13379" s="134" t="str">
        <f t="shared" ref="O13379:O13442" si="635">IF(A13379="","",1)</f>
        <v/>
      </c>
      <c r="P13379" s="91" t="str">
        <f t="shared" si="634"/>
        <v/>
      </c>
      <c r="R13379" s="91" t="str">
        <f t="shared" ref="R13379:R13442" si="636">IF(S13379="AGENT",2,"")&amp;IF(S13379="CLIENT",1,"")</f>
        <v/>
      </c>
    </row>
    <row r="13380" spans="15:18" x14ac:dyDescent="0.2">
      <c r="O13380" s="134" t="str">
        <f t="shared" si="635"/>
        <v/>
      </c>
      <c r="P13380" s="91" t="str">
        <f t="shared" ref="P13380:P13443" si="637">IF(OR(L13380="TROP CHER ALL IN", L13380="TROP CHER FOB", L13380="TROP CHER FRET", L13380="REP HORS DELAIS", L13380="PDT NON ADAPTE", L13380="CDE ANNULEE", L13380="AUTRE"),1, "")</f>
        <v/>
      </c>
      <c r="R13380" s="91" t="str">
        <f t="shared" si="636"/>
        <v/>
      </c>
    </row>
    <row r="13381" spans="15:18" x14ac:dyDescent="0.2">
      <c r="O13381" s="134" t="str">
        <f t="shared" si="635"/>
        <v/>
      </c>
      <c r="P13381" s="91" t="str">
        <f t="shared" si="637"/>
        <v/>
      </c>
      <c r="R13381" s="91" t="str">
        <f t="shared" si="636"/>
        <v/>
      </c>
    </row>
    <row r="13382" spans="15:18" x14ac:dyDescent="0.2">
      <c r="O13382" s="134" t="str">
        <f t="shared" si="635"/>
        <v/>
      </c>
      <c r="P13382" s="91" t="str">
        <f t="shared" si="637"/>
        <v/>
      </c>
      <c r="R13382" s="91" t="str">
        <f t="shared" si="636"/>
        <v/>
      </c>
    </row>
    <row r="13383" spans="15:18" x14ac:dyDescent="0.2">
      <c r="O13383" s="134" t="str">
        <f t="shared" si="635"/>
        <v/>
      </c>
      <c r="P13383" s="91" t="str">
        <f t="shared" si="637"/>
        <v/>
      </c>
      <c r="R13383" s="91" t="str">
        <f t="shared" si="636"/>
        <v/>
      </c>
    </row>
    <row r="13384" spans="15:18" x14ac:dyDescent="0.2">
      <c r="O13384" s="134" t="str">
        <f t="shared" si="635"/>
        <v/>
      </c>
      <c r="P13384" s="91" t="str">
        <f t="shared" si="637"/>
        <v/>
      </c>
      <c r="R13384" s="91" t="str">
        <f t="shared" si="636"/>
        <v/>
      </c>
    </row>
    <row r="13385" spans="15:18" x14ac:dyDescent="0.2">
      <c r="O13385" s="134" t="str">
        <f t="shared" si="635"/>
        <v/>
      </c>
      <c r="P13385" s="91" t="str">
        <f t="shared" si="637"/>
        <v/>
      </c>
      <c r="R13385" s="91" t="str">
        <f t="shared" si="636"/>
        <v/>
      </c>
    </row>
    <row r="13386" spans="15:18" x14ac:dyDescent="0.2">
      <c r="O13386" s="134" t="str">
        <f t="shared" si="635"/>
        <v/>
      </c>
      <c r="P13386" s="91" t="str">
        <f t="shared" si="637"/>
        <v/>
      </c>
      <c r="R13386" s="91" t="str">
        <f t="shared" si="636"/>
        <v/>
      </c>
    </row>
    <row r="13387" spans="15:18" x14ac:dyDescent="0.2">
      <c r="O13387" s="134" t="str">
        <f t="shared" si="635"/>
        <v/>
      </c>
      <c r="P13387" s="91" t="str">
        <f t="shared" si="637"/>
        <v/>
      </c>
      <c r="R13387" s="91" t="str">
        <f t="shared" si="636"/>
        <v/>
      </c>
    </row>
    <row r="13388" spans="15:18" x14ac:dyDescent="0.2">
      <c r="O13388" s="134" t="str">
        <f t="shared" si="635"/>
        <v/>
      </c>
      <c r="P13388" s="91" t="str">
        <f t="shared" si="637"/>
        <v/>
      </c>
      <c r="R13388" s="91" t="str">
        <f t="shared" si="636"/>
        <v/>
      </c>
    </row>
    <row r="13389" spans="15:18" x14ac:dyDescent="0.2">
      <c r="O13389" s="134" t="str">
        <f t="shared" si="635"/>
        <v/>
      </c>
      <c r="P13389" s="91" t="str">
        <f t="shared" si="637"/>
        <v/>
      </c>
      <c r="R13389" s="91" t="str">
        <f t="shared" si="636"/>
        <v/>
      </c>
    </row>
    <row r="13390" spans="15:18" x14ac:dyDescent="0.2">
      <c r="O13390" s="134" t="str">
        <f t="shared" si="635"/>
        <v/>
      </c>
      <c r="P13390" s="91" t="str">
        <f t="shared" si="637"/>
        <v/>
      </c>
      <c r="R13390" s="91" t="str">
        <f t="shared" si="636"/>
        <v/>
      </c>
    </row>
    <row r="13391" spans="15:18" x14ac:dyDescent="0.2">
      <c r="O13391" s="134" t="str">
        <f t="shared" si="635"/>
        <v/>
      </c>
      <c r="P13391" s="91" t="str">
        <f t="shared" si="637"/>
        <v/>
      </c>
      <c r="R13391" s="91" t="str">
        <f t="shared" si="636"/>
        <v/>
      </c>
    </row>
    <row r="13392" spans="15:18" x14ac:dyDescent="0.2">
      <c r="O13392" s="134" t="str">
        <f t="shared" si="635"/>
        <v/>
      </c>
      <c r="P13392" s="91" t="str">
        <f t="shared" si="637"/>
        <v/>
      </c>
      <c r="R13392" s="91" t="str">
        <f t="shared" si="636"/>
        <v/>
      </c>
    </row>
    <row r="13393" spans="15:18" x14ac:dyDescent="0.2">
      <c r="O13393" s="134" t="str">
        <f t="shared" si="635"/>
        <v/>
      </c>
      <c r="P13393" s="91" t="str">
        <f t="shared" si="637"/>
        <v/>
      </c>
      <c r="R13393" s="91" t="str">
        <f t="shared" si="636"/>
        <v/>
      </c>
    </row>
    <row r="13394" spans="15:18" x14ac:dyDescent="0.2">
      <c r="O13394" s="134" t="str">
        <f t="shared" si="635"/>
        <v/>
      </c>
      <c r="P13394" s="91" t="str">
        <f t="shared" si="637"/>
        <v/>
      </c>
      <c r="R13394" s="91" t="str">
        <f t="shared" si="636"/>
        <v/>
      </c>
    </row>
    <row r="13395" spans="15:18" x14ac:dyDescent="0.2">
      <c r="O13395" s="134" t="str">
        <f t="shared" si="635"/>
        <v/>
      </c>
      <c r="P13395" s="91" t="str">
        <f t="shared" si="637"/>
        <v/>
      </c>
      <c r="R13395" s="91" t="str">
        <f t="shared" si="636"/>
        <v/>
      </c>
    </row>
    <row r="13396" spans="15:18" x14ac:dyDescent="0.2">
      <c r="O13396" s="134" t="str">
        <f t="shared" si="635"/>
        <v/>
      </c>
      <c r="P13396" s="91" t="str">
        <f t="shared" si="637"/>
        <v/>
      </c>
      <c r="R13396" s="91" t="str">
        <f t="shared" si="636"/>
        <v/>
      </c>
    </row>
    <row r="13397" spans="15:18" x14ac:dyDescent="0.2">
      <c r="O13397" s="134" t="str">
        <f t="shared" si="635"/>
        <v/>
      </c>
      <c r="P13397" s="91" t="str">
        <f t="shared" si="637"/>
        <v/>
      </c>
      <c r="R13397" s="91" t="str">
        <f t="shared" si="636"/>
        <v/>
      </c>
    </row>
    <row r="13398" spans="15:18" x14ac:dyDescent="0.2">
      <c r="O13398" s="134" t="str">
        <f t="shared" si="635"/>
        <v/>
      </c>
      <c r="P13398" s="91" t="str">
        <f t="shared" si="637"/>
        <v/>
      </c>
      <c r="R13398" s="91" t="str">
        <f t="shared" si="636"/>
        <v/>
      </c>
    </row>
    <row r="13399" spans="15:18" x14ac:dyDescent="0.2">
      <c r="O13399" s="134" t="str">
        <f t="shared" si="635"/>
        <v/>
      </c>
      <c r="P13399" s="91" t="str">
        <f t="shared" si="637"/>
        <v/>
      </c>
      <c r="R13399" s="91" t="str">
        <f t="shared" si="636"/>
        <v/>
      </c>
    </row>
    <row r="13400" spans="15:18" x14ac:dyDescent="0.2">
      <c r="O13400" s="134" t="str">
        <f t="shared" si="635"/>
        <v/>
      </c>
      <c r="P13400" s="91" t="str">
        <f t="shared" si="637"/>
        <v/>
      </c>
      <c r="R13400" s="91" t="str">
        <f t="shared" si="636"/>
        <v/>
      </c>
    </row>
    <row r="13401" spans="15:18" x14ac:dyDescent="0.2">
      <c r="O13401" s="134" t="str">
        <f t="shared" si="635"/>
        <v/>
      </c>
      <c r="P13401" s="91" t="str">
        <f t="shared" si="637"/>
        <v/>
      </c>
      <c r="R13401" s="91" t="str">
        <f t="shared" si="636"/>
        <v/>
      </c>
    </row>
    <row r="13402" spans="15:18" x14ac:dyDescent="0.2">
      <c r="O13402" s="134" t="str">
        <f t="shared" si="635"/>
        <v/>
      </c>
      <c r="P13402" s="91" t="str">
        <f t="shared" si="637"/>
        <v/>
      </c>
      <c r="R13402" s="91" t="str">
        <f t="shared" si="636"/>
        <v/>
      </c>
    </row>
    <row r="13403" spans="15:18" x14ac:dyDescent="0.2">
      <c r="O13403" s="134" t="str">
        <f t="shared" si="635"/>
        <v/>
      </c>
      <c r="P13403" s="91" t="str">
        <f t="shared" si="637"/>
        <v/>
      </c>
      <c r="R13403" s="91" t="str">
        <f t="shared" si="636"/>
        <v/>
      </c>
    </row>
    <row r="13404" spans="15:18" x14ac:dyDescent="0.2">
      <c r="O13404" s="134" t="str">
        <f t="shared" si="635"/>
        <v/>
      </c>
      <c r="P13404" s="91" t="str">
        <f t="shared" si="637"/>
        <v/>
      </c>
      <c r="R13404" s="91" t="str">
        <f t="shared" si="636"/>
        <v/>
      </c>
    </row>
    <row r="13405" spans="15:18" x14ac:dyDescent="0.2">
      <c r="O13405" s="134" t="str">
        <f t="shared" si="635"/>
        <v/>
      </c>
      <c r="P13405" s="91" t="str">
        <f t="shared" si="637"/>
        <v/>
      </c>
      <c r="R13405" s="91" t="str">
        <f t="shared" si="636"/>
        <v/>
      </c>
    </row>
    <row r="13406" spans="15:18" x14ac:dyDescent="0.2">
      <c r="O13406" s="134" t="str">
        <f t="shared" si="635"/>
        <v/>
      </c>
      <c r="P13406" s="91" t="str">
        <f t="shared" si="637"/>
        <v/>
      </c>
      <c r="R13406" s="91" t="str">
        <f t="shared" si="636"/>
        <v/>
      </c>
    </row>
    <row r="13407" spans="15:18" x14ac:dyDescent="0.2">
      <c r="O13407" s="134" t="str">
        <f t="shared" si="635"/>
        <v/>
      </c>
      <c r="P13407" s="91" t="str">
        <f t="shared" si="637"/>
        <v/>
      </c>
      <c r="R13407" s="91" t="str">
        <f t="shared" si="636"/>
        <v/>
      </c>
    </row>
    <row r="13408" spans="15:18" x14ac:dyDescent="0.2">
      <c r="O13408" s="134" t="str">
        <f t="shared" si="635"/>
        <v/>
      </c>
      <c r="P13408" s="91" t="str">
        <f t="shared" si="637"/>
        <v/>
      </c>
      <c r="R13408" s="91" t="str">
        <f t="shared" si="636"/>
        <v/>
      </c>
    </row>
    <row r="13409" spans="15:18" x14ac:dyDescent="0.2">
      <c r="O13409" s="134" t="str">
        <f t="shared" si="635"/>
        <v/>
      </c>
      <c r="P13409" s="91" t="str">
        <f t="shared" si="637"/>
        <v/>
      </c>
      <c r="R13409" s="91" t="str">
        <f t="shared" si="636"/>
        <v/>
      </c>
    </row>
    <row r="13410" spans="15:18" x14ac:dyDescent="0.2">
      <c r="O13410" s="134" t="str">
        <f t="shared" si="635"/>
        <v/>
      </c>
      <c r="P13410" s="91" t="str">
        <f t="shared" si="637"/>
        <v/>
      </c>
      <c r="R13410" s="91" t="str">
        <f t="shared" si="636"/>
        <v/>
      </c>
    </row>
    <row r="13411" spans="15:18" x14ac:dyDescent="0.2">
      <c r="O13411" s="134" t="str">
        <f t="shared" si="635"/>
        <v/>
      </c>
      <c r="P13411" s="91" t="str">
        <f t="shared" si="637"/>
        <v/>
      </c>
      <c r="R13411" s="91" t="str">
        <f t="shared" si="636"/>
        <v/>
      </c>
    </row>
    <row r="13412" spans="15:18" x14ac:dyDescent="0.2">
      <c r="O13412" s="134" t="str">
        <f t="shared" si="635"/>
        <v/>
      </c>
      <c r="P13412" s="91" t="str">
        <f t="shared" si="637"/>
        <v/>
      </c>
      <c r="R13412" s="91" t="str">
        <f t="shared" si="636"/>
        <v/>
      </c>
    </row>
    <row r="13413" spans="15:18" x14ac:dyDescent="0.2">
      <c r="O13413" s="134" t="str">
        <f t="shared" si="635"/>
        <v/>
      </c>
      <c r="P13413" s="91" t="str">
        <f t="shared" si="637"/>
        <v/>
      </c>
      <c r="R13413" s="91" t="str">
        <f t="shared" si="636"/>
        <v/>
      </c>
    </row>
    <row r="13414" spans="15:18" x14ac:dyDescent="0.2">
      <c r="O13414" s="134" t="str">
        <f t="shared" si="635"/>
        <v/>
      </c>
      <c r="P13414" s="91" t="str">
        <f t="shared" si="637"/>
        <v/>
      </c>
      <c r="R13414" s="91" t="str">
        <f t="shared" si="636"/>
        <v/>
      </c>
    </row>
    <row r="13415" spans="15:18" x14ac:dyDescent="0.2">
      <c r="O13415" s="134" t="str">
        <f t="shared" si="635"/>
        <v/>
      </c>
      <c r="P13415" s="91" t="str">
        <f t="shared" si="637"/>
        <v/>
      </c>
      <c r="R13415" s="91" t="str">
        <f t="shared" si="636"/>
        <v/>
      </c>
    </row>
    <row r="13416" spans="15:18" x14ac:dyDescent="0.2">
      <c r="O13416" s="134" t="str">
        <f t="shared" si="635"/>
        <v/>
      </c>
      <c r="P13416" s="91" t="str">
        <f t="shared" si="637"/>
        <v/>
      </c>
      <c r="R13416" s="91" t="str">
        <f t="shared" si="636"/>
        <v/>
      </c>
    </row>
    <row r="13417" spans="15:18" x14ac:dyDescent="0.2">
      <c r="O13417" s="134" t="str">
        <f t="shared" si="635"/>
        <v/>
      </c>
      <c r="P13417" s="91" t="str">
        <f t="shared" si="637"/>
        <v/>
      </c>
      <c r="R13417" s="91" t="str">
        <f t="shared" si="636"/>
        <v/>
      </c>
    </row>
    <row r="13418" spans="15:18" x14ac:dyDescent="0.2">
      <c r="O13418" s="134" t="str">
        <f t="shared" si="635"/>
        <v/>
      </c>
      <c r="P13418" s="91" t="str">
        <f t="shared" si="637"/>
        <v/>
      </c>
      <c r="R13418" s="91" t="str">
        <f t="shared" si="636"/>
        <v/>
      </c>
    </row>
    <row r="13419" spans="15:18" x14ac:dyDescent="0.2">
      <c r="O13419" s="134" t="str">
        <f t="shared" si="635"/>
        <v/>
      </c>
      <c r="P13419" s="91" t="str">
        <f t="shared" si="637"/>
        <v/>
      </c>
      <c r="R13419" s="91" t="str">
        <f t="shared" si="636"/>
        <v/>
      </c>
    </row>
    <row r="13420" spans="15:18" x14ac:dyDescent="0.2">
      <c r="O13420" s="134" t="str">
        <f t="shared" si="635"/>
        <v/>
      </c>
      <c r="P13420" s="91" t="str">
        <f t="shared" si="637"/>
        <v/>
      </c>
      <c r="R13420" s="91" t="str">
        <f t="shared" si="636"/>
        <v/>
      </c>
    </row>
    <row r="13421" spans="15:18" x14ac:dyDescent="0.2">
      <c r="O13421" s="134" t="str">
        <f t="shared" si="635"/>
        <v/>
      </c>
      <c r="P13421" s="91" t="str">
        <f t="shared" si="637"/>
        <v/>
      </c>
      <c r="R13421" s="91" t="str">
        <f t="shared" si="636"/>
        <v/>
      </c>
    </row>
    <row r="13422" spans="15:18" x14ac:dyDescent="0.2">
      <c r="O13422" s="134" t="str">
        <f t="shared" si="635"/>
        <v/>
      </c>
      <c r="P13422" s="91" t="str">
        <f t="shared" si="637"/>
        <v/>
      </c>
      <c r="R13422" s="91" t="str">
        <f t="shared" si="636"/>
        <v/>
      </c>
    </row>
    <row r="13423" spans="15:18" x14ac:dyDescent="0.2">
      <c r="O13423" s="134" t="str">
        <f t="shared" si="635"/>
        <v/>
      </c>
      <c r="P13423" s="91" t="str">
        <f t="shared" si="637"/>
        <v/>
      </c>
      <c r="R13423" s="91" t="str">
        <f t="shared" si="636"/>
        <v/>
      </c>
    </row>
    <row r="13424" spans="15:18" x14ac:dyDescent="0.2">
      <c r="O13424" s="134" t="str">
        <f t="shared" si="635"/>
        <v/>
      </c>
      <c r="P13424" s="91" t="str">
        <f t="shared" si="637"/>
        <v/>
      </c>
      <c r="R13424" s="91" t="str">
        <f t="shared" si="636"/>
        <v/>
      </c>
    </row>
    <row r="13425" spans="15:18" x14ac:dyDescent="0.2">
      <c r="O13425" s="134" t="str">
        <f t="shared" si="635"/>
        <v/>
      </c>
      <c r="P13425" s="91" t="str">
        <f t="shared" si="637"/>
        <v/>
      </c>
      <c r="R13425" s="91" t="str">
        <f t="shared" si="636"/>
        <v/>
      </c>
    </row>
    <row r="13426" spans="15:18" x14ac:dyDescent="0.2">
      <c r="O13426" s="134" t="str">
        <f t="shared" si="635"/>
        <v/>
      </c>
      <c r="P13426" s="91" t="str">
        <f t="shared" si="637"/>
        <v/>
      </c>
      <c r="R13426" s="91" t="str">
        <f t="shared" si="636"/>
        <v/>
      </c>
    </row>
    <row r="13427" spans="15:18" x14ac:dyDescent="0.2">
      <c r="O13427" s="134" t="str">
        <f t="shared" si="635"/>
        <v/>
      </c>
      <c r="P13427" s="91" t="str">
        <f t="shared" si="637"/>
        <v/>
      </c>
      <c r="R13427" s="91" t="str">
        <f t="shared" si="636"/>
        <v/>
      </c>
    </row>
    <row r="13428" spans="15:18" x14ac:dyDescent="0.2">
      <c r="O13428" s="134" t="str">
        <f t="shared" si="635"/>
        <v/>
      </c>
      <c r="P13428" s="91" t="str">
        <f t="shared" si="637"/>
        <v/>
      </c>
      <c r="R13428" s="91" t="str">
        <f t="shared" si="636"/>
        <v/>
      </c>
    </row>
    <row r="13429" spans="15:18" x14ac:dyDescent="0.2">
      <c r="O13429" s="134" t="str">
        <f t="shared" si="635"/>
        <v/>
      </c>
      <c r="P13429" s="91" t="str">
        <f t="shared" si="637"/>
        <v/>
      </c>
      <c r="R13429" s="91" t="str">
        <f t="shared" si="636"/>
        <v/>
      </c>
    </row>
    <row r="13430" spans="15:18" x14ac:dyDescent="0.2">
      <c r="O13430" s="134" t="str">
        <f t="shared" si="635"/>
        <v/>
      </c>
      <c r="P13430" s="91" t="str">
        <f t="shared" si="637"/>
        <v/>
      </c>
      <c r="R13430" s="91" t="str">
        <f t="shared" si="636"/>
        <v/>
      </c>
    </row>
    <row r="13431" spans="15:18" x14ac:dyDescent="0.2">
      <c r="O13431" s="134" t="str">
        <f t="shared" si="635"/>
        <v/>
      </c>
      <c r="P13431" s="91" t="str">
        <f t="shared" si="637"/>
        <v/>
      </c>
      <c r="R13431" s="91" t="str">
        <f t="shared" si="636"/>
        <v/>
      </c>
    </row>
    <row r="13432" spans="15:18" x14ac:dyDescent="0.2">
      <c r="O13432" s="134" t="str">
        <f t="shared" si="635"/>
        <v/>
      </c>
      <c r="P13432" s="91" t="str">
        <f t="shared" si="637"/>
        <v/>
      </c>
      <c r="R13432" s="91" t="str">
        <f t="shared" si="636"/>
        <v/>
      </c>
    </row>
    <row r="13433" spans="15:18" x14ac:dyDescent="0.2">
      <c r="O13433" s="134" t="str">
        <f t="shared" si="635"/>
        <v/>
      </c>
      <c r="P13433" s="91" t="str">
        <f t="shared" si="637"/>
        <v/>
      </c>
      <c r="R13433" s="91" t="str">
        <f t="shared" si="636"/>
        <v/>
      </c>
    </row>
    <row r="13434" spans="15:18" x14ac:dyDescent="0.2">
      <c r="O13434" s="134" t="str">
        <f t="shared" si="635"/>
        <v/>
      </c>
      <c r="P13434" s="91" t="str">
        <f t="shared" si="637"/>
        <v/>
      </c>
      <c r="R13434" s="91" t="str">
        <f t="shared" si="636"/>
        <v/>
      </c>
    </row>
    <row r="13435" spans="15:18" x14ac:dyDescent="0.2">
      <c r="O13435" s="134" t="str">
        <f t="shared" si="635"/>
        <v/>
      </c>
      <c r="P13435" s="91" t="str">
        <f t="shared" si="637"/>
        <v/>
      </c>
      <c r="R13435" s="91" t="str">
        <f t="shared" si="636"/>
        <v/>
      </c>
    </row>
    <row r="13436" spans="15:18" x14ac:dyDescent="0.2">
      <c r="O13436" s="134" t="str">
        <f t="shared" si="635"/>
        <v/>
      </c>
      <c r="P13436" s="91" t="str">
        <f t="shared" si="637"/>
        <v/>
      </c>
      <c r="R13436" s="91" t="str">
        <f t="shared" si="636"/>
        <v/>
      </c>
    </row>
    <row r="13437" spans="15:18" x14ac:dyDescent="0.2">
      <c r="O13437" s="134" t="str">
        <f t="shared" si="635"/>
        <v/>
      </c>
      <c r="P13437" s="91" t="str">
        <f t="shared" si="637"/>
        <v/>
      </c>
      <c r="R13437" s="91" t="str">
        <f t="shared" si="636"/>
        <v/>
      </c>
    </row>
    <row r="13438" spans="15:18" x14ac:dyDescent="0.2">
      <c r="O13438" s="134" t="str">
        <f t="shared" si="635"/>
        <v/>
      </c>
      <c r="P13438" s="91" t="str">
        <f t="shared" si="637"/>
        <v/>
      </c>
      <c r="R13438" s="91" t="str">
        <f t="shared" si="636"/>
        <v/>
      </c>
    </row>
    <row r="13439" spans="15:18" x14ac:dyDescent="0.2">
      <c r="O13439" s="134" t="str">
        <f t="shared" si="635"/>
        <v/>
      </c>
      <c r="P13439" s="91" t="str">
        <f t="shared" si="637"/>
        <v/>
      </c>
      <c r="R13439" s="91" t="str">
        <f t="shared" si="636"/>
        <v/>
      </c>
    </row>
    <row r="13440" spans="15:18" x14ac:dyDescent="0.2">
      <c r="O13440" s="134" t="str">
        <f t="shared" si="635"/>
        <v/>
      </c>
      <c r="P13440" s="91" t="str">
        <f t="shared" si="637"/>
        <v/>
      </c>
      <c r="R13440" s="91" t="str">
        <f t="shared" si="636"/>
        <v/>
      </c>
    </row>
    <row r="13441" spans="15:18" x14ac:dyDescent="0.2">
      <c r="O13441" s="134" t="str">
        <f t="shared" si="635"/>
        <v/>
      </c>
      <c r="P13441" s="91" t="str">
        <f t="shared" si="637"/>
        <v/>
      </c>
      <c r="R13441" s="91" t="str">
        <f t="shared" si="636"/>
        <v/>
      </c>
    </row>
    <row r="13442" spans="15:18" x14ac:dyDescent="0.2">
      <c r="O13442" s="134" t="str">
        <f t="shared" si="635"/>
        <v/>
      </c>
      <c r="P13442" s="91" t="str">
        <f t="shared" si="637"/>
        <v/>
      </c>
      <c r="R13442" s="91" t="str">
        <f t="shared" si="636"/>
        <v/>
      </c>
    </row>
    <row r="13443" spans="15:18" x14ac:dyDescent="0.2">
      <c r="O13443" s="134" t="str">
        <f t="shared" ref="O13443:O13506" si="638">IF(A13443="","",1)</f>
        <v/>
      </c>
      <c r="P13443" s="91" t="str">
        <f t="shared" si="637"/>
        <v/>
      </c>
      <c r="R13443" s="91" t="str">
        <f t="shared" ref="R13443:R13506" si="639">IF(S13443="AGENT",2,"")&amp;IF(S13443="CLIENT",1,"")</f>
        <v/>
      </c>
    </row>
    <row r="13444" spans="15:18" x14ac:dyDescent="0.2">
      <c r="O13444" s="134" t="str">
        <f t="shared" si="638"/>
        <v/>
      </c>
      <c r="P13444" s="91" t="str">
        <f t="shared" ref="P13444:P13507" si="640">IF(OR(L13444="TROP CHER ALL IN", L13444="TROP CHER FOB", L13444="TROP CHER FRET", L13444="REP HORS DELAIS", L13444="PDT NON ADAPTE", L13444="CDE ANNULEE", L13444="AUTRE"),1, "")</f>
        <v/>
      </c>
      <c r="R13444" s="91" t="str">
        <f t="shared" si="639"/>
        <v/>
      </c>
    </row>
    <row r="13445" spans="15:18" x14ac:dyDescent="0.2">
      <c r="O13445" s="134" t="str">
        <f t="shared" si="638"/>
        <v/>
      </c>
      <c r="P13445" s="91" t="str">
        <f t="shared" si="640"/>
        <v/>
      </c>
      <c r="R13445" s="91" t="str">
        <f t="shared" si="639"/>
        <v/>
      </c>
    </row>
    <row r="13446" spans="15:18" x14ac:dyDescent="0.2">
      <c r="O13446" s="134" t="str">
        <f t="shared" si="638"/>
        <v/>
      </c>
      <c r="P13446" s="91" t="str">
        <f t="shared" si="640"/>
        <v/>
      </c>
      <c r="R13446" s="91" t="str">
        <f t="shared" si="639"/>
        <v/>
      </c>
    </row>
    <row r="13447" spans="15:18" x14ac:dyDescent="0.2">
      <c r="O13447" s="134" t="str">
        <f t="shared" si="638"/>
        <v/>
      </c>
      <c r="P13447" s="91" t="str">
        <f t="shared" si="640"/>
        <v/>
      </c>
      <c r="R13447" s="91" t="str">
        <f t="shared" si="639"/>
        <v/>
      </c>
    </row>
    <row r="13448" spans="15:18" x14ac:dyDescent="0.2">
      <c r="O13448" s="134" t="str">
        <f t="shared" si="638"/>
        <v/>
      </c>
      <c r="P13448" s="91" t="str">
        <f t="shared" si="640"/>
        <v/>
      </c>
      <c r="R13448" s="91" t="str">
        <f t="shared" si="639"/>
        <v/>
      </c>
    </row>
    <row r="13449" spans="15:18" x14ac:dyDescent="0.2">
      <c r="O13449" s="134" t="str">
        <f t="shared" si="638"/>
        <v/>
      </c>
      <c r="P13449" s="91" t="str">
        <f t="shared" si="640"/>
        <v/>
      </c>
      <c r="R13449" s="91" t="str">
        <f t="shared" si="639"/>
        <v/>
      </c>
    </row>
    <row r="13450" spans="15:18" x14ac:dyDescent="0.2">
      <c r="O13450" s="134" t="str">
        <f t="shared" si="638"/>
        <v/>
      </c>
      <c r="P13450" s="91" t="str">
        <f t="shared" si="640"/>
        <v/>
      </c>
      <c r="R13450" s="91" t="str">
        <f t="shared" si="639"/>
        <v/>
      </c>
    </row>
    <row r="13451" spans="15:18" x14ac:dyDescent="0.2">
      <c r="O13451" s="134" t="str">
        <f t="shared" si="638"/>
        <v/>
      </c>
      <c r="P13451" s="91" t="str">
        <f t="shared" si="640"/>
        <v/>
      </c>
      <c r="R13451" s="91" t="str">
        <f t="shared" si="639"/>
        <v/>
      </c>
    </row>
    <row r="13452" spans="15:18" x14ac:dyDescent="0.2">
      <c r="O13452" s="134" t="str">
        <f t="shared" si="638"/>
        <v/>
      </c>
      <c r="P13452" s="91" t="str">
        <f t="shared" si="640"/>
        <v/>
      </c>
      <c r="R13452" s="91" t="str">
        <f t="shared" si="639"/>
        <v/>
      </c>
    </row>
    <row r="13453" spans="15:18" x14ac:dyDescent="0.2">
      <c r="O13453" s="134" t="str">
        <f t="shared" si="638"/>
        <v/>
      </c>
      <c r="P13453" s="91" t="str">
        <f t="shared" si="640"/>
        <v/>
      </c>
      <c r="R13453" s="91" t="str">
        <f t="shared" si="639"/>
        <v/>
      </c>
    </row>
    <row r="13454" spans="15:18" x14ac:dyDescent="0.2">
      <c r="O13454" s="134" t="str">
        <f t="shared" si="638"/>
        <v/>
      </c>
      <c r="P13454" s="91" t="str">
        <f t="shared" si="640"/>
        <v/>
      </c>
      <c r="R13454" s="91" t="str">
        <f t="shared" si="639"/>
        <v/>
      </c>
    </row>
    <row r="13455" spans="15:18" x14ac:dyDescent="0.2">
      <c r="O13455" s="134" t="str">
        <f t="shared" si="638"/>
        <v/>
      </c>
      <c r="P13455" s="91" t="str">
        <f t="shared" si="640"/>
        <v/>
      </c>
      <c r="R13455" s="91" t="str">
        <f t="shared" si="639"/>
        <v/>
      </c>
    </row>
    <row r="13456" spans="15:18" x14ac:dyDescent="0.2">
      <c r="O13456" s="134" t="str">
        <f t="shared" si="638"/>
        <v/>
      </c>
      <c r="P13456" s="91" t="str">
        <f t="shared" si="640"/>
        <v/>
      </c>
      <c r="R13456" s="91" t="str">
        <f t="shared" si="639"/>
        <v/>
      </c>
    </row>
    <row r="13457" spans="15:18" x14ac:dyDescent="0.2">
      <c r="O13457" s="134" t="str">
        <f t="shared" si="638"/>
        <v/>
      </c>
      <c r="P13457" s="91" t="str">
        <f t="shared" si="640"/>
        <v/>
      </c>
      <c r="R13457" s="91" t="str">
        <f t="shared" si="639"/>
        <v/>
      </c>
    </row>
    <row r="13458" spans="15:18" x14ac:dyDescent="0.2">
      <c r="O13458" s="134" t="str">
        <f t="shared" si="638"/>
        <v/>
      </c>
      <c r="P13458" s="91" t="str">
        <f t="shared" si="640"/>
        <v/>
      </c>
      <c r="R13458" s="91" t="str">
        <f t="shared" si="639"/>
        <v/>
      </c>
    </row>
    <row r="13459" spans="15:18" x14ac:dyDescent="0.2">
      <c r="O13459" s="134" t="str">
        <f t="shared" si="638"/>
        <v/>
      </c>
      <c r="P13459" s="91" t="str">
        <f t="shared" si="640"/>
        <v/>
      </c>
      <c r="R13459" s="91" t="str">
        <f t="shared" si="639"/>
        <v/>
      </c>
    </row>
    <row r="13460" spans="15:18" x14ac:dyDescent="0.2">
      <c r="O13460" s="134" t="str">
        <f t="shared" si="638"/>
        <v/>
      </c>
      <c r="P13460" s="91" t="str">
        <f t="shared" si="640"/>
        <v/>
      </c>
      <c r="R13460" s="91" t="str">
        <f t="shared" si="639"/>
        <v/>
      </c>
    </row>
    <row r="13461" spans="15:18" x14ac:dyDescent="0.2">
      <c r="O13461" s="134" t="str">
        <f t="shared" si="638"/>
        <v/>
      </c>
      <c r="P13461" s="91" t="str">
        <f t="shared" si="640"/>
        <v/>
      </c>
      <c r="R13461" s="91" t="str">
        <f t="shared" si="639"/>
        <v/>
      </c>
    </row>
    <row r="13462" spans="15:18" x14ac:dyDescent="0.2">
      <c r="O13462" s="134" t="str">
        <f t="shared" si="638"/>
        <v/>
      </c>
      <c r="P13462" s="91" t="str">
        <f t="shared" si="640"/>
        <v/>
      </c>
      <c r="R13462" s="91" t="str">
        <f t="shared" si="639"/>
        <v/>
      </c>
    </row>
    <row r="13463" spans="15:18" x14ac:dyDescent="0.2">
      <c r="O13463" s="134" t="str">
        <f t="shared" si="638"/>
        <v/>
      </c>
      <c r="P13463" s="91" t="str">
        <f t="shared" si="640"/>
        <v/>
      </c>
      <c r="R13463" s="91" t="str">
        <f t="shared" si="639"/>
        <v/>
      </c>
    </row>
    <row r="13464" spans="15:18" x14ac:dyDescent="0.2">
      <c r="O13464" s="134" t="str">
        <f t="shared" si="638"/>
        <v/>
      </c>
      <c r="P13464" s="91" t="str">
        <f t="shared" si="640"/>
        <v/>
      </c>
      <c r="R13464" s="91" t="str">
        <f t="shared" si="639"/>
        <v/>
      </c>
    </row>
    <row r="13465" spans="15:18" x14ac:dyDescent="0.2">
      <c r="O13465" s="134" t="str">
        <f t="shared" si="638"/>
        <v/>
      </c>
      <c r="P13465" s="91" t="str">
        <f t="shared" si="640"/>
        <v/>
      </c>
      <c r="R13465" s="91" t="str">
        <f t="shared" si="639"/>
        <v/>
      </c>
    </row>
    <row r="13466" spans="15:18" x14ac:dyDescent="0.2">
      <c r="O13466" s="134" t="str">
        <f t="shared" si="638"/>
        <v/>
      </c>
      <c r="P13466" s="91" t="str">
        <f t="shared" si="640"/>
        <v/>
      </c>
      <c r="R13466" s="91" t="str">
        <f t="shared" si="639"/>
        <v/>
      </c>
    </row>
    <row r="13467" spans="15:18" x14ac:dyDescent="0.2">
      <c r="O13467" s="134" t="str">
        <f t="shared" si="638"/>
        <v/>
      </c>
      <c r="P13467" s="91" t="str">
        <f t="shared" si="640"/>
        <v/>
      </c>
      <c r="R13467" s="91" t="str">
        <f t="shared" si="639"/>
        <v/>
      </c>
    </row>
    <row r="13468" spans="15:18" x14ac:dyDescent="0.2">
      <c r="O13468" s="134" t="str">
        <f t="shared" si="638"/>
        <v/>
      </c>
      <c r="P13468" s="91" t="str">
        <f t="shared" si="640"/>
        <v/>
      </c>
      <c r="R13468" s="91" t="str">
        <f t="shared" si="639"/>
        <v/>
      </c>
    </row>
    <row r="13469" spans="15:18" x14ac:dyDescent="0.2">
      <c r="O13469" s="134" t="str">
        <f t="shared" si="638"/>
        <v/>
      </c>
      <c r="P13469" s="91" t="str">
        <f t="shared" si="640"/>
        <v/>
      </c>
      <c r="R13469" s="91" t="str">
        <f t="shared" si="639"/>
        <v/>
      </c>
    </row>
    <row r="13470" spans="15:18" x14ac:dyDescent="0.2">
      <c r="O13470" s="134" t="str">
        <f t="shared" si="638"/>
        <v/>
      </c>
      <c r="P13470" s="91" t="str">
        <f t="shared" si="640"/>
        <v/>
      </c>
      <c r="R13470" s="91" t="str">
        <f t="shared" si="639"/>
        <v/>
      </c>
    </row>
    <row r="13471" spans="15:18" x14ac:dyDescent="0.2">
      <c r="O13471" s="134" t="str">
        <f t="shared" si="638"/>
        <v/>
      </c>
      <c r="P13471" s="91" t="str">
        <f t="shared" si="640"/>
        <v/>
      </c>
      <c r="R13471" s="91" t="str">
        <f t="shared" si="639"/>
        <v/>
      </c>
    </row>
    <row r="13472" spans="15:18" x14ac:dyDescent="0.2">
      <c r="O13472" s="134" t="str">
        <f t="shared" si="638"/>
        <v/>
      </c>
      <c r="P13472" s="91" t="str">
        <f t="shared" si="640"/>
        <v/>
      </c>
      <c r="R13472" s="91" t="str">
        <f t="shared" si="639"/>
        <v/>
      </c>
    </row>
    <row r="13473" spans="15:18" x14ac:dyDescent="0.2">
      <c r="O13473" s="134" t="str">
        <f t="shared" si="638"/>
        <v/>
      </c>
      <c r="P13473" s="91" t="str">
        <f t="shared" si="640"/>
        <v/>
      </c>
      <c r="R13473" s="91" t="str">
        <f t="shared" si="639"/>
        <v/>
      </c>
    </row>
    <row r="13474" spans="15:18" x14ac:dyDescent="0.2">
      <c r="O13474" s="134" t="str">
        <f t="shared" si="638"/>
        <v/>
      </c>
      <c r="P13474" s="91" t="str">
        <f t="shared" si="640"/>
        <v/>
      </c>
      <c r="R13474" s="91" t="str">
        <f t="shared" si="639"/>
        <v/>
      </c>
    </row>
    <row r="13475" spans="15:18" x14ac:dyDescent="0.2">
      <c r="O13475" s="134" t="str">
        <f t="shared" si="638"/>
        <v/>
      </c>
      <c r="P13475" s="91" t="str">
        <f t="shared" si="640"/>
        <v/>
      </c>
      <c r="R13475" s="91" t="str">
        <f t="shared" si="639"/>
        <v/>
      </c>
    </row>
    <row r="13476" spans="15:18" x14ac:dyDescent="0.2">
      <c r="O13476" s="134" t="str">
        <f t="shared" si="638"/>
        <v/>
      </c>
      <c r="P13476" s="91" t="str">
        <f t="shared" si="640"/>
        <v/>
      </c>
      <c r="R13476" s="91" t="str">
        <f t="shared" si="639"/>
        <v/>
      </c>
    </row>
    <row r="13477" spans="15:18" x14ac:dyDescent="0.2">
      <c r="O13477" s="134" t="str">
        <f t="shared" si="638"/>
        <v/>
      </c>
      <c r="P13477" s="91" t="str">
        <f t="shared" si="640"/>
        <v/>
      </c>
      <c r="R13477" s="91" t="str">
        <f t="shared" si="639"/>
        <v/>
      </c>
    </row>
    <row r="13478" spans="15:18" x14ac:dyDescent="0.2">
      <c r="O13478" s="134" t="str">
        <f t="shared" si="638"/>
        <v/>
      </c>
      <c r="P13478" s="91" t="str">
        <f t="shared" si="640"/>
        <v/>
      </c>
      <c r="R13478" s="91" t="str">
        <f t="shared" si="639"/>
        <v/>
      </c>
    </row>
    <row r="13479" spans="15:18" x14ac:dyDescent="0.2">
      <c r="O13479" s="134" t="str">
        <f t="shared" si="638"/>
        <v/>
      </c>
      <c r="P13479" s="91" t="str">
        <f t="shared" si="640"/>
        <v/>
      </c>
      <c r="R13479" s="91" t="str">
        <f t="shared" si="639"/>
        <v/>
      </c>
    </row>
    <row r="13480" spans="15:18" x14ac:dyDescent="0.2">
      <c r="O13480" s="134" t="str">
        <f t="shared" si="638"/>
        <v/>
      </c>
      <c r="P13480" s="91" t="str">
        <f t="shared" si="640"/>
        <v/>
      </c>
      <c r="R13480" s="91" t="str">
        <f t="shared" si="639"/>
        <v/>
      </c>
    </row>
    <row r="13481" spans="15:18" x14ac:dyDescent="0.2">
      <c r="O13481" s="134" t="str">
        <f t="shared" si="638"/>
        <v/>
      </c>
      <c r="P13481" s="91" t="str">
        <f t="shared" si="640"/>
        <v/>
      </c>
      <c r="R13481" s="91" t="str">
        <f t="shared" si="639"/>
        <v/>
      </c>
    </row>
    <row r="13482" spans="15:18" x14ac:dyDescent="0.2">
      <c r="O13482" s="134" t="str">
        <f t="shared" si="638"/>
        <v/>
      </c>
      <c r="P13482" s="91" t="str">
        <f t="shared" si="640"/>
        <v/>
      </c>
      <c r="R13482" s="91" t="str">
        <f t="shared" si="639"/>
        <v/>
      </c>
    </row>
    <row r="13483" spans="15:18" x14ac:dyDescent="0.2">
      <c r="O13483" s="134" t="str">
        <f t="shared" si="638"/>
        <v/>
      </c>
      <c r="P13483" s="91" t="str">
        <f t="shared" si="640"/>
        <v/>
      </c>
      <c r="R13483" s="91" t="str">
        <f t="shared" si="639"/>
        <v/>
      </c>
    </row>
    <row r="13484" spans="15:18" x14ac:dyDescent="0.2">
      <c r="O13484" s="134" t="str">
        <f t="shared" si="638"/>
        <v/>
      </c>
      <c r="P13484" s="91" t="str">
        <f t="shared" si="640"/>
        <v/>
      </c>
      <c r="R13484" s="91" t="str">
        <f t="shared" si="639"/>
        <v/>
      </c>
    </row>
    <row r="13485" spans="15:18" x14ac:dyDescent="0.2">
      <c r="O13485" s="134" t="str">
        <f t="shared" si="638"/>
        <v/>
      </c>
      <c r="P13485" s="91" t="str">
        <f t="shared" si="640"/>
        <v/>
      </c>
      <c r="R13485" s="91" t="str">
        <f t="shared" si="639"/>
        <v/>
      </c>
    </row>
    <row r="13486" spans="15:18" x14ac:dyDescent="0.2">
      <c r="O13486" s="134" t="str">
        <f t="shared" si="638"/>
        <v/>
      </c>
      <c r="P13486" s="91" t="str">
        <f t="shared" si="640"/>
        <v/>
      </c>
      <c r="R13486" s="91" t="str">
        <f t="shared" si="639"/>
        <v/>
      </c>
    </row>
    <row r="13487" spans="15:18" x14ac:dyDescent="0.2">
      <c r="O13487" s="134" t="str">
        <f t="shared" si="638"/>
        <v/>
      </c>
      <c r="P13487" s="91" t="str">
        <f t="shared" si="640"/>
        <v/>
      </c>
      <c r="R13487" s="91" t="str">
        <f t="shared" si="639"/>
        <v/>
      </c>
    </row>
    <row r="13488" spans="15:18" x14ac:dyDescent="0.2">
      <c r="O13488" s="134" t="str">
        <f t="shared" si="638"/>
        <v/>
      </c>
      <c r="P13488" s="91" t="str">
        <f t="shared" si="640"/>
        <v/>
      </c>
      <c r="R13488" s="91" t="str">
        <f t="shared" si="639"/>
        <v/>
      </c>
    </row>
    <row r="13489" spans="15:18" x14ac:dyDescent="0.2">
      <c r="O13489" s="134" t="str">
        <f t="shared" si="638"/>
        <v/>
      </c>
      <c r="P13489" s="91" t="str">
        <f t="shared" si="640"/>
        <v/>
      </c>
      <c r="R13489" s="91" t="str">
        <f t="shared" si="639"/>
        <v/>
      </c>
    </row>
    <row r="13490" spans="15:18" x14ac:dyDescent="0.2">
      <c r="O13490" s="134" t="str">
        <f t="shared" si="638"/>
        <v/>
      </c>
      <c r="P13490" s="91" t="str">
        <f t="shared" si="640"/>
        <v/>
      </c>
      <c r="R13490" s="91" t="str">
        <f t="shared" si="639"/>
        <v/>
      </c>
    </row>
    <row r="13491" spans="15:18" x14ac:dyDescent="0.2">
      <c r="O13491" s="134" t="str">
        <f t="shared" si="638"/>
        <v/>
      </c>
      <c r="P13491" s="91" t="str">
        <f t="shared" si="640"/>
        <v/>
      </c>
      <c r="R13491" s="91" t="str">
        <f t="shared" si="639"/>
        <v/>
      </c>
    </row>
    <row r="13492" spans="15:18" x14ac:dyDescent="0.2">
      <c r="O13492" s="134" t="str">
        <f t="shared" si="638"/>
        <v/>
      </c>
      <c r="P13492" s="91" t="str">
        <f t="shared" si="640"/>
        <v/>
      </c>
      <c r="R13492" s="91" t="str">
        <f t="shared" si="639"/>
        <v/>
      </c>
    </row>
    <row r="13493" spans="15:18" x14ac:dyDescent="0.2">
      <c r="O13493" s="134" t="str">
        <f t="shared" si="638"/>
        <v/>
      </c>
      <c r="P13493" s="91" t="str">
        <f t="shared" si="640"/>
        <v/>
      </c>
      <c r="R13493" s="91" t="str">
        <f t="shared" si="639"/>
        <v/>
      </c>
    </row>
    <row r="13494" spans="15:18" x14ac:dyDescent="0.2">
      <c r="O13494" s="134" t="str">
        <f t="shared" si="638"/>
        <v/>
      </c>
      <c r="P13494" s="91" t="str">
        <f t="shared" si="640"/>
        <v/>
      </c>
      <c r="R13494" s="91" t="str">
        <f t="shared" si="639"/>
        <v/>
      </c>
    </row>
    <row r="13495" spans="15:18" x14ac:dyDescent="0.2">
      <c r="O13495" s="134" t="str">
        <f t="shared" si="638"/>
        <v/>
      </c>
      <c r="P13495" s="91" t="str">
        <f t="shared" si="640"/>
        <v/>
      </c>
      <c r="R13495" s="91" t="str">
        <f t="shared" si="639"/>
        <v/>
      </c>
    </row>
    <row r="13496" spans="15:18" x14ac:dyDescent="0.2">
      <c r="O13496" s="134" t="str">
        <f t="shared" si="638"/>
        <v/>
      </c>
      <c r="P13496" s="91" t="str">
        <f t="shared" si="640"/>
        <v/>
      </c>
      <c r="R13496" s="91" t="str">
        <f t="shared" si="639"/>
        <v/>
      </c>
    </row>
    <row r="13497" spans="15:18" x14ac:dyDescent="0.2">
      <c r="O13497" s="134" t="str">
        <f t="shared" si="638"/>
        <v/>
      </c>
      <c r="P13497" s="91" t="str">
        <f t="shared" si="640"/>
        <v/>
      </c>
      <c r="R13497" s="91" t="str">
        <f t="shared" si="639"/>
        <v/>
      </c>
    </row>
    <row r="13498" spans="15:18" x14ac:dyDescent="0.2">
      <c r="O13498" s="134" t="str">
        <f t="shared" si="638"/>
        <v/>
      </c>
      <c r="P13498" s="91" t="str">
        <f t="shared" si="640"/>
        <v/>
      </c>
      <c r="R13498" s="91" t="str">
        <f t="shared" si="639"/>
        <v/>
      </c>
    </row>
    <row r="13499" spans="15:18" x14ac:dyDescent="0.2">
      <c r="O13499" s="134" t="str">
        <f t="shared" si="638"/>
        <v/>
      </c>
      <c r="P13499" s="91" t="str">
        <f t="shared" si="640"/>
        <v/>
      </c>
      <c r="R13499" s="91" t="str">
        <f t="shared" si="639"/>
        <v/>
      </c>
    </row>
    <row r="13500" spans="15:18" x14ac:dyDescent="0.2">
      <c r="O13500" s="134" t="str">
        <f t="shared" si="638"/>
        <v/>
      </c>
      <c r="P13500" s="91" t="str">
        <f t="shared" si="640"/>
        <v/>
      </c>
      <c r="R13500" s="91" t="str">
        <f t="shared" si="639"/>
        <v/>
      </c>
    </row>
    <row r="13501" spans="15:18" x14ac:dyDescent="0.2">
      <c r="O13501" s="134" t="str">
        <f t="shared" si="638"/>
        <v/>
      </c>
      <c r="P13501" s="91" t="str">
        <f t="shared" si="640"/>
        <v/>
      </c>
      <c r="R13501" s="91" t="str">
        <f t="shared" si="639"/>
        <v/>
      </c>
    </row>
    <row r="13502" spans="15:18" x14ac:dyDescent="0.2">
      <c r="O13502" s="134" t="str">
        <f t="shared" si="638"/>
        <v/>
      </c>
      <c r="P13502" s="91" t="str">
        <f t="shared" si="640"/>
        <v/>
      </c>
      <c r="R13502" s="91" t="str">
        <f t="shared" si="639"/>
        <v/>
      </c>
    </row>
    <row r="13503" spans="15:18" x14ac:dyDescent="0.2">
      <c r="O13503" s="134" t="str">
        <f t="shared" si="638"/>
        <v/>
      </c>
      <c r="P13503" s="91" t="str">
        <f t="shared" si="640"/>
        <v/>
      </c>
      <c r="R13503" s="91" t="str">
        <f t="shared" si="639"/>
        <v/>
      </c>
    </row>
    <row r="13504" spans="15:18" x14ac:dyDescent="0.2">
      <c r="O13504" s="134" t="str">
        <f t="shared" si="638"/>
        <v/>
      </c>
      <c r="P13504" s="91" t="str">
        <f t="shared" si="640"/>
        <v/>
      </c>
      <c r="R13504" s="91" t="str">
        <f t="shared" si="639"/>
        <v/>
      </c>
    </row>
    <row r="13505" spans="15:18" x14ac:dyDescent="0.2">
      <c r="O13505" s="134" t="str">
        <f t="shared" si="638"/>
        <v/>
      </c>
      <c r="P13505" s="91" t="str">
        <f t="shared" si="640"/>
        <v/>
      </c>
      <c r="R13505" s="91" t="str">
        <f t="shared" si="639"/>
        <v/>
      </c>
    </row>
    <row r="13506" spans="15:18" x14ac:dyDescent="0.2">
      <c r="O13506" s="134" t="str">
        <f t="shared" si="638"/>
        <v/>
      </c>
      <c r="P13506" s="91" t="str">
        <f t="shared" si="640"/>
        <v/>
      </c>
      <c r="R13506" s="91" t="str">
        <f t="shared" si="639"/>
        <v/>
      </c>
    </row>
    <row r="13507" spans="15:18" x14ac:dyDescent="0.2">
      <c r="O13507" s="134" t="str">
        <f t="shared" ref="O13507:O13570" si="641">IF(A13507="","",1)</f>
        <v/>
      </c>
      <c r="P13507" s="91" t="str">
        <f t="shared" si="640"/>
        <v/>
      </c>
      <c r="R13507" s="91" t="str">
        <f t="shared" ref="R13507:R13570" si="642">IF(S13507="AGENT",2,"")&amp;IF(S13507="CLIENT",1,"")</f>
        <v/>
      </c>
    </row>
    <row r="13508" spans="15:18" x14ac:dyDescent="0.2">
      <c r="O13508" s="134" t="str">
        <f t="shared" si="641"/>
        <v/>
      </c>
      <c r="P13508" s="91" t="str">
        <f t="shared" ref="P13508:P13571" si="643">IF(OR(L13508="TROP CHER ALL IN", L13508="TROP CHER FOB", L13508="TROP CHER FRET", L13508="REP HORS DELAIS", L13508="PDT NON ADAPTE", L13508="CDE ANNULEE", L13508="AUTRE"),1, "")</f>
        <v/>
      </c>
      <c r="R13508" s="91" t="str">
        <f t="shared" si="642"/>
        <v/>
      </c>
    </row>
    <row r="13509" spans="15:18" x14ac:dyDescent="0.2">
      <c r="O13509" s="134" t="str">
        <f t="shared" si="641"/>
        <v/>
      </c>
      <c r="P13509" s="91" t="str">
        <f t="shared" si="643"/>
        <v/>
      </c>
      <c r="R13509" s="91" t="str">
        <f t="shared" si="642"/>
        <v/>
      </c>
    </row>
    <row r="13510" spans="15:18" x14ac:dyDescent="0.2">
      <c r="O13510" s="134" t="str">
        <f t="shared" si="641"/>
        <v/>
      </c>
      <c r="P13510" s="91" t="str">
        <f t="shared" si="643"/>
        <v/>
      </c>
      <c r="R13510" s="91" t="str">
        <f t="shared" si="642"/>
        <v/>
      </c>
    </row>
    <row r="13511" spans="15:18" x14ac:dyDescent="0.2">
      <c r="O13511" s="134" t="str">
        <f t="shared" si="641"/>
        <v/>
      </c>
      <c r="P13511" s="91" t="str">
        <f t="shared" si="643"/>
        <v/>
      </c>
      <c r="R13511" s="91" t="str">
        <f t="shared" si="642"/>
        <v/>
      </c>
    </row>
    <row r="13512" spans="15:18" x14ac:dyDescent="0.2">
      <c r="O13512" s="134" t="str">
        <f t="shared" si="641"/>
        <v/>
      </c>
      <c r="P13512" s="91" t="str">
        <f t="shared" si="643"/>
        <v/>
      </c>
      <c r="R13512" s="91" t="str">
        <f t="shared" si="642"/>
        <v/>
      </c>
    </row>
    <row r="13513" spans="15:18" x14ac:dyDescent="0.2">
      <c r="O13513" s="134" t="str">
        <f t="shared" si="641"/>
        <v/>
      </c>
      <c r="P13513" s="91" t="str">
        <f t="shared" si="643"/>
        <v/>
      </c>
      <c r="R13513" s="91" t="str">
        <f t="shared" si="642"/>
        <v/>
      </c>
    </row>
    <row r="13514" spans="15:18" x14ac:dyDescent="0.2">
      <c r="O13514" s="134" t="str">
        <f t="shared" si="641"/>
        <v/>
      </c>
      <c r="P13514" s="91" t="str">
        <f t="shared" si="643"/>
        <v/>
      </c>
      <c r="R13514" s="91" t="str">
        <f t="shared" si="642"/>
        <v/>
      </c>
    </row>
    <row r="13515" spans="15:18" x14ac:dyDescent="0.2">
      <c r="O13515" s="134" t="str">
        <f t="shared" si="641"/>
        <v/>
      </c>
      <c r="P13515" s="91" t="str">
        <f t="shared" si="643"/>
        <v/>
      </c>
      <c r="R13515" s="91" t="str">
        <f t="shared" si="642"/>
        <v/>
      </c>
    </row>
    <row r="13516" spans="15:18" x14ac:dyDescent="0.2">
      <c r="O13516" s="134" t="str">
        <f t="shared" si="641"/>
        <v/>
      </c>
      <c r="P13516" s="91" t="str">
        <f t="shared" si="643"/>
        <v/>
      </c>
      <c r="R13516" s="91" t="str">
        <f t="shared" si="642"/>
        <v/>
      </c>
    </row>
    <row r="13517" spans="15:18" x14ac:dyDescent="0.2">
      <c r="O13517" s="134" t="str">
        <f t="shared" si="641"/>
        <v/>
      </c>
      <c r="P13517" s="91" t="str">
        <f t="shared" si="643"/>
        <v/>
      </c>
      <c r="R13517" s="91" t="str">
        <f t="shared" si="642"/>
        <v/>
      </c>
    </row>
    <row r="13518" spans="15:18" x14ac:dyDescent="0.2">
      <c r="O13518" s="134" t="str">
        <f t="shared" si="641"/>
        <v/>
      </c>
      <c r="P13518" s="91" t="str">
        <f t="shared" si="643"/>
        <v/>
      </c>
      <c r="R13518" s="91" t="str">
        <f t="shared" si="642"/>
        <v/>
      </c>
    </row>
    <row r="13519" spans="15:18" x14ac:dyDescent="0.2">
      <c r="O13519" s="134" t="str">
        <f t="shared" si="641"/>
        <v/>
      </c>
      <c r="P13519" s="91" t="str">
        <f t="shared" si="643"/>
        <v/>
      </c>
      <c r="R13519" s="91" t="str">
        <f t="shared" si="642"/>
        <v/>
      </c>
    </row>
    <row r="13520" spans="15:18" x14ac:dyDescent="0.2">
      <c r="O13520" s="134" t="str">
        <f t="shared" si="641"/>
        <v/>
      </c>
      <c r="P13520" s="91" t="str">
        <f t="shared" si="643"/>
        <v/>
      </c>
      <c r="R13520" s="91" t="str">
        <f t="shared" si="642"/>
        <v/>
      </c>
    </row>
    <row r="13521" spans="15:18" x14ac:dyDescent="0.2">
      <c r="O13521" s="134" t="str">
        <f t="shared" si="641"/>
        <v/>
      </c>
      <c r="P13521" s="91" t="str">
        <f t="shared" si="643"/>
        <v/>
      </c>
      <c r="R13521" s="91" t="str">
        <f t="shared" si="642"/>
        <v/>
      </c>
    </row>
    <row r="13522" spans="15:18" x14ac:dyDescent="0.2">
      <c r="O13522" s="134" t="str">
        <f t="shared" si="641"/>
        <v/>
      </c>
      <c r="P13522" s="91" t="str">
        <f t="shared" si="643"/>
        <v/>
      </c>
      <c r="R13522" s="91" t="str">
        <f t="shared" si="642"/>
        <v/>
      </c>
    </row>
    <row r="13523" spans="15:18" x14ac:dyDescent="0.2">
      <c r="O13523" s="134" t="str">
        <f t="shared" si="641"/>
        <v/>
      </c>
      <c r="P13523" s="91" t="str">
        <f t="shared" si="643"/>
        <v/>
      </c>
      <c r="R13523" s="91" t="str">
        <f t="shared" si="642"/>
        <v/>
      </c>
    </row>
    <row r="13524" spans="15:18" x14ac:dyDescent="0.2">
      <c r="O13524" s="134" t="str">
        <f t="shared" si="641"/>
        <v/>
      </c>
      <c r="P13524" s="91" t="str">
        <f t="shared" si="643"/>
        <v/>
      </c>
      <c r="R13524" s="91" t="str">
        <f t="shared" si="642"/>
        <v/>
      </c>
    </row>
    <row r="13525" spans="15:18" x14ac:dyDescent="0.2">
      <c r="O13525" s="134" t="str">
        <f t="shared" si="641"/>
        <v/>
      </c>
      <c r="P13525" s="91" t="str">
        <f t="shared" si="643"/>
        <v/>
      </c>
      <c r="R13525" s="91" t="str">
        <f t="shared" si="642"/>
        <v/>
      </c>
    </row>
    <row r="13526" spans="15:18" x14ac:dyDescent="0.2">
      <c r="O13526" s="134" t="str">
        <f t="shared" si="641"/>
        <v/>
      </c>
      <c r="P13526" s="91" t="str">
        <f t="shared" si="643"/>
        <v/>
      </c>
      <c r="R13526" s="91" t="str">
        <f t="shared" si="642"/>
        <v/>
      </c>
    </row>
    <row r="13527" spans="15:18" x14ac:dyDescent="0.2">
      <c r="O13527" s="134" t="str">
        <f t="shared" si="641"/>
        <v/>
      </c>
      <c r="P13527" s="91" t="str">
        <f t="shared" si="643"/>
        <v/>
      </c>
      <c r="R13527" s="91" t="str">
        <f t="shared" si="642"/>
        <v/>
      </c>
    </row>
    <row r="13528" spans="15:18" x14ac:dyDescent="0.2">
      <c r="O13528" s="134" t="str">
        <f t="shared" si="641"/>
        <v/>
      </c>
      <c r="P13528" s="91" t="str">
        <f t="shared" si="643"/>
        <v/>
      </c>
      <c r="R13528" s="91" t="str">
        <f t="shared" si="642"/>
        <v/>
      </c>
    </row>
    <row r="13529" spans="15:18" x14ac:dyDescent="0.2">
      <c r="O13529" s="134" t="str">
        <f t="shared" si="641"/>
        <v/>
      </c>
      <c r="P13529" s="91" t="str">
        <f t="shared" si="643"/>
        <v/>
      </c>
      <c r="R13529" s="91" t="str">
        <f t="shared" si="642"/>
        <v/>
      </c>
    </row>
    <row r="13530" spans="15:18" x14ac:dyDescent="0.2">
      <c r="O13530" s="134" t="str">
        <f t="shared" si="641"/>
        <v/>
      </c>
      <c r="P13530" s="91" t="str">
        <f t="shared" si="643"/>
        <v/>
      </c>
      <c r="R13530" s="91" t="str">
        <f t="shared" si="642"/>
        <v/>
      </c>
    </row>
    <row r="13531" spans="15:18" x14ac:dyDescent="0.2">
      <c r="O13531" s="134" t="str">
        <f t="shared" si="641"/>
        <v/>
      </c>
      <c r="P13531" s="91" t="str">
        <f t="shared" si="643"/>
        <v/>
      </c>
      <c r="R13531" s="91" t="str">
        <f t="shared" si="642"/>
        <v/>
      </c>
    </row>
    <row r="13532" spans="15:18" x14ac:dyDescent="0.2">
      <c r="O13532" s="134" t="str">
        <f t="shared" si="641"/>
        <v/>
      </c>
      <c r="P13532" s="91" t="str">
        <f t="shared" si="643"/>
        <v/>
      </c>
      <c r="R13532" s="91" t="str">
        <f t="shared" si="642"/>
        <v/>
      </c>
    </row>
    <row r="13533" spans="15:18" x14ac:dyDescent="0.2">
      <c r="O13533" s="134" t="str">
        <f t="shared" si="641"/>
        <v/>
      </c>
      <c r="P13533" s="91" t="str">
        <f t="shared" si="643"/>
        <v/>
      </c>
      <c r="R13533" s="91" t="str">
        <f t="shared" si="642"/>
        <v/>
      </c>
    </row>
    <row r="13534" spans="15:18" x14ac:dyDescent="0.2">
      <c r="O13534" s="134" t="str">
        <f t="shared" si="641"/>
        <v/>
      </c>
      <c r="P13534" s="91" t="str">
        <f t="shared" si="643"/>
        <v/>
      </c>
      <c r="R13534" s="91" t="str">
        <f t="shared" si="642"/>
        <v/>
      </c>
    </row>
    <row r="13535" spans="15:18" x14ac:dyDescent="0.2">
      <c r="O13535" s="134" t="str">
        <f t="shared" si="641"/>
        <v/>
      </c>
      <c r="P13535" s="91" t="str">
        <f t="shared" si="643"/>
        <v/>
      </c>
      <c r="R13535" s="91" t="str">
        <f t="shared" si="642"/>
        <v/>
      </c>
    </row>
    <row r="13536" spans="15:18" x14ac:dyDescent="0.2">
      <c r="O13536" s="134" t="str">
        <f t="shared" si="641"/>
        <v/>
      </c>
      <c r="P13536" s="91" t="str">
        <f t="shared" si="643"/>
        <v/>
      </c>
      <c r="R13536" s="91" t="str">
        <f t="shared" si="642"/>
        <v/>
      </c>
    </row>
    <row r="13537" spans="15:18" x14ac:dyDescent="0.2">
      <c r="O13537" s="134" t="str">
        <f t="shared" si="641"/>
        <v/>
      </c>
      <c r="P13537" s="91" t="str">
        <f t="shared" si="643"/>
        <v/>
      </c>
      <c r="R13537" s="91" t="str">
        <f t="shared" si="642"/>
        <v/>
      </c>
    </row>
    <row r="13538" spans="15:18" x14ac:dyDescent="0.2">
      <c r="O13538" s="134" t="str">
        <f t="shared" si="641"/>
        <v/>
      </c>
      <c r="P13538" s="91" t="str">
        <f t="shared" si="643"/>
        <v/>
      </c>
      <c r="R13538" s="91" t="str">
        <f t="shared" si="642"/>
        <v/>
      </c>
    </row>
    <row r="13539" spans="15:18" x14ac:dyDescent="0.2">
      <c r="O13539" s="134" t="str">
        <f t="shared" si="641"/>
        <v/>
      </c>
      <c r="P13539" s="91" t="str">
        <f t="shared" si="643"/>
        <v/>
      </c>
      <c r="R13539" s="91" t="str">
        <f t="shared" si="642"/>
        <v/>
      </c>
    </row>
    <row r="13540" spans="15:18" x14ac:dyDescent="0.2">
      <c r="O13540" s="134" t="str">
        <f t="shared" si="641"/>
        <v/>
      </c>
      <c r="P13540" s="91" t="str">
        <f t="shared" si="643"/>
        <v/>
      </c>
      <c r="R13540" s="91" t="str">
        <f t="shared" si="642"/>
        <v/>
      </c>
    </row>
    <row r="13541" spans="15:18" x14ac:dyDescent="0.2">
      <c r="O13541" s="134" t="str">
        <f t="shared" si="641"/>
        <v/>
      </c>
      <c r="P13541" s="91" t="str">
        <f t="shared" si="643"/>
        <v/>
      </c>
      <c r="R13541" s="91" t="str">
        <f t="shared" si="642"/>
        <v/>
      </c>
    </row>
    <row r="13542" spans="15:18" x14ac:dyDescent="0.2">
      <c r="O13542" s="134" t="str">
        <f t="shared" si="641"/>
        <v/>
      </c>
      <c r="P13542" s="91" t="str">
        <f t="shared" si="643"/>
        <v/>
      </c>
      <c r="R13542" s="91" t="str">
        <f t="shared" si="642"/>
        <v/>
      </c>
    </row>
    <row r="13543" spans="15:18" x14ac:dyDescent="0.2">
      <c r="O13543" s="134" t="str">
        <f t="shared" si="641"/>
        <v/>
      </c>
      <c r="P13543" s="91" t="str">
        <f t="shared" si="643"/>
        <v/>
      </c>
      <c r="R13543" s="91" t="str">
        <f t="shared" si="642"/>
        <v/>
      </c>
    </row>
    <row r="13544" spans="15:18" x14ac:dyDescent="0.2">
      <c r="O13544" s="134" t="str">
        <f t="shared" si="641"/>
        <v/>
      </c>
      <c r="P13544" s="91" t="str">
        <f t="shared" si="643"/>
        <v/>
      </c>
      <c r="R13544" s="91" t="str">
        <f t="shared" si="642"/>
        <v/>
      </c>
    </row>
    <row r="13545" spans="15:18" x14ac:dyDescent="0.2">
      <c r="O13545" s="134" t="str">
        <f t="shared" si="641"/>
        <v/>
      </c>
      <c r="P13545" s="91" t="str">
        <f t="shared" si="643"/>
        <v/>
      </c>
      <c r="R13545" s="91" t="str">
        <f t="shared" si="642"/>
        <v/>
      </c>
    </row>
    <row r="13546" spans="15:18" x14ac:dyDescent="0.2">
      <c r="O13546" s="134" t="str">
        <f t="shared" si="641"/>
        <v/>
      </c>
      <c r="P13546" s="91" t="str">
        <f t="shared" si="643"/>
        <v/>
      </c>
      <c r="R13546" s="91" t="str">
        <f t="shared" si="642"/>
        <v/>
      </c>
    </row>
    <row r="13547" spans="15:18" x14ac:dyDescent="0.2">
      <c r="O13547" s="134" t="str">
        <f t="shared" si="641"/>
        <v/>
      </c>
      <c r="P13547" s="91" t="str">
        <f t="shared" si="643"/>
        <v/>
      </c>
      <c r="R13547" s="91" t="str">
        <f t="shared" si="642"/>
        <v/>
      </c>
    </row>
    <row r="13548" spans="15:18" x14ac:dyDescent="0.2">
      <c r="O13548" s="134" t="str">
        <f t="shared" si="641"/>
        <v/>
      </c>
      <c r="P13548" s="91" t="str">
        <f t="shared" si="643"/>
        <v/>
      </c>
      <c r="R13548" s="91" t="str">
        <f t="shared" si="642"/>
        <v/>
      </c>
    </row>
    <row r="13549" spans="15:18" x14ac:dyDescent="0.2">
      <c r="O13549" s="134" t="str">
        <f t="shared" si="641"/>
        <v/>
      </c>
      <c r="P13549" s="91" t="str">
        <f t="shared" si="643"/>
        <v/>
      </c>
      <c r="R13549" s="91" t="str">
        <f t="shared" si="642"/>
        <v/>
      </c>
    </row>
    <row r="13550" spans="15:18" x14ac:dyDescent="0.2">
      <c r="O13550" s="134" t="str">
        <f t="shared" si="641"/>
        <v/>
      </c>
      <c r="P13550" s="91" t="str">
        <f t="shared" si="643"/>
        <v/>
      </c>
      <c r="R13550" s="91" t="str">
        <f t="shared" si="642"/>
        <v/>
      </c>
    </row>
    <row r="13551" spans="15:18" x14ac:dyDescent="0.2">
      <c r="O13551" s="134" t="str">
        <f t="shared" si="641"/>
        <v/>
      </c>
      <c r="P13551" s="91" t="str">
        <f t="shared" si="643"/>
        <v/>
      </c>
      <c r="R13551" s="91" t="str">
        <f t="shared" si="642"/>
        <v/>
      </c>
    </row>
    <row r="13552" spans="15:18" x14ac:dyDescent="0.2">
      <c r="O13552" s="134" t="str">
        <f t="shared" si="641"/>
        <v/>
      </c>
      <c r="P13552" s="91" t="str">
        <f t="shared" si="643"/>
        <v/>
      </c>
      <c r="R13552" s="91" t="str">
        <f t="shared" si="642"/>
        <v/>
      </c>
    </row>
    <row r="13553" spans="15:18" x14ac:dyDescent="0.2">
      <c r="O13553" s="134" t="str">
        <f t="shared" si="641"/>
        <v/>
      </c>
      <c r="P13553" s="91" t="str">
        <f t="shared" si="643"/>
        <v/>
      </c>
      <c r="R13553" s="91" t="str">
        <f t="shared" si="642"/>
        <v/>
      </c>
    </row>
    <row r="13554" spans="15:18" x14ac:dyDescent="0.2">
      <c r="O13554" s="134" t="str">
        <f t="shared" si="641"/>
        <v/>
      </c>
      <c r="P13554" s="91" t="str">
        <f t="shared" si="643"/>
        <v/>
      </c>
      <c r="R13554" s="91" t="str">
        <f t="shared" si="642"/>
        <v/>
      </c>
    </row>
    <row r="13555" spans="15:18" x14ac:dyDescent="0.2">
      <c r="O13555" s="134" t="str">
        <f t="shared" si="641"/>
        <v/>
      </c>
      <c r="P13555" s="91" t="str">
        <f t="shared" si="643"/>
        <v/>
      </c>
      <c r="R13555" s="91" t="str">
        <f t="shared" si="642"/>
        <v/>
      </c>
    </row>
    <row r="13556" spans="15:18" x14ac:dyDescent="0.2">
      <c r="O13556" s="134" t="str">
        <f t="shared" si="641"/>
        <v/>
      </c>
      <c r="P13556" s="91" t="str">
        <f t="shared" si="643"/>
        <v/>
      </c>
      <c r="R13556" s="91" t="str">
        <f t="shared" si="642"/>
        <v/>
      </c>
    </row>
    <row r="13557" spans="15:18" x14ac:dyDescent="0.2">
      <c r="O13557" s="134" t="str">
        <f t="shared" si="641"/>
        <v/>
      </c>
      <c r="P13557" s="91" t="str">
        <f t="shared" si="643"/>
        <v/>
      </c>
      <c r="R13557" s="91" t="str">
        <f t="shared" si="642"/>
        <v/>
      </c>
    </row>
    <row r="13558" spans="15:18" x14ac:dyDescent="0.2">
      <c r="O13558" s="134" t="str">
        <f t="shared" si="641"/>
        <v/>
      </c>
      <c r="P13558" s="91" t="str">
        <f t="shared" si="643"/>
        <v/>
      </c>
      <c r="R13558" s="91" t="str">
        <f t="shared" si="642"/>
        <v/>
      </c>
    </row>
    <row r="13559" spans="15:18" x14ac:dyDescent="0.2">
      <c r="O13559" s="134" t="str">
        <f t="shared" si="641"/>
        <v/>
      </c>
      <c r="P13559" s="91" t="str">
        <f t="shared" si="643"/>
        <v/>
      </c>
      <c r="R13559" s="91" t="str">
        <f t="shared" si="642"/>
        <v/>
      </c>
    </row>
    <row r="13560" spans="15:18" x14ac:dyDescent="0.2">
      <c r="O13560" s="134" t="str">
        <f t="shared" si="641"/>
        <v/>
      </c>
      <c r="P13560" s="91" t="str">
        <f t="shared" si="643"/>
        <v/>
      </c>
      <c r="R13560" s="91" t="str">
        <f t="shared" si="642"/>
        <v/>
      </c>
    </row>
    <row r="13561" spans="15:18" x14ac:dyDescent="0.2">
      <c r="O13561" s="134" t="str">
        <f t="shared" si="641"/>
        <v/>
      </c>
      <c r="P13561" s="91" t="str">
        <f t="shared" si="643"/>
        <v/>
      </c>
      <c r="R13561" s="91" t="str">
        <f t="shared" si="642"/>
        <v/>
      </c>
    </row>
    <row r="13562" spans="15:18" x14ac:dyDescent="0.2">
      <c r="O13562" s="134" t="str">
        <f t="shared" si="641"/>
        <v/>
      </c>
      <c r="P13562" s="91" t="str">
        <f t="shared" si="643"/>
        <v/>
      </c>
      <c r="R13562" s="91" t="str">
        <f t="shared" si="642"/>
        <v/>
      </c>
    </row>
    <row r="13563" spans="15:18" x14ac:dyDescent="0.2">
      <c r="O13563" s="134" t="str">
        <f t="shared" si="641"/>
        <v/>
      </c>
      <c r="P13563" s="91" t="str">
        <f t="shared" si="643"/>
        <v/>
      </c>
      <c r="R13563" s="91" t="str">
        <f t="shared" si="642"/>
        <v/>
      </c>
    </row>
    <row r="13564" spans="15:18" x14ac:dyDescent="0.2">
      <c r="O13564" s="134" t="str">
        <f t="shared" si="641"/>
        <v/>
      </c>
      <c r="P13564" s="91" t="str">
        <f t="shared" si="643"/>
        <v/>
      </c>
      <c r="R13564" s="91" t="str">
        <f t="shared" si="642"/>
        <v/>
      </c>
    </row>
    <row r="13565" spans="15:18" x14ac:dyDescent="0.2">
      <c r="O13565" s="134" t="str">
        <f t="shared" si="641"/>
        <v/>
      </c>
      <c r="P13565" s="91" t="str">
        <f t="shared" si="643"/>
        <v/>
      </c>
      <c r="R13565" s="91" t="str">
        <f t="shared" si="642"/>
        <v/>
      </c>
    </row>
    <row r="13566" spans="15:18" x14ac:dyDescent="0.2">
      <c r="O13566" s="134" t="str">
        <f t="shared" si="641"/>
        <v/>
      </c>
      <c r="P13566" s="91" t="str">
        <f t="shared" si="643"/>
        <v/>
      </c>
      <c r="R13566" s="91" t="str">
        <f t="shared" si="642"/>
        <v/>
      </c>
    </row>
    <row r="13567" spans="15:18" x14ac:dyDescent="0.2">
      <c r="O13567" s="134" t="str">
        <f t="shared" si="641"/>
        <v/>
      </c>
      <c r="P13567" s="91" t="str">
        <f t="shared" si="643"/>
        <v/>
      </c>
      <c r="R13567" s="91" t="str">
        <f t="shared" si="642"/>
        <v/>
      </c>
    </row>
    <row r="13568" spans="15:18" x14ac:dyDescent="0.2">
      <c r="O13568" s="134" t="str">
        <f t="shared" si="641"/>
        <v/>
      </c>
      <c r="P13568" s="91" t="str">
        <f t="shared" si="643"/>
        <v/>
      </c>
      <c r="R13568" s="91" t="str">
        <f t="shared" si="642"/>
        <v/>
      </c>
    </row>
    <row r="13569" spans="15:18" x14ac:dyDescent="0.2">
      <c r="O13569" s="134" t="str">
        <f t="shared" si="641"/>
        <v/>
      </c>
      <c r="P13569" s="91" t="str">
        <f t="shared" si="643"/>
        <v/>
      </c>
      <c r="R13569" s="91" t="str">
        <f t="shared" si="642"/>
        <v/>
      </c>
    </row>
    <row r="13570" spans="15:18" x14ac:dyDescent="0.2">
      <c r="O13570" s="134" t="str">
        <f t="shared" si="641"/>
        <v/>
      </c>
      <c r="P13570" s="91" t="str">
        <f t="shared" si="643"/>
        <v/>
      </c>
      <c r="R13570" s="91" t="str">
        <f t="shared" si="642"/>
        <v/>
      </c>
    </row>
    <row r="13571" spans="15:18" x14ac:dyDescent="0.2">
      <c r="O13571" s="134" t="str">
        <f t="shared" ref="O13571:O13634" si="644">IF(A13571="","",1)</f>
        <v/>
      </c>
      <c r="P13571" s="91" t="str">
        <f t="shared" si="643"/>
        <v/>
      </c>
      <c r="R13571" s="91" t="str">
        <f t="shared" ref="R13571:R13634" si="645">IF(S13571="AGENT",2,"")&amp;IF(S13571="CLIENT",1,"")</f>
        <v/>
      </c>
    </row>
    <row r="13572" spans="15:18" x14ac:dyDescent="0.2">
      <c r="O13572" s="134" t="str">
        <f t="shared" si="644"/>
        <v/>
      </c>
      <c r="P13572" s="91" t="str">
        <f t="shared" ref="P13572:P13635" si="646">IF(OR(L13572="TROP CHER ALL IN", L13572="TROP CHER FOB", L13572="TROP CHER FRET", L13572="REP HORS DELAIS", L13572="PDT NON ADAPTE", L13572="CDE ANNULEE", L13572="AUTRE"),1, "")</f>
        <v/>
      </c>
      <c r="R13572" s="91" t="str">
        <f t="shared" si="645"/>
        <v/>
      </c>
    </row>
    <row r="13573" spans="15:18" x14ac:dyDescent="0.2">
      <c r="O13573" s="134" t="str">
        <f t="shared" si="644"/>
        <v/>
      </c>
      <c r="P13573" s="91" t="str">
        <f t="shared" si="646"/>
        <v/>
      </c>
      <c r="R13573" s="91" t="str">
        <f t="shared" si="645"/>
        <v/>
      </c>
    </row>
    <row r="13574" spans="15:18" x14ac:dyDescent="0.2">
      <c r="O13574" s="134" t="str">
        <f t="shared" si="644"/>
        <v/>
      </c>
      <c r="P13574" s="91" t="str">
        <f t="shared" si="646"/>
        <v/>
      </c>
      <c r="R13574" s="91" t="str">
        <f t="shared" si="645"/>
        <v/>
      </c>
    </row>
    <row r="13575" spans="15:18" x14ac:dyDescent="0.2">
      <c r="O13575" s="134" t="str">
        <f t="shared" si="644"/>
        <v/>
      </c>
      <c r="P13575" s="91" t="str">
        <f t="shared" si="646"/>
        <v/>
      </c>
      <c r="R13575" s="91" t="str">
        <f t="shared" si="645"/>
        <v/>
      </c>
    </row>
    <row r="13576" spans="15:18" x14ac:dyDescent="0.2">
      <c r="O13576" s="134" t="str">
        <f t="shared" si="644"/>
        <v/>
      </c>
      <c r="P13576" s="91" t="str">
        <f t="shared" si="646"/>
        <v/>
      </c>
      <c r="R13576" s="91" t="str">
        <f t="shared" si="645"/>
        <v/>
      </c>
    </row>
    <row r="13577" spans="15:18" x14ac:dyDescent="0.2">
      <c r="O13577" s="134" t="str">
        <f t="shared" si="644"/>
        <v/>
      </c>
      <c r="P13577" s="91" t="str">
        <f t="shared" si="646"/>
        <v/>
      </c>
      <c r="R13577" s="91" t="str">
        <f t="shared" si="645"/>
        <v/>
      </c>
    </row>
    <row r="13578" spans="15:18" x14ac:dyDescent="0.2">
      <c r="O13578" s="134" t="str">
        <f t="shared" si="644"/>
        <v/>
      </c>
      <c r="P13578" s="91" t="str">
        <f t="shared" si="646"/>
        <v/>
      </c>
      <c r="R13578" s="91" t="str">
        <f t="shared" si="645"/>
        <v/>
      </c>
    </row>
    <row r="13579" spans="15:18" x14ac:dyDescent="0.2">
      <c r="O13579" s="134" t="str">
        <f t="shared" si="644"/>
        <v/>
      </c>
      <c r="P13579" s="91" t="str">
        <f t="shared" si="646"/>
        <v/>
      </c>
      <c r="R13579" s="91" t="str">
        <f t="shared" si="645"/>
        <v/>
      </c>
    </row>
    <row r="13580" spans="15:18" x14ac:dyDescent="0.2">
      <c r="O13580" s="134" t="str">
        <f t="shared" si="644"/>
        <v/>
      </c>
      <c r="P13580" s="91" t="str">
        <f t="shared" si="646"/>
        <v/>
      </c>
      <c r="R13580" s="91" t="str">
        <f t="shared" si="645"/>
        <v/>
      </c>
    </row>
    <row r="13581" spans="15:18" x14ac:dyDescent="0.2">
      <c r="O13581" s="134" t="str">
        <f t="shared" si="644"/>
        <v/>
      </c>
      <c r="P13581" s="91" t="str">
        <f t="shared" si="646"/>
        <v/>
      </c>
      <c r="R13581" s="91" t="str">
        <f t="shared" si="645"/>
        <v/>
      </c>
    </row>
    <row r="13582" spans="15:18" x14ac:dyDescent="0.2">
      <c r="O13582" s="134" t="str">
        <f t="shared" si="644"/>
        <v/>
      </c>
      <c r="P13582" s="91" t="str">
        <f t="shared" si="646"/>
        <v/>
      </c>
      <c r="R13582" s="91" t="str">
        <f t="shared" si="645"/>
        <v/>
      </c>
    </row>
    <row r="13583" spans="15:18" x14ac:dyDescent="0.2">
      <c r="O13583" s="134" t="str">
        <f t="shared" si="644"/>
        <v/>
      </c>
      <c r="P13583" s="91" t="str">
        <f t="shared" si="646"/>
        <v/>
      </c>
      <c r="R13583" s="91" t="str">
        <f t="shared" si="645"/>
        <v/>
      </c>
    </row>
    <row r="13584" spans="15:18" x14ac:dyDescent="0.2">
      <c r="O13584" s="134" t="str">
        <f t="shared" si="644"/>
        <v/>
      </c>
      <c r="P13584" s="91" t="str">
        <f t="shared" si="646"/>
        <v/>
      </c>
      <c r="R13584" s="91" t="str">
        <f t="shared" si="645"/>
        <v/>
      </c>
    </row>
    <row r="13585" spans="15:18" x14ac:dyDescent="0.2">
      <c r="O13585" s="134" t="str">
        <f t="shared" si="644"/>
        <v/>
      </c>
      <c r="P13585" s="91" t="str">
        <f t="shared" si="646"/>
        <v/>
      </c>
      <c r="R13585" s="91" t="str">
        <f t="shared" si="645"/>
        <v/>
      </c>
    </row>
    <row r="13586" spans="15:18" x14ac:dyDescent="0.2">
      <c r="O13586" s="134" t="str">
        <f t="shared" si="644"/>
        <v/>
      </c>
      <c r="P13586" s="91" t="str">
        <f t="shared" si="646"/>
        <v/>
      </c>
      <c r="R13586" s="91" t="str">
        <f t="shared" si="645"/>
        <v/>
      </c>
    </row>
    <row r="13587" spans="15:18" x14ac:dyDescent="0.2">
      <c r="O13587" s="134" t="str">
        <f t="shared" si="644"/>
        <v/>
      </c>
      <c r="P13587" s="91" t="str">
        <f t="shared" si="646"/>
        <v/>
      </c>
      <c r="R13587" s="91" t="str">
        <f t="shared" si="645"/>
        <v/>
      </c>
    </row>
    <row r="13588" spans="15:18" x14ac:dyDescent="0.2">
      <c r="O13588" s="134" t="str">
        <f t="shared" si="644"/>
        <v/>
      </c>
      <c r="P13588" s="91" t="str">
        <f t="shared" si="646"/>
        <v/>
      </c>
      <c r="R13588" s="91" t="str">
        <f t="shared" si="645"/>
        <v/>
      </c>
    </row>
    <row r="13589" spans="15:18" x14ac:dyDescent="0.2">
      <c r="O13589" s="134" t="str">
        <f t="shared" si="644"/>
        <v/>
      </c>
      <c r="P13589" s="91" t="str">
        <f t="shared" si="646"/>
        <v/>
      </c>
      <c r="R13589" s="91" t="str">
        <f t="shared" si="645"/>
        <v/>
      </c>
    </row>
    <row r="13590" spans="15:18" x14ac:dyDescent="0.2">
      <c r="O13590" s="134" t="str">
        <f t="shared" si="644"/>
        <v/>
      </c>
      <c r="P13590" s="91" t="str">
        <f t="shared" si="646"/>
        <v/>
      </c>
      <c r="R13590" s="91" t="str">
        <f t="shared" si="645"/>
        <v/>
      </c>
    </row>
    <row r="13591" spans="15:18" x14ac:dyDescent="0.2">
      <c r="O13591" s="134" t="str">
        <f t="shared" si="644"/>
        <v/>
      </c>
      <c r="P13591" s="91" t="str">
        <f t="shared" si="646"/>
        <v/>
      </c>
      <c r="R13591" s="91" t="str">
        <f t="shared" si="645"/>
        <v/>
      </c>
    </row>
    <row r="13592" spans="15:18" x14ac:dyDescent="0.2">
      <c r="O13592" s="134" t="str">
        <f t="shared" si="644"/>
        <v/>
      </c>
      <c r="P13592" s="91" t="str">
        <f t="shared" si="646"/>
        <v/>
      </c>
      <c r="R13592" s="91" t="str">
        <f t="shared" si="645"/>
        <v/>
      </c>
    </row>
    <row r="13593" spans="15:18" x14ac:dyDescent="0.2">
      <c r="O13593" s="134" t="str">
        <f t="shared" si="644"/>
        <v/>
      </c>
      <c r="P13593" s="91" t="str">
        <f t="shared" si="646"/>
        <v/>
      </c>
      <c r="R13593" s="91" t="str">
        <f t="shared" si="645"/>
        <v/>
      </c>
    </row>
    <row r="13594" spans="15:18" x14ac:dyDescent="0.2">
      <c r="O13594" s="134" t="str">
        <f t="shared" si="644"/>
        <v/>
      </c>
      <c r="P13594" s="91" t="str">
        <f t="shared" si="646"/>
        <v/>
      </c>
      <c r="R13594" s="91" t="str">
        <f t="shared" si="645"/>
        <v/>
      </c>
    </row>
    <row r="13595" spans="15:18" x14ac:dyDescent="0.2">
      <c r="O13595" s="134" t="str">
        <f t="shared" si="644"/>
        <v/>
      </c>
      <c r="P13595" s="91" t="str">
        <f t="shared" si="646"/>
        <v/>
      </c>
      <c r="R13595" s="91" t="str">
        <f t="shared" si="645"/>
        <v/>
      </c>
    </row>
    <row r="13596" spans="15:18" x14ac:dyDescent="0.2">
      <c r="O13596" s="134" t="str">
        <f t="shared" si="644"/>
        <v/>
      </c>
      <c r="P13596" s="91" t="str">
        <f t="shared" si="646"/>
        <v/>
      </c>
      <c r="R13596" s="91" t="str">
        <f t="shared" si="645"/>
        <v/>
      </c>
    </row>
    <row r="13597" spans="15:18" x14ac:dyDescent="0.2">
      <c r="O13597" s="134" t="str">
        <f t="shared" si="644"/>
        <v/>
      </c>
      <c r="P13597" s="91" t="str">
        <f t="shared" si="646"/>
        <v/>
      </c>
      <c r="R13597" s="91" t="str">
        <f t="shared" si="645"/>
        <v/>
      </c>
    </row>
    <row r="13598" spans="15:18" x14ac:dyDescent="0.2">
      <c r="O13598" s="134" t="str">
        <f t="shared" si="644"/>
        <v/>
      </c>
      <c r="P13598" s="91" t="str">
        <f t="shared" si="646"/>
        <v/>
      </c>
      <c r="R13598" s="91" t="str">
        <f t="shared" si="645"/>
        <v/>
      </c>
    </row>
    <row r="13599" spans="15:18" x14ac:dyDescent="0.2">
      <c r="O13599" s="134" t="str">
        <f t="shared" si="644"/>
        <v/>
      </c>
      <c r="P13599" s="91" t="str">
        <f t="shared" si="646"/>
        <v/>
      </c>
      <c r="R13599" s="91" t="str">
        <f t="shared" si="645"/>
        <v/>
      </c>
    </row>
    <row r="13600" spans="15:18" x14ac:dyDescent="0.2">
      <c r="O13600" s="134" t="str">
        <f t="shared" si="644"/>
        <v/>
      </c>
      <c r="P13600" s="91" t="str">
        <f t="shared" si="646"/>
        <v/>
      </c>
      <c r="R13600" s="91" t="str">
        <f t="shared" si="645"/>
        <v/>
      </c>
    </row>
    <row r="13601" spans="15:18" x14ac:dyDescent="0.2">
      <c r="O13601" s="134" t="str">
        <f t="shared" si="644"/>
        <v/>
      </c>
      <c r="P13601" s="91" t="str">
        <f t="shared" si="646"/>
        <v/>
      </c>
      <c r="R13601" s="91" t="str">
        <f t="shared" si="645"/>
        <v/>
      </c>
    </row>
    <row r="13602" spans="15:18" x14ac:dyDescent="0.2">
      <c r="O13602" s="134" t="str">
        <f t="shared" si="644"/>
        <v/>
      </c>
      <c r="P13602" s="91" t="str">
        <f t="shared" si="646"/>
        <v/>
      </c>
      <c r="R13602" s="91" t="str">
        <f t="shared" si="645"/>
        <v/>
      </c>
    </row>
    <row r="13603" spans="15:18" x14ac:dyDescent="0.2">
      <c r="O13603" s="134" t="str">
        <f t="shared" si="644"/>
        <v/>
      </c>
      <c r="P13603" s="91" t="str">
        <f t="shared" si="646"/>
        <v/>
      </c>
      <c r="R13603" s="91" t="str">
        <f t="shared" si="645"/>
        <v/>
      </c>
    </row>
    <row r="13604" spans="15:18" x14ac:dyDescent="0.2">
      <c r="O13604" s="134" t="str">
        <f t="shared" si="644"/>
        <v/>
      </c>
      <c r="P13604" s="91" t="str">
        <f t="shared" si="646"/>
        <v/>
      </c>
      <c r="R13604" s="91" t="str">
        <f t="shared" si="645"/>
        <v/>
      </c>
    </row>
    <row r="13605" spans="15:18" x14ac:dyDescent="0.2">
      <c r="O13605" s="134" t="str">
        <f t="shared" si="644"/>
        <v/>
      </c>
      <c r="P13605" s="91" t="str">
        <f t="shared" si="646"/>
        <v/>
      </c>
      <c r="R13605" s="91" t="str">
        <f t="shared" si="645"/>
        <v/>
      </c>
    </row>
    <row r="13606" spans="15:18" x14ac:dyDescent="0.2">
      <c r="O13606" s="134" t="str">
        <f t="shared" si="644"/>
        <v/>
      </c>
      <c r="P13606" s="91" t="str">
        <f t="shared" si="646"/>
        <v/>
      </c>
      <c r="R13606" s="91" t="str">
        <f t="shared" si="645"/>
        <v/>
      </c>
    </row>
    <row r="13607" spans="15:18" x14ac:dyDescent="0.2">
      <c r="O13607" s="134" t="str">
        <f t="shared" si="644"/>
        <v/>
      </c>
      <c r="P13607" s="91" t="str">
        <f t="shared" si="646"/>
        <v/>
      </c>
      <c r="R13607" s="91" t="str">
        <f t="shared" si="645"/>
        <v/>
      </c>
    </row>
    <row r="13608" spans="15:18" x14ac:dyDescent="0.2">
      <c r="O13608" s="134" t="str">
        <f t="shared" si="644"/>
        <v/>
      </c>
      <c r="P13608" s="91" t="str">
        <f t="shared" si="646"/>
        <v/>
      </c>
      <c r="R13608" s="91" t="str">
        <f t="shared" si="645"/>
        <v/>
      </c>
    </row>
    <row r="13609" spans="15:18" x14ac:dyDescent="0.2">
      <c r="O13609" s="134" t="str">
        <f t="shared" si="644"/>
        <v/>
      </c>
      <c r="P13609" s="91" t="str">
        <f t="shared" si="646"/>
        <v/>
      </c>
      <c r="R13609" s="91" t="str">
        <f t="shared" si="645"/>
        <v/>
      </c>
    </row>
    <row r="13610" spans="15:18" x14ac:dyDescent="0.2">
      <c r="O13610" s="134" t="str">
        <f t="shared" si="644"/>
        <v/>
      </c>
      <c r="P13610" s="91" t="str">
        <f t="shared" si="646"/>
        <v/>
      </c>
      <c r="R13610" s="91" t="str">
        <f t="shared" si="645"/>
        <v/>
      </c>
    </row>
    <row r="13611" spans="15:18" x14ac:dyDescent="0.2">
      <c r="O13611" s="134" t="str">
        <f t="shared" si="644"/>
        <v/>
      </c>
      <c r="P13611" s="91" t="str">
        <f t="shared" si="646"/>
        <v/>
      </c>
      <c r="R13611" s="91" t="str">
        <f t="shared" si="645"/>
        <v/>
      </c>
    </row>
    <row r="13612" spans="15:18" x14ac:dyDescent="0.2">
      <c r="O13612" s="134" t="str">
        <f t="shared" si="644"/>
        <v/>
      </c>
      <c r="P13612" s="91" t="str">
        <f t="shared" si="646"/>
        <v/>
      </c>
      <c r="R13612" s="91" t="str">
        <f t="shared" si="645"/>
        <v/>
      </c>
    </row>
    <row r="13613" spans="15:18" x14ac:dyDescent="0.2">
      <c r="O13613" s="134" t="str">
        <f t="shared" si="644"/>
        <v/>
      </c>
      <c r="P13613" s="91" t="str">
        <f t="shared" si="646"/>
        <v/>
      </c>
      <c r="R13613" s="91" t="str">
        <f t="shared" si="645"/>
        <v/>
      </c>
    </row>
    <row r="13614" spans="15:18" x14ac:dyDescent="0.2">
      <c r="O13614" s="134" t="str">
        <f t="shared" si="644"/>
        <v/>
      </c>
      <c r="P13614" s="91" t="str">
        <f t="shared" si="646"/>
        <v/>
      </c>
      <c r="R13614" s="91" t="str">
        <f t="shared" si="645"/>
        <v/>
      </c>
    </row>
    <row r="13615" spans="15:18" x14ac:dyDescent="0.2">
      <c r="O13615" s="134" t="str">
        <f t="shared" si="644"/>
        <v/>
      </c>
      <c r="P13615" s="91" t="str">
        <f t="shared" si="646"/>
        <v/>
      </c>
      <c r="R13615" s="91" t="str">
        <f t="shared" si="645"/>
        <v/>
      </c>
    </row>
    <row r="13616" spans="15:18" x14ac:dyDescent="0.2">
      <c r="O13616" s="134" t="str">
        <f t="shared" si="644"/>
        <v/>
      </c>
      <c r="P13616" s="91" t="str">
        <f t="shared" si="646"/>
        <v/>
      </c>
      <c r="R13616" s="91" t="str">
        <f t="shared" si="645"/>
        <v/>
      </c>
    </row>
    <row r="13617" spans="15:18" x14ac:dyDescent="0.2">
      <c r="O13617" s="134" t="str">
        <f t="shared" si="644"/>
        <v/>
      </c>
      <c r="P13617" s="91" t="str">
        <f t="shared" si="646"/>
        <v/>
      </c>
      <c r="R13617" s="91" t="str">
        <f t="shared" si="645"/>
        <v/>
      </c>
    </row>
    <row r="13618" spans="15:18" x14ac:dyDescent="0.2">
      <c r="O13618" s="134" t="str">
        <f t="shared" si="644"/>
        <v/>
      </c>
      <c r="P13618" s="91" t="str">
        <f t="shared" si="646"/>
        <v/>
      </c>
      <c r="R13618" s="91" t="str">
        <f t="shared" si="645"/>
        <v/>
      </c>
    </row>
    <row r="13619" spans="15:18" x14ac:dyDescent="0.2">
      <c r="O13619" s="134" t="str">
        <f t="shared" si="644"/>
        <v/>
      </c>
      <c r="P13619" s="91" t="str">
        <f t="shared" si="646"/>
        <v/>
      </c>
      <c r="R13619" s="91" t="str">
        <f t="shared" si="645"/>
        <v/>
      </c>
    </row>
    <row r="13620" spans="15:18" x14ac:dyDescent="0.2">
      <c r="O13620" s="134" t="str">
        <f t="shared" si="644"/>
        <v/>
      </c>
      <c r="P13620" s="91" t="str">
        <f t="shared" si="646"/>
        <v/>
      </c>
      <c r="R13620" s="91" t="str">
        <f t="shared" si="645"/>
        <v/>
      </c>
    </row>
    <row r="13621" spans="15:18" x14ac:dyDescent="0.2">
      <c r="O13621" s="134" t="str">
        <f t="shared" si="644"/>
        <v/>
      </c>
      <c r="P13621" s="91" t="str">
        <f t="shared" si="646"/>
        <v/>
      </c>
      <c r="R13621" s="91" t="str">
        <f t="shared" si="645"/>
        <v/>
      </c>
    </row>
    <row r="13622" spans="15:18" x14ac:dyDescent="0.2">
      <c r="O13622" s="134" t="str">
        <f t="shared" si="644"/>
        <v/>
      </c>
      <c r="P13622" s="91" t="str">
        <f t="shared" si="646"/>
        <v/>
      </c>
      <c r="R13622" s="91" t="str">
        <f t="shared" si="645"/>
        <v/>
      </c>
    </row>
    <row r="13623" spans="15:18" x14ac:dyDescent="0.2">
      <c r="O13623" s="134" t="str">
        <f t="shared" si="644"/>
        <v/>
      </c>
      <c r="P13623" s="91" t="str">
        <f t="shared" si="646"/>
        <v/>
      </c>
      <c r="R13623" s="91" t="str">
        <f t="shared" si="645"/>
        <v/>
      </c>
    </row>
    <row r="13624" spans="15:18" x14ac:dyDescent="0.2">
      <c r="O13624" s="134" t="str">
        <f t="shared" si="644"/>
        <v/>
      </c>
      <c r="P13624" s="91" t="str">
        <f t="shared" si="646"/>
        <v/>
      </c>
      <c r="R13624" s="91" t="str">
        <f t="shared" si="645"/>
        <v/>
      </c>
    </row>
    <row r="13625" spans="15:18" x14ac:dyDescent="0.2">
      <c r="O13625" s="134" t="str">
        <f t="shared" si="644"/>
        <v/>
      </c>
      <c r="P13625" s="91" t="str">
        <f t="shared" si="646"/>
        <v/>
      </c>
      <c r="R13625" s="91" t="str">
        <f t="shared" si="645"/>
        <v/>
      </c>
    </row>
    <row r="13626" spans="15:18" x14ac:dyDescent="0.2">
      <c r="O13626" s="134" t="str">
        <f t="shared" si="644"/>
        <v/>
      </c>
      <c r="P13626" s="91" t="str">
        <f t="shared" si="646"/>
        <v/>
      </c>
      <c r="R13626" s="91" t="str">
        <f t="shared" si="645"/>
        <v/>
      </c>
    </row>
    <row r="13627" spans="15:18" x14ac:dyDescent="0.2">
      <c r="O13627" s="134" t="str">
        <f t="shared" si="644"/>
        <v/>
      </c>
      <c r="P13627" s="91" t="str">
        <f t="shared" si="646"/>
        <v/>
      </c>
      <c r="R13627" s="91" t="str">
        <f t="shared" si="645"/>
        <v/>
      </c>
    </row>
    <row r="13628" spans="15:18" x14ac:dyDescent="0.2">
      <c r="O13628" s="134" t="str">
        <f t="shared" si="644"/>
        <v/>
      </c>
      <c r="P13628" s="91" t="str">
        <f t="shared" si="646"/>
        <v/>
      </c>
      <c r="R13628" s="91" t="str">
        <f t="shared" si="645"/>
        <v/>
      </c>
    </row>
    <row r="13629" spans="15:18" x14ac:dyDescent="0.2">
      <c r="O13629" s="134" t="str">
        <f t="shared" si="644"/>
        <v/>
      </c>
      <c r="P13629" s="91" t="str">
        <f t="shared" si="646"/>
        <v/>
      </c>
      <c r="R13629" s="91" t="str">
        <f t="shared" si="645"/>
        <v/>
      </c>
    </row>
    <row r="13630" spans="15:18" x14ac:dyDescent="0.2">
      <c r="O13630" s="134" t="str">
        <f t="shared" si="644"/>
        <v/>
      </c>
      <c r="P13630" s="91" t="str">
        <f t="shared" si="646"/>
        <v/>
      </c>
      <c r="R13630" s="91" t="str">
        <f t="shared" si="645"/>
        <v/>
      </c>
    </row>
    <row r="13631" spans="15:18" x14ac:dyDescent="0.2">
      <c r="O13631" s="134" t="str">
        <f t="shared" si="644"/>
        <v/>
      </c>
      <c r="P13631" s="91" t="str">
        <f t="shared" si="646"/>
        <v/>
      </c>
      <c r="R13631" s="91" t="str">
        <f t="shared" si="645"/>
        <v/>
      </c>
    </row>
    <row r="13632" spans="15:18" x14ac:dyDescent="0.2">
      <c r="O13632" s="134" t="str">
        <f t="shared" si="644"/>
        <v/>
      </c>
      <c r="P13632" s="91" t="str">
        <f t="shared" si="646"/>
        <v/>
      </c>
      <c r="R13632" s="91" t="str">
        <f t="shared" si="645"/>
        <v/>
      </c>
    </row>
    <row r="13633" spans="15:18" x14ac:dyDescent="0.2">
      <c r="O13633" s="134" t="str">
        <f t="shared" si="644"/>
        <v/>
      </c>
      <c r="P13633" s="91" t="str">
        <f t="shared" si="646"/>
        <v/>
      </c>
      <c r="R13633" s="91" t="str">
        <f t="shared" si="645"/>
        <v/>
      </c>
    </row>
    <row r="13634" spans="15:18" x14ac:dyDescent="0.2">
      <c r="O13634" s="134" t="str">
        <f t="shared" si="644"/>
        <v/>
      </c>
      <c r="P13634" s="91" t="str">
        <f t="shared" si="646"/>
        <v/>
      </c>
      <c r="R13634" s="91" t="str">
        <f t="shared" si="645"/>
        <v/>
      </c>
    </row>
    <row r="13635" spans="15:18" x14ac:dyDescent="0.2">
      <c r="O13635" s="134" t="str">
        <f t="shared" ref="O13635:O13698" si="647">IF(A13635="","",1)</f>
        <v/>
      </c>
      <c r="P13635" s="91" t="str">
        <f t="shared" si="646"/>
        <v/>
      </c>
      <c r="R13635" s="91" t="str">
        <f t="shared" ref="R13635:R13698" si="648">IF(S13635="AGENT",2,"")&amp;IF(S13635="CLIENT",1,"")</f>
        <v/>
      </c>
    </row>
    <row r="13636" spans="15:18" x14ac:dyDescent="0.2">
      <c r="O13636" s="134" t="str">
        <f t="shared" si="647"/>
        <v/>
      </c>
      <c r="P13636" s="91" t="str">
        <f t="shared" ref="P13636:P13699" si="649">IF(OR(L13636="TROP CHER ALL IN", L13636="TROP CHER FOB", L13636="TROP CHER FRET", L13636="REP HORS DELAIS", L13636="PDT NON ADAPTE", L13636="CDE ANNULEE", L13636="AUTRE"),1, "")</f>
        <v/>
      </c>
      <c r="R13636" s="91" t="str">
        <f t="shared" si="648"/>
        <v/>
      </c>
    </row>
    <row r="13637" spans="15:18" x14ac:dyDescent="0.2">
      <c r="O13637" s="134" t="str">
        <f t="shared" si="647"/>
        <v/>
      </c>
      <c r="P13637" s="91" t="str">
        <f t="shared" si="649"/>
        <v/>
      </c>
      <c r="R13637" s="91" t="str">
        <f t="shared" si="648"/>
        <v/>
      </c>
    </row>
    <row r="13638" spans="15:18" x14ac:dyDescent="0.2">
      <c r="O13638" s="134" t="str">
        <f t="shared" si="647"/>
        <v/>
      </c>
      <c r="P13638" s="91" t="str">
        <f t="shared" si="649"/>
        <v/>
      </c>
      <c r="R13638" s="91" t="str">
        <f t="shared" si="648"/>
        <v/>
      </c>
    </row>
    <row r="13639" spans="15:18" x14ac:dyDescent="0.2">
      <c r="O13639" s="134" t="str">
        <f t="shared" si="647"/>
        <v/>
      </c>
      <c r="P13639" s="91" t="str">
        <f t="shared" si="649"/>
        <v/>
      </c>
      <c r="R13639" s="91" t="str">
        <f t="shared" si="648"/>
        <v/>
      </c>
    </row>
    <row r="13640" spans="15:18" x14ac:dyDescent="0.2">
      <c r="O13640" s="134" t="str">
        <f t="shared" si="647"/>
        <v/>
      </c>
      <c r="P13640" s="91" t="str">
        <f t="shared" si="649"/>
        <v/>
      </c>
      <c r="R13640" s="91" t="str">
        <f t="shared" si="648"/>
        <v/>
      </c>
    </row>
    <row r="13641" spans="15:18" x14ac:dyDescent="0.2">
      <c r="O13641" s="134" t="str">
        <f t="shared" si="647"/>
        <v/>
      </c>
      <c r="P13641" s="91" t="str">
        <f t="shared" si="649"/>
        <v/>
      </c>
      <c r="R13641" s="91" t="str">
        <f t="shared" si="648"/>
        <v/>
      </c>
    </row>
    <row r="13642" spans="15:18" x14ac:dyDescent="0.2">
      <c r="O13642" s="134" t="str">
        <f t="shared" si="647"/>
        <v/>
      </c>
      <c r="P13642" s="91" t="str">
        <f t="shared" si="649"/>
        <v/>
      </c>
      <c r="R13642" s="91" t="str">
        <f t="shared" si="648"/>
        <v/>
      </c>
    </row>
    <row r="13643" spans="15:18" x14ac:dyDescent="0.2">
      <c r="O13643" s="134" t="str">
        <f t="shared" si="647"/>
        <v/>
      </c>
      <c r="P13643" s="91" t="str">
        <f t="shared" si="649"/>
        <v/>
      </c>
      <c r="R13643" s="91" t="str">
        <f t="shared" si="648"/>
        <v/>
      </c>
    </row>
    <row r="13644" spans="15:18" x14ac:dyDescent="0.2">
      <c r="O13644" s="134" t="str">
        <f t="shared" si="647"/>
        <v/>
      </c>
      <c r="P13644" s="91" t="str">
        <f t="shared" si="649"/>
        <v/>
      </c>
      <c r="R13644" s="91" t="str">
        <f t="shared" si="648"/>
        <v/>
      </c>
    </row>
    <row r="13645" spans="15:18" x14ac:dyDescent="0.2">
      <c r="O13645" s="134" t="str">
        <f t="shared" si="647"/>
        <v/>
      </c>
      <c r="P13645" s="91" t="str">
        <f t="shared" si="649"/>
        <v/>
      </c>
      <c r="R13645" s="91" t="str">
        <f t="shared" si="648"/>
        <v/>
      </c>
    </row>
    <row r="13646" spans="15:18" x14ac:dyDescent="0.2">
      <c r="O13646" s="134" t="str">
        <f t="shared" si="647"/>
        <v/>
      </c>
      <c r="P13646" s="91" t="str">
        <f t="shared" si="649"/>
        <v/>
      </c>
      <c r="R13646" s="91" t="str">
        <f t="shared" si="648"/>
        <v/>
      </c>
    </row>
    <row r="13647" spans="15:18" x14ac:dyDescent="0.2">
      <c r="O13647" s="134" t="str">
        <f t="shared" si="647"/>
        <v/>
      </c>
      <c r="P13647" s="91" t="str">
        <f t="shared" si="649"/>
        <v/>
      </c>
      <c r="R13647" s="91" t="str">
        <f t="shared" si="648"/>
        <v/>
      </c>
    </row>
    <row r="13648" spans="15:18" x14ac:dyDescent="0.2">
      <c r="O13648" s="134" t="str">
        <f t="shared" si="647"/>
        <v/>
      </c>
      <c r="P13648" s="91" t="str">
        <f t="shared" si="649"/>
        <v/>
      </c>
      <c r="R13648" s="91" t="str">
        <f t="shared" si="648"/>
        <v/>
      </c>
    </row>
    <row r="13649" spans="15:18" x14ac:dyDescent="0.2">
      <c r="O13649" s="134" t="str">
        <f t="shared" si="647"/>
        <v/>
      </c>
      <c r="P13649" s="91" t="str">
        <f t="shared" si="649"/>
        <v/>
      </c>
      <c r="R13649" s="91" t="str">
        <f t="shared" si="648"/>
        <v/>
      </c>
    </row>
    <row r="13650" spans="15:18" x14ac:dyDescent="0.2">
      <c r="O13650" s="134" t="str">
        <f t="shared" si="647"/>
        <v/>
      </c>
      <c r="P13650" s="91" t="str">
        <f t="shared" si="649"/>
        <v/>
      </c>
      <c r="R13650" s="91" t="str">
        <f t="shared" si="648"/>
        <v/>
      </c>
    </row>
    <row r="13651" spans="15:18" x14ac:dyDescent="0.2">
      <c r="O13651" s="134" t="str">
        <f t="shared" si="647"/>
        <v/>
      </c>
      <c r="P13651" s="91" t="str">
        <f t="shared" si="649"/>
        <v/>
      </c>
      <c r="R13651" s="91" t="str">
        <f t="shared" si="648"/>
        <v/>
      </c>
    </row>
    <row r="13652" spans="15:18" x14ac:dyDescent="0.2">
      <c r="O13652" s="134" t="str">
        <f t="shared" si="647"/>
        <v/>
      </c>
      <c r="P13652" s="91" t="str">
        <f t="shared" si="649"/>
        <v/>
      </c>
      <c r="R13652" s="91" t="str">
        <f t="shared" si="648"/>
        <v/>
      </c>
    </row>
    <row r="13653" spans="15:18" x14ac:dyDescent="0.2">
      <c r="O13653" s="134" t="str">
        <f t="shared" si="647"/>
        <v/>
      </c>
      <c r="P13653" s="91" t="str">
        <f t="shared" si="649"/>
        <v/>
      </c>
      <c r="R13653" s="91" t="str">
        <f t="shared" si="648"/>
        <v/>
      </c>
    </row>
    <row r="13654" spans="15:18" x14ac:dyDescent="0.2">
      <c r="O13654" s="134" t="str">
        <f t="shared" si="647"/>
        <v/>
      </c>
      <c r="P13654" s="91" t="str">
        <f t="shared" si="649"/>
        <v/>
      </c>
      <c r="R13654" s="91" t="str">
        <f t="shared" si="648"/>
        <v/>
      </c>
    </row>
    <row r="13655" spans="15:18" x14ac:dyDescent="0.2">
      <c r="O13655" s="134" t="str">
        <f t="shared" si="647"/>
        <v/>
      </c>
      <c r="P13655" s="91" t="str">
        <f t="shared" si="649"/>
        <v/>
      </c>
      <c r="R13655" s="91" t="str">
        <f t="shared" si="648"/>
        <v/>
      </c>
    </row>
    <row r="13656" spans="15:18" x14ac:dyDescent="0.2">
      <c r="O13656" s="134" t="str">
        <f t="shared" si="647"/>
        <v/>
      </c>
      <c r="P13656" s="91" t="str">
        <f t="shared" si="649"/>
        <v/>
      </c>
      <c r="R13656" s="91" t="str">
        <f t="shared" si="648"/>
        <v/>
      </c>
    </row>
    <row r="13657" spans="15:18" x14ac:dyDescent="0.2">
      <c r="O13657" s="134" t="str">
        <f t="shared" si="647"/>
        <v/>
      </c>
      <c r="P13657" s="91" t="str">
        <f t="shared" si="649"/>
        <v/>
      </c>
      <c r="R13657" s="91" t="str">
        <f t="shared" si="648"/>
        <v/>
      </c>
    </row>
    <row r="13658" spans="15:18" x14ac:dyDescent="0.2">
      <c r="O13658" s="134" t="str">
        <f t="shared" si="647"/>
        <v/>
      </c>
      <c r="P13658" s="91" t="str">
        <f t="shared" si="649"/>
        <v/>
      </c>
      <c r="R13658" s="91" t="str">
        <f t="shared" si="648"/>
        <v/>
      </c>
    </row>
    <row r="13659" spans="15:18" x14ac:dyDescent="0.2">
      <c r="O13659" s="134" t="str">
        <f t="shared" si="647"/>
        <v/>
      </c>
      <c r="P13659" s="91" t="str">
        <f t="shared" si="649"/>
        <v/>
      </c>
      <c r="R13659" s="91" t="str">
        <f t="shared" si="648"/>
        <v/>
      </c>
    </row>
    <row r="13660" spans="15:18" x14ac:dyDescent="0.2">
      <c r="O13660" s="134" t="str">
        <f t="shared" si="647"/>
        <v/>
      </c>
      <c r="P13660" s="91" t="str">
        <f t="shared" si="649"/>
        <v/>
      </c>
      <c r="R13660" s="91" t="str">
        <f t="shared" si="648"/>
        <v/>
      </c>
    </row>
    <row r="13661" spans="15:18" x14ac:dyDescent="0.2">
      <c r="O13661" s="134" t="str">
        <f t="shared" si="647"/>
        <v/>
      </c>
      <c r="P13661" s="91" t="str">
        <f t="shared" si="649"/>
        <v/>
      </c>
      <c r="R13661" s="91" t="str">
        <f t="shared" si="648"/>
        <v/>
      </c>
    </row>
    <row r="13662" spans="15:18" x14ac:dyDescent="0.2">
      <c r="O13662" s="134" t="str">
        <f t="shared" si="647"/>
        <v/>
      </c>
      <c r="P13662" s="91" t="str">
        <f t="shared" si="649"/>
        <v/>
      </c>
      <c r="R13662" s="91" t="str">
        <f t="shared" si="648"/>
        <v/>
      </c>
    </row>
    <row r="13663" spans="15:18" x14ac:dyDescent="0.2">
      <c r="O13663" s="134" t="str">
        <f t="shared" si="647"/>
        <v/>
      </c>
      <c r="P13663" s="91" t="str">
        <f t="shared" si="649"/>
        <v/>
      </c>
      <c r="R13663" s="91" t="str">
        <f t="shared" si="648"/>
        <v/>
      </c>
    </row>
    <row r="13664" spans="15:18" x14ac:dyDescent="0.2">
      <c r="O13664" s="134" t="str">
        <f t="shared" si="647"/>
        <v/>
      </c>
      <c r="P13664" s="91" t="str">
        <f t="shared" si="649"/>
        <v/>
      </c>
      <c r="R13664" s="91" t="str">
        <f t="shared" si="648"/>
        <v/>
      </c>
    </row>
    <row r="13665" spans="15:18" x14ac:dyDescent="0.2">
      <c r="O13665" s="134" t="str">
        <f t="shared" si="647"/>
        <v/>
      </c>
      <c r="P13665" s="91" t="str">
        <f t="shared" si="649"/>
        <v/>
      </c>
      <c r="R13665" s="91" t="str">
        <f t="shared" si="648"/>
        <v/>
      </c>
    </row>
    <row r="13666" spans="15:18" x14ac:dyDescent="0.2">
      <c r="O13666" s="134" t="str">
        <f t="shared" si="647"/>
        <v/>
      </c>
      <c r="P13666" s="91" t="str">
        <f t="shared" si="649"/>
        <v/>
      </c>
      <c r="R13666" s="91" t="str">
        <f t="shared" si="648"/>
        <v/>
      </c>
    </row>
    <row r="13667" spans="15:18" x14ac:dyDescent="0.2">
      <c r="O13667" s="134" t="str">
        <f t="shared" si="647"/>
        <v/>
      </c>
      <c r="P13667" s="91" t="str">
        <f t="shared" si="649"/>
        <v/>
      </c>
      <c r="R13667" s="91" t="str">
        <f t="shared" si="648"/>
        <v/>
      </c>
    </row>
    <row r="13668" spans="15:18" x14ac:dyDescent="0.2">
      <c r="O13668" s="134" t="str">
        <f t="shared" si="647"/>
        <v/>
      </c>
      <c r="P13668" s="91" t="str">
        <f t="shared" si="649"/>
        <v/>
      </c>
      <c r="R13668" s="91" t="str">
        <f t="shared" si="648"/>
        <v/>
      </c>
    </row>
    <row r="13669" spans="15:18" x14ac:dyDescent="0.2">
      <c r="O13669" s="134" t="str">
        <f t="shared" si="647"/>
        <v/>
      </c>
      <c r="P13669" s="91" t="str">
        <f t="shared" si="649"/>
        <v/>
      </c>
      <c r="R13669" s="91" t="str">
        <f t="shared" si="648"/>
        <v/>
      </c>
    </row>
    <row r="13670" spans="15:18" x14ac:dyDescent="0.2">
      <c r="O13670" s="134" t="str">
        <f t="shared" si="647"/>
        <v/>
      </c>
      <c r="P13670" s="91" t="str">
        <f t="shared" si="649"/>
        <v/>
      </c>
      <c r="R13670" s="91" t="str">
        <f t="shared" si="648"/>
        <v/>
      </c>
    </row>
    <row r="13671" spans="15:18" x14ac:dyDescent="0.2">
      <c r="O13671" s="134" t="str">
        <f t="shared" si="647"/>
        <v/>
      </c>
      <c r="P13671" s="91" t="str">
        <f t="shared" si="649"/>
        <v/>
      </c>
      <c r="R13671" s="91" t="str">
        <f t="shared" si="648"/>
        <v/>
      </c>
    </row>
    <row r="13672" spans="15:18" x14ac:dyDescent="0.2">
      <c r="O13672" s="134" t="str">
        <f t="shared" si="647"/>
        <v/>
      </c>
      <c r="P13672" s="91" t="str">
        <f t="shared" si="649"/>
        <v/>
      </c>
      <c r="R13672" s="91" t="str">
        <f t="shared" si="648"/>
        <v/>
      </c>
    </row>
    <row r="13673" spans="15:18" x14ac:dyDescent="0.2">
      <c r="O13673" s="134" t="str">
        <f t="shared" si="647"/>
        <v/>
      </c>
      <c r="P13673" s="91" t="str">
        <f t="shared" si="649"/>
        <v/>
      </c>
      <c r="R13673" s="91" t="str">
        <f t="shared" si="648"/>
        <v/>
      </c>
    </row>
    <row r="13674" spans="15:18" x14ac:dyDescent="0.2">
      <c r="O13674" s="134" t="str">
        <f t="shared" si="647"/>
        <v/>
      </c>
      <c r="P13674" s="91" t="str">
        <f t="shared" si="649"/>
        <v/>
      </c>
      <c r="R13674" s="91" t="str">
        <f t="shared" si="648"/>
        <v/>
      </c>
    </row>
    <row r="13675" spans="15:18" x14ac:dyDescent="0.2">
      <c r="O13675" s="134" t="str">
        <f t="shared" si="647"/>
        <v/>
      </c>
      <c r="P13675" s="91" t="str">
        <f t="shared" si="649"/>
        <v/>
      </c>
      <c r="R13675" s="91" t="str">
        <f t="shared" si="648"/>
        <v/>
      </c>
    </row>
    <row r="13676" spans="15:18" x14ac:dyDescent="0.2">
      <c r="O13676" s="134" t="str">
        <f t="shared" si="647"/>
        <v/>
      </c>
      <c r="P13676" s="91" t="str">
        <f t="shared" si="649"/>
        <v/>
      </c>
      <c r="R13676" s="91" t="str">
        <f t="shared" si="648"/>
        <v/>
      </c>
    </row>
    <row r="13677" spans="15:18" x14ac:dyDescent="0.2">
      <c r="O13677" s="134" t="str">
        <f t="shared" si="647"/>
        <v/>
      </c>
      <c r="P13677" s="91" t="str">
        <f t="shared" si="649"/>
        <v/>
      </c>
      <c r="R13677" s="91" t="str">
        <f t="shared" si="648"/>
        <v/>
      </c>
    </row>
    <row r="13678" spans="15:18" x14ac:dyDescent="0.2">
      <c r="O13678" s="134" t="str">
        <f t="shared" si="647"/>
        <v/>
      </c>
      <c r="P13678" s="91" t="str">
        <f t="shared" si="649"/>
        <v/>
      </c>
      <c r="R13678" s="91" t="str">
        <f t="shared" si="648"/>
        <v/>
      </c>
    </row>
    <row r="13679" spans="15:18" x14ac:dyDescent="0.2">
      <c r="O13679" s="134" t="str">
        <f t="shared" si="647"/>
        <v/>
      </c>
      <c r="P13679" s="91" t="str">
        <f t="shared" si="649"/>
        <v/>
      </c>
      <c r="R13679" s="91" t="str">
        <f t="shared" si="648"/>
        <v/>
      </c>
    </row>
    <row r="13680" spans="15:18" x14ac:dyDescent="0.2">
      <c r="O13680" s="134" t="str">
        <f t="shared" si="647"/>
        <v/>
      </c>
      <c r="P13680" s="91" t="str">
        <f t="shared" si="649"/>
        <v/>
      </c>
      <c r="R13680" s="91" t="str">
        <f t="shared" si="648"/>
        <v/>
      </c>
    </row>
    <row r="13681" spans="15:18" x14ac:dyDescent="0.2">
      <c r="O13681" s="134" t="str">
        <f t="shared" si="647"/>
        <v/>
      </c>
      <c r="P13681" s="91" t="str">
        <f t="shared" si="649"/>
        <v/>
      </c>
      <c r="R13681" s="91" t="str">
        <f t="shared" si="648"/>
        <v/>
      </c>
    </row>
    <row r="13682" spans="15:18" x14ac:dyDescent="0.2">
      <c r="O13682" s="134" t="str">
        <f t="shared" si="647"/>
        <v/>
      </c>
      <c r="P13682" s="91" t="str">
        <f t="shared" si="649"/>
        <v/>
      </c>
      <c r="R13682" s="91" t="str">
        <f t="shared" si="648"/>
        <v/>
      </c>
    </row>
    <row r="13683" spans="15:18" x14ac:dyDescent="0.2">
      <c r="O13683" s="134" t="str">
        <f t="shared" si="647"/>
        <v/>
      </c>
      <c r="P13683" s="91" t="str">
        <f t="shared" si="649"/>
        <v/>
      </c>
      <c r="R13683" s="91" t="str">
        <f t="shared" si="648"/>
        <v/>
      </c>
    </row>
    <row r="13684" spans="15:18" x14ac:dyDescent="0.2">
      <c r="O13684" s="134" t="str">
        <f t="shared" si="647"/>
        <v/>
      </c>
      <c r="P13684" s="91" t="str">
        <f t="shared" si="649"/>
        <v/>
      </c>
      <c r="R13684" s="91" t="str">
        <f t="shared" si="648"/>
        <v/>
      </c>
    </row>
    <row r="13685" spans="15:18" x14ac:dyDescent="0.2">
      <c r="O13685" s="134" t="str">
        <f t="shared" si="647"/>
        <v/>
      </c>
      <c r="P13685" s="91" t="str">
        <f t="shared" si="649"/>
        <v/>
      </c>
      <c r="R13685" s="91" t="str">
        <f t="shared" si="648"/>
        <v/>
      </c>
    </row>
    <row r="13686" spans="15:18" x14ac:dyDescent="0.2">
      <c r="O13686" s="134" t="str">
        <f t="shared" si="647"/>
        <v/>
      </c>
      <c r="P13686" s="91" t="str">
        <f t="shared" si="649"/>
        <v/>
      </c>
      <c r="R13686" s="91" t="str">
        <f t="shared" si="648"/>
        <v/>
      </c>
    </row>
    <row r="13687" spans="15:18" x14ac:dyDescent="0.2">
      <c r="O13687" s="134" t="str">
        <f t="shared" si="647"/>
        <v/>
      </c>
      <c r="P13687" s="91" t="str">
        <f t="shared" si="649"/>
        <v/>
      </c>
      <c r="R13687" s="91" t="str">
        <f t="shared" si="648"/>
        <v/>
      </c>
    </row>
    <row r="13688" spans="15:18" x14ac:dyDescent="0.2">
      <c r="O13688" s="134" t="str">
        <f t="shared" si="647"/>
        <v/>
      </c>
      <c r="P13688" s="91" t="str">
        <f t="shared" si="649"/>
        <v/>
      </c>
      <c r="R13688" s="91" t="str">
        <f t="shared" si="648"/>
        <v/>
      </c>
    </row>
    <row r="13689" spans="15:18" x14ac:dyDescent="0.2">
      <c r="O13689" s="134" t="str">
        <f t="shared" si="647"/>
        <v/>
      </c>
      <c r="P13689" s="91" t="str">
        <f t="shared" si="649"/>
        <v/>
      </c>
      <c r="R13689" s="91" t="str">
        <f t="shared" si="648"/>
        <v/>
      </c>
    </row>
    <row r="13690" spans="15:18" x14ac:dyDescent="0.2">
      <c r="O13690" s="134" t="str">
        <f t="shared" si="647"/>
        <v/>
      </c>
      <c r="P13690" s="91" t="str">
        <f t="shared" si="649"/>
        <v/>
      </c>
      <c r="R13690" s="91" t="str">
        <f t="shared" si="648"/>
        <v/>
      </c>
    </row>
    <row r="13691" spans="15:18" x14ac:dyDescent="0.2">
      <c r="O13691" s="134" t="str">
        <f t="shared" si="647"/>
        <v/>
      </c>
      <c r="P13691" s="91" t="str">
        <f t="shared" si="649"/>
        <v/>
      </c>
      <c r="R13691" s="91" t="str">
        <f t="shared" si="648"/>
        <v/>
      </c>
    </row>
    <row r="13692" spans="15:18" x14ac:dyDescent="0.2">
      <c r="O13692" s="134" t="str">
        <f t="shared" si="647"/>
        <v/>
      </c>
      <c r="P13692" s="91" t="str">
        <f t="shared" si="649"/>
        <v/>
      </c>
      <c r="R13692" s="91" t="str">
        <f t="shared" si="648"/>
        <v/>
      </c>
    </row>
    <row r="13693" spans="15:18" x14ac:dyDescent="0.2">
      <c r="O13693" s="134" t="str">
        <f t="shared" si="647"/>
        <v/>
      </c>
      <c r="P13693" s="91" t="str">
        <f t="shared" si="649"/>
        <v/>
      </c>
      <c r="R13693" s="91" t="str">
        <f t="shared" si="648"/>
        <v/>
      </c>
    </row>
    <row r="13694" spans="15:18" x14ac:dyDescent="0.2">
      <c r="O13694" s="134" t="str">
        <f t="shared" si="647"/>
        <v/>
      </c>
      <c r="P13694" s="91" t="str">
        <f t="shared" si="649"/>
        <v/>
      </c>
      <c r="R13694" s="91" t="str">
        <f t="shared" si="648"/>
        <v/>
      </c>
    </row>
    <row r="13695" spans="15:18" x14ac:dyDescent="0.2">
      <c r="O13695" s="134" t="str">
        <f t="shared" si="647"/>
        <v/>
      </c>
      <c r="P13695" s="91" t="str">
        <f t="shared" si="649"/>
        <v/>
      </c>
      <c r="R13695" s="91" t="str">
        <f t="shared" si="648"/>
        <v/>
      </c>
    </row>
    <row r="13696" spans="15:18" x14ac:dyDescent="0.2">
      <c r="O13696" s="134" t="str">
        <f t="shared" si="647"/>
        <v/>
      </c>
      <c r="P13696" s="91" t="str">
        <f t="shared" si="649"/>
        <v/>
      </c>
      <c r="R13696" s="91" t="str">
        <f t="shared" si="648"/>
        <v/>
      </c>
    </row>
    <row r="13697" spans="15:18" x14ac:dyDescent="0.2">
      <c r="O13697" s="134" t="str">
        <f t="shared" si="647"/>
        <v/>
      </c>
      <c r="P13697" s="91" t="str">
        <f t="shared" si="649"/>
        <v/>
      </c>
      <c r="R13697" s="91" t="str">
        <f t="shared" si="648"/>
        <v/>
      </c>
    </row>
    <row r="13698" spans="15:18" x14ac:dyDescent="0.2">
      <c r="O13698" s="134" t="str">
        <f t="shared" si="647"/>
        <v/>
      </c>
      <c r="P13698" s="91" t="str">
        <f t="shared" si="649"/>
        <v/>
      </c>
      <c r="R13698" s="91" t="str">
        <f t="shared" si="648"/>
        <v/>
      </c>
    </row>
    <row r="13699" spans="15:18" x14ac:dyDescent="0.2">
      <c r="O13699" s="134" t="str">
        <f t="shared" ref="O13699:O13762" si="650">IF(A13699="","",1)</f>
        <v/>
      </c>
      <c r="P13699" s="91" t="str">
        <f t="shared" si="649"/>
        <v/>
      </c>
      <c r="R13699" s="91" t="str">
        <f t="shared" ref="R13699:R13762" si="651">IF(S13699="AGENT",2,"")&amp;IF(S13699="CLIENT",1,"")</f>
        <v/>
      </c>
    </row>
    <row r="13700" spans="15:18" x14ac:dyDescent="0.2">
      <c r="O13700" s="134" t="str">
        <f t="shared" si="650"/>
        <v/>
      </c>
      <c r="P13700" s="91" t="str">
        <f t="shared" ref="P13700:P13763" si="652">IF(OR(L13700="TROP CHER ALL IN", L13700="TROP CHER FOB", L13700="TROP CHER FRET", L13700="REP HORS DELAIS", L13700="PDT NON ADAPTE", L13700="CDE ANNULEE", L13700="AUTRE"),1, "")</f>
        <v/>
      </c>
      <c r="R13700" s="91" t="str">
        <f t="shared" si="651"/>
        <v/>
      </c>
    </row>
    <row r="13701" spans="15:18" x14ac:dyDescent="0.2">
      <c r="O13701" s="134" t="str">
        <f t="shared" si="650"/>
        <v/>
      </c>
      <c r="P13701" s="91" t="str">
        <f t="shared" si="652"/>
        <v/>
      </c>
      <c r="R13701" s="91" t="str">
        <f t="shared" si="651"/>
        <v/>
      </c>
    </row>
    <row r="13702" spans="15:18" x14ac:dyDescent="0.2">
      <c r="O13702" s="134" t="str">
        <f t="shared" si="650"/>
        <v/>
      </c>
      <c r="P13702" s="91" t="str">
        <f t="shared" si="652"/>
        <v/>
      </c>
      <c r="R13702" s="91" t="str">
        <f t="shared" si="651"/>
        <v/>
      </c>
    </row>
    <row r="13703" spans="15:18" x14ac:dyDescent="0.2">
      <c r="O13703" s="134" t="str">
        <f t="shared" si="650"/>
        <v/>
      </c>
      <c r="P13703" s="91" t="str">
        <f t="shared" si="652"/>
        <v/>
      </c>
      <c r="R13703" s="91" t="str">
        <f t="shared" si="651"/>
        <v/>
      </c>
    </row>
    <row r="13704" spans="15:18" x14ac:dyDescent="0.2">
      <c r="O13704" s="134" t="str">
        <f t="shared" si="650"/>
        <v/>
      </c>
      <c r="P13704" s="91" t="str">
        <f t="shared" si="652"/>
        <v/>
      </c>
      <c r="R13704" s="91" t="str">
        <f t="shared" si="651"/>
        <v/>
      </c>
    </row>
    <row r="13705" spans="15:18" x14ac:dyDescent="0.2">
      <c r="O13705" s="134" t="str">
        <f t="shared" si="650"/>
        <v/>
      </c>
      <c r="P13705" s="91" t="str">
        <f t="shared" si="652"/>
        <v/>
      </c>
      <c r="R13705" s="91" t="str">
        <f t="shared" si="651"/>
        <v/>
      </c>
    </row>
    <row r="13706" spans="15:18" x14ac:dyDescent="0.2">
      <c r="O13706" s="134" t="str">
        <f t="shared" si="650"/>
        <v/>
      </c>
      <c r="P13706" s="91" t="str">
        <f t="shared" si="652"/>
        <v/>
      </c>
      <c r="R13706" s="91" t="str">
        <f t="shared" si="651"/>
        <v/>
      </c>
    </row>
    <row r="13707" spans="15:18" x14ac:dyDescent="0.2">
      <c r="O13707" s="134" t="str">
        <f t="shared" si="650"/>
        <v/>
      </c>
      <c r="P13707" s="91" t="str">
        <f t="shared" si="652"/>
        <v/>
      </c>
      <c r="R13707" s="91" t="str">
        <f t="shared" si="651"/>
        <v/>
      </c>
    </row>
    <row r="13708" spans="15:18" x14ac:dyDescent="0.2">
      <c r="O13708" s="134" t="str">
        <f t="shared" si="650"/>
        <v/>
      </c>
      <c r="P13708" s="91" t="str">
        <f t="shared" si="652"/>
        <v/>
      </c>
      <c r="R13708" s="91" t="str">
        <f t="shared" si="651"/>
        <v/>
      </c>
    </row>
    <row r="13709" spans="15:18" x14ac:dyDescent="0.2">
      <c r="O13709" s="134" t="str">
        <f t="shared" si="650"/>
        <v/>
      </c>
      <c r="P13709" s="91" t="str">
        <f t="shared" si="652"/>
        <v/>
      </c>
      <c r="R13709" s="91" t="str">
        <f t="shared" si="651"/>
        <v/>
      </c>
    </row>
    <row r="13710" spans="15:18" x14ac:dyDescent="0.2">
      <c r="O13710" s="134" t="str">
        <f t="shared" si="650"/>
        <v/>
      </c>
      <c r="P13710" s="91" t="str">
        <f t="shared" si="652"/>
        <v/>
      </c>
      <c r="R13710" s="91" t="str">
        <f t="shared" si="651"/>
        <v/>
      </c>
    </row>
    <row r="13711" spans="15:18" x14ac:dyDescent="0.2">
      <c r="O13711" s="134" t="str">
        <f t="shared" si="650"/>
        <v/>
      </c>
      <c r="P13711" s="91" t="str">
        <f t="shared" si="652"/>
        <v/>
      </c>
      <c r="R13711" s="91" t="str">
        <f t="shared" si="651"/>
        <v/>
      </c>
    </row>
    <row r="13712" spans="15:18" x14ac:dyDescent="0.2">
      <c r="O13712" s="134" t="str">
        <f t="shared" si="650"/>
        <v/>
      </c>
      <c r="P13712" s="91" t="str">
        <f t="shared" si="652"/>
        <v/>
      </c>
      <c r="R13712" s="91" t="str">
        <f t="shared" si="651"/>
        <v/>
      </c>
    </row>
    <row r="13713" spans="15:18" x14ac:dyDescent="0.2">
      <c r="O13713" s="134" t="str">
        <f t="shared" si="650"/>
        <v/>
      </c>
      <c r="P13713" s="91" t="str">
        <f t="shared" si="652"/>
        <v/>
      </c>
      <c r="R13713" s="91" t="str">
        <f t="shared" si="651"/>
        <v/>
      </c>
    </row>
    <row r="13714" spans="15:18" x14ac:dyDescent="0.2">
      <c r="O13714" s="134" t="str">
        <f t="shared" si="650"/>
        <v/>
      </c>
      <c r="P13714" s="91" t="str">
        <f t="shared" si="652"/>
        <v/>
      </c>
      <c r="R13714" s="91" t="str">
        <f t="shared" si="651"/>
        <v/>
      </c>
    </row>
    <row r="13715" spans="15:18" x14ac:dyDescent="0.2">
      <c r="O13715" s="134" t="str">
        <f t="shared" si="650"/>
        <v/>
      </c>
      <c r="P13715" s="91" t="str">
        <f t="shared" si="652"/>
        <v/>
      </c>
      <c r="R13715" s="91" t="str">
        <f t="shared" si="651"/>
        <v/>
      </c>
    </row>
    <row r="13716" spans="15:18" x14ac:dyDescent="0.2">
      <c r="O13716" s="134" t="str">
        <f t="shared" si="650"/>
        <v/>
      </c>
      <c r="P13716" s="91" t="str">
        <f t="shared" si="652"/>
        <v/>
      </c>
      <c r="R13716" s="91" t="str">
        <f t="shared" si="651"/>
        <v/>
      </c>
    </row>
    <row r="13717" spans="15:18" x14ac:dyDescent="0.2">
      <c r="O13717" s="134" t="str">
        <f t="shared" si="650"/>
        <v/>
      </c>
      <c r="P13717" s="91" t="str">
        <f t="shared" si="652"/>
        <v/>
      </c>
      <c r="R13717" s="91" t="str">
        <f t="shared" si="651"/>
        <v/>
      </c>
    </row>
    <row r="13718" spans="15:18" x14ac:dyDescent="0.2">
      <c r="O13718" s="134" t="str">
        <f t="shared" si="650"/>
        <v/>
      </c>
      <c r="P13718" s="91" t="str">
        <f t="shared" si="652"/>
        <v/>
      </c>
      <c r="R13718" s="91" t="str">
        <f t="shared" si="651"/>
        <v/>
      </c>
    </row>
    <row r="13719" spans="15:18" x14ac:dyDescent="0.2">
      <c r="O13719" s="134" t="str">
        <f t="shared" si="650"/>
        <v/>
      </c>
      <c r="P13719" s="91" t="str">
        <f t="shared" si="652"/>
        <v/>
      </c>
      <c r="R13719" s="91" t="str">
        <f t="shared" si="651"/>
        <v/>
      </c>
    </row>
    <row r="13720" spans="15:18" x14ac:dyDescent="0.2">
      <c r="O13720" s="134" t="str">
        <f t="shared" si="650"/>
        <v/>
      </c>
      <c r="P13720" s="91" t="str">
        <f t="shared" si="652"/>
        <v/>
      </c>
      <c r="R13720" s="91" t="str">
        <f t="shared" si="651"/>
        <v/>
      </c>
    </row>
    <row r="13721" spans="15:18" x14ac:dyDescent="0.2">
      <c r="O13721" s="134" t="str">
        <f t="shared" si="650"/>
        <v/>
      </c>
      <c r="P13721" s="91" t="str">
        <f t="shared" si="652"/>
        <v/>
      </c>
      <c r="R13721" s="91" t="str">
        <f t="shared" si="651"/>
        <v/>
      </c>
    </row>
    <row r="13722" spans="15:18" x14ac:dyDescent="0.2">
      <c r="O13722" s="134" t="str">
        <f t="shared" si="650"/>
        <v/>
      </c>
      <c r="P13722" s="91" t="str">
        <f t="shared" si="652"/>
        <v/>
      </c>
      <c r="R13722" s="91" t="str">
        <f t="shared" si="651"/>
        <v/>
      </c>
    </row>
    <row r="13723" spans="15:18" x14ac:dyDescent="0.2">
      <c r="O13723" s="134" t="str">
        <f t="shared" si="650"/>
        <v/>
      </c>
      <c r="P13723" s="91" t="str">
        <f t="shared" si="652"/>
        <v/>
      </c>
      <c r="R13723" s="91" t="str">
        <f t="shared" si="651"/>
        <v/>
      </c>
    </row>
    <row r="13724" spans="15:18" x14ac:dyDescent="0.2">
      <c r="O13724" s="134" t="str">
        <f t="shared" si="650"/>
        <v/>
      </c>
      <c r="P13724" s="91" t="str">
        <f t="shared" si="652"/>
        <v/>
      </c>
      <c r="R13724" s="91" t="str">
        <f t="shared" si="651"/>
        <v/>
      </c>
    </row>
    <row r="13725" spans="15:18" x14ac:dyDescent="0.2">
      <c r="O13725" s="134" t="str">
        <f t="shared" si="650"/>
        <v/>
      </c>
      <c r="P13725" s="91" t="str">
        <f t="shared" si="652"/>
        <v/>
      </c>
      <c r="R13725" s="91" t="str">
        <f t="shared" si="651"/>
        <v/>
      </c>
    </row>
    <row r="13726" spans="15:18" x14ac:dyDescent="0.2">
      <c r="O13726" s="134" t="str">
        <f t="shared" si="650"/>
        <v/>
      </c>
      <c r="P13726" s="91" t="str">
        <f t="shared" si="652"/>
        <v/>
      </c>
      <c r="R13726" s="91" t="str">
        <f t="shared" si="651"/>
        <v/>
      </c>
    </row>
    <row r="13727" spans="15:18" x14ac:dyDescent="0.2">
      <c r="O13727" s="134" t="str">
        <f t="shared" si="650"/>
        <v/>
      </c>
      <c r="P13727" s="91" t="str">
        <f t="shared" si="652"/>
        <v/>
      </c>
      <c r="R13727" s="91" t="str">
        <f t="shared" si="651"/>
        <v/>
      </c>
    </row>
    <row r="13728" spans="15:18" x14ac:dyDescent="0.2">
      <c r="O13728" s="134" t="str">
        <f t="shared" si="650"/>
        <v/>
      </c>
      <c r="P13728" s="91" t="str">
        <f t="shared" si="652"/>
        <v/>
      </c>
      <c r="R13728" s="91" t="str">
        <f t="shared" si="651"/>
        <v/>
      </c>
    </row>
    <row r="13729" spans="15:18" x14ac:dyDescent="0.2">
      <c r="O13729" s="134" t="str">
        <f t="shared" si="650"/>
        <v/>
      </c>
      <c r="P13729" s="91" t="str">
        <f t="shared" si="652"/>
        <v/>
      </c>
      <c r="R13729" s="91" t="str">
        <f t="shared" si="651"/>
        <v/>
      </c>
    </row>
    <row r="13730" spans="15:18" x14ac:dyDescent="0.2">
      <c r="O13730" s="134" t="str">
        <f t="shared" si="650"/>
        <v/>
      </c>
      <c r="P13730" s="91" t="str">
        <f t="shared" si="652"/>
        <v/>
      </c>
      <c r="R13730" s="91" t="str">
        <f t="shared" si="651"/>
        <v/>
      </c>
    </row>
    <row r="13731" spans="15:18" x14ac:dyDescent="0.2">
      <c r="O13731" s="134" t="str">
        <f t="shared" si="650"/>
        <v/>
      </c>
      <c r="P13731" s="91" t="str">
        <f t="shared" si="652"/>
        <v/>
      </c>
      <c r="R13731" s="91" t="str">
        <f t="shared" si="651"/>
        <v/>
      </c>
    </row>
    <row r="13732" spans="15:18" x14ac:dyDescent="0.2">
      <c r="O13732" s="134" t="str">
        <f t="shared" si="650"/>
        <v/>
      </c>
      <c r="P13732" s="91" t="str">
        <f t="shared" si="652"/>
        <v/>
      </c>
      <c r="R13732" s="91" t="str">
        <f t="shared" si="651"/>
        <v/>
      </c>
    </row>
    <row r="13733" spans="15:18" x14ac:dyDescent="0.2">
      <c r="O13733" s="134" t="str">
        <f t="shared" si="650"/>
        <v/>
      </c>
      <c r="P13733" s="91" t="str">
        <f t="shared" si="652"/>
        <v/>
      </c>
      <c r="R13733" s="91" t="str">
        <f t="shared" si="651"/>
        <v/>
      </c>
    </row>
    <row r="13734" spans="15:18" x14ac:dyDescent="0.2">
      <c r="O13734" s="134" t="str">
        <f t="shared" si="650"/>
        <v/>
      </c>
      <c r="P13734" s="91" t="str">
        <f t="shared" si="652"/>
        <v/>
      </c>
      <c r="R13734" s="91" t="str">
        <f t="shared" si="651"/>
        <v/>
      </c>
    </row>
    <row r="13735" spans="15:18" x14ac:dyDescent="0.2">
      <c r="O13735" s="134" t="str">
        <f t="shared" si="650"/>
        <v/>
      </c>
      <c r="P13735" s="91" t="str">
        <f t="shared" si="652"/>
        <v/>
      </c>
      <c r="R13735" s="91" t="str">
        <f t="shared" si="651"/>
        <v/>
      </c>
    </row>
    <row r="13736" spans="15:18" x14ac:dyDescent="0.2">
      <c r="O13736" s="134" t="str">
        <f t="shared" si="650"/>
        <v/>
      </c>
      <c r="P13736" s="91" t="str">
        <f t="shared" si="652"/>
        <v/>
      </c>
      <c r="R13736" s="91" t="str">
        <f t="shared" si="651"/>
        <v/>
      </c>
    </row>
    <row r="13737" spans="15:18" x14ac:dyDescent="0.2">
      <c r="O13737" s="134" t="str">
        <f t="shared" si="650"/>
        <v/>
      </c>
      <c r="P13737" s="91" t="str">
        <f t="shared" si="652"/>
        <v/>
      </c>
      <c r="R13737" s="91" t="str">
        <f t="shared" si="651"/>
        <v/>
      </c>
    </row>
    <row r="13738" spans="15:18" x14ac:dyDescent="0.2">
      <c r="O13738" s="134" t="str">
        <f t="shared" si="650"/>
        <v/>
      </c>
      <c r="P13738" s="91" t="str">
        <f t="shared" si="652"/>
        <v/>
      </c>
      <c r="R13738" s="91" t="str">
        <f t="shared" si="651"/>
        <v/>
      </c>
    </row>
    <row r="13739" spans="15:18" x14ac:dyDescent="0.2">
      <c r="O13739" s="134" t="str">
        <f t="shared" si="650"/>
        <v/>
      </c>
      <c r="P13739" s="91" t="str">
        <f t="shared" si="652"/>
        <v/>
      </c>
      <c r="R13739" s="91" t="str">
        <f t="shared" si="651"/>
        <v/>
      </c>
    </row>
    <row r="13740" spans="15:18" x14ac:dyDescent="0.2">
      <c r="O13740" s="134" t="str">
        <f t="shared" si="650"/>
        <v/>
      </c>
      <c r="P13740" s="91" t="str">
        <f t="shared" si="652"/>
        <v/>
      </c>
      <c r="R13740" s="91" t="str">
        <f t="shared" si="651"/>
        <v/>
      </c>
    </row>
    <row r="13741" spans="15:18" x14ac:dyDescent="0.2">
      <c r="O13741" s="134" t="str">
        <f t="shared" si="650"/>
        <v/>
      </c>
      <c r="P13741" s="91" t="str">
        <f t="shared" si="652"/>
        <v/>
      </c>
      <c r="R13741" s="91" t="str">
        <f t="shared" si="651"/>
        <v/>
      </c>
    </row>
    <row r="13742" spans="15:18" x14ac:dyDescent="0.2">
      <c r="O13742" s="134" t="str">
        <f t="shared" si="650"/>
        <v/>
      </c>
      <c r="P13742" s="91" t="str">
        <f t="shared" si="652"/>
        <v/>
      </c>
      <c r="R13742" s="91" t="str">
        <f t="shared" si="651"/>
        <v/>
      </c>
    </row>
    <row r="13743" spans="15:18" x14ac:dyDescent="0.2">
      <c r="O13743" s="134" t="str">
        <f t="shared" si="650"/>
        <v/>
      </c>
      <c r="P13743" s="91" t="str">
        <f t="shared" si="652"/>
        <v/>
      </c>
      <c r="R13743" s="91" t="str">
        <f t="shared" si="651"/>
        <v/>
      </c>
    </row>
    <row r="13744" spans="15:18" x14ac:dyDescent="0.2">
      <c r="O13744" s="134" t="str">
        <f t="shared" si="650"/>
        <v/>
      </c>
      <c r="P13744" s="91" t="str">
        <f t="shared" si="652"/>
        <v/>
      </c>
      <c r="R13744" s="91" t="str">
        <f t="shared" si="651"/>
        <v/>
      </c>
    </row>
    <row r="13745" spans="15:18" x14ac:dyDescent="0.2">
      <c r="O13745" s="134" t="str">
        <f t="shared" si="650"/>
        <v/>
      </c>
      <c r="P13745" s="91" t="str">
        <f t="shared" si="652"/>
        <v/>
      </c>
      <c r="R13745" s="91" t="str">
        <f t="shared" si="651"/>
        <v/>
      </c>
    </row>
    <row r="13746" spans="15:18" x14ac:dyDescent="0.2">
      <c r="O13746" s="134" t="str">
        <f t="shared" si="650"/>
        <v/>
      </c>
      <c r="P13746" s="91" t="str">
        <f t="shared" si="652"/>
        <v/>
      </c>
      <c r="R13746" s="91" t="str">
        <f t="shared" si="651"/>
        <v/>
      </c>
    </row>
    <row r="13747" spans="15:18" x14ac:dyDescent="0.2">
      <c r="O13747" s="134" t="str">
        <f t="shared" si="650"/>
        <v/>
      </c>
      <c r="P13747" s="91" t="str">
        <f t="shared" si="652"/>
        <v/>
      </c>
      <c r="R13747" s="91" t="str">
        <f t="shared" si="651"/>
        <v/>
      </c>
    </row>
    <row r="13748" spans="15:18" x14ac:dyDescent="0.2">
      <c r="O13748" s="134" t="str">
        <f t="shared" si="650"/>
        <v/>
      </c>
      <c r="P13748" s="91" t="str">
        <f t="shared" si="652"/>
        <v/>
      </c>
      <c r="R13748" s="91" t="str">
        <f t="shared" si="651"/>
        <v/>
      </c>
    </row>
    <row r="13749" spans="15:18" x14ac:dyDescent="0.2">
      <c r="O13749" s="134" t="str">
        <f t="shared" si="650"/>
        <v/>
      </c>
      <c r="P13749" s="91" t="str">
        <f t="shared" si="652"/>
        <v/>
      </c>
      <c r="R13749" s="91" t="str">
        <f t="shared" si="651"/>
        <v/>
      </c>
    </row>
    <row r="13750" spans="15:18" x14ac:dyDescent="0.2">
      <c r="O13750" s="134" t="str">
        <f t="shared" si="650"/>
        <v/>
      </c>
      <c r="P13750" s="91" t="str">
        <f t="shared" si="652"/>
        <v/>
      </c>
      <c r="R13750" s="91" t="str">
        <f t="shared" si="651"/>
        <v/>
      </c>
    </row>
    <row r="13751" spans="15:18" x14ac:dyDescent="0.2">
      <c r="O13751" s="134" t="str">
        <f t="shared" si="650"/>
        <v/>
      </c>
      <c r="P13751" s="91" t="str">
        <f t="shared" si="652"/>
        <v/>
      </c>
      <c r="R13751" s="91" t="str">
        <f t="shared" si="651"/>
        <v/>
      </c>
    </row>
    <row r="13752" spans="15:18" x14ac:dyDescent="0.2">
      <c r="O13752" s="134" t="str">
        <f t="shared" si="650"/>
        <v/>
      </c>
      <c r="P13752" s="91" t="str">
        <f t="shared" si="652"/>
        <v/>
      </c>
      <c r="R13752" s="91" t="str">
        <f t="shared" si="651"/>
        <v/>
      </c>
    </row>
    <row r="13753" spans="15:18" x14ac:dyDescent="0.2">
      <c r="O13753" s="134" t="str">
        <f t="shared" si="650"/>
        <v/>
      </c>
      <c r="P13753" s="91" t="str">
        <f t="shared" si="652"/>
        <v/>
      </c>
      <c r="R13753" s="91" t="str">
        <f t="shared" si="651"/>
        <v/>
      </c>
    </row>
    <row r="13754" spans="15:18" x14ac:dyDescent="0.2">
      <c r="O13754" s="134" t="str">
        <f t="shared" si="650"/>
        <v/>
      </c>
      <c r="P13754" s="91" t="str">
        <f t="shared" si="652"/>
        <v/>
      </c>
      <c r="R13754" s="91" t="str">
        <f t="shared" si="651"/>
        <v/>
      </c>
    </row>
    <row r="13755" spans="15:18" x14ac:dyDescent="0.2">
      <c r="O13755" s="134" t="str">
        <f t="shared" si="650"/>
        <v/>
      </c>
      <c r="P13755" s="91" t="str">
        <f t="shared" si="652"/>
        <v/>
      </c>
      <c r="R13755" s="91" t="str">
        <f t="shared" si="651"/>
        <v/>
      </c>
    </row>
    <row r="13756" spans="15:18" x14ac:dyDescent="0.2">
      <c r="O13756" s="134" t="str">
        <f t="shared" si="650"/>
        <v/>
      </c>
      <c r="P13756" s="91" t="str">
        <f t="shared" si="652"/>
        <v/>
      </c>
      <c r="R13756" s="91" t="str">
        <f t="shared" si="651"/>
        <v/>
      </c>
    </row>
    <row r="13757" spans="15:18" x14ac:dyDescent="0.2">
      <c r="O13757" s="134" t="str">
        <f t="shared" si="650"/>
        <v/>
      </c>
      <c r="P13757" s="91" t="str">
        <f t="shared" si="652"/>
        <v/>
      </c>
      <c r="R13757" s="91" t="str">
        <f t="shared" si="651"/>
        <v/>
      </c>
    </row>
    <row r="13758" spans="15:18" x14ac:dyDescent="0.2">
      <c r="O13758" s="134" t="str">
        <f t="shared" si="650"/>
        <v/>
      </c>
      <c r="P13758" s="91" t="str">
        <f t="shared" si="652"/>
        <v/>
      </c>
      <c r="R13758" s="91" t="str">
        <f t="shared" si="651"/>
        <v/>
      </c>
    </row>
    <row r="13759" spans="15:18" x14ac:dyDescent="0.2">
      <c r="O13759" s="134" t="str">
        <f t="shared" si="650"/>
        <v/>
      </c>
      <c r="P13759" s="91" t="str">
        <f t="shared" si="652"/>
        <v/>
      </c>
      <c r="R13759" s="91" t="str">
        <f t="shared" si="651"/>
        <v/>
      </c>
    </row>
    <row r="13760" spans="15:18" x14ac:dyDescent="0.2">
      <c r="O13760" s="134" t="str">
        <f t="shared" si="650"/>
        <v/>
      </c>
      <c r="P13760" s="91" t="str">
        <f t="shared" si="652"/>
        <v/>
      </c>
      <c r="R13760" s="91" t="str">
        <f t="shared" si="651"/>
        <v/>
      </c>
    </row>
    <row r="13761" spans="15:18" x14ac:dyDescent="0.2">
      <c r="O13761" s="134" t="str">
        <f t="shared" si="650"/>
        <v/>
      </c>
      <c r="P13761" s="91" t="str">
        <f t="shared" si="652"/>
        <v/>
      </c>
      <c r="R13761" s="91" t="str">
        <f t="shared" si="651"/>
        <v/>
      </c>
    </row>
    <row r="13762" spans="15:18" x14ac:dyDescent="0.2">
      <c r="O13762" s="134" t="str">
        <f t="shared" si="650"/>
        <v/>
      </c>
      <c r="P13762" s="91" t="str">
        <f t="shared" si="652"/>
        <v/>
      </c>
      <c r="R13762" s="91" t="str">
        <f t="shared" si="651"/>
        <v/>
      </c>
    </row>
    <row r="13763" spans="15:18" x14ac:dyDescent="0.2">
      <c r="O13763" s="134" t="str">
        <f t="shared" ref="O13763:O13826" si="653">IF(A13763="","",1)</f>
        <v/>
      </c>
      <c r="P13763" s="91" t="str">
        <f t="shared" si="652"/>
        <v/>
      </c>
      <c r="R13763" s="91" t="str">
        <f t="shared" ref="R13763:R13826" si="654">IF(S13763="AGENT",2,"")&amp;IF(S13763="CLIENT",1,"")</f>
        <v/>
      </c>
    </row>
    <row r="13764" spans="15:18" x14ac:dyDescent="0.2">
      <c r="O13764" s="134" t="str">
        <f t="shared" si="653"/>
        <v/>
      </c>
      <c r="P13764" s="91" t="str">
        <f t="shared" ref="P13764:P13827" si="655">IF(OR(L13764="TROP CHER ALL IN", L13764="TROP CHER FOB", L13764="TROP CHER FRET", L13764="REP HORS DELAIS", L13764="PDT NON ADAPTE", L13764="CDE ANNULEE", L13764="AUTRE"),1, "")</f>
        <v/>
      </c>
      <c r="R13764" s="91" t="str">
        <f t="shared" si="654"/>
        <v/>
      </c>
    </row>
    <row r="13765" spans="15:18" x14ac:dyDescent="0.2">
      <c r="O13765" s="134" t="str">
        <f t="shared" si="653"/>
        <v/>
      </c>
      <c r="P13765" s="91" t="str">
        <f t="shared" si="655"/>
        <v/>
      </c>
      <c r="R13765" s="91" t="str">
        <f t="shared" si="654"/>
        <v/>
      </c>
    </row>
    <row r="13766" spans="15:18" x14ac:dyDescent="0.2">
      <c r="O13766" s="134" t="str">
        <f t="shared" si="653"/>
        <v/>
      </c>
      <c r="P13766" s="91" t="str">
        <f t="shared" si="655"/>
        <v/>
      </c>
      <c r="R13766" s="91" t="str">
        <f t="shared" si="654"/>
        <v/>
      </c>
    </row>
    <row r="13767" spans="15:18" x14ac:dyDescent="0.2">
      <c r="O13767" s="134" t="str">
        <f t="shared" si="653"/>
        <v/>
      </c>
      <c r="P13767" s="91" t="str">
        <f t="shared" si="655"/>
        <v/>
      </c>
      <c r="R13767" s="91" t="str">
        <f t="shared" si="654"/>
        <v/>
      </c>
    </row>
    <row r="13768" spans="15:18" x14ac:dyDescent="0.2">
      <c r="O13768" s="134" t="str">
        <f t="shared" si="653"/>
        <v/>
      </c>
      <c r="P13768" s="91" t="str">
        <f t="shared" si="655"/>
        <v/>
      </c>
      <c r="R13768" s="91" t="str">
        <f t="shared" si="654"/>
        <v/>
      </c>
    </row>
    <row r="13769" spans="15:18" x14ac:dyDescent="0.2">
      <c r="O13769" s="134" t="str">
        <f t="shared" si="653"/>
        <v/>
      </c>
      <c r="P13769" s="91" t="str">
        <f t="shared" si="655"/>
        <v/>
      </c>
      <c r="R13769" s="91" t="str">
        <f t="shared" si="654"/>
        <v/>
      </c>
    </row>
    <row r="13770" spans="15:18" x14ac:dyDescent="0.2">
      <c r="O13770" s="134" t="str">
        <f t="shared" si="653"/>
        <v/>
      </c>
      <c r="P13770" s="91" t="str">
        <f t="shared" si="655"/>
        <v/>
      </c>
      <c r="R13770" s="91" t="str">
        <f t="shared" si="654"/>
        <v/>
      </c>
    </row>
    <row r="13771" spans="15:18" x14ac:dyDescent="0.2">
      <c r="O13771" s="134" t="str">
        <f t="shared" si="653"/>
        <v/>
      </c>
      <c r="P13771" s="91" t="str">
        <f t="shared" si="655"/>
        <v/>
      </c>
      <c r="R13771" s="91" t="str">
        <f t="shared" si="654"/>
        <v/>
      </c>
    </row>
    <row r="13772" spans="15:18" x14ac:dyDescent="0.2">
      <c r="O13772" s="134" t="str">
        <f t="shared" si="653"/>
        <v/>
      </c>
      <c r="P13772" s="91" t="str">
        <f t="shared" si="655"/>
        <v/>
      </c>
      <c r="R13772" s="91" t="str">
        <f t="shared" si="654"/>
        <v/>
      </c>
    </row>
    <row r="13773" spans="15:18" x14ac:dyDescent="0.2">
      <c r="O13773" s="134" t="str">
        <f t="shared" si="653"/>
        <v/>
      </c>
      <c r="P13773" s="91" t="str">
        <f t="shared" si="655"/>
        <v/>
      </c>
      <c r="R13773" s="91" t="str">
        <f t="shared" si="654"/>
        <v/>
      </c>
    </row>
    <row r="13774" spans="15:18" x14ac:dyDescent="0.2">
      <c r="O13774" s="134" t="str">
        <f t="shared" si="653"/>
        <v/>
      </c>
      <c r="P13774" s="91" t="str">
        <f t="shared" si="655"/>
        <v/>
      </c>
      <c r="R13774" s="91" t="str">
        <f t="shared" si="654"/>
        <v/>
      </c>
    </row>
    <row r="13775" spans="15:18" x14ac:dyDescent="0.2">
      <c r="O13775" s="134" t="str">
        <f t="shared" si="653"/>
        <v/>
      </c>
      <c r="P13775" s="91" t="str">
        <f t="shared" si="655"/>
        <v/>
      </c>
      <c r="R13775" s="91" t="str">
        <f t="shared" si="654"/>
        <v/>
      </c>
    </row>
    <row r="13776" spans="15:18" x14ac:dyDescent="0.2">
      <c r="O13776" s="134" t="str">
        <f t="shared" si="653"/>
        <v/>
      </c>
      <c r="P13776" s="91" t="str">
        <f t="shared" si="655"/>
        <v/>
      </c>
      <c r="R13776" s="91" t="str">
        <f t="shared" si="654"/>
        <v/>
      </c>
    </row>
    <row r="13777" spans="15:18" x14ac:dyDescent="0.2">
      <c r="O13777" s="134" t="str">
        <f t="shared" si="653"/>
        <v/>
      </c>
      <c r="P13777" s="91" t="str">
        <f t="shared" si="655"/>
        <v/>
      </c>
      <c r="R13777" s="91" t="str">
        <f t="shared" si="654"/>
        <v/>
      </c>
    </row>
    <row r="13778" spans="15:18" x14ac:dyDescent="0.2">
      <c r="O13778" s="134" t="str">
        <f t="shared" si="653"/>
        <v/>
      </c>
      <c r="P13778" s="91" t="str">
        <f t="shared" si="655"/>
        <v/>
      </c>
      <c r="R13778" s="91" t="str">
        <f t="shared" si="654"/>
        <v/>
      </c>
    </row>
    <row r="13779" spans="15:18" x14ac:dyDescent="0.2">
      <c r="O13779" s="134" t="str">
        <f t="shared" si="653"/>
        <v/>
      </c>
      <c r="P13779" s="91" t="str">
        <f t="shared" si="655"/>
        <v/>
      </c>
      <c r="R13779" s="91" t="str">
        <f t="shared" si="654"/>
        <v/>
      </c>
    </row>
    <row r="13780" spans="15:18" x14ac:dyDescent="0.2">
      <c r="O13780" s="134" t="str">
        <f t="shared" si="653"/>
        <v/>
      </c>
      <c r="P13780" s="91" t="str">
        <f t="shared" si="655"/>
        <v/>
      </c>
      <c r="R13780" s="91" t="str">
        <f t="shared" si="654"/>
        <v/>
      </c>
    </row>
    <row r="13781" spans="15:18" x14ac:dyDescent="0.2">
      <c r="O13781" s="134" t="str">
        <f t="shared" si="653"/>
        <v/>
      </c>
      <c r="P13781" s="91" t="str">
        <f t="shared" si="655"/>
        <v/>
      </c>
      <c r="R13781" s="91" t="str">
        <f t="shared" si="654"/>
        <v/>
      </c>
    </row>
    <row r="13782" spans="15:18" x14ac:dyDescent="0.2">
      <c r="O13782" s="134" t="str">
        <f t="shared" si="653"/>
        <v/>
      </c>
      <c r="P13782" s="91" t="str">
        <f t="shared" si="655"/>
        <v/>
      </c>
      <c r="R13782" s="91" t="str">
        <f t="shared" si="654"/>
        <v/>
      </c>
    </row>
    <row r="13783" spans="15:18" x14ac:dyDescent="0.2">
      <c r="O13783" s="134" t="str">
        <f t="shared" si="653"/>
        <v/>
      </c>
      <c r="P13783" s="91" t="str">
        <f t="shared" si="655"/>
        <v/>
      </c>
      <c r="R13783" s="91" t="str">
        <f t="shared" si="654"/>
        <v/>
      </c>
    </row>
    <row r="13784" spans="15:18" x14ac:dyDescent="0.2">
      <c r="O13784" s="134" t="str">
        <f t="shared" si="653"/>
        <v/>
      </c>
      <c r="P13784" s="91" t="str">
        <f t="shared" si="655"/>
        <v/>
      </c>
      <c r="R13784" s="91" t="str">
        <f t="shared" si="654"/>
        <v/>
      </c>
    </row>
    <row r="13785" spans="15:18" x14ac:dyDescent="0.2">
      <c r="O13785" s="134" t="str">
        <f t="shared" si="653"/>
        <v/>
      </c>
      <c r="P13785" s="91" t="str">
        <f t="shared" si="655"/>
        <v/>
      </c>
      <c r="R13785" s="91" t="str">
        <f t="shared" si="654"/>
        <v/>
      </c>
    </row>
    <row r="13786" spans="15:18" x14ac:dyDescent="0.2">
      <c r="O13786" s="134" t="str">
        <f t="shared" si="653"/>
        <v/>
      </c>
      <c r="P13786" s="91" t="str">
        <f t="shared" si="655"/>
        <v/>
      </c>
      <c r="R13786" s="91" t="str">
        <f t="shared" si="654"/>
        <v/>
      </c>
    </row>
    <row r="13787" spans="15:18" x14ac:dyDescent="0.2">
      <c r="O13787" s="134" t="str">
        <f t="shared" si="653"/>
        <v/>
      </c>
      <c r="P13787" s="91" t="str">
        <f t="shared" si="655"/>
        <v/>
      </c>
      <c r="R13787" s="91" t="str">
        <f t="shared" si="654"/>
        <v/>
      </c>
    </row>
    <row r="13788" spans="15:18" x14ac:dyDescent="0.2">
      <c r="O13788" s="134" t="str">
        <f t="shared" si="653"/>
        <v/>
      </c>
      <c r="P13788" s="91" t="str">
        <f t="shared" si="655"/>
        <v/>
      </c>
      <c r="R13788" s="91" t="str">
        <f t="shared" si="654"/>
        <v/>
      </c>
    </row>
    <row r="13789" spans="15:18" x14ac:dyDescent="0.2">
      <c r="O13789" s="134" t="str">
        <f t="shared" si="653"/>
        <v/>
      </c>
      <c r="P13789" s="91" t="str">
        <f t="shared" si="655"/>
        <v/>
      </c>
      <c r="R13789" s="91" t="str">
        <f t="shared" si="654"/>
        <v/>
      </c>
    </row>
    <row r="13790" spans="15:18" x14ac:dyDescent="0.2">
      <c r="O13790" s="134" t="str">
        <f t="shared" si="653"/>
        <v/>
      </c>
      <c r="P13790" s="91" t="str">
        <f t="shared" si="655"/>
        <v/>
      </c>
      <c r="R13790" s="91" t="str">
        <f t="shared" si="654"/>
        <v/>
      </c>
    </row>
    <row r="13791" spans="15:18" x14ac:dyDescent="0.2">
      <c r="O13791" s="134" t="str">
        <f t="shared" si="653"/>
        <v/>
      </c>
      <c r="P13791" s="91" t="str">
        <f t="shared" si="655"/>
        <v/>
      </c>
      <c r="R13791" s="91" t="str">
        <f t="shared" si="654"/>
        <v/>
      </c>
    </row>
    <row r="13792" spans="15:18" x14ac:dyDescent="0.2">
      <c r="O13792" s="134" t="str">
        <f t="shared" si="653"/>
        <v/>
      </c>
      <c r="P13792" s="91" t="str">
        <f t="shared" si="655"/>
        <v/>
      </c>
      <c r="R13792" s="91" t="str">
        <f t="shared" si="654"/>
        <v/>
      </c>
    </row>
    <row r="13793" spans="15:18" x14ac:dyDescent="0.2">
      <c r="O13793" s="134" t="str">
        <f t="shared" si="653"/>
        <v/>
      </c>
      <c r="P13793" s="91" t="str">
        <f t="shared" si="655"/>
        <v/>
      </c>
      <c r="R13793" s="91" t="str">
        <f t="shared" si="654"/>
        <v/>
      </c>
    </row>
    <row r="13794" spans="15:18" x14ac:dyDescent="0.2">
      <c r="O13794" s="134" t="str">
        <f t="shared" si="653"/>
        <v/>
      </c>
      <c r="P13794" s="91" t="str">
        <f t="shared" si="655"/>
        <v/>
      </c>
      <c r="R13794" s="91" t="str">
        <f t="shared" si="654"/>
        <v/>
      </c>
    </row>
    <row r="13795" spans="15:18" x14ac:dyDescent="0.2">
      <c r="O13795" s="134" t="str">
        <f t="shared" si="653"/>
        <v/>
      </c>
      <c r="P13795" s="91" t="str">
        <f t="shared" si="655"/>
        <v/>
      </c>
      <c r="R13795" s="91" t="str">
        <f t="shared" si="654"/>
        <v/>
      </c>
    </row>
    <row r="13796" spans="15:18" x14ac:dyDescent="0.2">
      <c r="O13796" s="134" t="str">
        <f t="shared" si="653"/>
        <v/>
      </c>
      <c r="P13796" s="91" t="str">
        <f t="shared" si="655"/>
        <v/>
      </c>
      <c r="R13796" s="91" t="str">
        <f t="shared" si="654"/>
        <v/>
      </c>
    </row>
    <row r="13797" spans="15:18" x14ac:dyDescent="0.2">
      <c r="O13797" s="134" t="str">
        <f t="shared" si="653"/>
        <v/>
      </c>
      <c r="P13797" s="91" t="str">
        <f t="shared" si="655"/>
        <v/>
      </c>
      <c r="R13797" s="91" t="str">
        <f t="shared" si="654"/>
        <v/>
      </c>
    </row>
    <row r="13798" spans="15:18" x14ac:dyDescent="0.2">
      <c r="O13798" s="134" t="str">
        <f t="shared" si="653"/>
        <v/>
      </c>
      <c r="P13798" s="91" t="str">
        <f t="shared" si="655"/>
        <v/>
      </c>
      <c r="R13798" s="91" t="str">
        <f t="shared" si="654"/>
        <v/>
      </c>
    </row>
    <row r="13799" spans="15:18" x14ac:dyDescent="0.2">
      <c r="O13799" s="134" t="str">
        <f t="shared" si="653"/>
        <v/>
      </c>
      <c r="P13799" s="91" t="str">
        <f t="shared" si="655"/>
        <v/>
      </c>
      <c r="R13799" s="91" t="str">
        <f t="shared" si="654"/>
        <v/>
      </c>
    </row>
    <row r="13800" spans="15:18" x14ac:dyDescent="0.2">
      <c r="O13800" s="134" t="str">
        <f t="shared" si="653"/>
        <v/>
      </c>
      <c r="P13800" s="91" t="str">
        <f t="shared" si="655"/>
        <v/>
      </c>
      <c r="R13800" s="91" t="str">
        <f t="shared" si="654"/>
        <v/>
      </c>
    </row>
    <row r="13801" spans="15:18" x14ac:dyDescent="0.2">
      <c r="O13801" s="134" t="str">
        <f t="shared" si="653"/>
        <v/>
      </c>
      <c r="P13801" s="91" t="str">
        <f t="shared" si="655"/>
        <v/>
      </c>
      <c r="R13801" s="91" t="str">
        <f t="shared" si="654"/>
        <v/>
      </c>
    </row>
    <row r="13802" spans="15:18" x14ac:dyDescent="0.2">
      <c r="O13802" s="134" t="str">
        <f t="shared" si="653"/>
        <v/>
      </c>
      <c r="P13802" s="91" t="str">
        <f t="shared" si="655"/>
        <v/>
      </c>
      <c r="R13802" s="91" t="str">
        <f t="shared" si="654"/>
        <v/>
      </c>
    </row>
    <row r="13803" spans="15:18" x14ac:dyDescent="0.2">
      <c r="O13803" s="134" t="str">
        <f t="shared" si="653"/>
        <v/>
      </c>
      <c r="P13803" s="91" t="str">
        <f t="shared" si="655"/>
        <v/>
      </c>
      <c r="R13803" s="91" t="str">
        <f t="shared" si="654"/>
        <v/>
      </c>
    </row>
    <row r="13804" spans="15:18" x14ac:dyDescent="0.2">
      <c r="O13804" s="134" t="str">
        <f t="shared" si="653"/>
        <v/>
      </c>
      <c r="P13804" s="91" t="str">
        <f t="shared" si="655"/>
        <v/>
      </c>
      <c r="R13804" s="91" t="str">
        <f t="shared" si="654"/>
        <v/>
      </c>
    </row>
    <row r="13805" spans="15:18" x14ac:dyDescent="0.2">
      <c r="O13805" s="134" t="str">
        <f t="shared" si="653"/>
        <v/>
      </c>
      <c r="P13805" s="91" t="str">
        <f t="shared" si="655"/>
        <v/>
      </c>
      <c r="R13805" s="91" t="str">
        <f t="shared" si="654"/>
        <v/>
      </c>
    </row>
    <row r="13806" spans="15:18" x14ac:dyDescent="0.2">
      <c r="O13806" s="134" t="str">
        <f t="shared" si="653"/>
        <v/>
      </c>
      <c r="P13806" s="91" t="str">
        <f t="shared" si="655"/>
        <v/>
      </c>
      <c r="R13806" s="91" t="str">
        <f t="shared" si="654"/>
        <v/>
      </c>
    </row>
    <row r="13807" spans="15:18" x14ac:dyDescent="0.2">
      <c r="O13807" s="134" t="str">
        <f t="shared" si="653"/>
        <v/>
      </c>
      <c r="P13807" s="91" t="str">
        <f t="shared" si="655"/>
        <v/>
      </c>
      <c r="R13807" s="91" t="str">
        <f t="shared" si="654"/>
        <v/>
      </c>
    </row>
    <row r="13808" spans="15:18" x14ac:dyDescent="0.2">
      <c r="O13808" s="134" t="str">
        <f t="shared" si="653"/>
        <v/>
      </c>
      <c r="P13808" s="91" t="str">
        <f t="shared" si="655"/>
        <v/>
      </c>
      <c r="R13808" s="91" t="str">
        <f t="shared" si="654"/>
        <v/>
      </c>
    </row>
    <row r="13809" spans="15:18" x14ac:dyDescent="0.2">
      <c r="O13809" s="134" t="str">
        <f t="shared" si="653"/>
        <v/>
      </c>
      <c r="P13809" s="91" t="str">
        <f t="shared" si="655"/>
        <v/>
      </c>
      <c r="R13809" s="91" t="str">
        <f t="shared" si="654"/>
        <v/>
      </c>
    </row>
    <row r="13810" spans="15:18" x14ac:dyDescent="0.2">
      <c r="O13810" s="134" t="str">
        <f t="shared" si="653"/>
        <v/>
      </c>
      <c r="P13810" s="91" t="str">
        <f t="shared" si="655"/>
        <v/>
      </c>
      <c r="R13810" s="91" t="str">
        <f t="shared" si="654"/>
        <v/>
      </c>
    </row>
    <row r="13811" spans="15:18" x14ac:dyDescent="0.2">
      <c r="O13811" s="134" t="str">
        <f t="shared" si="653"/>
        <v/>
      </c>
      <c r="P13811" s="91" t="str">
        <f t="shared" si="655"/>
        <v/>
      </c>
      <c r="R13811" s="91" t="str">
        <f t="shared" si="654"/>
        <v/>
      </c>
    </row>
    <row r="13812" spans="15:18" x14ac:dyDescent="0.2">
      <c r="O13812" s="134" t="str">
        <f t="shared" si="653"/>
        <v/>
      </c>
      <c r="P13812" s="91" t="str">
        <f t="shared" si="655"/>
        <v/>
      </c>
      <c r="R13812" s="91" t="str">
        <f t="shared" si="654"/>
        <v/>
      </c>
    </row>
    <row r="13813" spans="15:18" x14ac:dyDescent="0.2">
      <c r="O13813" s="134" t="str">
        <f t="shared" si="653"/>
        <v/>
      </c>
      <c r="P13813" s="91" t="str">
        <f t="shared" si="655"/>
        <v/>
      </c>
      <c r="R13813" s="91" t="str">
        <f t="shared" si="654"/>
        <v/>
      </c>
    </row>
    <row r="13814" spans="15:18" x14ac:dyDescent="0.2">
      <c r="O13814" s="134" t="str">
        <f t="shared" si="653"/>
        <v/>
      </c>
      <c r="P13814" s="91" t="str">
        <f t="shared" si="655"/>
        <v/>
      </c>
      <c r="R13814" s="91" t="str">
        <f t="shared" si="654"/>
        <v/>
      </c>
    </row>
    <row r="13815" spans="15:18" x14ac:dyDescent="0.2">
      <c r="O13815" s="134" t="str">
        <f t="shared" si="653"/>
        <v/>
      </c>
      <c r="P13815" s="91" t="str">
        <f t="shared" si="655"/>
        <v/>
      </c>
      <c r="R13815" s="91" t="str">
        <f t="shared" si="654"/>
        <v/>
      </c>
    </row>
    <row r="13816" spans="15:18" x14ac:dyDescent="0.2">
      <c r="O13816" s="134" t="str">
        <f t="shared" si="653"/>
        <v/>
      </c>
      <c r="P13816" s="91" t="str">
        <f t="shared" si="655"/>
        <v/>
      </c>
      <c r="R13816" s="91" t="str">
        <f t="shared" si="654"/>
        <v/>
      </c>
    </row>
    <row r="13817" spans="15:18" x14ac:dyDescent="0.2">
      <c r="O13817" s="134" t="str">
        <f t="shared" si="653"/>
        <v/>
      </c>
      <c r="P13817" s="91" t="str">
        <f t="shared" si="655"/>
        <v/>
      </c>
      <c r="R13817" s="91" t="str">
        <f t="shared" si="654"/>
        <v/>
      </c>
    </row>
    <row r="13818" spans="15:18" x14ac:dyDescent="0.2">
      <c r="O13818" s="134" t="str">
        <f t="shared" si="653"/>
        <v/>
      </c>
      <c r="P13818" s="91" t="str">
        <f t="shared" si="655"/>
        <v/>
      </c>
      <c r="R13818" s="91" t="str">
        <f t="shared" si="654"/>
        <v/>
      </c>
    </row>
    <row r="13819" spans="15:18" x14ac:dyDescent="0.2">
      <c r="O13819" s="134" t="str">
        <f t="shared" si="653"/>
        <v/>
      </c>
      <c r="P13819" s="91" t="str">
        <f t="shared" si="655"/>
        <v/>
      </c>
      <c r="R13819" s="91" t="str">
        <f t="shared" si="654"/>
        <v/>
      </c>
    </row>
    <row r="13820" spans="15:18" x14ac:dyDescent="0.2">
      <c r="O13820" s="134" t="str">
        <f t="shared" si="653"/>
        <v/>
      </c>
      <c r="P13820" s="91" t="str">
        <f t="shared" si="655"/>
        <v/>
      </c>
      <c r="R13820" s="91" t="str">
        <f t="shared" si="654"/>
        <v/>
      </c>
    </row>
    <row r="13821" spans="15:18" x14ac:dyDescent="0.2">
      <c r="O13821" s="134" t="str">
        <f t="shared" si="653"/>
        <v/>
      </c>
      <c r="P13821" s="91" t="str">
        <f t="shared" si="655"/>
        <v/>
      </c>
      <c r="R13821" s="91" t="str">
        <f t="shared" si="654"/>
        <v/>
      </c>
    </row>
    <row r="13822" spans="15:18" x14ac:dyDescent="0.2">
      <c r="O13822" s="134" t="str">
        <f t="shared" si="653"/>
        <v/>
      </c>
      <c r="P13822" s="91" t="str">
        <f t="shared" si="655"/>
        <v/>
      </c>
      <c r="R13822" s="91" t="str">
        <f t="shared" si="654"/>
        <v/>
      </c>
    </row>
    <row r="13823" spans="15:18" x14ac:dyDescent="0.2">
      <c r="O13823" s="134" t="str">
        <f t="shared" si="653"/>
        <v/>
      </c>
      <c r="P13823" s="91" t="str">
        <f t="shared" si="655"/>
        <v/>
      </c>
      <c r="R13823" s="91" t="str">
        <f t="shared" si="654"/>
        <v/>
      </c>
    </row>
    <row r="13824" spans="15:18" x14ac:dyDescent="0.2">
      <c r="O13824" s="134" t="str">
        <f t="shared" si="653"/>
        <v/>
      </c>
      <c r="P13824" s="91" t="str">
        <f t="shared" si="655"/>
        <v/>
      </c>
      <c r="R13824" s="91" t="str">
        <f t="shared" si="654"/>
        <v/>
      </c>
    </row>
    <row r="13825" spans="15:18" x14ac:dyDescent="0.2">
      <c r="O13825" s="134" t="str">
        <f t="shared" si="653"/>
        <v/>
      </c>
      <c r="P13825" s="91" t="str">
        <f t="shared" si="655"/>
        <v/>
      </c>
      <c r="R13825" s="91" t="str">
        <f t="shared" si="654"/>
        <v/>
      </c>
    </row>
    <row r="13826" spans="15:18" x14ac:dyDescent="0.2">
      <c r="O13826" s="134" t="str">
        <f t="shared" si="653"/>
        <v/>
      </c>
      <c r="P13826" s="91" t="str">
        <f t="shared" si="655"/>
        <v/>
      </c>
      <c r="R13826" s="91" t="str">
        <f t="shared" si="654"/>
        <v/>
      </c>
    </row>
    <row r="13827" spans="15:18" x14ac:dyDescent="0.2">
      <c r="O13827" s="134" t="str">
        <f t="shared" ref="O13827:O13890" si="656">IF(A13827="","",1)</f>
        <v/>
      </c>
      <c r="P13827" s="91" t="str">
        <f t="shared" si="655"/>
        <v/>
      </c>
      <c r="R13827" s="91" t="str">
        <f t="shared" ref="R13827:R13890" si="657">IF(S13827="AGENT",2,"")&amp;IF(S13827="CLIENT",1,"")</f>
        <v/>
      </c>
    </row>
    <row r="13828" spans="15:18" x14ac:dyDescent="0.2">
      <c r="O13828" s="134" t="str">
        <f t="shared" si="656"/>
        <v/>
      </c>
      <c r="P13828" s="91" t="str">
        <f t="shared" ref="P13828:P13891" si="658">IF(OR(L13828="TROP CHER ALL IN", L13828="TROP CHER FOB", L13828="TROP CHER FRET", L13828="REP HORS DELAIS", L13828="PDT NON ADAPTE", L13828="CDE ANNULEE", L13828="AUTRE"),1, "")</f>
        <v/>
      </c>
      <c r="R13828" s="91" t="str">
        <f t="shared" si="657"/>
        <v/>
      </c>
    </row>
    <row r="13829" spans="15:18" x14ac:dyDescent="0.2">
      <c r="O13829" s="134" t="str">
        <f t="shared" si="656"/>
        <v/>
      </c>
      <c r="P13829" s="91" t="str">
        <f t="shared" si="658"/>
        <v/>
      </c>
      <c r="R13829" s="91" t="str">
        <f t="shared" si="657"/>
        <v/>
      </c>
    </row>
    <row r="13830" spans="15:18" x14ac:dyDescent="0.2">
      <c r="O13830" s="134" t="str">
        <f t="shared" si="656"/>
        <v/>
      </c>
      <c r="P13830" s="91" t="str">
        <f t="shared" si="658"/>
        <v/>
      </c>
      <c r="R13830" s="91" t="str">
        <f t="shared" si="657"/>
        <v/>
      </c>
    </row>
    <row r="13831" spans="15:18" x14ac:dyDescent="0.2">
      <c r="O13831" s="134" t="str">
        <f t="shared" si="656"/>
        <v/>
      </c>
      <c r="P13831" s="91" t="str">
        <f t="shared" si="658"/>
        <v/>
      </c>
      <c r="R13831" s="91" t="str">
        <f t="shared" si="657"/>
        <v/>
      </c>
    </row>
    <row r="13832" spans="15:18" x14ac:dyDescent="0.2">
      <c r="O13832" s="134" t="str">
        <f t="shared" si="656"/>
        <v/>
      </c>
      <c r="P13832" s="91" t="str">
        <f t="shared" si="658"/>
        <v/>
      </c>
      <c r="R13832" s="91" t="str">
        <f t="shared" si="657"/>
        <v/>
      </c>
    </row>
    <row r="13833" spans="15:18" x14ac:dyDescent="0.2">
      <c r="O13833" s="134" t="str">
        <f t="shared" si="656"/>
        <v/>
      </c>
      <c r="P13833" s="91" t="str">
        <f t="shared" si="658"/>
        <v/>
      </c>
      <c r="R13833" s="91" t="str">
        <f t="shared" si="657"/>
        <v/>
      </c>
    </row>
    <row r="13834" spans="15:18" x14ac:dyDescent="0.2">
      <c r="O13834" s="134" t="str">
        <f t="shared" si="656"/>
        <v/>
      </c>
      <c r="P13834" s="91" t="str">
        <f t="shared" si="658"/>
        <v/>
      </c>
      <c r="R13834" s="91" t="str">
        <f t="shared" si="657"/>
        <v/>
      </c>
    </row>
    <row r="13835" spans="15:18" x14ac:dyDescent="0.2">
      <c r="O13835" s="134" t="str">
        <f t="shared" si="656"/>
        <v/>
      </c>
      <c r="P13835" s="91" t="str">
        <f t="shared" si="658"/>
        <v/>
      </c>
      <c r="R13835" s="91" t="str">
        <f t="shared" si="657"/>
        <v/>
      </c>
    </row>
    <row r="13836" spans="15:18" x14ac:dyDescent="0.2">
      <c r="O13836" s="134" t="str">
        <f t="shared" si="656"/>
        <v/>
      </c>
      <c r="P13836" s="91" t="str">
        <f t="shared" si="658"/>
        <v/>
      </c>
      <c r="R13836" s="91" t="str">
        <f t="shared" si="657"/>
        <v/>
      </c>
    </row>
    <row r="13837" spans="15:18" x14ac:dyDescent="0.2">
      <c r="O13837" s="134" t="str">
        <f t="shared" si="656"/>
        <v/>
      </c>
      <c r="P13837" s="91" t="str">
        <f t="shared" si="658"/>
        <v/>
      </c>
      <c r="R13837" s="91" t="str">
        <f t="shared" si="657"/>
        <v/>
      </c>
    </row>
    <row r="13838" spans="15:18" x14ac:dyDescent="0.2">
      <c r="O13838" s="134" t="str">
        <f t="shared" si="656"/>
        <v/>
      </c>
      <c r="P13838" s="91" t="str">
        <f t="shared" si="658"/>
        <v/>
      </c>
      <c r="R13838" s="91" t="str">
        <f t="shared" si="657"/>
        <v/>
      </c>
    </row>
    <row r="13839" spans="15:18" x14ac:dyDescent="0.2">
      <c r="O13839" s="134" t="str">
        <f t="shared" si="656"/>
        <v/>
      </c>
      <c r="P13839" s="91" t="str">
        <f t="shared" si="658"/>
        <v/>
      </c>
      <c r="R13839" s="91" t="str">
        <f t="shared" si="657"/>
        <v/>
      </c>
    </row>
    <row r="13840" spans="15:18" x14ac:dyDescent="0.2">
      <c r="O13840" s="134" t="str">
        <f t="shared" si="656"/>
        <v/>
      </c>
      <c r="P13840" s="91" t="str">
        <f t="shared" si="658"/>
        <v/>
      </c>
      <c r="R13840" s="91" t="str">
        <f t="shared" si="657"/>
        <v/>
      </c>
    </row>
    <row r="13841" spans="15:18" x14ac:dyDescent="0.2">
      <c r="O13841" s="134" t="str">
        <f t="shared" si="656"/>
        <v/>
      </c>
      <c r="P13841" s="91" t="str">
        <f t="shared" si="658"/>
        <v/>
      </c>
      <c r="R13841" s="91" t="str">
        <f t="shared" si="657"/>
        <v/>
      </c>
    </row>
    <row r="13842" spans="15:18" x14ac:dyDescent="0.2">
      <c r="O13842" s="134" t="str">
        <f t="shared" si="656"/>
        <v/>
      </c>
      <c r="P13842" s="91" t="str">
        <f t="shared" si="658"/>
        <v/>
      </c>
      <c r="R13842" s="91" t="str">
        <f t="shared" si="657"/>
        <v/>
      </c>
    </row>
    <row r="13843" spans="15:18" x14ac:dyDescent="0.2">
      <c r="O13843" s="134" t="str">
        <f t="shared" si="656"/>
        <v/>
      </c>
      <c r="P13843" s="91" t="str">
        <f t="shared" si="658"/>
        <v/>
      </c>
      <c r="R13843" s="91" t="str">
        <f t="shared" si="657"/>
        <v/>
      </c>
    </row>
    <row r="13844" spans="15:18" x14ac:dyDescent="0.2">
      <c r="O13844" s="134" t="str">
        <f t="shared" si="656"/>
        <v/>
      </c>
      <c r="P13844" s="91" t="str">
        <f t="shared" si="658"/>
        <v/>
      </c>
      <c r="R13844" s="91" t="str">
        <f t="shared" si="657"/>
        <v/>
      </c>
    </row>
    <row r="13845" spans="15:18" x14ac:dyDescent="0.2">
      <c r="O13845" s="134" t="str">
        <f t="shared" si="656"/>
        <v/>
      </c>
      <c r="P13845" s="91" t="str">
        <f t="shared" si="658"/>
        <v/>
      </c>
      <c r="R13845" s="91" t="str">
        <f t="shared" si="657"/>
        <v/>
      </c>
    </row>
    <row r="13846" spans="15:18" x14ac:dyDescent="0.2">
      <c r="O13846" s="134" t="str">
        <f t="shared" si="656"/>
        <v/>
      </c>
      <c r="P13846" s="91" t="str">
        <f t="shared" si="658"/>
        <v/>
      </c>
      <c r="R13846" s="91" t="str">
        <f t="shared" si="657"/>
        <v/>
      </c>
    </row>
    <row r="13847" spans="15:18" x14ac:dyDescent="0.2">
      <c r="O13847" s="134" t="str">
        <f t="shared" si="656"/>
        <v/>
      </c>
      <c r="P13847" s="91" t="str">
        <f t="shared" si="658"/>
        <v/>
      </c>
      <c r="R13847" s="91" t="str">
        <f t="shared" si="657"/>
        <v/>
      </c>
    </row>
    <row r="13848" spans="15:18" x14ac:dyDescent="0.2">
      <c r="O13848" s="134" t="str">
        <f t="shared" si="656"/>
        <v/>
      </c>
      <c r="P13848" s="91" t="str">
        <f t="shared" si="658"/>
        <v/>
      </c>
      <c r="R13848" s="91" t="str">
        <f t="shared" si="657"/>
        <v/>
      </c>
    </row>
    <row r="13849" spans="15:18" x14ac:dyDescent="0.2">
      <c r="O13849" s="134" t="str">
        <f t="shared" si="656"/>
        <v/>
      </c>
      <c r="P13849" s="91" t="str">
        <f t="shared" si="658"/>
        <v/>
      </c>
      <c r="R13849" s="91" t="str">
        <f t="shared" si="657"/>
        <v/>
      </c>
    </row>
    <row r="13850" spans="15:18" x14ac:dyDescent="0.2">
      <c r="O13850" s="134" t="str">
        <f t="shared" si="656"/>
        <v/>
      </c>
      <c r="P13850" s="91" t="str">
        <f t="shared" si="658"/>
        <v/>
      </c>
      <c r="R13850" s="91" t="str">
        <f t="shared" si="657"/>
        <v/>
      </c>
    </row>
    <row r="13851" spans="15:18" x14ac:dyDescent="0.2">
      <c r="O13851" s="134" t="str">
        <f t="shared" si="656"/>
        <v/>
      </c>
      <c r="P13851" s="91" t="str">
        <f t="shared" si="658"/>
        <v/>
      </c>
      <c r="R13851" s="91" t="str">
        <f t="shared" si="657"/>
        <v/>
      </c>
    </row>
    <row r="13852" spans="15:18" x14ac:dyDescent="0.2">
      <c r="O13852" s="134" t="str">
        <f t="shared" si="656"/>
        <v/>
      </c>
      <c r="P13852" s="91" t="str">
        <f t="shared" si="658"/>
        <v/>
      </c>
      <c r="R13852" s="91" t="str">
        <f t="shared" si="657"/>
        <v/>
      </c>
    </row>
    <row r="13853" spans="15:18" x14ac:dyDescent="0.2">
      <c r="O13853" s="134" t="str">
        <f t="shared" si="656"/>
        <v/>
      </c>
      <c r="P13853" s="91" t="str">
        <f t="shared" si="658"/>
        <v/>
      </c>
      <c r="R13853" s="91" t="str">
        <f t="shared" si="657"/>
        <v/>
      </c>
    </row>
    <row r="13854" spans="15:18" x14ac:dyDescent="0.2">
      <c r="O13854" s="134" t="str">
        <f t="shared" si="656"/>
        <v/>
      </c>
      <c r="P13854" s="91" t="str">
        <f t="shared" si="658"/>
        <v/>
      </c>
      <c r="R13854" s="91" t="str">
        <f t="shared" si="657"/>
        <v/>
      </c>
    </row>
    <row r="13855" spans="15:18" x14ac:dyDescent="0.2">
      <c r="O13855" s="134" t="str">
        <f t="shared" si="656"/>
        <v/>
      </c>
      <c r="P13855" s="91" t="str">
        <f t="shared" si="658"/>
        <v/>
      </c>
      <c r="R13855" s="91" t="str">
        <f t="shared" si="657"/>
        <v/>
      </c>
    </row>
    <row r="13856" spans="15:18" x14ac:dyDescent="0.2">
      <c r="O13856" s="134" t="str">
        <f t="shared" si="656"/>
        <v/>
      </c>
      <c r="P13856" s="91" t="str">
        <f t="shared" si="658"/>
        <v/>
      </c>
      <c r="R13856" s="91" t="str">
        <f t="shared" si="657"/>
        <v/>
      </c>
    </row>
    <row r="13857" spans="15:18" x14ac:dyDescent="0.2">
      <c r="O13857" s="134" t="str">
        <f t="shared" si="656"/>
        <v/>
      </c>
      <c r="P13857" s="91" t="str">
        <f t="shared" si="658"/>
        <v/>
      </c>
      <c r="R13857" s="91" t="str">
        <f t="shared" si="657"/>
        <v/>
      </c>
    </row>
    <row r="13858" spans="15:18" x14ac:dyDescent="0.2">
      <c r="O13858" s="134" t="str">
        <f t="shared" si="656"/>
        <v/>
      </c>
      <c r="P13858" s="91" t="str">
        <f t="shared" si="658"/>
        <v/>
      </c>
      <c r="R13858" s="91" t="str">
        <f t="shared" si="657"/>
        <v/>
      </c>
    </row>
    <row r="13859" spans="15:18" x14ac:dyDescent="0.2">
      <c r="O13859" s="134" t="str">
        <f t="shared" si="656"/>
        <v/>
      </c>
      <c r="P13859" s="91" t="str">
        <f t="shared" si="658"/>
        <v/>
      </c>
      <c r="R13859" s="91" t="str">
        <f t="shared" si="657"/>
        <v/>
      </c>
    </row>
    <row r="13860" spans="15:18" x14ac:dyDescent="0.2">
      <c r="O13860" s="134" t="str">
        <f t="shared" si="656"/>
        <v/>
      </c>
      <c r="P13860" s="91" t="str">
        <f t="shared" si="658"/>
        <v/>
      </c>
      <c r="R13860" s="91" t="str">
        <f t="shared" si="657"/>
        <v/>
      </c>
    </row>
    <row r="13861" spans="15:18" x14ac:dyDescent="0.2">
      <c r="O13861" s="134" t="str">
        <f t="shared" si="656"/>
        <v/>
      </c>
      <c r="P13861" s="91" t="str">
        <f t="shared" si="658"/>
        <v/>
      </c>
      <c r="R13861" s="91" t="str">
        <f t="shared" si="657"/>
        <v/>
      </c>
    </row>
    <row r="13862" spans="15:18" x14ac:dyDescent="0.2">
      <c r="O13862" s="134" t="str">
        <f t="shared" si="656"/>
        <v/>
      </c>
      <c r="P13862" s="91" t="str">
        <f t="shared" si="658"/>
        <v/>
      </c>
      <c r="R13862" s="91" t="str">
        <f t="shared" si="657"/>
        <v/>
      </c>
    </row>
    <row r="13863" spans="15:18" x14ac:dyDescent="0.2">
      <c r="O13863" s="134" t="str">
        <f t="shared" si="656"/>
        <v/>
      </c>
      <c r="P13863" s="91" t="str">
        <f t="shared" si="658"/>
        <v/>
      </c>
      <c r="R13863" s="91" t="str">
        <f t="shared" si="657"/>
        <v/>
      </c>
    </row>
    <row r="13864" spans="15:18" x14ac:dyDescent="0.2">
      <c r="O13864" s="134" t="str">
        <f t="shared" si="656"/>
        <v/>
      </c>
      <c r="P13864" s="91" t="str">
        <f t="shared" si="658"/>
        <v/>
      </c>
      <c r="R13864" s="91" t="str">
        <f t="shared" si="657"/>
        <v/>
      </c>
    </row>
    <row r="13865" spans="15:18" x14ac:dyDescent="0.2">
      <c r="O13865" s="134" t="str">
        <f t="shared" si="656"/>
        <v/>
      </c>
      <c r="P13865" s="91" t="str">
        <f t="shared" si="658"/>
        <v/>
      </c>
      <c r="R13865" s="91" t="str">
        <f t="shared" si="657"/>
        <v/>
      </c>
    </row>
    <row r="13866" spans="15:18" x14ac:dyDescent="0.2">
      <c r="O13866" s="134" t="str">
        <f t="shared" si="656"/>
        <v/>
      </c>
      <c r="P13866" s="91" t="str">
        <f t="shared" si="658"/>
        <v/>
      </c>
      <c r="R13866" s="91" t="str">
        <f t="shared" si="657"/>
        <v/>
      </c>
    </row>
    <row r="13867" spans="15:18" x14ac:dyDescent="0.2">
      <c r="O13867" s="134" t="str">
        <f t="shared" si="656"/>
        <v/>
      </c>
      <c r="P13867" s="91" t="str">
        <f t="shared" si="658"/>
        <v/>
      </c>
      <c r="R13867" s="91" t="str">
        <f t="shared" si="657"/>
        <v/>
      </c>
    </row>
    <row r="13868" spans="15:18" x14ac:dyDescent="0.2">
      <c r="O13868" s="134" t="str">
        <f t="shared" si="656"/>
        <v/>
      </c>
      <c r="P13868" s="91" t="str">
        <f t="shared" si="658"/>
        <v/>
      </c>
      <c r="R13868" s="91" t="str">
        <f t="shared" si="657"/>
        <v/>
      </c>
    </row>
    <row r="13869" spans="15:18" x14ac:dyDescent="0.2">
      <c r="O13869" s="134" t="str">
        <f t="shared" si="656"/>
        <v/>
      </c>
      <c r="P13869" s="91" t="str">
        <f t="shared" si="658"/>
        <v/>
      </c>
      <c r="R13869" s="91" t="str">
        <f t="shared" si="657"/>
        <v/>
      </c>
    </row>
    <row r="13870" spans="15:18" x14ac:dyDescent="0.2">
      <c r="O13870" s="134" t="str">
        <f t="shared" si="656"/>
        <v/>
      </c>
      <c r="P13870" s="91" t="str">
        <f t="shared" si="658"/>
        <v/>
      </c>
      <c r="R13870" s="91" t="str">
        <f t="shared" si="657"/>
        <v/>
      </c>
    </row>
    <row r="13871" spans="15:18" x14ac:dyDescent="0.2">
      <c r="O13871" s="134" t="str">
        <f t="shared" si="656"/>
        <v/>
      </c>
      <c r="P13871" s="91" t="str">
        <f t="shared" si="658"/>
        <v/>
      </c>
      <c r="R13871" s="91" t="str">
        <f t="shared" si="657"/>
        <v/>
      </c>
    </row>
    <row r="13872" spans="15:18" x14ac:dyDescent="0.2">
      <c r="O13872" s="134" t="str">
        <f t="shared" si="656"/>
        <v/>
      </c>
      <c r="P13872" s="91" t="str">
        <f t="shared" si="658"/>
        <v/>
      </c>
      <c r="R13872" s="91" t="str">
        <f t="shared" si="657"/>
        <v/>
      </c>
    </row>
    <row r="13873" spans="15:18" x14ac:dyDescent="0.2">
      <c r="O13873" s="134" t="str">
        <f t="shared" si="656"/>
        <v/>
      </c>
      <c r="P13873" s="91" t="str">
        <f t="shared" si="658"/>
        <v/>
      </c>
      <c r="R13873" s="91" t="str">
        <f t="shared" si="657"/>
        <v/>
      </c>
    </row>
    <row r="13874" spans="15:18" x14ac:dyDescent="0.2">
      <c r="O13874" s="134" t="str">
        <f t="shared" si="656"/>
        <v/>
      </c>
      <c r="P13874" s="91" t="str">
        <f t="shared" si="658"/>
        <v/>
      </c>
      <c r="R13874" s="91" t="str">
        <f t="shared" si="657"/>
        <v/>
      </c>
    </row>
    <row r="13875" spans="15:18" x14ac:dyDescent="0.2">
      <c r="O13875" s="134" t="str">
        <f t="shared" si="656"/>
        <v/>
      </c>
      <c r="P13875" s="91" t="str">
        <f t="shared" si="658"/>
        <v/>
      </c>
      <c r="R13875" s="91" t="str">
        <f t="shared" si="657"/>
        <v/>
      </c>
    </row>
    <row r="13876" spans="15:18" x14ac:dyDescent="0.2">
      <c r="O13876" s="134" t="str">
        <f t="shared" si="656"/>
        <v/>
      </c>
      <c r="P13876" s="91" t="str">
        <f t="shared" si="658"/>
        <v/>
      </c>
      <c r="R13876" s="91" t="str">
        <f t="shared" si="657"/>
        <v/>
      </c>
    </row>
    <row r="13877" spans="15:18" x14ac:dyDescent="0.2">
      <c r="O13877" s="134" t="str">
        <f t="shared" si="656"/>
        <v/>
      </c>
      <c r="P13877" s="91" t="str">
        <f t="shared" si="658"/>
        <v/>
      </c>
      <c r="R13877" s="91" t="str">
        <f t="shared" si="657"/>
        <v/>
      </c>
    </row>
    <row r="13878" spans="15:18" x14ac:dyDescent="0.2">
      <c r="O13878" s="134" t="str">
        <f t="shared" si="656"/>
        <v/>
      </c>
      <c r="P13878" s="91" t="str">
        <f t="shared" si="658"/>
        <v/>
      </c>
      <c r="R13878" s="91" t="str">
        <f t="shared" si="657"/>
        <v/>
      </c>
    </row>
    <row r="13879" spans="15:18" x14ac:dyDescent="0.2">
      <c r="O13879" s="134" t="str">
        <f t="shared" si="656"/>
        <v/>
      </c>
      <c r="P13879" s="91" t="str">
        <f t="shared" si="658"/>
        <v/>
      </c>
      <c r="R13879" s="91" t="str">
        <f t="shared" si="657"/>
        <v/>
      </c>
    </row>
    <row r="13880" spans="15:18" x14ac:dyDescent="0.2">
      <c r="O13880" s="134" t="str">
        <f t="shared" si="656"/>
        <v/>
      </c>
      <c r="P13880" s="91" t="str">
        <f t="shared" si="658"/>
        <v/>
      </c>
      <c r="R13880" s="91" t="str">
        <f t="shared" si="657"/>
        <v/>
      </c>
    </row>
    <row r="13881" spans="15:18" x14ac:dyDescent="0.2">
      <c r="O13881" s="134" t="str">
        <f t="shared" si="656"/>
        <v/>
      </c>
      <c r="P13881" s="91" t="str">
        <f t="shared" si="658"/>
        <v/>
      </c>
      <c r="R13881" s="91" t="str">
        <f t="shared" si="657"/>
        <v/>
      </c>
    </row>
    <row r="13882" spans="15:18" x14ac:dyDescent="0.2">
      <c r="O13882" s="134" t="str">
        <f t="shared" si="656"/>
        <v/>
      </c>
      <c r="P13882" s="91" t="str">
        <f t="shared" si="658"/>
        <v/>
      </c>
      <c r="R13882" s="91" t="str">
        <f t="shared" si="657"/>
        <v/>
      </c>
    </row>
    <row r="13883" spans="15:18" x14ac:dyDescent="0.2">
      <c r="O13883" s="134" t="str">
        <f t="shared" si="656"/>
        <v/>
      </c>
      <c r="P13883" s="91" t="str">
        <f t="shared" si="658"/>
        <v/>
      </c>
      <c r="R13883" s="91" t="str">
        <f t="shared" si="657"/>
        <v/>
      </c>
    </row>
    <row r="13884" spans="15:18" x14ac:dyDescent="0.2">
      <c r="O13884" s="134" t="str">
        <f t="shared" si="656"/>
        <v/>
      </c>
      <c r="P13884" s="91" t="str">
        <f t="shared" si="658"/>
        <v/>
      </c>
      <c r="R13884" s="91" t="str">
        <f t="shared" si="657"/>
        <v/>
      </c>
    </row>
    <row r="13885" spans="15:18" x14ac:dyDescent="0.2">
      <c r="O13885" s="134" t="str">
        <f t="shared" si="656"/>
        <v/>
      </c>
      <c r="P13885" s="91" t="str">
        <f t="shared" si="658"/>
        <v/>
      </c>
      <c r="R13885" s="91" t="str">
        <f t="shared" si="657"/>
        <v/>
      </c>
    </row>
    <row r="13886" spans="15:18" x14ac:dyDescent="0.2">
      <c r="O13886" s="134" t="str">
        <f t="shared" si="656"/>
        <v/>
      </c>
      <c r="P13886" s="91" t="str">
        <f t="shared" si="658"/>
        <v/>
      </c>
      <c r="R13886" s="91" t="str">
        <f t="shared" si="657"/>
        <v/>
      </c>
    </row>
    <row r="13887" spans="15:18" x14ac:dyDescent="0.2">
      <c r="O13887" s="134" t="str">
        <f t="shared" si="656"/>
        <v/>
      </c>
      <c r="P13887" s="91" t="str">
        <f t="shared" si="658"/>
        <v/>
      </c>
      <c r="R13887" s="91" t="str">
        <f t="shared" si="657"/>
        <v/>
      </c>
    </row>
    <row r="13888" spans="15:18" x14ac:dyDescent="0.2">
      <c r="O13888" s="134" t="str">
        <f t="shared" si="656"/>
        <v/>
      </c>
      <c r="P13888" s="91" t="str">
        <f t="shared" si="658"/>
        <v/>
      </c>
      <c r="R13888" s="91" t="str">
        <f t="shared" si="657"/>
        <v/>
      </c>
    </row>
    <row r="13889" spans="15:18" x14ac:dyDescent="0.2">
      <c r="O13889" s="134" t="str">
        <f t="shared" si="656"/>
        <v/>
      </c>
      <c r="P13889" s="91" t="str">
        <f t="shared" si="658"/>
        <v/>
      </c>
      <c r="R13889" s="91" t="str">
        <f t="shared" si="657"/>
        <v/>
      </c>
    </row>
    <row r="13890" spans="15:18" x14ac:dyDescent="0.2">
      <c r="O13890" s="134" t="str">
        <f t="shared" si="656"/>
        <v/>
      </c>
      <c r="P13890" s="91" t="str">
        <f t="shared" si="658"/>
        <v/>
      </c>
      <c r="R13890" s="91" t="str">
        <f t="shared" si="657"/>
        <v/>
      </c>
    </row>
    <row r="13891" spans="15:18" x14ac:dyDescent="0.2">
      <c r="O13891" s="134" t="str">
        <f t="shared" ref="O13891:O13954" si="659">IF(A13891="","",1)</f>
        <v/>
      </c>
      <c r="P13891" s="91" t="str">
        <f t="shared" si="658"/>
        <v/>
      </c>
      <c r="R13891" s="91" t="str">
        <f t="shared" ref="R13891:R13954" si="660">IF(S13891="AGENT",2,"")&amp;IF(S13891="CLIENT",1,"")</f>
        <v/>
      </c>
    </row>
    <row r="13892" spans="15:18" x14ac:dyDescent="0.2">
      <c r="O13892" s="134" t="str">
        <f t="shared" si="659"/>
        <v/>
      </c>
      <c r="P13892" s="91" t="str">
        <f t="shared" ref="P13892:P13955" si="661">IF(OR(L13892="TROP CHER ALL IN", L13892="TROP CHER FOB", L13892="TROP CHER FRET", L13892="REP HORS DELAIS", L13892="PDT NON ADAPTE", L13892="CDE ANNULEE", L13892="AUTRE"),1, "")</f>
        <v/>
      </c>
      <c r="R13892" s="91" t="str">
        <f t="shared" si="660"/>
        <v/>
      </c>
    </row>
    <row r="13893" spans="15:18" x14ac:dyDescent="0.2">
      <c r="O13893" s="134" t="str">
        <f t="shared" si="659"/>
        <v/>
      </c>
      <c r="P13893" s="91" t="str">
        <f t="shared" si="661"/>
        <v/>
      </c>
      <c r="R13893" s="91" t="str">
        <f t="shared" si="660"/>
        <v/>
      </c>
    </row>
    <row r="13894" spans="15:18" x14ac:dyDescent="0.2">
      <c r="O13894" s="134" t="str">
        <f t="shared" si="659"/>
        <v/>
      </c>
      <c r="P13894" s="91" t="str">
        <f t="shared" si="661"/>
        <v/>
      </c>
      <c r="R13894" s="91" t="str">
        <f t="shared" si="660"/>
        <v/>
      </c>
    </row>
    <row r="13895" spans="15:18" x14ac:dyDescent="0.2">
      <c r="O13895" s="134" t="str">
        <f t="shared" si="659"/>
        <v/>
      </c>
      <c r="P13895" s="91" t="str">
        <f t="shared" si="661"/>
        <v/>
      </c>
      <c r="R13895" s="91" t="str">
        <f t="shared" si="660"/>
        <v/>
      </c>
    </row>
    <row r="13896" spans="15:18" x14ac:dyDescent="0.2">
      <c r="O13896" s="134" t="str">
        <f t="shared" si="659"/>
        <v/>
      </c>
      <c r="P13896" s="91" t="str">
        <f t="shared" si="661"/>
        <v/>
      </c>
      <c r="R13896" s="91" t="str">
        <f t="shared" si="660"/>
        <v/>
      </c>
    </row>
    <row r="13897" spans="15:18" x14ac:dyDescent="0.2">
      <c r="O13897" s="134" t="str">
        <f t="shared" si="659"/>
        <v/>
      </c>
      <c r="P13897" s="91" t="str">
        <f t="shared" si="661"/>
        <v/>
      </c>
      <c r="R13897" s="91" t="str">
        <f t="shared" si="660"/>
        <v/>
      </c>
    </row>
    <row r="13898" spans="15:18" x14ac:dyDescent="0.2">
      <c r="O13898" s="134" t="str">
        <f t="shared" si="659"/>
        <v/>
      </c>
      <c r="P13898" s="91" t="str">
        <f t="shared" si="661"/>
        <v/>
      </c>
      <c r="R13898" s="91" t="str">
        <f t="shared" si="660"/>
        <v/>
      </c>
    </row>
    <row r="13899" spans="15:18" x14ac:dyDescent="0.2">
      <c r="O13899" s="134" t="str">
        <f t="shared" si="659"/>
        <v/>
      </c>
      <c r="P13899" s="91" t="str">
        <f t="shared" si="661"/>
        <v/>
      </c>
      <c r="R13899" s="91" t="str">
        <f t="shared" si="660"/>
        <v/>
      </c>
    </row>
    <row r="13900" spans="15:18" x14ac:dyDescent="0.2">
      <c r="O13900" s="134" t="str">
        <f t="shared" si="659"/>
        <v/>
      </c>
      <c r="P13900" s="91" t="str">
        <f t="shared" si="661"/>
        <v/>
      </c>
      <c r="R13900" s="91" t="str">
        <f t="shared" si="660"/>
        <v/>
      </c>
    </row>
    <row r="13901" spans="15:18" x14ac:dyDescent="0.2">
      <c r="O13901" s="134" t="str">
        <f t="shared" si="659"/>
        <v/>
      </c>
      <c r="P13901" s="91" t="str">
        <f t="shared" si="661"/>
        <v/>
      </c>
      <c r="R13901" s="91" t="str">
        <f t="shared" si="660"/>
        <v/>
      </c>
    </row>
    <row r="13902" spans="15:18" x14ac:dyDescent="0.2">
      <c r="O13902" s="134" t="str">
        <f t="shared" si="659"/>
        <v/>
      </c>
      <c r="P13902" s="91" t="str">
        <f t="shared" si="661"/>
        <v/>
      </c>
      <c r="R13902" s="91" t="str">
        <f t="shared" si="660"/>
        <v/>
      </c>
    </row>
    <row r="13903" spans="15:18" x14ac:dyDescent="0.2">
      <c r="O13903" s="134" t="str">
        <f t="shared" si="659"/>
        <v/>
      </c>
      <c r="P13903" s="91" t="str">
        <f t="shared" si="661"/>
        <v/>
      </c>
      <c r="R13903" s="91" t="str">
        <f t="shared" si="660"/>
        <v/>
      </c>
    </row>
    <row r="13904" spans="15:18" x14ac:dyDescent="0.2">
      <c r="O13904" s="134" t="str">
        <f t="shared" si="659"/>
        <v/>
      </c>
      <c r="P13904" s="91" t="str">
        <f t="shared" si="661"/>
        <v/>
      </c>
      <c r="R13904" s="91" t="str">
        <f t="shared" si="660"/>
        <v/>
      </c>
    </row>
    <row r="13905" spans="15:18" x14ac:dyDescent="0.2">
      <c r="O13905" s="134" t="str">
        <f t="shared" si="659"/>
        <v/>
      </c>
      <c r="P13905" s="91" t="str">
        <f t="shared" si="661"/>
        <v/>
      </c>
      <c r="R13905" s="91" t="str">
        <f t="shared" si="660"/>
        <v/>
      </c>
    </row>
    <row r="13906" spans="15:18" x14ac:dyDescent="0.2">
      <c r="O13906" s="134" t="str">
        <f t="shared" si="659"/>
        <v/>
      </c>
      <c r="P13906" s="91" t="str">
        <f t="shared" si="661"/>
        <v/>
      </c>
      <c r="R13906" s="91" t="str">
        <f t="shared" si="660"/>
        <v/>
      </c>
    </row>
    <row r="13907" spans="15:18" x14ac:dyDescent="0.2">
      <c r="O13907" s="134" t="str">
        <f t="shared" si="659"/>
        <v/>
      </c>
      <c r="P13907" s="91" t="str">
        <f t="shared" si="661"/>
        <v/>
      </c>
      <c r="R13907" s="91" t="str">
        <f t="shared" si="660"/>
        <v/>
      </c>
    </row>
    <row r="13908" spans="15:18" x14ac:dyDescent="0.2">
      <c r="O13908" s="134" t="str">
        <f t="shared" si="659"/>
        <v/>
      </c>
      <c r="P13908" s="91" t="str">
        <f t="shared" si="661"/>
        <v/>
      </c>
      <c r="R13908" s="91" t="str">
        <f t="shared" si="660"/>
        <v/>
      </c>
    </row>
    <row r="13909" spans="15:18" x14ac:dyDescent="0.2">
      <c r="O13909" s="134" t="str">
        <f t="shared" si="659"/>
        <v/>
      </c>
      <c r="P13909" s="91" t="str">
        <f t="shared" si="661"/>
        <v/>
      </c>
      <c r="R13909" s="91" t="str">
        <f t="shared" si="660"/>
        <v/>
      </c>
    </row>
    <row r="13910" spans="15:18" x14ac:dyDescent="0.2">
      <c r="O13910" s="134" t="str">
        <f t="shared" si="659"/>
        <v/>
      </c>
      <c r="P13910" s="91" t="str">
        <f t="shared" si="661"/>
        <v/>
      </c>
      <c r="R13910" s="91" t="str">
        <f t="shared" si="660"/>
        <v/>
      </c>
    </row>
    <row r="13911" spans="15:18" x14ac:dyDescent="0.2">
      <c r="O13911" s="134" t="str">
        <f t="shared" si="659"/>
        <v/>
      </c>
      <c r="P13911" s="91" t="str">
        <f t="shared" si="661"/>
        <v/>
      </c>
      <c r="R13911" s="91" t="str">
        <f t="shared" si="660"/>
        <v/>
      </c>
    </row>
    <row r="13912" spans="15:18" x14ac:dyDescent="0.2">
      <c r="O13912" s="134" t="str">
        <f t="shared" si="659"/>
        <v/>
      </c>
      <c r="P13912" s="91" t="str">
        <f t="shared" si="661"/>
        <v/>
      </c>
      <c r="R13912" s="91" t="str">
        <f t="shared" si="660"/>
        <v/>
      </c>
    </row>
    <row r="13913" spans="15:18" x14ac:dyDescent="0.2">
      <c r="O13913" s="134" t="str">
        <f t="shared" si="659"/>
        <v/>
      </c>
      <c r="P13913" s="91" t="str">
        <f t="shared" si="661"/>
        <v/>
      </c>
      <c r="R13913" s="91" t="str">
        <f t="shared" si="660"/>
        <v/>
      </c>
    </row>
    <row r="13914" spans="15:18" x14ac:dyDescent="0.2">
      <c r="O13914" s="134" t="str">
        <f t="shared" si="659"/>
        <v/>
      </c>
      <c r="P13914" s="91" t="str">
        <f t="shared" si="661"/>
        <v/>
      </c>
      <c r="R13914" s="91" t="str">
        <f t="shared" si="660"/>
        <v/>
      </c>
    </row>
    <row r="13915" spans="15:18" x14ac:dyDescent="0.2">
      <c r="O13915" s="134" t="str">
        <f t="shared" si="659"/>
        <v/>
      </c>
      <c r="P13915" s="91" t="str">
        <f t="shared" si="661"/>
        <v/>
      </c>
      <c r="R13915" s="91" t="str">
        <f t="shared" si="660"/>
        <v/>
      </c>
    </row>
    <row r="13916" spans="15:18" x14ac:dyDescent="0.2">
      <c r="O13916" s="134" t="str">
        <f t="shared" si="659"/>
        <v/>
      </c>
      <c r="P13916" s="91" t="str">
        <f t="shared" si="661"/>
        <v/>
      </c>
      <c r="R13916" s="91" t="str">
        <f t="shared" si="660"/>
        <v/>
      </c>
    </row>
    <row r="13917" spans="15:18" x14ac:dyDescent="0.2">
      <c r="O13917" s="134" t="str">
        <f t="shared" si="659"/>
        <v/>
      </c>
      <c r="P13917" s="91" t="str">
        <f t="shared" si="661"/>
        <v/>
      </c>
      <c r="R13917" s="91" t="str">
        <f t="shared" si="660"/>
        <v/>
      </c>
    </row>
    <row r="13918" spans="15:18" x14ac:dyDescent="0.2">
      <c r="O13918" s="134" t="str">
        <f t="shared" si="659"/>
        <v/>
      </c>
      <c r="P13918" s="91" t="str">
        <f t="shared" si="661"/>
        <v/>
      </c>
      <c r="R13918" s="91" t="str">
        <f t="shared" si="660"/>
        <v/>
      </c>
    </row>
    <row r="13919" spans="15:18" x14ac:dyDescent="0.2">
      <c r="O13919" s="134" t="str">
        <f t="shared" si="659"/>
        <v/>
      </c>
      <c r="P13919" s="91" t="str">
        <f t="shared" si="661"/>
        <v/>
      </c>
      <c r="R13919" s="91" t="str">
        <f t="shared" si="660"/>
        <v/>
      </c>
    </row>
    <row r="13920" spans="15:18" x14ac:dyDescent="0.2">
      <c r="O13920" s="134" t="str">
        <f t="shared" si="659"/>
        <v/>
      </c>
      <c r="P13920" s="91" t="str">
        <f t="shared" si="661"/>
        <v/>
      </c>
      <c r="R13920" s="91" t="str">
        <f t="shared" si="660"/>
        <v/>
      </c>
    </row>
    <row r="13921" spans="15:18" x14ac:dyDescent="0.2">
      <c r="O13921" s="134" t="str">
        <f t="shared" si="659"/>
        <v/>
      </c>
      <c r="P13921" s="91" t="str">
        <f t="shared" si="661"/>
        <v/>
      </c>
      <c r="R13921" s="91" t="str">
        <f t="shared" si="660"/>
        <v/>
      </c>
    </row>
    <row r="13922" spans="15:18" x14ac:dyDescent="0.2">
      <c r="O13922" s="134" t="str">
        <f t="shared" si="659"/>
        <v/>
      </c>
      <c r="P13922" s="91" t="str">
        <f t="shared" si="661"/>
        <v/>
      </c>
      <c r="R13922" s="91" t="str">
        <f t="shared" si="660"/>
        <v/>
      </c>
    </row>
    <row r="13923" spans="15:18" x14ac:dyDescent="0.2">
      <c r="O13923" s="134" t="str">
        <f t="shared" si="659"/>
        <v/>
      </c>
      <c r="P13923" s="91" t="str">
        <f t="shared" si="661"/>
        <v/>
      </c>
      <c r="R13923" s="91" t="str">
        <f t="shared" si="660"/>
        <v/>
      </c>
    </row>
    <row r="13924" spans="15:18" x14ac:dyDescent="0.2">
      <c r="O13924" s="134" t="str">
        <f t="shared" si="659"/>
        <v/>
      </c>
      <c r="P13924" s="91" t="str">
        <f t="shared" si="661"/>
        <v/>
      </c>
      <c r="R13924" s="91" t="str">
        <f t="shared" si="660"/>
        <v/>
      </c>
    </row>
    <row r="13925" spans="15:18" x14ac:dyDescent="0.2">
      <c r="O13925" s="134" t="str">
        <f t="shared" si="659"/>
        <v/>
      </c>
      <c r="P13925" s="91" t="str">
        <f t="shared" si="661"/>
        <v/>
      </c>
      <c r="R13925" s="91" t="str">
        <f t="shared" si="660"/>
        <v/>
      </c>
    </row>
    <row r="13926" spans="15:18" x14ac:dyDescent="0.2">
      <c r="O13926" s="134" t="str">
        <f t="shared" si="659"/>
        <v/>
      </c>
      <c r="P13926" s="91" t="str">
        <f t="shared" si="661"/>
        <v/>
      </c>
      <c r="R13926" s="91" t="str">
        <f t="shared" si="660"/>
        <v/>
      </c>
    </row>
    <row r="13927" spans="15:18" x14ac:dyDescent="0.2">
      <c r="O13927" s="134" t="str">
        <f t="shared" si="659"/>
        <v/>
      </c>
      <c r="P13927" s="91" t="str">
        <f t="shared" si="661"/>
        <v/>
      </c>
      <c r="R13927" s="91" t="str">
        <f t="shared" si="660"/>
        <v/>
      </c>
    </row>
    <row r="13928" spans="15:18" x14ac:dyDescent="0.2">
      <c r="O13928" s="134" t="str">
        <f t="shared" si="659"/>
        <v/>
      </c>
      <c r="P13928" s="91" t="str">
        <f t="shared" si="661"/>
        <v/>
      </c>
      <c r="R13928" s="91" t="str">
        <f t="shared" si="660"/>
        <v/>
      </c>
    </row>
    <row r="13929" spans="15:18" x14ac:dyDescent="0.2">
      <c r="O13929" s="134" t="str">
        <f t="shared" si="659"/>
        <v/>
      </c>
      <c r="P13929" s="91" t="str">
        <f t="shared" si="661"/>
        <v/>
      </c>
      <c r="R13929" s="91" t="str">
        <f t="shared" si="660"/>
        <v/>
      </c>
    </row>
    <row r="13930" spans="15:18" x14ac:dyDescent="0.2">
      <c r="O13930" s="134" t="str">
        <f t="shared" si="659"/>
        <v/>
      </c>
      <c r="P13930" s="91" t="str">
        <f t="shared" si="661"/>
        <v/>
      </c>
      <c r="R13930" s="91" t="str">
        <f t="shared" si="660"/>
        <v/>
      </c>
    </row>
    <row r="13931" spans="15:18" x14ac:dyDescent="0.2">
      <c r="O13931" s="134" t="str">
        <f t="shared" si="659"/>
        <v/>
      </c>
      <c r="P13931" s="91" t="str">
        <f t="shared" si="661"/>
        <v/>
      </c>
      <c r="R13931" s="91" t="str">
        <f t="shared" si="660"/>
        <v/>
      </c>
    </row>
    <row r="13932" spans="15:18" x14ac:dyDescent="0.2">
      <c r="O13932" s="134" t="str">
        <f t="shared" si="659"/>
        <v/>
      </c>
      <c r="P13932" s="91" t="str">
        <f t="shared" si="661"/>
        <v/>
      </c>
      <c r="R13932" s="91" t="str">
        <f t="shared" si="660"/>
        <v/>
      </c>
    </row>
    <row r="13933" spans="15:18" x14ac:dyDescent="0.2">
      <c r="O13933" s="134" t="str">
        <f t="shared" si="659"/>
        <v/>
      </c>
      <c r="P13933" s="91" t="str">
        <f t="shared" si="661"/>
        <v/>
      </c>
      <c r="R13933" s="91" t="str">
        <f t="shared" si="660"/>
        <v/>
      </c>
    </row>
    <row r="13934" spans="15:18" x14ac:dyDescent="0.2">
      <c r="O13934" s="134" t="str">
        <f t="shared" si="659"/>
        <v/>
      </c>
      <c r="P13934" s="91" t="str">
        <f t="shared" si="661"/>
        <v/>
      </c>
      <c r="R13934" s="91" t="str">
        <f t="shared" si="660"/>
        <v/>
      </c>
    </row>
    <row r="13935" spans="15:18" x14ac:dyDescent="0.2">
      <c r="O13935" s="134" t="str">
        <f t="shared" si="659"/>
        <v/>
      </c>
      <c r="P13935" s="91" t="str">
        <f t="shared" si="661"/>
        <v/>
      </c>
      <c r="R13935" s="91" t="str">
        <f t="shared" si="660"/>
        <v/>
      </c>
    </row>
    <row r="13936" spans="15:18" x14ac:dyDescent="0.2">
      <c r="O13936" s="134" t="str">
        <f t="shared" si="659"/>
        <v/>
      </c>
      <c r="P13936" s="91" t="str">
        <f t="shared" si="661"/>
        <v/>
      </c>
      <c r="R13936" s="91" t="str">
        <f t="shared" si="660"/>
        <v/>
      </c>
    </row>
    <row r="13937" spans="15:18" x14ac:dyDescent="0.2">
      <c r="O13937" s="134" t="str">
        <f t="shared" si="659"/>
        <v/>
      </c>
      <c r="P13937" s="91" t="str">
        <f t="shared" si="661"/>
        <v/>
      </c>
      <c r="R13937" s="91" t="str">
        <f t="shared" si="660"/>
        <v/>
      </c>
    </row>
    <row r="13938" spans="15:18" x14ac:dyDescent="0.2">
      <c r="O13938" s="134" t="str">
        <f t="shared" si="659"/>
        <v/>
      </c>
      <c r="P13938" s="91" t="str">
        <f t="shared" si="661"/>
        <v/>
      </c>
      <c r="R13938" s="91" t="str">
        <f t="shared" si="660"/>
        <v/>
      </c>
    </row>
    <row r="13939" spans="15:18" x14ac:dyDescent="0.2">
      <c r="O13939" s="134" t="str">
        <f t="shared" si="659"/>
        <v/>
      </c>
      <c r="P13939" s="91" t="str">
        <f t="shared" si="661"/>
        <v/>
      </c>
      <c r="R13939" s="91" t="str">
        <f t="shared" si="660"/>
        <v/>
      </c>
    </row>
    <row r="13940" spans="15:18" x14ac:dyDescent="0.2">
      <c r="O13940" s="134" t="str">
        <f t="shared" si="659"/>
        <v/>
      </c>
      <c r="P13940" s="91" t="str">
        <f t="shared" si="661"/>
        <v/>
      </c>
      <c r="R13940" s="91" t="str">
        <f t="shared" si="660"/>
        <v/>
      </c>
    </row>
    <row r="13941" spans="15:18" x14ac:dyDescent="0.2">
      <c r="O13941" s="134" t="str">
        <f t="shared" si="659"/>
        <v/>
      </c>
      <c r="P13941" s="91" t="str">
        <f t="shared" si="661"/>
        <v/>
      </c>
      <c r="R13941" s="91" t="str">
        <f t="shared" si="660"/>
        <v/>
      </c>
    </row>
    <row r="13942" spans="15:18" x14ac:dyDescent="0.2">
      <c r="O13942" s="134" t="str">
        <f t="shared" si="659"/>
        <v/>
      </c>
      <c r="P13942" s="91" t="str">
        <f t="shared" si="661"/>
        <v/>
      </c>
      <c r="R13942" s="91" t="str">
        <f t="shared" si="660"/>
        <v/>
      </c>
    </row>
    <row r="13943" spans="15:18" x14ac:dyDescent="0.2">
      <c r="O13943" s="134" t="str">
        <f t="shared" si="659"/>
        <v/>
      </c>
      <c r="P13943" s="91" t="str">
        <f t="shared" si="661"/>
        <v/>
      </c>
      <c r="R13943" s="91" t="str">
        <f t="shared" si="660"/>
        <v/>
      </c>
    </row>
    <row r="13944" spans="15:18" x14ac:dyDescent="0.2">
      <c r="O13944" s="134" t="str">
        <f t="shared" si="659"/>
        <v/>
      </c>
      <c r="P13944" s="91" t="str">
        <f t="shared" si="661"/>
        <v/>
      </c>
      <c r="R13944" s="91" t="str">
        <f t="shared" si="660"/>
        <v/>
      </c>
    </row>
    <row r="13945" spans="15:18" x14ac:dyDescent="0.2">
      <c r="O13945" s="134" t="str">
        <f t="shared" si="659"/>
        <v/>
      </c>
      <c r="P13945" s="91" t="str">
        <f t="shared" si="661"/>
        <v/>
      </c>
      <c r="R13945" s="91" t="str">
        <f t="shared" si="660"/>
        <v/>
      </c>
    </row>
    <row r="13946" spans="15:18" x14ac:dyDescent="0.2">
      <c r="O13946" s="134" t="str">
        <f t="shared" si="659"/>
        <v/>
      </c>
      <c r="P13946" s="91" t="str">
        <f t="shared" si="661"/>
        <v/>
      </c>
      <c r="R13946" s="91" t="str">
        <f t="shared" si="660"/>
        <v/>
      </c>
    </row>
    <row r="13947" spans="15:18" x14ac:dyDescent="0.2">
      <c r="O13947" s="134" t="str">
        <f t="shared" si="659"/>
        <v/>
      </c>
      <c r="P13947" s="91" t="str">
        <f t="shared" si="661"/>
        <v/>
      </c>
      <c r="R13947" s="91" t="str">
        <f t="shared" si="660"/>
        <v/>
      </c>
    </row>
    <row r="13948" spans="15:18" x14ac:dyDescent="0.2">
      <c r="O13948" s="134" t="str">
        <f t="shared" si="659"/>
        <v/>
      </c>
      <c r="P13948" s="91" t="str">
        <f t="shared" si="661"/>
        <v/>
      </c>
      <c r="R13948" s="91" t="str">
        <f t="shared" si="660"/>
        <v/>
      </c>
    </row>
    <row r="13949" spans="15:18" x14ac:dyDescent="0.2">
      <c r="O13949" s="134" t="str">
        <f t="shared" si="659"/>
        <v/>
      </c>
      <c r="P13949" s="91" t="str">
        <f t="shared" si="661"/>
        <v/>
      </c>
      <c r="R13949" s="91" t="str">
        <f t="shared" si="660"/>
        <v/>
      </c>
    </row>
    <row r="13950" spans="15:18" x14ac:dyDescent="0.2">
      <c r="O13950" s="134" t="str">
        <f t="shared" si="659"/>
        <v/>
      </c>
      <c r="P13950" s="91" t="str">
        <f t="shared" si="661"/>
        <v/>
      </c>
      <c r="R13950" s="91" t="str">
        <f t="shared" si="660"/>
        <v/>
      </c>
    </row>
    <row r="13951" spans="15:18" x14ac:dyDescent="0.2">
      <c r="O13951" s="134" t="str">
        <f t="shared" si="659"/>
        <v/>
      </c>
      <c r="P13951" s="91" t="str">
        <f t="shared" si="661"/>
        <v/>
      </c>
      <c r="R13951" s="91" t="str">
        <f t="shared" si="660"/>
        <v/>
      </c>
    </row>
    <row r="13952" spans="15:18" x14ac:dyDescent="0.2">
      <c r="O13952" s="134" t="str">
        <f t="shared" si="659"/>
        <v/>
      </c>
      <c r="P13952" s="91" t="str">
        <f t="shared" si="661"/>
        <v/>
      </c>
      <c r="R13952" s="91" t="str">
        <f t="shared" si="660"/>
        <v/>
      </c>
    </row>
    <row r="13953" spans="15:18" x14ac:dyDescent="0.2">
      <c r="O13953" s="134" t="str">
        <f t="shared" si="659"/>
        <v/>
      </c>
      <c r="P13953" s="91" t="str">
        <f t="shared" si="661"/>
        <v/>
      </c>
      <c r="R13953" s="91" t="str">
        <f t="shared" si="660"/>
        <v/>
      </c>
    </row>
    <row r="13954" spans="15:18" x14ac:dyDescent="0.2">
      <c r="O13954" s="134" t="str">
        <f t="shared" si="659"/>
        <v/>
      </c>
      <c r="P13954" s="91" t="str">
        <f t="shared" si="661"/>
        <v/>
      </c>
      <c r="R13954" s="91" t="str">
        <f t="shared" si="660"/>
        <v/>
      </c>
    </row>
    <row r="13955" spans="15:18" x14ac:dyDescent="0.2">
      <c r="O13955" s="134" t="str">
        <f t="shared" ref="O13955:O14018" si="662">IF(A13955="","",1)</f>
        <v/>
      </c>
      <c r="P13955" s="91" t="str">
        <f t="shared" si="661"/>
        <v/>
      </c>
      <c r="R13955" s="91" t="str">
        <f t="shared" ref="R13955:R14018" si="663">IF(S13955="AGENT",2,"")&amp;IF(S13955="CLIENT",1,"")</f>
        <v/>
      </c>
    </row>
    <row r="13956" spans="15:18" x14ac:dyDescent="0.2">
      <c r="O13956" s="134" t="str">
        <f t="shared" si="662"/>
        <v/>
      </c>
      <c r="P13956" s="91" t="str">
        <f t="shared" ref="P13956:P14019" si="664">IF(OR(L13956="TROP CHER ALL IN", L13956="TROP CHER FOB", L13956="TROP CHER FRET", L13956="REP HORS DELAIS", L13956="PDT NON ADAPTE", L13956="CDE ANNULEE", L13956="AUTRE"),1, "")</f>
        <v/>
      </c>
      <c r="R13956" s="91" t="str">
        <f t="shared" si="663"/>
        <v/>
      </c>
    </row>
    <row r="13957" spans="15:18" x14ac:dyDescent="0.2">
      <c r="O13957" s="134" t="str">
        <f t="shared" si="662"/>
        <v/>
      </c>
      <c r="P13957" s="91" t="str">
        <f t="shared" si="664"/>
        <v/>
      </c>
      <c r="R13957" s="91" t="str">
        <f t="shared" si="663"/>
        <v/>
      </c>
    </row>
    <row r="13958" spans="15:18" x14ac:dyDescent="0.2">
      <c r="O13958" s="134" t="str">
        <f t="shared" si="662"/>
        <v/>
      </c>
      <c r="P13958" s="91" t="str">
        <f t="shared" si="664"/>
        <v/>
      </c>
      <c r="R13958" s="91" t="str">
        <f t="shared" si="663"/>
        <v/>
      </c>
    </row>
    <row r="13959" spans="15:18" x14ac:dyDescent="0.2">
      <c r="O13959" s="134" t="str">
        <f t="shared" si="662"/>
        <v/>
      </c>
      <c r="P13959" s="91" t="str">
        <f t="shared" si="664"/>
        <v/>
      </c>
      <c r="R13959" s="91" t="str">
        <f t="shared" si="663"/>
        <v/>
      </c>
    </row>
    <row r="13960" spans="15:18" x14ac:dyDescent="0.2">
      <c r="O13960" s="134" t="str">
        <f t="shared" si="662"/>
        <v/>
      </c>
      <c r="P13960" s="91" t="str">
        <f t="shared" si="664"/>
        <v/>
      </c>
      <c r="R13960" s="91" t="str">
        <f t="shared" si="663"/>
        <v/>
      </c>
    </row>
    <row r="13961" spans="15:18" x14ac:dyDescent="0.2">
      <c r="O13961" s="134" t="str">
        <f t="shared" si="662"/>
        <v/>
      </c>
      <c r="P13961" s="91" t="str">
        <f t="shared" si="664"/>
        <v/>
      </c>
      <c r="R13961" s="91" t="str">
        <f t="shared" si="663"/>
        <v/>
      </c>
    </row>
    <row r="13962" spans="15:18" x14ac:dyDescent="0.2">
      <c r="O13962" s="134" t="str">
        <f t="shared" si="662"/>
        <v/>
      </c>
      <c r="P13962" s="91" t="str">
        <f t="shared" si="664"/>
        <v/>
      </c>
      <c r="R13962" s="91" t="str">
        <f t="shared" si="663"/>
        <v/>
      </c>
    </row>
    <row r="13963" spans="15:18" x14ac:dyDescent="0.2">
      <c r="O13963" s="134" t="str">
        <f t="shared" si="662"/>
        <v/>
      </c>
      <c r="P13963" s="91" t="str">
        <f t="shared" si="664"/>
        <v/>
      </c>
      <c r="R13963" s="91" t="str">
        <f t="shared" si="663"/>
        <v/>
      </c>
    </row>
    <row r="13964" spans="15:18" x14ac:dyDescent="0.2">
      <c r="O13964" s="134" t="str">
        <f t="shared" si="662"/>
        <v/>
      </c>
      <c r="P13964" s="91" t="str">
        <f t="shared" si="664"/>
        <v/>
      </c>
      <c r="R13964" s="91" t="str">
        <f t="shared" si="663"/>
        <v/>
      </c>
    </row>
    <row r="13965" spans="15:18" x14ac:dyDescent="0.2">
      <c r="O13965" s="134" t="str">
        <f t="shared" si="662"/>
        <v/>
      </c>
      <c r="P13965" s="91" t="str">
        <f t="shared" si="664"/>
        <v/>
      </c>
      <c r="R13965" s="91" t="str">
        <f t="shared" si="663"/>
        <v/>
      </c>
    </row>
    <row r="13966" spans="15:18" x14ac:dyDescent="0.2">
      <c r="O13966" s="134" t="str">
        <f t="shared" si="662"/>
        <v/>
      </c>
      <c r="P13966" s="91" t="str">
        <f t="shared" si="664"/>
        <v/>
      </c>
      <c r="R13966" s="91" t="str">
        <f t="shared" si="663"/>
        <v/>
      </c>
    </row>
    <row r="13967" spans="15:18" x14ac:dyDescent="0.2">
      <c r="O13967" s="134" t="str">
        <f t="shared" si="662"/>
        <v/>
      </c>
      <c r="P13967" s="91" t="str">
        <f t="shared" si="664"/>
        <v/>
      </c>
      <c r="R13967" s="91" t="str">
        <f t="shared" si="663"/>
        <v/>
      </c>
    </row>
    <row r="13968" spans="15:18" x14ac:dyDescent="0.2">
      <c r="O13968" s="134" t="str">
        <f t="shared" si="662"/>
        <v/>
      </c>
      <c r="P13968" s="91" t="str">
        <f t="shared" si="664"/>
        <v/>
      </c>
      <c r="R13968" s="91" t="str">
        <f t="shared" si="663"/>
        <v/>
      </c>
    </row>
    <row r="13969" spans="15:18" x14ac:dyDescent="0.2">
      <c r="O13969" s="134" t="str">
        <f t="shared" si="662"/>
        <v/>
      </c>
      <c r="P13969" s="91" t="str">
        <f t="shared" si="664"/>
        <v/>
      </c>
      <c r="R13969" s="91" t="str">
        <f t="shared" si="663"/>
        <v/>
      </c>
    </row>
    <row r="13970" spans="15:18" x14ac:dyDescent="0.2">
      <c r="O13970" s="134" t="str">
        <f t="shared" si="662"/>
        <v/>
      </c>
      <c r="P13970" s="91" t="str">
        <f t="shared" si="664"/>
        <v/>
      </c>
      <c r="R13970" s="91" t="str">
        <f t="shared" si="663"/>
        <v/>
      </c>
    </row>
    <row r="13971" spans="15:18" x14ac:dyDescent="0.2">
      <c r="O13971" s="134" t="str">
        <f t="shared" si="662"/>
        <v/>
      </c>
      <c r="P13971" s="91" t="str">
        <f t="shared" si="664"/>
        <v/>
      </c>
      <c r="R13971" s="91" t="str">
        <f t="shared" si="663"/>
        <v/>
      </c>
    </row>
    <row r="13972" spans="15:18" x14ac:dyDescent="0.2">
      <c r="O13972" s="134" t="str">
        <f t="shared" si="662"/>
        <v/>
      </c>
      <c r="P13972" s="91" t="str">
        <f t="shared" si="664"/>
        <v/>
      </c>
      <c r="R13972" s="91" t="str">
        <f t="shared" si="663"/>
        <v/>
      </c>
    </row>
    <row r="13973" spans="15:18" x14ac:dyDescent="0.2">
      <c r="O13973" s="134" t="str">
        <f t="shared" si="662"/>
        <v/>
      </c>
      <c r="P13973" s="91" t="str">
        <f t="shared" si="664"/>
        <v/>
      </c>
      <c r="R13973" s="91" t="str">
        <f t="shared" si="663"/>
        <v/>
      </c>
    </row>
    <row r="13974" spans="15:18" x14ac:dyDescent="0.2">
      <c r="O13974" s="134" t="str">
        <f t="shared" si="662"/>
        <v/>
      </c>
      <c r="P13974" s="91" t="str">
        <f t="shared" si="664"/>
        <v/>
      </c>
      <c r="R13974" s="91" t="str">
        <f t="shared" si="663"/>
        <v/>
      </c>
    </row>
    <row r="13975" spans="15:18" x14ac:dyDescent="0.2">
      <c r="O13975" s="134" t="str">
        <f t="shared" si="662"/>
        <v/>
      </c>
      <c r="P13975" s="91" t="str">
        <f t="shared" si="664"/>
        <v/>
      </c>
      <c r="R13975" s="91" t="str">
        <f t="shared" si="663"/>
        <v/>
      </c>
    </row>
    <row r="13976" spans="15:18" x14ac:dyDescent="0.2">
      <c r="O13976" s="134" t="str">
        <f t="shared" si="662"/>
        <v/>
      </c>
      <c r="P13976" s="91" t="str">
        <f t="shared" si="664"/>
        <v/>
      </c>
      <c r="R13976" s="91" t="str">
        <f t="shared" si="663"/>
        <v/>
      </c>
    </row>
    <row r="13977" spans="15:18" x14ac:dyDescent="0.2">
      <c r="O13977" s="134" t="str">
        <f t="shared" si="662"/>
        <v/>
      </c>
      <c r="P13977" s="91" t="str">
        <f t="shared" si="664"/>
        <v/>
      </c>
      <c r="R13977" s="91" t="str">
        <f t="shared" si="663"/>
        <v/>
      </c>
    </row>
    <row r="13978" spans="15:18" x14ac:dyDescent="0.2">
      <c r="O13978" s="134" t="str">
        <f t="shared" si="662"/>
        <v/>
      </c>
      <c r="P13978" s="91" t="str">
        <f t="shared" si="664"/>
        <v/>
      </c>
      <c r="R13978" s="91" t="str">
        <f t="shared" si="663"/>
        <v/>
      </c>
    </row>
    <row r="13979" spans="15:18" x14ac:dyDescent="0.2">
      <c r="O13979" s="134" t="str">
        <f t="shared" si="662"/>
        <v/>
      </c>
      <c r="P13979" s="91" t="str">
        <f t="shared" si="664"/>
        <v/>
      </c>
      <c r="R13979" s="91" t="str">
        <f t="shared" si="663"/>
        <v/>
      </c>
    </row>
    <row r="13980" spans="15:18" x14ac:dyDescent="0.2">
      <c r="O13980" s="134" t="str">
        <f t="shared" si="662"/>
        <v/>
      </c>
      <c r="P13980" s="91" t="str">
        <f t="shared" si="664"/>
        <v/>
      </c>
      <c r="R13980" s="91" t="str">
        <f t="shared" si="663"/>
        <v/>
      </c>
    </row>
    <row r="13981" spans="15:18" x14ac:dyDescent="0.2">
      <c r="O13981" s="134" t="str">
        <f t="shared" si="662"/>
        <v/>
      </c>
      <c r="P13981" s="91" t="str">
        <f t="shared" si="664"/>
        <v/>
      </c>
      <c r="R13981" s="91" t="str">
        <f t="shared" si="663"/>
        <v/>
      </c>
    </row>
    <row r="13982" spans="15:18" x14ac:dyDescent="0.2">
      <c r="O13982" s="134" t="str">
        <f t="shared" si="662"/>
        <v/>
      </c>
      <c r="P13982" s="91" t="str">
        <f t="shared" si="664"/>
        <v/>
      </c>
      <c r="R13982" s="91" t="str">
        <f t="shared" si="663"/>
        <v/>
      </c>
    </row>
    <row r="13983" spans="15:18" x14ac:dyDescent="0.2">
      <c r="O13983" s="134" t="str">
        <f t="shared" si="662"/>
        <v/>
      </c>
      <c r="P13983" s="91" t="str">
        <f t="shared" si="664"/>
        <v/>
      </c>
      <c r="R13983" s="91" t="str">
        <f t="shared" si="663"/>
        <v/>
      </c>
    </row>
    <row r="13984" spans="15:18" x14ac:dyDescent="0.2">
      <c r="O13984" s="134" t="str">
        <f t="shared" si="662"/>
        <v/>
      </c>
      <c r="P13984" s="91" t="str">
        <f t="shared" si="664"/>
        <v/>
      </c>
      <c r="R13984" s="91" t="str">
        <f t="shared" si="663"/>
        <v/>
      </c>
    </row>
    <row r="13985" spans="15:18" x14ac:dyDescent="0.2">
      <c r="O13985" s="134" t="str">
        <f t="shared" si="662"/>
        <v/>
      </c>
      <c r="P13985" s="91" t="str">
        <f t="shared" si="664"/>
        <v/>
      </c>
      <c r="R13985" s="91" t="str">
        <f t="shared" si="663"/>
        <v/>
      </c>
    </row>
    <row r="13986" spans="15:18" x14ac:dyDescent="0.2">
      <c r="O13986" s="134" t="str">
        <f t="shared" si="662"/>
        <v/>
      </c>
      <c r="P13986" s="91" t="str">
        <f t="shared" si="664"/>
        <v/>
      </c>
      <c r="R13986" s="91" t="str">
        <f t="shared" si="663"/>
        <v/>
      </c>
    </row>
    <row r="13987" spans="15:18" x14ac:dyDescent="0.2">
      <c r="O13987" s="134" t="str">
        <f t="shared" si="662"/>
        <v/>
      </c>
      <c r="P13987" s="91" t="str">
        <f t="shared" si="664"/>
        <v/>
      </c>
      <c r="R13987" s="91" t="str">
        <f t="shared" si="663"/>
        <v/>
      </c>
    </row>
    <row r="13988" spans="15:18" x14ac:dyDescent="0.2">
      <c r="O13988" s="134" t="str">
        <f t="shared" si="662"/>
        <v/>
      </c>
      <c r="P13988" s="91" t="str">
        <f t="shared" si="664"/>
        <v/>
      </c>
      <c r="R13988" s="91" t="str">
        <f t="shared" si="663"/>
        <v/>
      </c>
    </row>
    <row r="13989" spans="15:18" x14ac:dyDescent="0.2">
      <c r="O13989" s="134" t="str">
        <f t="shared" si="662"/>
        <v/>
      </c>
      <c r="P13989" s="91" t="str">
        <f t="shared" si="664"/>
        <v/>
      </c>
      <c r="R13989" s="91" t="str">
        <f t="shared" si="663"/>
        <v/>
      </c>
    </row>
    <row r="13990" spans="15:18" x14ac:dyDescent="0.2">
      <c r="O13990" s="134" t="str">
        <f t="shared" si="662"/>
        <v/>
      </c>
      <c r="P13990" s="91" t="str">
        <f t="shared" si="664"/>
        <v/>
      </c>
      <c r="R13990" s="91" t="str">
        <f t="shared" si="663"/>
        <v/>
      </c>
    </row>
    <row r="13991" spans="15:18" x14ac:dyDescent="0.2">
      <c r="O13991" s="134" t="str">
        <f t="shared" si="662"/>
        <v/>
      </c>
      <c r="P13991" s="91" t="str">
        <f t="shared" si="664"/>
        <v/>
      </c>
      <c r="R13991" s="91" t="str">
        <f t="shared" si="663"/>
        <v/>
      </c>
    </row>
    <row r="13992" spans="15:18" x14ac:dyDescent="0.2">
      <c r="O13992" s="134" t="str">
        <f t="shared" si="662"/>
        <v/>
      </c>
      <c r="P13992" s="91" t="str">
        <f t="shared" si="664"/>
        <v/>
      </c>
      <c r="R13992" s="91" t="str">
        <f t="shared" si="663"/>
        <v/>
      </c>
    </row>
    <row r="13993" spans="15:18" x14ac:dyDescent="0.2">
      <c r="O13993" s="134" t="str">
        <f t="shared" si="662"/>
        <v/>
      </c>
      <c r="P13993" s="91" t="str">
        <f t="shared" si="664"/>
        <v/>
      </c>
      <c r="R13993" s="91" t="str">
        <f t="shared" si="663"/>
        <v/>
      </c>
    </row>
    <row r="13994" spans="15:18" x14ac:dyDescent="0.2">
      <c r="O13994" s="134" t="str">
        <f t="shared" si="662"/>
        <v/>
      </c>
      <c r="P13994" s="91" t="str">
        <f t="shared" si="664"/>
        <v/>
      </c>
      <c r="R13994" s="91" t="str">
        <f t="shared" si="663"/>
        <v/>
      </c>
    </row>
    <row r="13995" spans="15:18" x14ac:dyDescent="0.2">
      <c r="O13995" s="134" t="str">
        <f t="shared" si="662"/>
        <v/>
      </c>
      <c r="P13995" s="91" t="str">
        <f t="shared" si="664"/>
        <v/>
      </c>
      <c r="R13995" s="91" t="str">
        <f t="shared" si="663"/>
        <v/>
      </c>
    </row>
    <row r="13996" spans="15:18" x14ac:dyDescent="0.2">
      <c r="O13996" s="134" t="str">
        <f t="shared" si="662"/>
        <v/>
      </c>
      <c r="P13996" s="91" t="str">
        <f t="shared" si="664"/>
        <v/>
      </c>
      <c r="R13996" s="91" t="str">
        <f t="shared" si="663"/>
        <v/>
      </c>
    </row>
    <row r="13997" spans="15:18" x14ac:dyDescent="0.2">
      <c r="O13997" s="134" t="str">
        <f t="shared" si="662"/>
        <v/>
      </c>
      <c r="P13997" s="91" t="str">
        <f t="shared" si="664"/>
        <v/>
      </c>
      <c r="R13997" s="91" t="str">
        <f t="shared" si="663"/>
        <v/>
      </c>
    </row>
    <row r="13998" spans="15:18" x14ac:dyDescent="0.2">
      <c r="O13998" s="134" t="str">
        <f t="shared" si="662"/>
        <v/>
      </c>
      <c r="P13998" s="91" t="str">
        <f t="shared" si="664"/>
        <v/>
      </c>
      <c r="R13998" s="91" t="str">
        <f t="shared" si="663"/>
        <v/>
      </c>
    </row>
    <row r="13999" spans="15:18" x14ac:dyDescent="0.2">
      <c r="O13999" s="134" t="str">
        <f t="shared" si="662"/>
        <v/>
      </c>
      <c r="P13999" s="91" t="str">
        <f t="shared" si="664"/>
        <v/>
      </c>
      <c r="R13999" s="91" t="str">
        <f t="shared" si="663"/>
        <v/>
      </c>
    </row>
    <row r="14000" spans="15:18" x14ac:dyDescent="0.2">
      <c r="O14000" s="134" t="str">
        <f t="shared" si="662"/>
        <v/>
      </c>
      <c r="P14000" s="91" t="str">
        <f t="shared" si="664"/>
        <v/>
      </c>
      <c r="R14000" s="91" t="str">
        <f t="shared" si="663"/>
        <v/>
      </c>
    </row>
    <row r="14001" spans="15:18" x14ac:dyDescent="0.2">
      <c r="O14001" s="134" t="str">
        <f t="shared" si="662"/>
        <v/>
      </c>
      <c r="P14001" s="91" t="str">
        <f t="shared" si="664"/>
        <v/>
      </c>
      <c r="R14001" s="91" t="str">
        <f t="shared" si="663"/>
        <v/>
      </c>
    </row>
    <row r="14002" spans="15:18" x14ac:dyDescent="0.2">
      <c r="O14002" s="134" t="str">
        <f t="shared" si="662"/>
        <v/>
      </c>
      <c r="P14002" s="91" t="str">
        <f t="shared" si="664"/>
        <v/>
      </c>
      <c r="R14002" s="91" t="str">
        <f t="shared" si="663"/>
        <v/>
      </c>
    </row>
    <row r="14003" spans="15:18" x14ac:dyDescent="0.2">
      <c r="O14003" s="134" t="str">
        <f t="shared" si="662"/>
        <v/>
      </c>
      <c r="P14003" s="91" t="str">
        <f t="shared" si="664"/>
        <v/>
      </c>
      <c r="R14003" s="91" t="str">
        <f t="shared" si="663"/>
        <v/>
      </c>
    </row>
    <row r="14004" spans="15:18" x14ac:dyDescent="0.2">
      <c r="O14004" s="134" t="str">
        <f t="shared" si="662"/>
        <v/>
      </c>
      <c r="P14004" s="91" t="str">
        <f t="shared" si="664"/>
        <v/>
      </c>
      <c r="R14004" s="91" t="str">
        <f t="shared" si="663"/>
        <v/>
      </c>
    </row>
    <row r="14005" spans="15:18" x14ac:dyDescent="0.2">
      <c r="O14005" s="134" t="str">
        <f t="shared" si="662"/>
        <v/>
      </c>
      <c r="P14005" s="91" t="str">
        <f t="shared" si="664"/>
        <v/>
      </c>
      <c r="R14005" s="91" t="str">
        <f t="shared" si="663"/>
        <v/>
      </c>
    </row>
    <row r="14006" spans="15:18" x14ac:dyDescent="0.2">
      <c r="O14006" s="134" t="str">
        <f t="shared" si="662"/>
        <v/>
      </c>
      <c r="P14006" s="91" t="str">
        <f t="shared" si="664"/>
        <v/>
      </c>
      <c r="R14006" s="91" t="str">
        <f t="shared" si="663"/>
        <v/>
      </c>
    </row>
    <row r="14007" spans="15:18" x14ac:dyDescent="0.2">
      <c r="O14007" s="134" t="str">
        <f t="shared" si="662"/>
        <v/>
      </c>
      <c r="P14007" s="91" t="str">
        <f t="shared" si="664"/>
        <v/>
      </c>
      <c r="R14007" s="91" t="str">
        <f t="shared" si="663"/>
        <v/>
      </c>
    </row>
    <row r="14008" spans="15:18" x14ac:dyDescent="0.2">
      <c r="O14008" s="134" t="str">
        <f t="shared" si="662"/>
        <v/>
      </c>
      <c r="P14008" s="91" t="str">
        <f t="shared" si="664"/>
        <v/>
      </c>
      <c r="R14008" s="91" t="str">
        <f t="shared" si="663"/>
        <v/>
      </c>
    </row>
    <row r="14009" spans="15:18" x14ac:dyDescent="0.2">
      <c r="O14009" s="134" t="str">
        <f t="shared" si="662"/>
        <v/>
      </c>
      <c r="P14009" s="91" t="str">
        <f t="shared" si="664"/>
        <v/>
      </c>
      <c r="R14009" s="91" t="str">
        <f t="shared" si="663"/>
        <v/>
      </c>
    </row>
    <row r="14010" spans="15:18" x14ac:dyDescent="0.2">
      <c r="O14010" s="134" t="str">
        <f t="shared" si="662"/>
        <v/>
      </c>
      <c r="P14010" s="91" t="str">
        <f t="shared" si="664"/>
        <v/>
      </c>
      <c r="R14010" s="91" t="str">
        <f t="shared" si="663"/>
        <v/>
      </c>
    </row>
    <row r="14011" spans="15:18" x14ac:dyDescent="0.2">
      <c r="O14011" s="134" t="str">
        <f t="shared" si="662"/>
        <v/>
      </c>
      <c r="P14011" s="91" t="str">
        <f t="shared" si="664"/>
        <v/>
      </c>
      <c r="R14011" s="91" t="str">
        <f t="shared" si="663"/>
        <v/>
      </c>
    </row>
    <row r="14012" spans="15:18" x14ac:dyDescent="0.2">
      <c r="O14012" s="134" t="str">
        <f t="shared" si="662"/>
        <v/>
      </c>
      <c r="P14012" s="91" t="str">
        <f t="shared" si="664"/>
        <v/>
      </c>
      <c r="R14012" s="91" t="str">
        <f t="shared" si="663"/>
        <v/>
      </c>
    </row>
    <row r="14013" spans="15:18" x14ac:dyDescent="0.2">
      <c r="O14013" s="134" t="str">
        <f t="shared" si="662"/>
        <v/>
      </c>
      <c r="P14013" s="91" t="str">
        <f t="shared" si="664"/>
        <v/>
      </c>
      <c r="R14013" s="91" t="str">
        <f t="shared" si="663"/>
        <v/>
      </c>
    </row>
    <row r="14014" spans="15:18" x14ac:dyDescent="0.2">
      <c r="O14014" s="134" t="str">
        <f t="shared" si="662"/>
        <v/>
      </c>
      <c r="P14014" s="91" t="str">
        <f t="shared" si="664"/>
        <v/>
      </c>
      <c r="R14014" s="91" t="str">
        <f t="shared" si="663"/>
        <v/>
      </c>
    </row>
    <row r="14015" spans="15:18" x14ac:dyDescent="0.2">
      <c r="O14015" s="134" t="str">
        <f t="shared" si="662"/>
        <v/>
      </c>
      <c r="P14015" s="91" t="str">
        <f t="shared" si="664"/>
        <v/>
      </c>
      <c r="R14015" s="91" t="str">
        <f t="shared" si="663"/>
        <v/>
      </c>
    </row>
    <row r="14016" spans="15:18" x14ac:dyDescent="0.2">
      <c r="O14016" s="134" t="str">
        <f t="shared" si="662"/>
        <v/>
      </c>
      <c r="P14016" s="91" t="str">
        <f t="shared" si="664"/>
        <v/>
      </c>
      <c r="R14016" s="91" t="str">
        <f t="shared" si="663"/>
        <v/>
      </c>
    </row>
    <row r="14017" spans="15:18" x14ac:dyDescent="0.2">
      <c r="O14017" s="134" t="str">
        <f t="shared" si="662"/>
        <v/>
      </c>
      <c r="P14017" s="91" t="str">
        <f t="shared" si="664"/>
        <v/>
      </c>
      <c r="R14017" s="91" t="str">
        <f t="shared" si="663"/>
        <v/>
      </c>
    </row>
    <row r="14018" spans="15:18" x14ac:dyDescent="0.2">
      <c r="O14018" s="134" t="str">
        <f t="shared" si="662"/>
        <v/>
      </c>
      <c r="P14018" s="91" t="str">
        <f t="shared" si="664"/>
        <v/>
      </c>
      <c r="R14018" s="91" t="str">
        <f t="shared" si="663"/>
        <v/>
      </c>
    </row>
    <row r="14019" spans="15:18" x14ac:dyDescent="0.2">
      <c r="O14019" s="134" t="str">
        <f t="shared" ref="O14019:O14082" si="665">IF(A14019="","",1)</f>
        <v/>
      </c>
      <c r="P14019" s="91" t="str">
        <f t="shared" si="664"/>
        <v/>
      </c>
      <c r="R14019" s="91" t="str">
        <f t="shared" ref="R14019:R14082" si="666">IF(S14019="AGENT",2,"")&amp;IF(S14019="CLIENT",1,"")</f>
        <v/>
      </c>
    </row>
    <row r="14020" spans="15:18" x14ac:dyDescent="0.2">
      <c r="O14020" s="134" t="str">
        <f t="shared" si="665"/>
        <v/>
      </c>
      <c r="P14020" s="91" t="str">
        <f t="shared" ref="P14020:P14083" si="667">IF(OR(L14020="TROP CHER ALL IN", L14020="TROP CHER FOB", L14020="TROP CHER FRET", L14020="REP HORS DELAIS", L14020="PDT NON ADAPTE", L14020="CDE ANNULEE", L14020="AUTRE"),1, "")</f>
        <v/>
      </c>
      <c r="R14020" s="91" t="str">
        <f t="shared" si="666"/>
        <v/>
      </c>
    </row>
    <row r="14021" spans="15:18" x14ac:dyDescent="0.2">
      <c r="O14021" s="134" t="str">
        <f t="shared" si="665"/>
        <v/>
      </c>
      <c r="P14021" s="91" t="str">
        <f t="shared" si="667"/>
        <v/>
      </c>
      <c r="R14021" s="91" t="str">
        <f t="shared" si="666"/>
        <v/>
      </c>
    </row>
    <row r="14022" spans="15:18" x14ac:dyDescent="0.2">
      <c r="O14022" s="134" t="str">
        <f t="shared" si="665"/>
        <v/>
      </c>
      <c r="P14022" s="91" t="str">
        <f t="shared" si="667"/>
        <v/>
      </c>
      <c r="R14022" s="91" t="str">
        <f t="shared" si="666"/>
        <v/>
      </c>
    </row>
    <row r="14023" spans="15:18" x14ac:dyDescent="0.2">
      <c r="O14023" s="134" t="str">
        <f t="shared" si="665"/>
        <v/>
      </c>
      <c r="P14023" s="91" t="str">
        <f t="shared" si="667"/>
        <v/>
      </c>
      <c r="R14023" s="91" t="str">
        <f t="shared" si="666"/>
        <v/>
      </c>
    </row>
    <row r="14024" spans="15:18" x14ac:dyDescent="0.2">
      <c r="O14024" s="134" t="str">
        <f t="shared" si="665"/>
        <v/>
      </c>
      <c r="P14024" s="91" t="str">
        <f t="shared" si="667"/>
        <v/>
      </c>
      <c r="R14024" s="91" t="str">
        <f t="shared" si="666"/>
        <v/>
      </c>
    </row>
    <row r="14025" spans="15:18" x14ac:dyDescent="0.2">
      <c r="O14025" s="134" t="str">
        <f t="shared" si="665"/>
        <v/>
      </c>
      <c r="P14025" s="91" t="str">
        <f t="shared" si="667"/>
        <v/>
      </c>
      <c r="R14025" s="91" t="str">
        <f t="shared" si="666"/>
        <v/>
      </c>
    </row>
    <row r="14026" spans="15:18" x14ac:dyDescent="0.2">
      <c r="O14026" s="134" t="str">
        <f t="shared" si="665"/>
        <v/>
      </c>
      <c r="P14026" s="91" t="str">
        <f t="shared" si="667"/>
        <v/>
      </c>
      <c r="R14026" s="91" t="str">
        <f t="shared" si="666"/>
        <v/>
      </c>
    </row>
    <row r="14027" spans="15:18" x14ac:dyDescent="0.2">
      <c r="O14027" s="134" t="str">
        <f t="shared" si="665"/>
        <v/>
      </c>
      <c r="P14027" s="91" t="str">
        <f t="shared" si="667"/>
        <v/>
      </c>
      <c r="R14027" s="91" t="str">
        <f t="shared" si="666"/>
        <v/>
      </c>
    </row>
    <row r="14028" spans="15:18" x14ac:dyDescent="0.2">
      <c r="O14028" s="134" t="str">
        <f t="shared" si="665"/>
        <v/>
      </c>
      <c r="P14028" s="91" t="str">
        <f t="shared" si="667"/>
        <v/>
      </c>
      <c r="R14028" s="91" t="str">
        <f t="shared" si="666"/>
        <v/>
      </c>
    </row>
    <row r="14029" spans="15:18" x14ac:dyDescent="0.2">
      <c r="O14029" s="134" t="str">
        <f t="shared" si="665"/>
        <v/>
      </c>
      <c r="P14029" s="91" t="str">
        <f t="shared" si="667"/>
        <v/>
      </c>
      <c r="R14029" s="91" t="str">
        <f t="shared" si="666"/>
        <v/>
      </c>
    </row>
    <row r="14030" spans="15:18" x14ac:dyDescent="0.2">
      <c r="O14030" s="134" t="str">
        <f t="shared" si="665"/>
        <v/>
      </c>
      <c r="P14030" s="91" t="str">
        <f t="shared" si="667"/>
        <v/>
      </c>
      <c r="R14030" s="91" t="str">
        <f t="shared" si="666"/>
        <v/>
      </c>
    </row>
    <row r="14031" spans="15:18" x14ac:dyDescent="0.2">
      <c r="O14031" s="134" t="str">
        <f t="shared" si="665"/>
        <v/>
      </c>
      <c r="P14031" s="91" t="str">
        <f t="shared" si="667"/>
        <v/>
      </c>
      <c r="R14031" s="91" t="str">
        <f t="shared" si="666"/>
        <v/>
      </c>
    </row>
    <row r="14032" spans="15:18" x14ac:dyDescent="0.2">
      <c r="O14032" s="134" t="str">
        <f t="shared" si="665"/>
        <v/>
      </c>
      <c r="P14032" s="91" t="str">
        <f t="shared" si="667"/>
        <v/>
      </c>
      <c r="R14032" s="91" t="str">
        <f t="shared" si="666"/>
        <v/>
      </c>
    </row>
    <row r="14033" spans="15:18" x14ac:dyDescent="0.2">
      <c r="O14033" s="134" t="str">
        <f t="shared" si="665"/>
        <v/>
      </c>
      <c r="P14033" s="91" t="str">
        <f t="shared" si="667"/>
        <v/>
      </c>
      <c r="R14033" s="91" t="str">
        <f t="shared" si="666"/>
        <v/>
      </c>
    </row>
    <row r="14034" spans="15:18" x14ac:dyDescent="0.2">
      <c r="O14034" s="134" t="str">
        <f t="shared" si="665"/>
        <v/>
      </c>
      <c r="P14034" s="91" t="str">
        <f t="shared" si="667"/>
        <v/>
      </c>
      <c r="R14034" s="91" t="str">
        <f t="shared" si="666"/>
        <v/>
      </c>
    </row>
    <row r="14035" spans="15:18" x14ac:dyDescent="0.2">
      <c r="O14035" s="134" t="str">
        <f t="shared" si="665"/>
        <v/>
      </c>
      <c r="P14035" s="91" t="str">
        <f t="shared" si="667"/>
        <v/>
      </c>
      <c r="R14035" s="91" t="str">
        <f t="shared" si="666"/>
        <v/>
      </c>
    </row>
    <row r="14036" spans="15:18" x14ac:dyDescent="0.2">
      <c r="O14036" s="134" t="str">
        <f t="shared" si="665"/>
        <v/>
      </c>
      <c r="P14036" s="91" t="str">
        <f t="shared" si="667"/>
        <v/>
      </c>
      <c r="R14036" s="91" t="str">
        <f t="shared" si="666"/>
        <v/>
      </c>
    </row>
    <row r="14037" spans="15:18" x14ac:dyDescent="0.2">
      <c r="O14037" s="134" t="str">
        <f t="shared" si="665"/>
        <v/>
      </c>
      <c r="P14037" s="91" t="str">
        <f t="shared" si="667"/>
        <v/>
      </c>
      <c r="R14037" s="91" t="str">
        <f t="shared" si="666"/>
        <v/>
      </c>
    </row>
    <row r="14038" spans="15:18" x14ac:dyDescent="0.2">
      <c r="O14038" s="134" t="str">
        <f t="shared" si="665"/>
        <v/>
      </c>
      <c r="P14038" s="91" t="str">
        <f t="shared" si="667"/>
        <v/>
      </c>
      <c r="R14038" s="91" t="str">
        <f t="shared" si="666"/>
        <v/>
      </c>
    </row>
    <row r="14039" spans="15:18" x14ac:dyDescent="0.2">
      <c r="O14039" s="134" t="str">
        <f t="shared" si="665"/>
        <v/>
      </c>
      <c r="P14039" s="91" t="str">
        <f t="shared" si="667"/>
        <v/>
      </c>
      <c r="R14039" s="91" t="str">
        <f t="shared" si="666"/>
        <v/>
      </c>
    </row>
    <row r="14040" spans="15:18" x14ac:dyDescent="0.2">
      <c r="O14040" s="134" t="str">
        <f t="shared" si="665"/>
        <v/>
      </c>
      <c r="P14040" s="91" t="str">
        <f t="shared" si="667"/>
        <v/>
      </c>
      <c r="R14040" s="91" t="str">
        <f t="shared" si="666"/>
        <v/>
      </c>
    </row>
    <row r="14041" spans="15:18" x14ac:dyDescent="0.2">
      <c r="O14041" s="134" t="str">
        <f t="shared" si="665"/>
        <v/>
      </c>
      <c r="P14041" s="91" t="str">
        <f t="shared" si="667"/>
        <v/>
      </c>
      <c r="R14041" s="91" t="str">
        <f t="shared" si="666"/>
        <v/>
      </c>
    </row>
    <row r="14042" spans="15:18" x14ac:dyDescent="0.2">
      <c r="O14042" s="134" t="str">
        <f t="shared" si="665"/>
        <v/>
      </c>
      <c r="P14042" s="91" t="str">
        <f t="shared" si="667"/>
        <v/>
      </c>
      <c r="R14042" s="91" t="str">
        <f t="shared" si="666"/>
        <v/>
      </c>
    </row>
    <row r="14043" spans="15:18" x14ac:dyDescent="0.2">
      <c r="O14043" s="134" t="str">
        <f t="shared" si="665"/>
        <v/>
      </c>
      <c r="P14043" s="91" t="str">
        <f t="shared" si="667"/>
        <v/>
      </c>
      <c r="R14043" s="91" t="str">
        <f t="shared" si="666"/>
        <v/>
      </c>
    </row>
    <row r="14044" spans="15:18" x14ac:dyDescent="0.2">
      <c r="O14044" s="134" t="str">
        <f t="shared" si="665"/>
        <v/>
      </c>
      <c r="P14044" s="91" t="str">
        <f t="shared" si="667"/>
        <v/>
      </c>
      <c r="R14044" s="91" t="str">
        <f t="shared" si="666"/>
        <v/>
      </c>
    </row>
    <row r="14045" spans="15:18" x14ac:dyDescent="0.2">
      <c r="O14045" s="134" t="str">
        <f t="shared" si="665"/>
        <v/>
      </c>
      <c r="P14045" s="91" t="str">
        <f t="shared" si="667"/>
        <v/>
      </c>
      <c r="R14045" s="91" t="str">
        <f t="shared" si="666"/>
        <v/>
      </c>
    </row>
    <row r="14046" spans="15:18" x14ac:dyDescent="0.2">
      <c r="O14046" s="134" t="str">
        <f t="shared" si="665"/>
        <v/>
      </c>
      <c r="P14046" s="91" t="str">
        <f t="shared" si="667"/>
        <v/>
      </c>
      <c r="R14046" s="91" t="str">
        <f t="shared" si="666"/>
        <v/>
      </c>
    </row>
    <row r="14047" spans="15:18" x14ac:dyDescent="0.2">
      <c r="O14047" s="134" t="str">
        <f t="shared" si="665"/>
        <v/>
      </c>
      <c r="P14047" s="91" t="str">
        <f t="shared" si="667"/>
        <v/>
      </c>
      <c r="R14047" s="91" t="str">
        <f t="shared" si="666"/>
        <v/>
      </c>
    </row>
    <row r="14048" spans="15:18" x14ac:dyDescent="0.2">
      <c r="O14048" s="134" t="str">
        <f t="shared" si="665"/>
        <v/>
      </c>
      <c r="P14048" s="91" t="str">
        <f t="shared" si="667"/>
        <v/>
      </c>
      <c r="R14048" s="91" t="str">
        <f t="shared" si="666"/>
        <v/>
      </c>
    </row>
    <row r="14049" spans="15:18" x14ac:dyDescent="0.2">
      <c r="O14049" s="134" t="str">
        <f t="shared" si="665"/>
        <v/>
      </c>
      <c r="P14049" s="91" t="str">
        <f t="shared" si="667"/>
        <v/>
      </c>
      <c r="R14049" s="91" t="str">
        <f t="shared" si="666"/>
        <v/>
      </c>
    </row>
    <row r="14050" spans="15:18" x14ac:dyDescent="0.2">
      <c r="O14050" s="134" t="str">
        <f t="shared" si="665"/>
        <v/>
      </c>
      <c r="P14050" s="91" t="str">
        <f t="shared" si="667"/>
        <v/>
      </c>
      <c r="R14050" s="91" t="str">
        <f t="shared" si="666"/>
        <v/>
      </c>
    </row>
    <row r="14051" spans="15:18" x14ac:dyDescent="0.2">
      <c r="O14051" s="134" t="str">
        <f t="shared" si="665"/>
        <v/>
      </c>
      <c r="P14051" s="91" t="str">
        <f t="shared" si="667"/>
        <v/>
      </c>
      <c r="R14051" s="91" t="str">
        <f t="shared" si="666"/>
        <v/>
      </c>
    </row>
    <row r="14052" spans="15:18" x14ac:dyDescent="0.2">
      <c r="O14052" s="134" t="str">
        <f t="shared" si="665"/>
        <v/>
      </c>
      <c r="P14052" s="91" t="str">
        <f t="shared" si="667"/>
        <v/>
      </c>
      <c r="R14052" s="91" t="str">
        <f t="shared" si="666"/>
        <v/>
      </c>
    </row>
    <row r="14053" spans="15:18" x14ac:dyDescent="0.2">
      <c r="O14053" s="134" t="str">
        <f t="shared" si="665"/>
        <v/>
      </c>
      <c r="P14053" s="91" t="str">
        <f t="shared" si="667"/>
        <v/>
      </c>
      <c r="R14053" s="91" t="str">
        <f t="shared" si="666"/>
        <v/>
      </c>
    </row>
    <row r="14054" spans="15:18" x14ac:dyDescent="0.2">
      <c r="O14054" s="134" t="str">
        <f t="shared" si="665"/>
        <v/>
      </c>
      <c r="P14054" s="91" t="str">
        <f t="shared" si="667"/>
        <v/>
      </c>
      <c r="R14054" s="91" t="str">
        <f t="shared" si="666"/>
        <v/>
      </c>
    </row>
    <row r="14055" spans="15:18" x14ac:dyDescent="0.2">
      <c r="O14055" s="134" t="str">
        <f t="shared" si="665"/>
        <v/>
      </c>
      <c r="P14055" s="91" t="str">
        <f t="shared" si="667"/>
        <v/>
      </c>
      <c r="R14055" s="91" t="str">
        <f t="shared" si="666"/>
        <v/>
      </c>
    </row>
    <row r="14056" spans="15:18" x14ac:dyDescent="0.2">
      <c r="O14056" s="134" t="str">
        <f t="shared" si="665"/>
        <v/>
      </c>
      <c r="P14056" s="91" t="str">
        <f t="shared" si="667"/>
        <v/>
      </c>
      <c r="R14056" s="91" t="str">
        <f t="shared" si="666"/>
        <v/>
      </c>
    </row>
    <row r="14057" spans="15:18" x14ac:dyDescent="0.2">
      <c r="O14057" s="134" t="str">
        <f t="shared" si="665"/>
        <v/>
      </c>
      <c r="P14057" s="91" t="str">
        <f t="shared" si="667"/>
        <v/>
      </c>
      <c r="R14057" s="91" t="str">
        <f t="shared" si="666"/>
        <v/>
      </c>
    </row>
    <row r="14058" spans="15:18" x14ac:dyDescent="0.2">
      <c r="O14058" s="134" t="str">
        <f t="shared" si="665"/>
        <v/>
      </c>
      <c r="P14058" s="91" t="str">
        <f t="shared" si="667"/>
        <v/>
      </c>
      <c r="R14058" s="91" t="str">
        <f t="shared" si="666"/>
        <v/>
      </c>
    </row>
    <row r="14059" spans="15:18" x14ac:dyDescent="0.2">
      <c r="O14059" s="134" t="str">
        <f t="shared" si="665"/>
        <v/>
      </c>
      <c r="P14059" s="91" t="str">
        <f t="shared" si="667"/>
        <v/>
      </c>
      <c r="R14059" s="91" t="str">
        <f t="shared" si="666"/>
        <v/>
      </c>
    </row>
    <row r="14060" spans="15:18" x14ac:dyDescent="0.2">
      <c r="O14060" s="134" t="str">
        <f t="shared" si="665"/>
        <v/>
      </c>
      <c r="P14060" s="91" t="str">
        <f t="shared" si="667"/>
        <v/>
      </c>
      <c r="R14060" s="91" t="str">
        <f t="shared" si="666"/>
        <v/>
      </c>
    </row>
    <row r="14061" spans="15:18" x14ac:dyDescent="0.2">
      <c r="O14061" s="134" t="str">
        <f t="shared" si="665"/>
        <v/>
      </c>
      <c r="P14061" s="91" t="str">
        <f t="shared" si="667"/>
        <v/>
      </c>
      <c r="R14061" s="91" t="str">
        <f t="shared" si="666"/>
        <v/>
      </c>
    </row>
    <row r="14062" spans="15:18" x14ac:dyDescent="0.2">
      <c r="O14062" s="134" t="str">
        <f t="shared" si="665"/>
        <v/>
      </c>
      <c r="P14062" s="91" t="str">
        <f t="shared" si="667"/>
        <v/>
      </c>
      <c r="R14062" s="91" t="str">
        <f t="shared" si="666"/>
        <v/>
      </c>
    </row>
    <row r="14063" spans="15:18" x14ac:dyDescent="0.2">
      <c r="O14063" s="134" t="str">
        <f t="shared" si="665"/>
        <v/>
      </c>
      <c r="P14063" s="91" t="str">
        <f t="shared" si="667"/>
        <v/>
      </c>
      <c r="R14063" s="91" t="str">
        <f t="shared" si="666"/>
        <v/>
      </c>
    </row>
    <row r="14064" spans="15:18" x14ac:dyDescent="0.2">
      <c r="O14064" s="134" t="str">
        <f t="shared" si="665"/>
        <v/>
      </c>
      <c r="P14064" s="91" t="str">
        <f t="shared" si="667"/>
        <v/>
      </c>
      <c r="R14064" s="91" t="str">
        <f t="shared" si="666"/>
        <v/>
      </c>
    </row>
    <row r="14065" spans="15:18" x14ac:dyDescent="0.2">
      <c r="O14065" s="134" t="str">
        <f t="shared" si="665"/>
        <v/>
      </c>
      <c r="P14065" s="91" t="str">
        <f t="shared" si="667"/>
        <v/>
      </c>
      <c r="R14065" s="91" t="str">
        <f t="shared" si="666"/>
        <v/>
      </c>
    </row>
    <row r="14066" spans="15:18" x14ac:dyDescent="0.2">
      <c r="O14066" s="134" t="str">
        <f t="shared" si="665"/>
        <v/>
      </c>
      <c r="P14066" s="91" t="str">
        <f t="shared" si="667"/>
        <v/>
      </c>
      <c r="R14066" s="91" t="str">
        <f t="shared" si="666"/>
        <v/>
      </c>
    </row>
    <row r="14067" spans="15:18" x14ac:dyDescent="0.2">
      <c r="O14067" s="134" t="str">
        <f t="shared" si="665"/>
        <v/>
      </c>
      <c r="P14067" s="91" t="str">
        <f t="shared" si="667"/>
        <v/>
      </c>
      <c r="R14067" s="91" t="str">
        <f t="shared" si="666"/>
        <v/>
      </c>
    </row>
    <row r="14068" spans="15:18" x14ac:dyDescent="0.2">
      <c r="O14068" s="134" t="str">
        <f t="shared" si="665"/>
        <v/>
      </c>
      <c r="P14068" s="91" t="str">
        <f t="shared" si="667"/>
        <v/>
      </c>
      <c r="R14068" s="91" t="str">
        <f t="shared" si="666"/>
        <v/>
      </c>
    </row>
    <row r="14069" spans="15:18" x14ac:dyDescent="0.2">
      <c r="O14069" s="134" t="str">
        <f t="shared" si="665"/>
        <v/>
      </c>
      <c r="P14069" s="91" t="str">
        <f t="shared" si="667"/>
        <v/>
      </c>
      <c r="R14069" s="91" t="str">
        <f t="shared" si="666"/>
        <v/>
      </c>
    </row>
    <row r="14070" spans="15:18" x14ac:dyDescent="0.2">
      <c r="O14070" s="134" t="str">
        <f t="shared" si="665"/>
        <v/>
      </c>
      <c r="P14070" s="91" t="str">
        <f t="shared" si="667"/>
        <v/>
      </c>
      <c r="R14070" s="91" t="str">
        <f t="shared" si="666"/>
        <v/>
      </c>
    </row>
    <row r="14071" spans="15:18" x14ac:dyDescent="0.2">
      <c r="O14071" s="134" t="str">
        <f t="shared" si="665"/>
        <v/>
      </c>
      <c r="P14071" s="91" t="str">
        <f t="shared" si="667"/>
        <v/>
      </c>
      <c r="R14071" s="91" t="str">
        <f t="shared" si="666"/>
        <v/>
      </c>
    </row>
    <row r="14072" spans="15:18" x14ac:dyDescent="0.2">
      <c r="O14072" s="134" t="str">
        <f t="shared" si="665"/>
        <v/>
      </c>
      <c r="P14072" s="91" t="str">
        <f t="shared" si="667"/>
        <v/>
      </c>
      <c r="R14072" s="91" t="str">
        <f t="shared" si="666"/>
        <v/>
      </c>
    </row>
    <row r="14073" spans="15:18" x14ac:dyDescent="0.2">
      <c r="O14073" s="134" t="str">
        <f t="shared" si="665"/>
        <v/>
      </c>
      <c r="P14073" s="91" t="str">
        <f t="shared" si="667"/>
        <v/>
      </c>
      <c r="R14073" s="91" t="str">
        <f t="shared" si="666"/>
        <v/>
      </c>
    </row>
    <row r="14074" spans="15:18" x14ac:dyDescent="0.2">
      <c r="O14074" s="134" t="str">
        <f t="shared" si="665"/>
        <v/>
      </c>
      <c r="P14074" s="91" t="str">
        <f t="shared" si="667"/>
        <v/>
      </c>
      <c r="R14074" s="91" t="str">
        <f t="shared" si="666"/>
        <v/>
      </c>
    </row>
    <row r="14075" spans="15:18" x14ac:dyDescent="0.2">
      <c r="O14075" s="134" t="str">
        <f t="shared" si="665"/>
        <v/>
      </c>
      <c r="P14075" s="91" t="str">
        <f t="shared" si="667"/>
        <v/>
      </c>
      <c r="R14075" s="91" t="str">
        <f t="shared" si="666"/>
        <v/>
      </c>
    </row>
    <row r="14076" spans="15:18" x14ac:dyDescent="0.2">
      <c r="O14076" s="134" t="str">
        <f t="shared" si="665"/>
        <v/>
      </c>
      <c r="P14076" s="91" t="str">
        <f t="shared" si="667"/>
        <v/>
      </c>
      <c r="R14076" s="91" t="str">
        <f t="shared" si="666"/>
        <v/>
      </c>
    </row>
    <row r="14077" spans="15:18" x14ac:dyDescent="0.2">
      <c r="O14077" s="134" t="str">
        <f t="shared" si="665"/>
        <v/>
      </c>
      <c r="P14077" s="91" t="str">
        <f t="shared" si="667"/>
        <v/>
      </c>
      <c r="R14077" s="91" t="str">
        <f t="shared" si="666"/>
        <v/>
      </c>
    </row>
    <row r="14078" spans="15:18" x14ac:dyDescent="0.2">
      <c r="O14078" s="134" t="str">
        <f t="shared" si="665"/>
        <v/>
      </c>
      <c r="P14078" s="91" t="str">
        <f t="shared" si="667"/>
        <v/>
      </c>
      <c r="R14078" s="91" t="str">
        <f t="shared" si="666"/>
        <v/>
      </c>
    </row>
    <row r="14079" spans="15:18" x14ac:dyDescent="0.2">
      <c r="O14079" s="134" t="str">
        <f t="shared" si="665"/>
        <v/>
      </c>
      <c r="P14079" s="91" t="str">
        <f t="shared" si="667"/>
        <v/>
      </c>
      <c r="R14079" s="91" t="str">
        <f t="shared" si="666"/>
        <v/>
      </c>
    </row>
    <row r="14080" spans="15:18" x14ac:dyDescent="0.2">
      <c r="O14080" s="134" t="str">
        <f t="shared" si="665"/>
        <v/>
      </c>
      <c r="P14080" s="91" t="str">
        <f t="shared" si="667"/>
        <v/>
      </c>
      <c r="R14080" s="91" t="str">
        <f t="shared" si="666"/>
        <v/>
      </c>
    </row>
    <row r="14081" spans="15:18" x14ac:dyDescent="0.2">
      <c r="O14081" s="134" t="str">
        <f t="shared" si="665"/>
        <v/>
      </c>
      <c r="P14081" s="91" t="str">
        <f t="shared" si="667"/>
        <v/>
      </c>
      <c r="R14081" s="91" t="str">
        <f t="shared" si="666"/>
        <v/>
      </c>
    </row>
    <row r="14082" spans="15:18" x14ac:dyDescent="0.2">
      <c r="O14082" s="134" t="str">
        <f t="shared" si="665"/>
        <v/>
      </c>
      <c r="P14082" s="91" t="str">
        <f t="shared" si="667"/>
        <v/>
      </c>
      <c r="R14082" s="91" t="str">
        <f t="shared" si="666"/>
        <v/>
      </c>
    </row>
    <row r="14083" spans="15:18" x14ac:dyDescent="0.2">
      <c r="O14083" s="134" t="str">
        <f t="shared" ref="O14083:O14146" si="668">IF(A14083="","",1)</f>
        <v/>
      </c>
      <c r="P14083" s="91" t="str">
        <f t="shared" si="667"/>
        <v/>
      </c>
      <c r="R14083" s="91" t="str">
        <f t="shared" ref="R14083:R14146" si="669">IF(S14083="AGENT",2,"")&amp;IF(S14083="CLIENT",1,"")</f>
        <v/>
      </c>
    </row>
    <row r="14084" spans="15:18" x14ac:dyDescent="0.2">
      <c r="O14084" s="134" t="str">
        <f t="shared" si="668"/>
        <v/>
      </c>
      <c r="P14084" s="91" t="str">
        <f t="shared" ref="P14084:P14147" si="670">IF(OR(L14084="TROP CHER ALL IN", L14084="TROP CHER FOB", L14084="TROP CHER FRET", L14084="REP HORS DELAIS", L14084="PDT NON ADAPTE", L14084="CDE ANNULEE", L14084="AUTRE"),1, "")</f>
        <v/>
      </c>
      <c r="R14084" s="91" t="str">
        <f t="shared" si="669"/>
        <v/>
      </c>
    </row>
    <row r="14085" spans="15:18" x14ac:dyDescent="0.2">
      <c r="O14085" s="134" t="str">
        <f t="shared" si="668"/>
        <v/>
      </c>
      <c r="P14085" s="91" t="str">
        <f t="shared" si="670"/>
        <v/>
      </c>
      <c r="R14085" s="91" t="str">
        <f t="shared" si="669"/>
        <v/>
      </c>
    </row>
    <row r="14086" spans="15:18" x14ac:dyDescent="0.2">
      <c r="O14086" s="134" t="str">
        <f t="shared" si="668"/>
        <v/>
      </c>
      <c r="P14086" s="91" t="str">
        <f t="shared" si="670"/>
        <v/>
      </c>
      <c r="R14086" s="91" t="str">
        <f t="shared" si="669"/>
        <v/>
      </c>
    </row>
    <row r="14087" spans="15:18" x14ac:dyDescent="0.2">
      <c r="O14087" s="134" t="str">
        <f t="shared" si="668"/>
        <v/>
      </c>
      <c r="P14087" s="91" t="str">
        <f t="shared" si="670"/>
        <v/>
      </c>
      <c r="R14087" s="91" t="str">
        <f t="shared" si="669"/>
        <v/>
      </c>
    </row>
    <row r="14088" spans="15:18" x14ac:dyDescent="0.2">
      <c r="O14088" s="134" t="str">
        <f t="shared" si="668"/>
        <v/>
      </c>
      <c r="P14088" s="91" t="str">
        <f t="shared" si="670"/>
        <v/>
      </c>
      <c r="R14088" s="91" t="str">
        <f t="shared" si="669"/>
        <v/>
      </c>
    </row>
    <row r="14089" spans="15:18" x14ac:dyDescent="0.2">
      <c r="O14089" s="134" t="str">
        <f t="shared" si="668"/>
        <v/>
      </c>
      <c r="P14089" s="91" t="str">
        <f t="shared" si="670"/>
        <v/>
      </c>
      <c r="R14089" s="91" t="str">
        <f t="shared" si="669"/>
        <v/>
      </c>
    </row>
    <row r="14090" spans="15:18" x14ac:dyDescent="0.2">
      <c r="O14090" s="134" t="str">
        <f t="shared" si="668"/>
        <v/>
      </c>
      <c r="P14090" s="91" t="str">
        <f t="shared" si="670"/>
        <v/>
      </c>
      <c r="R14090" s="91" t="str">
        <f t="shared" si="669"/>
        <v/>
      </c>
    </row>
    <row r="14091" spans="15:18" x14ac:dyDescent="0.2">
      <c r="O14091" s="134" t="str">
        <f t="shared" si="668"/>
        <v/>
      </c>
      <c r="P14091" s="91" t="str">
        <f t="shared" si="670"/>
        <v/>
      </c>
      <c r="R14091" s="91" t="str">
        <f t="shared" si="669"/>
        <v/>
      </c>
    </row>
    <row r="14092" spans="15:18" x14ac:dyDescent="0.2">
      <c r="O14092" s="134" t="str">
        <f t="shared" si="668"/>
        <v/>
      </c>
      <c r="P14092" s="91" t="str">
        <f t="shared" si="670"/>
        <v/>
      </c>
      <c r="R14092" s="91" t="str">
        <f t="shared" si="669"/>
        <v/>
      </c>
    </row>
    <row r="14093" spans="15:18" x14ac:dyDescent="0.2">
      <c r="O14093" s="134" t="str">
        <f t="shared" si="668"/>
        <v/>
      </c>
      <c r="P14093" s="91" t="str">
        <f t="shared" si="670"/>
        <v/>
      </c>
      <c r="R14093" s="91" t="str">
        <f t="shared" si="669"/>
        <v/>
      </c>
    </row>
    <row r="14094" spans="15:18" x14ac:dyDescent="0.2">
      <c r="O14094" s="134" t="str">
        <f t="shared" si="668"/>
        <v/>
      </c>
      <c r="P14094" s="91" t="str">
        <f t="shared" si="670"/>
        <v/>
      </c>
      <c r="R14094" s="91" t="str">
        <f t="shared" si="669"/>
        <v/>
      </c>
    </row>
    <row r="14095" spans="15:18" x14ac:dyDescent="0.2">
      <c r="O14095" s="134" t="str">
        <f t="shared" si="668"/>
        <v/>
      </c>
      <c r="P14095" s="91" t="str">
        <f t="shared" si="670"/>
        <v/>
      </c>
      <c r="R14095" s="91" t="str">
        <f t="shared" si="669"/>
        <v/>
      </c>
    </row>
    <row r="14096" spans="15:18" x14ac:dyDescent="0.2">
      <c r="O14096" s="134" t="str">
        <f t="shared" si="668"/>
        <v/>
      </c>
      <c r="P14096" s="91" t="str">
        <f t="shared" si="670"/>
        <v/>
      </c>
      <c r="R14096" s="91" t="str">
        <f t="shared" si="669"/>
        <v/>
      </c>
    </row>
    <row r="14097" spans="15:18" x14ac:dyDescent="0.2">
      <c r="O14097" s="134" t="str">
        <f t="shared" si="668"/>
        <v/>
      </c>
      <c r="P14097" s="91" t="str">
        <f t="shared" si="670"/>
        <v/>
      </c>
      <c r="R14097" s="91" t="str">
        <f t="shared" si="669"/>
        <v/>
      </c>
    </row>
    <row r="14098" spans="15:18" x14ac:dyDescent="0.2">
      <c r="O14098" s="134" t="str">
        <f t="shared" si="668"/>
        <v/>
      </c>
      <c r="P14098" s="91" t="str">
        <f t="shared" si="670"/>
        <v/>
      </c>
      <c r="R14098" s="91" t="str">
        <f t="shared" si="669"/>
        <v/>
      </c>
    </row>
    <row r="14099" spans="15:18" x14ac:dyDescent="0.2">
      <c r="O14099" s="134" t="str">
        <f t="shared" si="668"/>
        <v/>
      </c>
      <c r="P14099" s="91" t="str">
        <f t="shared" si="670"/>
        <v/>
      </c>
      <c r="R14099" s="91" t="str">
        <f t="shared" si="669"/>
        <v/>
      </c>
    </row>
    <row r="14100" spans="15:18" x14ac:dyDescent="0.2">
      <c r="O14100" s="134" t="str">
        <f t="shared" si="668"/>
        <v/>
      </c>
      <c r="P14100" s="91" t="str">
        <f t="shared" si="670"/>
        <v/>
      </c>
      <c r="R14100" s="91" t="str">
        <f t="shared" si="669"/>
        <v/>
      </c>
    </row>
    <row r="14101" spans="15:18" x14ac:dyDescent="0.2">
      <c r="O14101" s="134" t="str">
        <f t="shared" si="668"/>
        <v/>
      </c>
      <c r="P14101" s="91" t="str">
        <f t="shared" si="670"/>
        <v/>
      </c>
      <c r="R14101" s="91" t="str">
        <f t="shared" si="669"/>
        <v/>
      </c>
    </row>
    <row r="14102" spans="15:18" x14ac:dyDescent="0.2">
      <c r="O14102" s="134" t="str">
        <f t="shared" si="668"/>
        <v/>
      </c>
      <c r="P14102" s="91" t="str">
        <f t="shared" si="670"/>
        <v/>
      </c>
      <c r="R14102" s="91" t="str">
        <f t="shared" si="669"/>
        <v/>
      </c>
    </row>
    <row r="14103" spans="15:18" x14ac:dyDescent="0.2">
      <c r="O14103" s="134" t="str">
        <f t="shared" si="668"/>
        <v/>
      </c>
      <c r="P14103" s="91" t="str">
        <f t="shared" si="670"/>
        <v/>
      </c>
      <c r="R14103" s="91" t="str">
        <f t="shared" si="669"/>
        <v/>
      </c>
    </row>
    <row r="14104" spans="15:18" x14ac:dyDescent="0.2">
      <c r="O14104" s="134" t="str">
        <f t="shared" si="668"/>
        <v/>
      </c>
      <c r="P14104" s="91" t="str">
        <f t="shared" si="670"/>
        <v/>
      </c>
      <c r="R14104" s="91" t="str">
        <f t="shared" si="669"/>
        <v/>
      </c>
    </row>
    <row r="14105" spans="15:18" x14ac:dyDescent="0.2">
      <c r="O14105" s="134" t="str">
        <f t="shared" si="668"/>
        <v/>
      </c>
      <c r="P14105" s="91" t="str">
        <f t="shared" si="670"/>
        <v/>
      </c>
      <c r="R14105" s="91" t="str">
        <f t="shared" si="669"/>
        <v/>
      </c>
    </row>
    <row r="14106" spans="15:18" x14ac:dyDescent="0.2">
      <c r="O14106" s="134" t="str">
        <f t="shared" si="668"/>
        <v/>
      </c>
      <c r="P14106" s="91" t="str">
        <f t="shared" si="670"/>
        <v/>
      </c>
      <c r="R14106" s="91" t="str">
        <f t="shared" si="669"/>
        <v/>
      </c>
    </row>
    <row r="14107" spans="15:18" x14ac:dyDescent="0.2">
      <c r="O14107" s="134" t="str">
        <f t="shared" si="668"/>
        <v/>
      </c>
      <c r="P14107" s="91" t="str">
        <f t="shared" si="670"/>
        <v/>
      </c>
      <c r="R14107" s="91" t="str">
        <f t="shared" si="669"/>
        <v/>
      </c>
    </row>
    <row r="14108" spans="15:18" x14ac:dyDescent="0.2">
      <c r="O14108" s="134" t="str">
        <f t="shared" si="668"/>
        <v/>
      </c>
      <c r="P14108" s="91" t="str">
        <f t="shared" si="670"/>
        <v/>
      </c>
      <c r="R14108" s="91" t="str">
        <f t="shared" si="669"/>
        <v/>
      </c>
    </row>
    <row r="14109" spans="15:18" x14ac:dyDescent="0.2">
      <c r="O14109" s="134" t="str">
        <f t="shared" si="668"/>
        <v/>
      </c>
      <c r="P14109" s="91" t="str">
        <f t="shared" si="670"/>
        <v/>
      </c>
      <c r="R14109" s="91" t="str">
        <f t="shared" si="669"/>
        <v/>
      </c>
    </row>
    <row r="14110" spans="15:18" x14ac:dyDescent="0.2">
      <c r="O14110" s="134" t="str">
        <f t="shared" si="668"/>
        <v/>
      </c>
      <c r="P14110" s="91" t="str">
        <f t="shared" si="670"/>
        <v/>
      </c>
      <c r="R14110" s="91" t="str">
        <f t="shared" si="669"/>
        <v/>
      </c>
    </row>
    <row r="14111" spans="15:18" x14ac:dyDescent="0.2">
      <c r="O14111" s="134" t="str">
        <f t="shared" si="668"/>
        <v/>
      </c>
      <c r="P14111" s="91" t="str">
        <f t="shared" si="670"/>
        <v/>
      </c>
      <c r="R14111" s="91" t="str">
        <f t="shared" si="669"/>
        <v/>
      </c>
    </row>
    <row r="14112" spans="15:18" x14ac:dyDescent="0.2">
      <c r="O14112" s="134" t="str">
        <f t="shared" si="668"/>
        <v/>
      </c>
      <c r="P14112" s="91" t="str">
        <f t="shared" si="670"/>
        <v/>
      </c>
      <c r="R14112" s="91" t="str">
        <f t="shared" si="669"/>
        <v/>
      </c>
    </row>
    <row r="14113" spans="15:18" x14ac:dyDescent="0.2">
      <c r="O14113" s="134" t="str">
        <f t="shared" si="668"/>
        <v/>
      </c>
      <c r="P14113" s="91" t="str">
        <f t="shared" si="670"/>
        <v/>
      </c>
      <c r="R14113" s="91" t="str">
        <f t="shared" si="669"/>
        <v/>
      </c>
    </row>
    <row r="14114" spans="15:18" x14ac:dyDescent="0.2">
      <c r="O14114" s="134" t="str">
        <f t="shared" si="668"/>
        <v/>
      </c>
      <c r="P14114" s="91" t="str">
        <f t="shared" si="670"/>
        <v/>
      </c>
      <c r="R14114" s="91" t="str">
        <f t="shared" si="669"/>
        <v/>
      </c>
    </row>
    <row r="14115" spans="15:18" x14ac:dyDescent="0.2">
      <c r="O14115" s="134" t="str">
        <f t="shared" si="668"/>
        <v/>
      </c>
      <c r="P14115" s="91" t="str">
        <f t="shared" si="670"/>
        <v/>
      </c>
      <c r="R14115" s="91" t="str">
        <f t="shared" si="669"/>
        <v/>
      </c>
    </row>
    <row r="14116" spans="15:18" x14ac:dyDescent="0.2">
      <c r="O14116" s="134" t="str">
        <f t="shared" si="668"/>
        <v/>
      </c>
      <c r="P14116" s="91" t="str">
        <f t="shared" si="670"/>
        <v/>
      </c>
      <c r="R14116" s="91" t="str">
        <f t="shared" si="669"/>
        <v/>
      </c>
    </row>
    <row r="14117" spans="15:18" x14ac:dyDescent="0.2">
      <c r="O14117" s="134" t="str">
        <f t="shared" si="668"/>
        <v/>
      </c>
      <c r="P14117" s="91" t="str">
        <f t="shared" si="670"/>
        <v/>
      </c>
      <c r="R14117" s="91" t="str">
        <f t="shared" si="669"/>
        <v/>
      </c>
    </row>
    <row r="14118" spans="15:18" x14ac:dyDescent="0.2">
      <c r="O14118" s="134" t="str">
        <f t="shared" si="668"/>
        <v/>
      </c>
      <c r="P14118" s="91" t="str">
        <f t="shared" si="670"/>
        <v/>
      </c>
      <c r="R14118" s="91" t="str">
        <f t="shared" si="669"/>
        <v/>
      </c>
    </row>
    <row r="14119" spans="15:18" x14ac:dyDescent="0.2">
      <c r="O14119" s="134" t="str">
        <f t="shared" si="668"/>
        <v/>
      </c>
      <c r="P14119" s="91" t="str">
        <f t="shared" si="670"/>
        <v/>
      </c>
      <c r="R14119" s="91" t="str">
        <f t="shared" si="669"/>
        <v/>
      </c>
    </row>
    <row r="14120" spans="15:18" x14ac:dyDescent="0.2">
      <c r="O14120" s="134" t="str">
        <f t="shared" si="668"/>
        <v/>
      </c>
      <c r="P14120" s="91" t="str">
        <f t="shared" si="670"/>
        <v/>
      </c>
      <c r="R14120" s="91" t="str">
        <f t="shared" si="669"/>
        <v/>
      </c>
    </row>
    <row r="14121" spans="15:18" x14ac:dyDescent="0.2">
      <c r="O14121" s="134" t="str">
        <f t="shared" si="668"/>
        <v/>
      </c>
      <c r="P14121" s="91" t="str">
        <f t="shared" si="670"/>
        <v/>
      </c>
      <c r="R14121" s="91" t="str">
        <f t="shared" si="669"/>
        <v/>
      </c>
    </row>
    <row r="14122" spans="15:18" x14ac:dyDescent="0.2">
      <c r="O14122" s="134" t="str">
        <f t="shared" si="668"/>
        <v/>
      </c>
      <c r="P14122" s="91" t="str">
        <f t="shared" si="670"/>
        <v/>
      </c>
      <c r="R14122" s="91" t="str">
        <f t="shared" si="669"/>
        <v/>
      </c>
    </row>
    <row r="14123" spans="15:18" x14ac:dyDescent="0.2">
      <c r="O14123" s="134" t="str">
        <f t="shared" si="668"/>
        <v/>
      </c>
      <c r="P14123" s="91" t="str">
        <f t="shared" si="670"/>
        <v/>
      </c>
      <c r="R14123" s="91" t="str">
        <f t="shared" si="669"/>
        <v/>
      </c>
    </row>
    <row r="14124" spans="15:18" x14ac:dyDescent="0.2">
      <c r="O14124" s="134" t="str">
        <f t="shared" si="668"/>
        <v/>
      </c>
      <c r="P14124" s="91" t="str">
        <f t="shared" si="670"/>
        <v/>
      </c>
      <c r="R14124" s="91" t="str">
        <f t="shared" si="669"/>
        <v/>
      </c>
    </row>
    <row r="14125" spans="15:18" x14ac:dyDescent="0.2">
      <c r="O14125" s="134" t="str">
        <f t="shared" si="668"/>
        <v/>
      </c>
      <c r="P14125" s="91" t="str">
        <f t="shared" si="670"/>
        <v/>
      </c>
      <c r="R14125" s="91" t="str">
        <f t="shared" si="669"/>
        <v/>
      </c>
    </row>
    <row r="14126" spans="15:18" x14ac:dyDescent="0.2">
      <c r="O14126" s="134" t="str">
        <f t="shared" si="668"/>
        <v/>
      </c>
      <c r="P14126" s="91" t="str">
        <f t="shared" si="670"/>
        <v/>
      </c>
      <c r="R14126" s="91" t="str">
        <f t="shared" si="669"/>
        <v/>
      </c>
    </row>
    <row r="14127" spans="15:18" x14ac:dyDescent="0.2">
      <c r="O14127" s="134" t="str">
        <f t="shared" si="668"/>
        <v/>
      </c>
      <c r="P14127" s="91" t="str">
        <f t="shared" si="670"/>
        <v/>
      </c>
      <c r="R14127" s="91" t="str">
        <f t="shared" si="669"/>
        <v/>
      </c>
    </row>
    <row r="14128" spans="15:18" x14ac:dyDescent="0.2">
      <c r="O14128" s="134" t="str">
        <f t="shared" si="668"/>
        <v/>
      </c>
      <c r="P14128" s="91" t="str">
        <f t="shared" si="670"/>
        <v/>
      </c>
      <c r="R14128" s="91" t="str">
        <f t="shared" si="669"/>
        <v/>
      </c>
    </row>
    <row r="14129" spans="15:18" x14ac:dyDescent="0.2">
      <c r="O14129" s="134" t="str">
        <f t="shared" si="668"/>
        <v/>
      </c>
      <c r="P14129" s="91" t="str">
        <f t="shared" si="670"/>
        <v/>
      </c>
      <c r="R14129" s="91" t="str">
        <f t="shared" si="669"/>
        <v/>
      </c>
    </row>
    <row r="14130" spans="15:18" x14ac:dyDescent="0.2">
      <c r="O14130" s="134" t="str">
        <f t="shared" si="668"/>
        <v/>
      </c>
      <c r="P14130" s="91" t="str">
        <f t="shared" si="670"/>
        <v/>
      </c>
      <c r="R14130" s="91" t="str">
        <f t="shared" si="669"/>
        <v/>
      </c>
    </row>
    <row r="14131" spans="15:18" x14ac:dyDescent="0.2">
      <c r="O14131" s="134" t="str">
        <f t="shared" si="668"/>
        <v/>
      </c>
      <c r="P14131" s="91" t="str">
        <f t="shared" si="670"/>
        <v/>
      </c>
      <c r="R14131" s="91" t="str">
        <f t="shared" si="669"/>
        <v/>
      </c>
    </row>
    <row r="14132" spans="15:18" x14ac:dyDescent="0.2">
      <c r="O14132" s="134" t="str">
        <f t="shared" si="668"/>
        <v/>
      </c>
      <c r="P14132" s="91" t="str">
        <f t="shared" si="670"/>
        <v/>
      </c>
      <c r="R14132" s="91" t="str">
        <f t="shared" si="669"/>
        <v/>
      </c>
    </row>
    <row r="14133" spans="15:18" x14ac:dyDescent="0.2">
      <c r="O14133" s="134" t="str">
        <f t="shared" si="668"/>
        <v/>
      </c>
      <c r="P14133" s="91" t="str">
        <f t="shared" si="670"/>
        <v/>
      </c>
      <c r="R14133" s="91" t="str">
        <f t="shared" si="669"/>
        <v/>
      </c>
    </row>
    <row r="14134" spans="15:18" x14ac:dyDescent="0.2">
      <c r="O14134" s="134" t="str">
        <f t="shared" si="668"/>
        <v/>
      </c>
      <c r="P14134" s="91" t="str">
        <f t="shared" si="670"/>
        <v/>
      </c>
      <c r="R14134" s="91" t="str">
        <f t="shared" si="669"/>
        <v/>
      </c>
    </row>
    <row r="14135" spans="15:18" x14ac:dyDescent="0.2">
      <c r="O14135" s="134" t="str">
        <f t="shared" si="668"/>
        <v/>
      </c>
      <c r="P14135" s="91" t="str">
        <f t="shared" si="670"/>
        <v/>
      </c>
      <c r="R14135" s="91" t="str">
        <f t="shared" si="669"/>
        <v/>
      </c>
    </row>
    <row r="14136" spans="15:18" x14ac:dyDescent="0.2">
      <c r="O14136" s="134" t="str">
        <f t="shared" si="668"/>
        <v/>
      </c>
      <c r="P14136" s="91" t="str">
        <f t="shared" si="670"/>
        <v/>
      </c>
      <c r="R14136" s="91" t="str">
        <f t="shared" si="669"/>
        <v/>
      </c>
    </row>
    <row r="14137" spans="15:18" x14ac:dyDescent="0.2">
      <c r="O14137" s="134" t="str">
        <f t="shared" si="668"/>
        <v/>
      </c>
      <c r="P14137" s="91" t="str">
        <f t="shared" si="670"/>
        <v/>
      </c>
      <c r="R14137" s="91" t="str">
        <f t="shared" si="669"/>
        <v/>
      </c>
    </row>
    <row r="14138" spans="15:18" x14ac:dyDescent="0.2">
      <c r="O14138" s="134" t="str">
        <f t="shared" si="668"/>
        <v/>
      </c>
      <c r="P14138" s="91" t="str">
        <f t="shared" si="670"/>
        <v/>
      </c>
      <c r="R14138" s="91" t="str">
        <f t="shared" si="669"/>
        <v/>
      </c>
    </row>
    <row r="14139" spans="15:18" x14ac:dyDescent="0.2">
      <c r="O14139" s="134" t="str">
        <f t="shared" si="668"/>
        <v/>
      </c>
      <c r="P14139" s="91" t="str">
        <f t="shared" si="670"/>
        <v/>
      </c>
      <c r="R14139" s="91" t="str">
        <f t="shared" si="669"/>
        <v/>
      </c>
    </row>
    <row r="14140" spans="15:18" x14ac:dyDescent="0.2">
      <c r="O14140" s="134" t="str">
        <f t="shared" si="668"/>
        <v/>
      </c>
      <c r="P14140" s="91" t="str">
        <f t="shared" si="670"/>
        <v/>
      </c>
      <c r="R14140" s="91" t="str">
        <f t="shared" si="669"/>
        <v/>
      </c>
    </row>
    <row r="14141" spans="15:18" x14ac:dyDescent="0.2">
      <c r="O14141" s="134" t="str">
        <f t="shared" si="668"/>
        <v/>
      </c>
      <c r="P14141" s="91" t="str">
        <f t="shared" si="670"/>
        <v/>
      </c>
      <c r="R14141" s="91" t="str">
        <f t="shared" si="669"/>
        <v/>
      </c>
    </row>
    <row r="14142" spans="15:18" x14ac:dyDescent="0.2">
      <c r="O14142" s="134" t="str">
        <f t="shared" si="668"/>
        <v/>
      </c>
      <c r="P14142" s="91" t="str">
        <f t="shared" si="670"/>
        <v/>
      </c>
      <c r="R14142" s="91" t="str">
        <f t="shared" si="669"/>
        <v/>
      </c>
    </row>
    <row r="14143" spans="15:18" x14ac:dyDescent="0.2">
      <c r="O14143" s="134" t="str">
        <f t="shared" si="668"/>
        <v/>
      </c>
      <c r="P14143" s="91" t="str">
        <f t="shared" si="670"/>
        <v/>
      </c>
      <c r="R14143" s="91" t="str">
        <f t="shared" si="669"/>
        <v/>
      </c>
    </row>
    <row r="14144" spans="15:18" x14ac:dyDescent="0.2">
      <c r="O14144" s="134" t="str">
        <f t="shared" si="668"/>
        <v/>
      </c>
      <c r="P14144" s="91" t="str">
        <f t="shared" si="670"/>
        <v/>
      </c>
      <c r="R14144" s="91" t="str">
        <f t="shared" si="669"/>
        <v/>
      </c>
    </row>
    <row r="14145" spans="15:18" x14ac:dyDescent="0.2">
      <c r="O14145" s="134" t="str">
        <f t="shared" si="668"/>
        <v/>
      </c>
      <c r="P14145" s="91" t="str">
        <f t="shared" si="670"/>
        <v/>
      </c>
      <c r="R14145" s="91" t="str">
        <f t="shared" si="669"/>
        <v/>
      </c>
    </row>
    <row r="14146" spans="15:18" x14ac:dyDescent="0.2">
      <c r="O14146" s="134" t="str">
        <f t="shared" si="668"/>
        <v/>
      </c>
      <c r="P14146" s="91" t="str">
        <f t="shared" si="670"/>
        <v/>
      </c>
      <c r="R14146" s="91" t="str">
        <f t="shared" si="669"/>
        <v/>
      </c>
    </row>
    <row r="14147" spans="15:18" x14ac:dyDescent="0.2">
      <c r="O14147" s="134" t="str">
        <f t="shared" ref="O14147:O14210" si="671">IF(A14147="","",1)</f>
        <v/>
      </c>
      <c r="P14147" s="91" t="str">
        <f t="shared" si="670"/>
        <v/>
      </c>
      <c r="R14147" s="91" t="str">
        <f t="shared" ref="R14147:R14210" si="672">IF(S14147="AGENT",2,"")&amp;IF(S14147="CLIENT",1,"")</f>
        <v/>
      </c>
    </row>
    <row r="14148" spans="15:18" x14ac:dyDescent="0.2">
      <c r="O14148" s="134" t="str">
        <f t="shared" si="671"/>
        <v/>
      </c>
      <c r="P14148" s="91" t="str">
        <f t="shared" ref="P14148:P14211" si="673">IF(OR(L14148="TROP CHER ALL IN", L14148="TROP CHER FOB", L14148="TROP CHER FRET", L14148="REP HORS DELAIS", L14148="PDT NON ADAPTE", L14148="CDE ANNULEE", L14148="AUTRE"),1, "")</f>
        <v/>
      </c>
      <c r="R14148" s="91" t="str">
        <f t="shared" si="672"/>
        <v/>
      </c>
    </row>
    <row r="14149" spans="15:18" x14ac:dyDescent="0.2">
      <c r="O14149" s="134" t="str">
        <f t="shared" si="671"/>
        <v/>
      </c>
      <c r="P14149" s="91" t="str">
        <f t="shared" si="673"/>
        <v/>
      </c>
      <c r="R14149" s="91" t="str">
        <f t="shared" si="672"/>
        <v/>
      </c>
    </row>
    <row r="14150" spans="15:18" x14ac:dyDescent="0.2">
      <c r="O14150" s="134" t="str">
        <f t="shared" si="671"/>
        <v/>
      </c>
      <c r="P14150" s="91" t="str">
        <f t="shared" si="673"/>
        <v/>
      </c>
      <c r="R14150" s="91" t="str">
        <f t="shared" si="672"/>
        <v/>
      </c>
    </row>
    <row r="14151" spans="15:18" x14ac:dyDescent="0.2">
      <c r="O14151" s="134" t="str">
        <f t="shared" si="671"/>
        <v/>
      </c>
      <c r="P14151" s="91" t="str">
        <f t="shared" si="673"/>
        <v/>
      </c>
      <c r="R14151" s="91" t="str">
        <f t="shared" si="672"/>
        <v/>
      </c>
    </row>
    <row r="14152" spans="15:18" x14ac:dyDescent="0.2">
      <c r="O14152" s="134" t="str">
        <f t="shared" si="671"/>
        <v/>
      </c>
      <c r="P14152" s="91" t="str">
        <f t="shared" si="673"/>
        <v/>
      </c>
      <c r="R14152" s="91" t="str">
        <f t="shared" si="672"/>
        <v/>
      </c>
    </row>
    <row r="14153" spans="15:18" x14ac:dyDescent="0.2">
      <c r="O14153" s="134" t="str">
        <f t="shared" si="671"/>
        <v/>
      </c>
      <c r="P14153" s="91" t="str">
        <f t="shared" si="673"/>
        <v/>
      </c>
      <c r="R14153" s="91" t="str">
        <f t="shared" si="672"/>
        <v/>
      </c>
    </row>
    <row r="14154" spans="15:18" x14ac:dyDescent="0.2">
      <c r="O14154" s="134" t="str">
        <f t="shared" si="671"/>
        <v/>
      </c>
      <c r="P14154" s="91" t="str">
        <f t="shared" si="673"/>
        <v/>
      </c>
      <c r="R14154" s="91" t="str">
        <f t="shared" si="672"/>
        <v/>
      </c>
    </row>
    <row r="14155" spans="15:18" x14ac:dyDescent="0.2">
      <c r="O14155" s="134" t="str">
        <f t="shared" si="671"/>
        <v/>
      </c>
      <c r="P14155" s="91" t="str">
        <f t="shared" si="673"/>
        <v/>
      </c>
      <c r="R14155" s="91" t="str">
        <f t="shared" si="672"/>
        <v/>
      </c>
    </row>
    <row r="14156" spans="15:18" x14ac:dyDescent="0.2">
      <c r="O14156" s="134" t="str">
        <f t="shared" si="671"/>
        <v/>
      </c>
      <c r="P14156" s="91" t="str">
        <f t="shared" si="673"/>
        <v/>
      </c>
      <c r="R14156" s="91" t="str">
        <f t="shared" si="672"/>
        <v/>
      </c>
    </row>
    <row r="14157" spans="15:18" x14ac:dyDescent="0.2">
      <c r="O14157" s="134" t="str">
        <f t="shared" si="671"/>
        <v/>
      </c>
      <c r="P14157" s="91" t="str">
        <f t="shared" si="673"/>
        <v/>
      </c>
      <c r="R14157" s="91" t="str">
        <f t="shared" si="672"/>
        <v/>
      </c>
    </row>
    <row r="14158" spans="15:18" x14ac:dyDescent="0.2">
      <c r="O14158" s="134" t="str">
        <f t="shared" si="671"/>
        <v/>
      </c>
      <c r="P14158" s="91" t="str">
        <f t="shared" si="673"/>
        <v/>
      </c>
      <c r="R14158" s="91" t="str">
        <f t="shared" si="672"/>
        <v/>
      </c>
    </row>
    <row r="14159" spans="15:18" x14ac:dyDescent="0.2">
      <c r="O14159" s="134" t="str">
        <f t="shared" si="671"/>
        <v/>
      </c>
      <c r="P14159" s="91" t="str">
        <f t="shared" si="673"/>
        <v/>
      </c>
      <c r="R14159" s="91" t="str">
        <f t="shared" si="672"/>
        <v/>
      </c>
    </row>
    <row r="14160" spans="15:18" x14ac:dyDescent="0.2">
      <c r="O14160" s="134" t="str">
        <f t="shared" si="671"/>
        <v/>
      </c>
      <c r="P14160" s="91" t="str">
        <f t="shared" si="673"/>
        <v/>
      </c>
      <c r="R14160" s="91" t="str">
        <f t="shared" si="672"/>
        <v/>
      </c>
    </row>
    <row r="14161" spans="15:18" x14ac:dyDescent="0.2">
      <c r="O14161" s="134" t="str">
        <f t="shared" si="671"/>
        <v/>
      </c>
      <c r="P14161" s="91" t="str">
        <f t="shared" si="673"/>
        <v/>
      </c>
      <c r="R14161" s="91" t="str">
        <f t="shared" si="672"/>
        <v/>
      </c>
    </row>
    <row r="14162" spans="15:18" x14ac:dyDescent="0.2">
      <c r="O14162" s="134" t="str">
        <f t="shared" si="671"/>
        <v/>
      </c>
      <c r="P14162" s="91" t="str">
        <f t="shared" si="673"/>
        <v/>
      </c>
      <c r="R14162" s="91" t="str">
        <f t="shared" si="672"/>
        <v/>
      </c>
    </row>
    <row r="14163" spans="15:18" x14ac:dyDescent="0.2">
      <c r="O14163" s="134" t="str">
        <f t="shared" si="671"/>
        <v/>
      </c>
      <c r="P14163" s="91" t="str">
        <f t="shared" si="673"/>
        <v/>
      </c>
      <c r="R14163" s="91" t="str">
        <f t="shared" si="672"/>
        <v/>
      </c>
    </row>
    <row r="14164" spans="15:18" x14ac:dyDescent="0.2">
      <c r="O14164" s="134" t="str">
        <f t="shared" si="671"/>
        <v/>
      </c>
      <c r="P14164" s="91" t="str">
        <f t="shared" si="673"/>
        <v/>
      </c>
      <c r="R14164" s="91" t="str">
        <f t="shared" si="672"/>
        <v/>
      </c>
    </row>
    <row r="14165" spans="15:18" x14ac:dyDescent="0.2">
      <c r="O14165" s="134" t="str">
        <f t="shared" si="671"/>
        <v/>
      </c>
      <c r="P14165" s="91" t="str">
        <f t="shared" si="673"/>
        <v/>
      </c>
      <c r="R14165" s="91" t="str">
        <f t="shared" si="672"/>
        <v/>
      </c>
    </row>
    <row r="14166" spans="15:18" x14ac:dyDescent="0.2">
      <c r="O14166" s="134" t="str">
        <f t="shared" si="671"/>
        <v/>
      </c>
      <c r="P14166" s="91" t="str">
        <f t="shared" si="673"/>
        <v/>
      </c>
      <c r="R14166" s="91" t="str">
        <f t="shared" si="672"/>
        <v/>
      </c>
    </row>
    <row r="14167" spans="15:18" x14ac:dyDescent="0.2">
      <c r="O14167" s="134" t="str">
        <f t="shared" si="671"/>
        <v/>
      </c>
      <c r="P14167" s="91" t="str">
        <f t="shared" si="673"/>
        <v/>
      </c>
      <c r="R14167" s="91" t="str">
        <f t="shared" si="672"/>
        <v/>
      </c>
    </row>
    <row r="14168" spans="15:18" x14ac:dyDescent="0.2">
      <c r="O14168" s="134" t="str">
        <f t="shared" si="671"/>
        <v/>
      </c>
      <c r="P14168" s="91" t="str">
        <f t="shared" si="673"/>
        <v/>
      </c>
      <c r="R14168" s="91" t="str">
        <f t="shared" si="672"/>
        <v/>
      </c>
    </row>
    <row r="14169" spans="15:18" x14ac:dyDescent="0.2">
      <c r="O14169" s="134" t="str">
        <f t="shared" si="671"/>
        <v/>
      </c>
      <c r="P14169" s="91" t="str">
        <f t="shared" si="673"/>
        <v/>
      </c>
      <c r="R14169" s="91" t="str">
        <f t="shared" si="672"/>
        <v/>
      </c>
    </row>
    <row r="14170" spans="15:18" x14ac:dyDescent="0.2">
      <c r="O14170" s="134" t="str">
        <f t="shared" si="671"/>
        <v/>
      </c>
      <c r="P14170" s="91" t="str">
        <f t="shared" si="673"/>
        <v/>
      </c>
      <c r="R14170" s="91" t="str">
        <f t="shared" si="672"/>
        <v/>
      </c>
    </row>
    <row r="14171" spans="15:18" x14ac:dyDescent="0.2">
      <c r="O14171" s="134" t="str">
        <f t="shared" si="671"/>
        <v/>
      </c>
      <c r="P14171" s="91" t="str">
        <f t="shared" si="673"/>
        <v/>
      </c>
      <c r="R14171" s="91" t="str">
        <f t="shared" si="672"/>
        <v/>
      </c>
    </row>
    <row r="14172" spans="15:18" x14ac:dyDescent="0.2">
      <c r="O14172" s="134" t="str">
        <f t="shared" si="671"/>
        <v/>
      </c>
      <c r="P14172" s="91" t="str">
        <f t="shared" si="673"/>
        <v/>
      </c>
      <c r="R14172" s="91" t="str">
        <f t="shared" si="672"/>
        <v/>
      </c>
    </row>
    <row r="14173" spans="15:18" x14ac:dyDescent="0.2">
      <c r="O14173" s="134" t="str">
        <f t="shared" si="671"/>
        <v/>
      </c>
      <c r="P14173" s="91" t="str">
        <f t="shared" si="673"/>
        <v/>
      </c>
      <c r="R14173" s="91" t="str">
        <f t="shared" si="672"/>
        <v/>
      </c>
    </row>
    <row r="14174" spans="15:18" x14ac:dyDescent="0.2">
      <c r="O14174" s="134" t="str">
        <f t="shared" si="671"/>
        <v/>
      </c>
      <c r="P14174" s="91" t="str">
        <f t="shared" si="673"/>
        <v/>
      </c>
      <c r="R14174" s="91" t="str">
        <f t="shared" si="672"/>
        <v/>
      </c>
    </row>
    <row r="14175" spans="15:18" x14ac:dyDescent="0.2">
      <c r="O14175" s="134" t="str">
        <f t="shared" si="671"/>
        <v/>
      </c>
      <c r="P14175" s="91" t="str">
        <f t="shared" si="673"/>
        <v/>
      </c>
      <c r="R14175" s="91" t="str">
        <f t="shared" si="672"/>
        <v/>
      </c>
    </row>
    <row r="14176" spans="15:18" x14ac:dyDescent="0.2">
      <c r="O14176" s="134" t="str">
        <f t="shared" si="671"/>
        <v/>
      </c>
      <c r="P14176" s="91" t="str">
        <f t="shared" si="673"/>
        <v/>
      </c>
      <c r="R14176" s="91" t="str">
        <f t="shared" si="672"/>
        <v/>
      </c>
    </row>
    <row r="14177" spans="15:18" x14ac:dyDescent="0.2">
      <c r="O14177" s="134" t="str">
        <f t="shared" si="671"/>
        <v/>
      </c>
      <c r="P14177" s="91" t="str">
        <f t="shared" si="673"/>
        <v/>
      </c>
      <c r="R14177" s="91" t="str">
        <f t="shared" si="672"/>
        <v/>
      </c>
    </row>
    <row r="14178" spans="15:18" x14ac:dyDescent="0.2">
      <c r="O14178" s="134" t="str">
        <f t="shared" si="671"/>
        <v/>
      </c>
      <c r="P14178" s="91" t="str">
        <f t="shared" si="673"/>
        <v/>
      </c>
      <c r="R14178" s="91" t="str">
        <f t="shared" si="672"/>
        <v/>
      </c>
    </row>
    <row r="14179" spans="15:18" x14ac:dyDescent="0.2">
      <c r="O14179" s="134" t="str">
        <f t="shared" si="671"/>
        <v/>
      </c>
      <c r="P14179" s="91" t="str">
        <f t="shared" si="673"/>
        <v/>
      </c>
      <c r="R14179" s="91" t="str">
        <f t="shared" si="672"/>
        <v/>
      </c>
    </row>
    <row r="14180" spans="15:18" x14ac:dyDescent="0.2">
      <c r="O14180" s="134" t="str">
        <f t="shared" si="671"/>
        <v/>
      </c>
      <c r="P14180" s="91" t="str">
        <f t="shared" si="673"/>
        <v/>
      </c>
      <c r="R14180" s="91" t="str">
        <f t="shared" si="672"/>
        <v/>
      </c>
    </row>
    <row r="14181" spans="15:18" x14ac:dyDescent="0.2">
      <c r="O14181" s="134" t="str">
        <f t="shared" si="671"/>
        <v/>
      </c>
      <c r="P14181" s="91" t="str">
        <f t="shared" si="673"/>
        <v/>
      </c>
      <c r="R14181" s="91" t="str">
        <f t="shared" si="672"/>
        <v/>
      </c>
    </row>
    <row r="14182" spans="15:18" x14ac:dyDescent="0.2">
      <c r="O14182" s="134" t="str">
        <f t="shared" si="671"/>
        <v/>
      </c>
      <c r="P14182" s="91" t="str">
        <f t="shared" si="673"/>
        <v/>
      </c>
      <c r="R14182" s="91" t="str">
        <f t="shared" si="672"/>
        <v/>
      </c>
    </row>
    <row r="14183" spans="15:18" x14ac:dyDescent="0.2">
      <c r="O14183" s="134" t="str">
        <f t="shared" si="671"/>
        <v/>
      </c>
      <c r="P14183" s="91" t="str">
        <f t="shared" si="673"/>
        <v/>
      </c>
      <c r="R14183" s="91" t="str">
        <f t="shared" si="672"/>
        <v/>
      </c>
    </row>
    <row r="14184" spans="15:18" x14ac:dyDescent="0.2">
      <c r="O14184" s="134" t="str">
        <f t="shared" si="671"/>
        <v/>
      </c>
      <c r="P14184" s="91" t="str">
        <f t="shared" si="673"/>
        <v/>
      </c>
      <c r="R14184" s="91" t="str">
        <f t="shared" si="672"/>
        <v/>
      </c>
    </row>
    <row r="14185" spans="15:18" x14ac:dyDescent="0.2">
      <c r="O14185" s="134" t="str">
        <f t="shared" si="671"/>
        <v/>
      </c>
      <c r="P14185" s="91" t="str">
        <f t="shared" si="673"/>
        <v/>
      </c>
      <c r="R14185" s="91" t="str">
        <f t="shared" si="672"/>
        <v/>
      </c>
    </row>
    <row r="14186" spans="15:18" x14ac:dyDescent="0.2">
      <c r="O14186" s="134" t="str">
        <f t="shared" si="671"/>
        <v/>
      </c>
      <c r="P14186" s="91" t="str">
        <f t="shared" si="673"/>
        <v/>
      </c>
      <c r="R14186" s="91" t="str">
        <f t="shared" si="672"/>
        <v/>
      </c>
    </row>
    <row r="14187" spans="15:18" x14ac:dyDescent="0.2">
      <c r="O14187" s="134" t="str">
        <f t="shared" si="671"/>
        <v/>
      </c>
      <c r="P14187" s="91" t="str">
        <f t="shared" si="673"/>
        <v/>
      </c>
      <c r="R14187" s="91" t="str">
        <f t="shared" si="672"/>
        <v/>
      </c>
    </row>
    <row r="14188" spans="15:18" x14ac:dyDescent="0.2">
      <c r="O14188" s="134" t="str">
        <f t="shared" si="671"/>
        <v/>
      </c>
      <c r="P14188" s="91" t="str">
        <f t="shared" si="673"/>
        <v/>
      </c>
      <c r="R14188" s="91" t="str">
        <f t="shared" si="672"/>
        <v/>
      </c>
    </row>
    <row r="14189" spans="15:18" x14ac:dyDescent="0.2">
      <c r="O14189" s="134" t="str">
        <f t="shared" si="671"/>
        <v/>
      </c>
      <c r="P14189" s="91" t="str">
        <f t="shared" si="673"/>
        <v/>
      </c>
      <c r="R14189" s="91" t="str">
        <f t="shared" si="672"/>
        <v/>
      </c>
    </row>
    <row r="14190" spans="15:18" x14ac:dyDescent="0.2">
      <c r="O14190" s="134" t="str">
        <f t="shared" si="671"/>
        <v/>
      </c>
      <c r="P14190" s="91" t="str">
        <f t="shared" si="673"/>
        <v/>
      </c>
      <c r="R14190" s="91" t="str">
        <f t="shared" si="672"/>
        <v/>
      </c>
    </row>
    <row r="14191" spans="15:18" x14ac:dyDescent="0.2">
      <c r="O14191" s="134" t="str">
        <f t="shared" si="671"/>
        <v/>
      </c>
      <c r="P14191" s="91" t="str">
        <f t="shared" si="673"/>
        <v/>
      </c>
      <c r="R14191" s="91" t="str">
        <f t="shared" si="672"/>
        <v/>
      </c>
    </row>
    <row r="14192" spans="15:18" x14ac:dyDescent="0.2">
      <c r="O14192" s="134" t="str">
        <f t="shared" si="671"/>
        <v/>
      </c>
      <c r="P14192" s="91" t="str">
        <f t="shared" si="673"/>
        <v/>
      </c>
      <c r="R14192" s="91" t="str">
        <f t="shared" si="672"/>
        <v/>
      </c>
    </row>
    <row r="14193" spans="15:18" x14ac:dyDescent="0.2">
      <c r="O14193" s="134" t="str">
        <f t="shared" si="671"/>
        <v/>
      </c>
      <c r="P14193" s="91" t="str">
        <f t="shared" si="673"/>
        <v/>
      </c>
      <c r="R14193" s="91" t="str">
        <f t="shared" si="672"/>
        <v/>
      </c>
    </row>
    <row r="14194" spans="15:18" x14ac:dyDescent="0.2">
      <c r="O14194" s="134" t="str">
        <f t="shared" si="671"/>
        <v/>
      </c>
      <c r="P14194" s="91" t="str">
        <f t="shared" si="673"/>
        <v/>
      </c>
      <c r="R14194" s="91" t="str">
        <f t="shared" si="672"/>
        <v/>
      </c>
    </row>
    <row r="14195" spans="15:18" x14ac:dyDescent="0.2">
      <c r="O14195" s="134" t="str">
        <f t="shared" si="671"/>
        <v/>
      </c>
      <c r="P14195" s="91" t="str">
        <f t="shared" si="673"/>
        <v/>
      </c>
      <c r="R14195" s="91" t="str">
        <f t="shared" si="672"/>
        <v/>
      </c>
    </row>
    <row r="14196" spans="15:18" x14ac:dyDescent="0.2">
      <c r="O14196" s="134" t="str">
        <f t="shared" si="671"/>
        <v/>
      </c>
      <c r="P14196" s="91" t="str">
        <f t="shared" si="673"/>
        <v/>
      </c>
      <c r="R14196" s="91" t="str">
        <f t="shared" si="672"/>
        <v/>
      </c>
    </row>
    <row r="14197" spans="15:18" x14ac:dyDescent="0.2">
      <c r="O14197" s="134" t="str">
        <f t="shared" si="671"/>
        <v/>
      </c>
      <c r="P14197" s="91" t="str">
        <f t="shared" si="673"/>
        <v/>
      </c>
      <c r="R14197" s="91" t="str">
        <f t="shared" si="672"/>
        <v/>
      </c>
    </row>
    <row r="14198" spans="15:18" x14ac:dyDescent="0.2">
      <c r="O14198" s="134" t="str">
        <f t="shared" si="671"/>
        <v/>
      </c>
      <c r="P14198" s="91" t="str">
        <f t="shared" si="673"/>
        <v/>
      </c>
      <c r="R14198" s="91" t="str">
        <f t="shared" si="672"/>
        <v/>
      </c>
    </row>
    <row r="14199" spans="15:18" x14ac:dyDescent="0.2">
      <c r="O14199" s="134" t="str">
        <f t="shared" si="671"/>
        <v/>
      </c>
      <c r="P14199" s="91" t="str">
        <f t="shared" si="673"/>
        <v/>
      </c>
      <c r="R14199" s="91" t="str">
        <f t="shared" si="672"/>
        <v/>
      </c>
    </row>
    <row r="14200" spans="15:18" x14ac:dyDescent="0.2">
      <c r="O14200" s="134" t="str">
        <f t="shared" si="671"/>
        <v/>
      </c>
      <c r="P14200" s="91" t="str">
        <f t="shared" si="673"/>
        <v/>
      </c>
      <c r="R14200" s="91" t="str">
        <f t="shared" si="672"/>
        <v/>
      </c>
    </row>
    <row r="14201" spans="15:18" x14ac:dyDescent="0.2">
      <c r="O14201" s="134" t="str">
        <f t="shared" si="671"/>
        <v/>
      </c>
      <c r="P14201" s="91" t="str">
        <f t="shared" si="673"/>
        <v/>
      </c>
      <c r="R14201" s="91" t="str">
        <f t="shared" si="672"/>
        <v/>
      </c>
    </row>
    <row r="14202" spans="15:18" x14ac:dyDescent="0.2">
      <c r="O14202" s="134" t="str">
        <f t="shared" si="671"/>
        <v/>
      </c>
      <c r="P14202" s="91" t="str">
        <f t="shared" si="673"/>
        <v/>
      </c>
      <c r="R14202" s="91" t="str">
        <f t="shared" si="672"/>
        <v/>
      </c>
    </row>
    <row r="14203" spans="15:18" x14ac:dyDescent="0.2">
      <c r="O14203" s="134" t="str">
        <f t="shared" si="671"/>
        <v/>
      </c>
      <c r="P14203" s="91" t="str">
        <f t="shared" si="673"/>
        <v/>
      </c>
      <c r="R14203" s="91" t="str">
        <f t="shared" si="672"/>
        <v/>
      </c>
    </row>
    <row r="14204" spans="15:18" x14ac:dyDescent="0.2">
      <c r="O14204" s="134" t="str">
        <f t="shared" si="671"/>
        <v/>
      </c>
      <c r="P14204" s="91" t="str">
        <f t="shared" si="673"/>
        <v/>
      </c>
      <c r="R14204" s="91" t="str">
        <f t="shared" si="672"/>
        <v/>
      </c>
    </row>
    <row r="14205" spans="15:18" x14ac:dyDescent="0.2">
      <c r="O14205" s="134" t="str">
        <f t="shared" si="671"/>
        <v/>
      </c>
      <c r="P14205" s="91" t="str">
        <f t="shared" si="673"/>
        <v/>
      </c>
      <c r="R14205" s="91" t="str">
        <f t="shared" si="672"/>
        <v/>
      </c>
    </row>
    <row r="14206" spans="15:18" x14ac:dyDescent="0.2">
      <c r="O14206" s="134" t="str">
        <f t="shared" si="671"/>
        <v/>
      </c>
      <c r="P14206" s="91" t="str">
        <f t="shared" si="673"/>
        <v/>
      </c>
      <c r="R14206" s="91" t="str">
        <f t="shared" si="672"/>
        <v/>
      </c>
    </row>
    <row r="14207" spans="15:18" x14ac:dyDescent="0.2">
      <c r="O14207" s="134" t="str">
        <f t="shared" si="671"/>
        <v/>
      </c>
      <c r="P14207" s="91" t="str">
        <f t="shared" si="673"/>
        <v/>
      </c>
      <c r="R14207" s="91" t="str">
        <f t="shared" si="672"/>
        <v/>
      </c>
    </row>
    <row r="14208" spans="15:18" x14ac:dyDescent="0.2">
      <c r="O14208" s="134" t="str">
        <f t="shared" si="671"/>
        <v/>
      </c>
      <c r="P14208" s="91" t="str">
        <f t="shared" si="673"/>
        <v/>
      </c>
      <c r="R14208" s="91" t="str">
        <f t="shared" si="672"/>
        <v/>
      </c>
    </row>
    <row r="14209" spans="15:18" x14ac:dyDescent="0.2">
      <c r="O14209" s="134" t="str">
        <f t="shared" si="671"/>
        <v/>
      </c>
      <c r="P14209" s="91" t="str">
        <f t="shared" si="673"/>
        <v/>
      </c>
      <c r="R14209" s="91" t="str">
        <f t="shared" si="672"/>
        <v/>
      </c>
    </row>
    <row r="14210" spans="15:18" x14ac:dyDescent="0.2">
      <c r="O14210" s="134" t="str">
        <f t="shared" si="671"/>
        <v/>
      </c>
      <c r="P14210" s="91" t="str">
        <f t="shared" si="673"/>
        <v/>
      </c>
      <c r="R14210" s="91" t="str">
        <f t="shared" si="672"/>
        <v/>
      </c>
    </row>
    <row r="14211" spans="15:18" x14ac:dyDescent="0.2">
      <c r="O14211" s="134" t="str">
        <f t="shared" ref="O14211:O14274" si="674">IF(A14211="","",1)</f>
        <v/>
      </c>
      <c r="P14211" s="91" t="str">
        <f t="shared" si="673"/>
        <v/>
      </c>
      <c r="R14211" s="91" t="str">
        <f t="shared" ref="R14211:R14274" si="675">IF(S14211="AGENT",2,"")&amp;IF(S14211="CLIENT",1,"")</f>
        <v/>
      </c>
    </row>
    <row r="14212" spans="15:18" x14ac:dyDescent="0.2">
      <c r="O14212" s="134" t="str">
        <f t="shared" si="674"/>
        <v/>
      </c>
      <c r="P14212" s="91" t="str">
        <f t="shared" ref="P14212:P14275" si="676">IF(OR(L14212="TROP CHER ALL IN", L14212="TROP CHER FOB", L14212="TROP CHER FRET", L14212="REP HORS DELAIS", L14212="PDT NON ADAPTE", L14212="CDE ANNULEE", L14212="AUTRE"),1, "")</f>
        <v/>
      </c>
      <c r="R14212" s="91" t="str">
        <f t="shared" si="675"/>
        <v/>
      </c>
    </row>
    <row r="14213" spans="15:18" x14ac:dyDescent="0.2">
      <c r="O14213" s="134" t="str">
        <f t="shared" si="674"/>
        <v/>
      </c>
      <c r="P14213" s="91" t="str">
        <f t="shared" si="676"/>
        <v/>
      </c>
      <c r="R14213" s="91" t="str">
        <f t="shared" si="675"/>
        <v/>
      </c>
    </row>
    <row r="14214" spans="15:18" x14ac:dyDescent="0.2">
      <c r="O14214" s="134" t="str">
        <f t="shared" si="674"/>
        <v/>
      </c>
      <c r="P14214" s="91" t="str">
        <f t="shared" si="676"/>
        <v/>
      </c>
      <c r="R14214" s="91" t="str">
        <f t="shared" si="675"/>
        <v/>
      </c>
    </row>
    <row r="14215" spans="15:18" x14ac:dyDescent="0.2">
      <c r="O14215" s="134" t="str">
        <f t="shared" si="674"/>
        <v/>
      </c>
      <c r="P14215" s="91" t="str">
        <f t="shared" si="676"/>
        <v/>
      </c>
      <c r="R14215" s="91" t="str">
        <f t="shared" si="675"/>
        <v/>
      </c>
    </row>
    <row r="14216" spans="15:18" x14ac:dyDescent="0.2">
      <c r="O14216" s="134" t="str">
        <f t="shared" si="674"/>
        <v/>
      </c>
      <c r="P14216" s="91" t="str">
        <f t="shared" si="676"/>
        <v/>
      </c>
      <c r="R14216" s="91" t="str">
        <f t="shared" si="675"/>
        <v/>
      </c>
    </row>
    <row r="14217" spans="15:18" x14ac:dyDescent="0.2">
      <c r="O14217" s="134" t="str">
        <f t="shared" si="674"/>
        <v/>
      </c>
      <c r="P14217" s="91" t="str">
        <f t="shared" si="676"/>
        <v/>
      </c>
      <c r="R14217" s="91" t="str">
        <f t="shared" si="675"/>
        <v/>
      </c>
    </row>
    <row r="14218" spans="15:18" x14ac:dyDescent="0.2">
      <c r="O14218" s="134" t="str">
        <f t="shared" si="674"/>
        <v/>
      </c>
      <c r="P14218" s="91" t="str">
        <f t="shared" si="676"/>
        <v/>
      </c>
      <c r="R14218" s="91" t="str">
        <f t="shared" si="675"/>
        <v/>
      </c>
    </row>
    <row r="14219" spans="15:18" x14ac:dyDescent="0.2">
      <c r="O14219" s="134" t="str">
        <f t="shared" si="674"/>
        <v/>
      </c>
      <c r="P14219" s="91" t="str">
        <f t="shared" si="676"/>
        <v/>
      </c>
      <c r="R14219" s="91" t="str">
        <f t="shared" si="675"/>
        <v/>
      </c>
    </row>
    <row r="14220" spans="15:18" x14ac:dyDescent="0.2">
      <c r="O14220" s="134" t="str">
        <f t="shared" si="674"/>
        <v/>
      </c>
      <c r="P14220" s="91" t="str">
        <f t="shared" si="676"/>
        <v/>
      </c>
      <c r="R14220" s="91" t="str">
        <f t="shared" si="675"/>
        <v/>
      </c>
    </row>
    <row r="14221" spans="15:18" x14ac:dyDescent="0.2">
      <c r="O14221" s="134" t="str">
        <f t="shared" si="674"/>
        <v/>
      </c>
      <c r="P14221" s="91" t="str">
        <f t="shared" si="676"/>
        <v/>
      </c>
      <c r="R14221" s="91" t="str">
        <f t="shared" si="675"/>
        <v/>
      </c>
    </row>
    <row r="14222" spans="15:18" x14ac:dyDescent="0.2">
      <c r="O14222" s="134" t="str">
        <f t="shared" si="674"/>
        <v/>
      </c>
      <c r="P14222" s="91" t="str">
        <f t="shared" si="676"/>
        <v/>
      </c>
      <c r="R14222" s="91" t="str">
        <f t="shared" si="675"/>
        <v/>
      </c>
    </row>
    <row r="14223" spans="15:18" x14ac:dyDescent="0.2">
      <c r="O14223" s="134" t="str">
        <f t="shared" si="674"/>
        <v/>
      </c>
      <c r="P14223" s="91" t="str">
        <f t="shared" si="676"/>
        <v/>
      </c>
      <c r="R14223" s="91" t="str">
        <f t="shared" si="675"/>
        <v/>
      </c>
    </row>
    <row r="14224" spans="15:18" x14ac:dyDescent="0.2">
      <c r="O14224" s="134" t="str">
        <f t="shared" si="674"/>
        <v/>
      </c>
      <c r="P14224" s="91" t="str">
        <f t="shared" si="676"/>
        <v/>
      </c>
      <c r="R14224" s="91" t="str">
        <f t="shared" si="675"/>
        <v/>
      </c>
    </row>
    <row r="14225" spans="15:18" x14ac:dyDescent="0.2">
      <c r="O14225" s="134" t="str">
        <f t="shared" si="674"/>
        <v/>
      </c>
      <c r="P14225" s="91" t="str">
        <f t="shared" si="676"/>
        <v/>
      </c>
      <c r="R14225" s="91" t="str">
        <f t="shared" si="675"/>
        <v/>
      </c>
    </row>
    <row r="14226" spans="15:18" x14ac:dyDescent="0.2">
      <c r="O14226" s="134" t="str">
        <f t="shared" si="674"/>
        <v/>
      </c>
      <c r="P14226" s="91" t="str">
        <f t="shared" si="676"/>
        <v/>
      </c>
      <c r="R14226" s="91" t="str">
        <f t="shared" si="675"/>
        <v/>
      </c>
    </row>
    <row r="14227" spans="15:18" x14ac:dyDescent="0.2">
      <c r="O14227" s="134" t="str">
        <f t="shared" si="674"/>
        <v/>
      </c>
      <c r="P14227" s="91" t="str">
        <f t="shared" si="676"/>
        <v/>
      </c>
      <c r="R14227" s="91" t="str">
        <f t="shared" si="675"/>
        <v/>
      </c>
    </row>
    <row r="14228" spans="15:18" x14ac:dyDescent="0.2">
      <c r="O14228" s="134" t="str">
        <f t="shared" si="674"/>
        <v/>
      </c>
      <c r="P14228" s="91" t="str">
        <f t="shared" si="676"/>
        <v/>
      </c>
      <c r="R14228" s="91" t="str">
        <f t="shared" si="675"/>
        <v/>
      </c>
    </row>
    <row r="14229" spans="15:18" x14ac:dyDescent="0.2">
      <c r="O14229" s="134" t="str">
        <f t="shared" si="674"/>
        <v/>
      </c>
      <c r="P14229" s="91" t="str">
        <f t="shared" si="676"/>
        <v/>
      </c>
      <c r="R14229" s="91" t="str">
        <f t="shared" si="675"/>
        <v/>
      </c>
    </row>
    <row r="14230" spans="15:18" x14ac:dyDescent="0.2">
      <c r="O14230" s="134" t="str">
        <f t="shared" si="674"/>
        <v/>
      </c>
      <c r="P14230" s="91" t="str">
        <f t="shared" si="676"/>
        <v/>
      </c>
      <c r="R14230" s="91" t="str">
        <f t="shared" si="675"/>
        <v/>
      </c>
    </row>
    <row r="14231" spans="15:18" x14ac:dyDescent="0.2">
      <c r="O14231" s="134" t="str">
        <f t="shared" si="674"/>
        <v/>
      </c>
      <c r="P14231" s="91" t="str">
        <f t="shared" si="676"/>
        <v/>
      </c>
      <c r="R14231" s="91" t="str">
        <f t="shared" si="675"/>
        <v/>
      </c>
    </row>
    <row r="14232" spans="15:18" x14ac:dyDescent="0.2">
      <c r="O14232" s="134" t="str">
        <f t="shared" si="674"/>
        <v/>
      </c>
      <c r="P14232" s="91" t="str">
        <f t="shared" si="676"/>
        <v/>
      </c>
      <c r="R14232" s="91" t="str">
        <f t="shared" si="675"/>
        <v/>
      </c>
    </row>
    <row r="14233" spans="15:18" x14ac:dyDescent="0.2">
      <c r="O14233" s="134" t="str">
        <f t="shared" si="674"/>
        <v/>
      </c>
      <c r="P14233" s="91" t="str">
        <f t="shared" si="676"/>
        <v/>
      </c>
      <c r="R14233" s="91" t="str">
        <f t="shared" si="675"/>
        <v/>
      </c>
    </row>
    <row r="14234" spans="15:18" x14ac:dyDescent="0.2">
      <c r="O14234" s="134" t="str">
        <f t="shared" si="674"/>
        <v/>
      </c>
      <c r="P14234" s="91" t="str">
        <f t="shared" si="676"/>
        <v/>
      </c>
      <c r="R14234" s="91" t="str">
        <f t="shared" si="675"/>
        <v/>
      </c>
    </row>
    <row r="14235" spans="15:18" x14ac:dyDescent="0.2">
      <c r="O14235" s="134" t="str">
        <f t="shared" si="674"/>
        <v/>
      </c>
      <c r="P14235" s="91" t="str">
        <f t="shared" si="676"/>
        <v/>
      </c>
      <c r="R14235" s="91" t="str">
        <f t="shared" si="675"/>
        <v/>
      </c>
    </row>
    <row r="14236" spans="15:18" x14ac:dyDescent="0.2">
      <c r="O14236" s="134" t="str">
        <f t="shared" si="674"/>
        <v/>
      </c>
      <c r="P14236" s="91" t="str">
        <f t="shared" si="676"/>
        <v/>
      </c>
      <c r="R14236" s="91" t="str">
        <f t="shared" si="675"/>
        <v/>
      </c>
    </row>
    <row r="14237" spans="15:18" x14ac:dyDescent="0.2">
      <c r="O14237" s="134" t="str">
        <f t="shared" si="674"/>
        <v/>
      </c>
      <c r="P14237" s="91" t="str">
        <f t="shared" si="676"/>
        <v/>
      </c>
      <c r="R14237" s="91" t="str">
        <f t="shared" si="675"/>
        <v/>
      </c>
    </row>
    <row r="14238" spans="15:18" x14ac:dyDescent="0.2">
      <c r="O14238" s="134" t="str">
        <f t="shared" si="674"/>
        <v/>
      </c>
      <c r="P14238" s="91" t="str">
        <f t="shared" si="676"/>
        <v/>
      </c>
      <c r="R14238" s="91" t="str">
        <f t="shared" si="675"/>
        <v/>
      </c>
    </row>
    <row r="14239" spans="15:18" x14ac:dyDescent="0.2">
      <c r="O14239" s="134" t="str">
        <f t="shared" si="674"/>
        <v/>
      </c>
      <c r="P14239" s="91" t="str">
        <f t="shared" si="676"/>
        <v/>
      </c>
      <c r="R14239" s="91" t="str">
        <f t="shared" si="675"/>
        <v/>
      </c>
    </row>
    <row r="14240" spans="15:18" x14ac:dyDescent="0.2">
      <c r="O14240" s="134" t="str">
        <f t="shared" si="674"/>
        <v/>
      </c>
      <c r="P14240" s="91" t="str">
        <f t="shared" si="676"/>
        <v/>
      </c>
      <c r="R14240" s="91" t="str">
        <f t="shared" si="675"/>
        <v/>
      </c>
    </row>
    <row r="14241" spans="15:18" x14ac:dyDescent="0.2">
      <c r="O14241" s="134" t="str">
        <f t="shared" si="674"/>
        <v/>
      </c>
      <c r="P14241" s="91" t="str">
        <f t="shared" si="676"/>
        <v/>
      </c>
      <c r="R14241" s="91" t="str">
        <f t="shared" si="675"/>
        <v/>
      </c>
    </row>
    <row r="14242" spans="15:18" x14ac:dyDescent="0.2">
      <c r="O14242" s="134" t="str">
        <f t="shared" si="674"/>
        <v/>
      </c>
      <c r="P14242" s="91" t="str">
        <f t="shared" si="676"/>
        <v/>
      </c>
      <c r="R14242" s="91" t="str">
        <f t="shared" si="675"/>
        <v/>
      </c>
    </row>
    <row r="14243" spans="15:18" x14ac:dyDescent="0.2">
      <c r="O14243" s="134" t="str">
        <f t="shared" si="674"/>
        <v/>
      </c>
      <c r="P14243" s="91" t="str">
        <f t="shared" si="676"/>
        <v/>
      </c>
      <c r="R14243" s="91" t="str">
        <f t="shared" si="675"/>
        <v/>
      </c>
    </row>
    <row r="14244" spans="15:18" x14ac:dyDescent="0.2">
      <c r="O14244" s="134" t="str">
        <f t="shared" si="674"/>
        <v/>
      </c>
      <c r="P14244" s="91" t="str">
        <f t="shared" si="676"/>
        <v/>
      </c>
      <c r="R14244" s="91" t="str">
        <f t="shared" si="675"/>
        <v/>
      </c>
    </row>
    <row r="14245" spans="15:18" x14ac:dyDescent="0.2">
      <c r="O14245" s="134" t="str">
        <f t="shared" si="674"/>
        <v/>
      </c>
      <c r="P14245" s="91" t="str">
        <f t="shared" si="676"/>
        <v/>
      </c>
      <c r="R14245" s="91" t="str">
        <f t="shared" si="675"/>
        <v/>
      </c>
    </row>
    <row r="14246" spans="15:18" x14ac:dyDescent="0.2">
      <c r="O14246" s="134" t="str">
        <f t="shared" si="674"/>
        <v/>
      </c>
      <c r="P14246" s="91" t="str">
        <f t="shared" si="676"/>
        <v/>
      </c>
      <c r="R14246" s="91" t="str">
        <f t="shared" si="675"/>
        <v/>
      </c>
    </row>
    <row r="14247" spans="15:18" x14ac:dyDescent="0.2">
      <c r="O14247" s="134" t="str">
        <f t="shared" si="674"/>
        <v/>
      </c>
      <c r="P14247" s="91" t="str">
        <f t="shared" si="676"/>
        <v/>
      </c>
      <c r="R14247" s="91" t="str">
        <f t="shared" si="675"/>
        <v/>
      </c>
    </row>
    <row r="14248" spans="15:18" x14ac:dyDescent="0.2">
      <c r="O14248" s="134" t="str">
        <f t="shared" si="674"/>
        <v/>
      </c>
      <c r="P14248" s="91" t="str">
        <f t="shared" si="676"/>
        <v/>
      </c>
      <c r="R14248" s="91" t="str">
        <f t="shared" si="675"/>
        <v/>
      </c>
    </row>
    <row r="14249" spans="15:18" x14ac:dyDescent="0.2">
      <c r="O14249" s="134" t="str">
        <f t="shared" si="674"/>
        <v/>
      </c>
      <c r="P14249" s="91" t="str">
        <f t="shared" si="676"/>
        <v/>
      </c>
      <c r="R14249" s="91" t="str">
        <f t="shared" si="675"/>
        <v/>
      </c>
    </row>
    <row r="14250" spans="15:18" x14ac:dyDescent="0.2">
      <c r="O14250" s="134" t="str">
        <f t="shared" si="674"/>
        <v/>
      </c>
      <c r="P14250" s="91" t="str">
        <f t="shared" si="676"/>
        <v/>
      </c>
      <c r="R14250" s="91" t="str">
        <f t="shared" si="675"/>
        <v/>
      </c>
    </row>
    <row r="14251" spans="15:18" x14ac:dyDescent="0.2">
      <c r="O14251" s="134" t="str">
        <f t="shared" si="674"/>
        <v/>
      </c>
      <c r="P14251" s="91" t="str">
        <f t="shared" si="676"/>
        <v/>
      </c>
      <c r="R14251" s="91" t="str">
        <f t="shared" si="675"/>
        <v/>
      </c>
    </row>
    <row r="14252" spans="15:18" x14ac:dyDescent="0.2">
      <c r="O14252" s="134" t="str">
        <f t="shared" si="674"/>
        <v/>
      </c>
      <c r="P14252" s="91" t="str">
        <f t="shared" si="676"/>
        <v/>
      </c>
      <c r="R14252" s="91" t="str">
        <f t="shared" si="675"/>
        <v/>
      </c>
    </row>
    <row r="14253" spans="15:18" x14ac:dyDescent="0.2">
      <c r="O14253" s="134" t="str">
        <f t="shared" si="674"/>
        <v/>
      </c>
      <c r="P14253" s="91" t="str">
        <f t="shared" si="676"/>
        <v/>
      </c>
      <c r="R14253" s="91" t="str">
        <f t="shared" si="675"/>
        <v/>
      </c>
    </row>
    <row r="14254" spans="15:18" x14ac:dyDescent="0.2">
      <c r="O14254" s="134" t="str">
        <f t="shared" si="674"/>
        <v/>
      </c>
      <c r="P14254" s="91" t="str">
        <f t="shared" si="676"/>
        <v/>
      </c>
      <c r="R14254" s="91" t="str">
        <f t="shared" si="675"/>
        <v/>
      </c>
    </row>
    <row r="14255" spans="15:18" x14ac:dyDescent="0.2">
      <c r="O14255" s="134" t="str">
        <f t="shared" si="674"/>
        <v/>
      </c>
      <c r="P14255" s="91" t="str">
        <f t="shared" si="676"/>
        <v/>
      </c>
      <c r="R14255" s="91" t="str">
        <f t="shared" si="675"/>
        <v/>
      </c>
    </row>
    <row r="14256" spans="15:18" x14ac:dyDescent="0.2">
      <c r="O14256" s="134" t="str">
        <f t="shared" si="674"/>
        <v/>
      </c>
      <c r="P14256" s="91" t="str">
        <f t="shared" si="676"/>
        <v/>
      </c>
      <c r="R14256" s="91" t="str">
        <f t="shared" si="675"/>
        <v/>
      </c>
    </row>
    <row r="14257" spans="15:18" x14ac:dyDescent="0.2">
      <c r="O14257" s="134" t="str">
        <f t="shared" si="674"/>
        <v/>
      </c>
      <c r="P14257" s="91" t="str">
        <f t="shared" si="676"/>
        <v/>
      </c>
      <c r="R14257" s="91" t="str">
        <f t="shared" si="675"/>
        <v/>
      </c>
    </row>
    <row r="14258" spans="15:18" x14ac:dyDescent="0.2">
      <c r="O14258" s="134" t="str">
        <f t="shared" si="674"/>
        <v/>
      </c>
      <c r="P14258" s="91" t="str">
        <f t="shared" si="676"/>
        <v/>
      </c>
      <c r="R14258" s="91" t="str">
        <f t="shared" si="675"/>
        <v/>
      </c>
    </row>
    <row r="14259" spans="15:18" x14ac:dyDescent="0.2">
      <c r="O14259" s="134" t="str">
        <f t="shared" si="674"/>
        <v/>
      </c>
      <c r="P14259" s="91" t="str">
        <f t="shared" si="676"/>
        <v/>
      </c>
      <c r="R14259" s="91" t="str">
        <f t="shared" si="675"/>
        <v/>
      </c>
    </row>
    <row r="14260" spans="15:18" x14ac:dyDescent="0.2">
      <c r="O14260" s="134" t="str">
        <f t="shared" si="674"/>
        <v/>
      </c>
      <c r="P14260" s="91" t="str">
        <f t="shared" si="676"/>
        <v/>
      </c>
      <c r="R14260" s="91" t="str">
        <f t="shared" si="675"/>
        <v/>
      </c>
    </row>
    <row r="14261" spans="15:18" x14ac:dyDescent="0.2">
      <c r="O14261" s="134" t="str">
        <f t="shared" si="674"/>
        <v/>
      </c>
      <c r="P14261" s="91" t="str">
        <f t="shared" si="676"/>
        <v/>
      </c>
      <c r="R14261" s="91" t="str">
        <f t="shared" si="675"/>
        <v/>
      </c>
    </row>
    <row r="14262" spans="15:18" x14ac:dyDescent="0.2">
      <c r="O14262" s="134" t="str">
        <f t="shared" si="674"/>
        <v/>
      </c>
      <c r="P14262" s="91" t="str">
        <f t="shared" si="676"/>
        <v/>
      </c>
      <c r="R14262" s="91" t="str">
        <f t="shared" si="675"/>
        <v/>
      </c>
    </row>
    <row r="14263" spans="15:18" x14ac:dyDescent="0.2">
      <c r="O14263" s="134" t="str">
        <f t="shared" si="674"/>
        <v/>
      </c>
      <c r="P14263" s="91" t="str">
        <f t="shared" si="676"/>
        <v/>
      </c>
      <c r="R14263" s="91" t="str">
        <f t="shared" si="675"/>
        <v/>
      </c>
    </row>
    <row r="14264" spans="15:18" x14ac:dyDescent="0.2">
      <c r="O14264" s="134" t="str">
        <f t="shared" si="674"/>
        <v/>
      </c>
      <c r="P14264" s="91" t="str">
        <f t="shared" si="676"/>
        <v/>
      </c>
      <c r="R14264" s="91" t="str">
        <f t="shared" si="675"/>
        <v/>
      </c>
    </row>
    <row r="14265" spans="15:18" x14ac:dyDescent="0.2">
      <c r="O14265" s="134" t="str">
        <f t="shared" si="674"/>
        <v/>
      </c>
      <c r="P14265" s="91" t="str">
        <f t="shared" si="676"/>
        <v/>
      </c>
      <c r="R14265" s="91" t="str">
        <f t="shared" si="675"/>
        <v/>
      </c>
    </row>
    <row r="14266" spans="15:18" x14ac:dyDescent="0.2">
      <c r="O14266" s="134" t="str">
        <f t="shared" si="674"/>
        <v/>
      </c>
      <c r="P14266" s="91" t="str">
        <f t="shared" si="676"/>
        <v/>
      </c>
      <c r="R14266" s="91" t="str">
        <f t="shared" si="675"/>
        <v/>
      </c>
    </row>
    <row r="14267" spans="15:18" x14ac:dyDescent="0.2">
      <c r="O14267" s="134" t="str">
        <f t="shared" si="674"/>
        <v/>
      </c>
      <c r="P14267" s="91" t="str">
        <f t="shared" si="676"/>
        <v/>
      </c>
      <c r="R14267" s="91" t="str">
        <f t="shared" si="675"/>
        <v/>
      </c>
    </row>
    <row r="14268" spans="15:18" x14ac:dyDescent="0.2">
      <c r="O14268" s="134" t="str">
        <f t="shared" si="674"/>
        <v/>
      </c>
      <c r="P14268" s="91" t="str">
        <f t="shared" si="676"/>
        <v/>
      </c>
      <c r="R14268" s="91" t="str">
        <f t="shared" si="675"/>
        <v/>
      </c>
    </row>
    <row r="14269" spans="15:18" x14ac:dyDescent="0.2">
      <c r="O14269" s="134" t="str">
        <f t="shared" si="674"/>
        <v/>
      </c>
      <c r="P14269" s="91" t="str">
        <f t="shared" si="676"/>
        <v/>
      </c>
      <c r="R14269" s="91" t="str">
        <f t="shared" si="675"/>
        <v/>
      </c>
    </row>
    <row r="14270" spans="15:18" x14ac:dyDescent="0.2">
      <c r="O14270" s="134" t="str">
        <f t="shared" si="674"/>
        <v/>
      </c>
      <c r="P14270" s="91" t="str">
        <f t="shared" si="676"/>
        <v/>
      </c>
      <c r="R14270" s="91" t="str">
        <f t="shared" si="675"/>
        <v/>
      </c>
    </row>
    <row r="14271" spans="15:18" x14ac:dyDescent="0.2">
      <c r="O14271" s="134" t="str">
        <f t="shared" si="674"/>
        <v/>
      </c>
      <c r="P14271" s="91" t="str">
        <f t="shared" si="676"/>
        <v/>
      </c>
      <c r="R14271" s="91" t="str">
        <f t="shared" si="675"/>
        <v/>
      </c>
    </row>
    <row r="14272" spans="15:18" x14ac:dyDescent="0.2">
      <c r="O14272" s="134" t="str">
        <f t="shared" si="674"/>
        <v/>
      </c>
      <c r="P14272" s="91" t="str">
        <f t="shared" si="676"/>
        <v/>
      </c>
      <c r="R14272" s="91" t="str">
        <f t="shared" si="675"/>
        <v/>
      </c>
    </row>
    <row r="14273" spans="15:18" x14ac:dyDescent="0.2">
      <c r="O14273" s="134" t="str">
        <f t="shared" si="674"/>
        <v/>
      </c>
      <c r="P14273" s="91" t="str">
        <f t="shared" si="676"/>
        <v/>
      </c>
      <c r="R14273" s="91" t="str">
        <f t="shared" si="675"/>
        <v/>
      </c>
    </row>
    <row r="14274" spans="15:18" x14ac:dyDescent="0.2">
      <c r="O14274" s="134" t="str">
        <f t="shared" si="674"/>
        <v/>
      </c>
      <c r="P14274" s="91" t="str">
        <f t="shared" si="676"/>
        <v/>
      </c>
      <c r="R14274" s="91" t="str">
        <f t="shared" si="675"/>
        <v/>
      </c>
    </row>
    <row r="14275" spans="15:18" x14ac:dyDescent="0.2">
      <c r="O14275" s="134" t="str">
        <f t="shared" ref="O14275:O14338" si="677">IF(A14275="","",1)</f>
        <v/>
      </c>
      <c r="P14275" s="91" t="str">
        <f t="shared" si="676"/>
        <v/>
      </c>
      <c r="R14275" s="91" t="str">
        <f t="shared" ref="R14275:R14338" si="678">IF(S14275="AGENT",2,"")&amp;IF(S14275="CLIENT",1,"")</f>
        <v/>
      </c>
    </row>
    <row r="14276" spans="15:18" x14ac:dyDescent="0.2">
      <c r="O14276" s="134" t="str">
        <f t="shared" si="677"/>
        <v/>
      </c>
      <c r="P14276" s="91" t="str">
        <f t="shared" ref="P14276:P14339" si="679">IF(OR(L14276="TROP CHER ALL IN", L14276="TROP CHER FOB", L14276="TROP CHER FRET", L14276="REP HORS DELAIS", L14276="PDT NON ADAPTE", L14276="CDE ANNULEE", L14276="AUTRE"),1, "")</f>
        <v/>
      </c>
      <c r="R14276" s="91" t="str">
        <f t="shared" si="678"/>
        <v/>
      </c>
    </row>
    <row r="14277" spans="15:18" x14ac:dyDescent="0.2">
      <c r="O14277" s="134" t="str">
        <f t="shared" si="677"/>
        <v/>
      </c>
      <c r="P14277" s="91" t="str">
        <f t="shared" si="679"/>
        <v/>
      </c>
      <c r="R14277" s="91" t="str">
        <f t="shared" si="678"/>
        <v/>
      </c>
    </row>
    <row r="14278" spans="15:18" x14ac:dyDescent="0.2">
      <c r="O14278" s="134" t="str">
        <f t="shared" si="677"/>
        <v/>
      </c>
      <c r="P14278" s="91" t="str">
        <f t="shared" si="679"/>
        <v/>
      </c>
      <c r="R14278" s="91" t="str">
        <f t="shared" si="678"/>
        <v/>
      </c>
    </row>
    <row r="14279" spans="15:18" x14ac:dyDescent="0.2">
      <c r="O14279" s="134" t="str">
        <f t="shared" si="677"/>
        <v/>
      </c>
      <c r="P14279" s="91" t="str">
        <f t="shared" si="679"/>
        <v/>
      </c>
      <c r="R14279" s="91" t="str">
        <f t="shared" si="678"/>
        <v/>
      </c>
    </row>
    <row r="14280" spans="15:18" x14ac:dyDescent="0.2">
      <c r="O14280" s="134" t="str">
        <f t="shared" si="677"/>
        <v/>
      </c>
      <c r="P14280" s="91" t="str">
        <f t="shared" si="679"/>
        <v/>
      </c>
      <c r="R14280" s="91" t="str">
        <f t="shared" si="678"/>
        <v/>
      </c>
    </row>
    <row r="14281" spans="15:18" x14ac:dyDescent="0.2">
      <c r="O14281" s="134" t="str">
        <f t="shared" si="677"/>
        <v/>
      </c>
      <c r="P14281" s="91" t="str">
        <f t="shared" si="679"/>
        <v/>
      </c>
      <c r="R14281" s="91" t="str">
        <f t="shared" si="678"/>
        <v/>
      </c>
    </row>
    <row r="14282" spans="15:18" x14ac:dyDescent="0.2">
      <c r="O14282" s="134" t="str">
        <f t="shared" si="677"/>
        <v/>
      </c>
      <c r="P14282" s="91" t="str">
        <f t="shared" si="679"/>
        <v/>
      </c>
      <c r="R14282" s="91" t="str">
        <f t="shared" si="678"/>
        <v/>
      </c>
    </row>
    <row r="14283" spans="15:18" x14ac:dyDescent="0.2">
      <c r="O14283" s="134" t="str">
        <f t="shared" si="677"/>
        <v/>
      </c>
      <c r="P14283" s="91" t="str">
        <f t="shared" si="679"/>
        <v/>
      </c>
      <c r="R14283" s="91" t="str">
        <f t="shared" si="678"/>
        <v/>
      </c>
    </row>
    <row r="14284" spans="15:18" x14ac:dyDescent="0.2">
      <c r="O14284" s="134" t="str">
        <f t="shared" si="677"/>
        <v/>
      </c>
      <c r="P14284" s="91" t="str">
        <f t="shared" si="679"/>
        <v/>
      </c>
      <c r="R14284" s="91" t="str">
        <f t="shared" si="678"/>
        <v/>
      </c>
    </row>
    <row r="14285" spans="15:18" x14ac:dyDescent="0.2">
      <c r="O14285" s="134" t="str">
        <f t="shared" si="677"/>
        <v/>
      </c>
      <c r="P14285" s="91" t="str">
        <f t="shared" si="679"/>
        <v/>
      </c>
      <c r="R14285" s="91" t="str">
        <f t="shared" si="678"/>
        <v/>
      </c>
    </row>
    <row r="14286" spans="15:18" x14ac:dyDescent="0.2">
      <c r="O14286" s="134" t="str">
        <f t="shared" si="677"/>
        <v/>
      </c>
      <c r="P14286" s="91" t="str">
        <f t="shared" si="679"/>
        <v/>
      </c>
      <c r="R14286" s="91" t="str">
        <f t="shared" si="678"/>
        <v/>
      </c>
    </row>
    <row r="14287" spans="15:18" x14ac:dyDescent="0.2">
      <c r="O14287" s="134" t="str">
        <f t="shared" si="677"/>
        <v/>
      </c>
      <c r="P14287" s="91" t="str">
        <f t="shared" si="679"/>
        <v/>
      </c>
      <c r="R14287" s="91" t="str">
        <f t="shared" si="678"/>
        <v/>
      </c>
    </row>
    <row r="14288" spans="15:18" x14ac:dyDescent="0.2">
      <c r="O14288" s="134" t="str">
        <f t="shared" si="677"/>
        <v/>
      </c>
      <c r="P14288" s="91" t="str">
        <f t="shared" si="679"/>
        <v/>
      </c>
      <c r="R14288" s="91" t="str">
        <f t="shared" si="678"/>
        <v/>
      </c>
    </row>
    <row r="14289" spans="15:18" x14ac:dyDescent="0.2">
      <c r="O14289" s="134" t="str">
        <f t="shared" si="677"/>
        <v/>
      </c>
      <c r="P14289" s="91" t="str">
        <f t="shared" si="679"/>
        <v/>
      </c>
      <c r="R14289" s="91" t="str">
        <f t="shared" si="678"/>
        <v/>
      </c>
    </row>
    <row r="14290" spans="15:18" x14ac:dyDescent="0.2">
      <c r="O14290" s="134" t="str">
        <f t="shared" si="677"/>
        <v/>
      </c>
      <c r="P14290" s="91" t="str">
        <f t="shared" si="679"/>
        <v/>
      </c>
      <c r="R14290" s="91" t="str">
        <f t="shared" si="678"/>
        <v/>
      </c>
    </row>
    <row r="14291" spans="15:18" x14ac:dyDescent="0.2">
      <c r="O14291" s="134" t="str">
        <f t="shared" si="677"/>
        <v/>
      </c>
      <c r="P14291" s="91" t="str">
        <f t="shared" si="679"/>
        <v/>
      </c>
      <c r="R14291" s="91" t="str">
        <f t="shared" si="678"/>
        <v/>
      </c>
    </row>
    <row r="14292" spans="15:18" x14ac:dyDescent="0.2">
      <c r="O14292" s="134" t="str">
        <f t="shared" si="677"/>
        <v/>
      </c>
      <c r="P14292" s="91" t="str">
        <f t="shared" si="679"/>
        <v/>
      </c>
      <c r="R14292" s="91" t="str">
        <f t="shared" si="678"/>
        <v/>
      </c>
    </row>
    <row r="14293" spans="15:18" x14ac:dyDescent="0.2">
      <c r="O14293" s="134" t="str">
        <f t="shared" si="677"/>
        <v/>
      </c>
      <c r="P14293" s="91" t="str">
        <f t="shared" si="679"/>
        <v/>
      </c>
      <c r="R14293" s="91" t="str">
        <f t="shared" si="678"/>
        <v/>
      </c>
    </row>
    <row r="14294" spans="15:18" x14ac:dyDescent="0.2">
      <c r="O14294" s="134" t="str">
        <f t="shared" si="677"/>
        <v/>
      </c>
      <c r="P14294" s="91" t="str">
        <f t="shared" si="679"/>
        <v/>
      </c>
      <c r="R14294" s="91" t="str">
        <f t="shared" si="678"/>
        <v/>
      </c>
    </row>
    <row r="14295" spans="15:18" x14ac:dyDescent="0.2">
      <c r="O14295" s="134" t="str">
        <f t="shared" si="677"/>
        <v/>
      </c>
      <c r="P14295" s="91" t="str">
        <f t="shared" si="679"/>
        <v/>
      </c>
      <c r="R14295" s="91" t="str">
        <f t="shared" si="678"/>
        <v/>
      </c>
    </row>
    <row r="14296" spans="15:18" x14ac:dyDescent="0.2">
      <c r="O14296" s="134" t="str">
        <f t="shared" si="677"/>
        <v/>
      </c>
      <c r="P14296" s="91" t="str">
        <f t="shared" si="679"/>
        <v/>
      </c>
      <c r="R14296" s="91" t="str">
        <f t="shared" si="678"/>
        <v/>
      </c>
    </row>
    <row r="14297" spans="15:18" x14ac:dyDescent="0.2">
      <c r="O14297" s="134" t="str">
        <f t="shared" si="677"/>
        <v/>
      </c>
      <c r="P14297" s="91" t="str">
        <f t="shared" si="679"/>
        <v/>
      </c>
      <c r="R14297" s="91" t="str">
        <f t="shared" si="678"/>
        <v/>
      </c>
    </row>
    <row r="14298" spans="15:18" x14ac:dyDescent="0.2">
      <c r="O14298" s="134" t="str">
        <f t="shared" si="677"/>
        <v/>
      </c>
      <c r="P14298" s="91" t="str">
        <f t="shared" si="679"/>
        <v/>
      </c>
      <c r="R14298" s="91" t="str">
        <f t="shared" si="678"/>
        <v/>
      </c>
    </row>
    <row r="14299" spans="15:18" x14ac:dyDescent="0.2">
      <c r="O14299" s="134" t="str">
        <f t="shared" si="677"/>
        <v/>
      </c>
      <c r="P14299" s="91" t="str">
        <f t="shared" si="679"/>
        <v/>
      </c>
      <c r="R14299" s="91" t="str">
        <f t="shared" si="678"/>
        <v/>
      </c>
    </row>
    <row r="14300" spans="15:18" x14ac:dyDescent="0.2">
      <c r="O14300" s="134" t="str">
        <f t="shared" si="677"/>
        <v/>
      </c>
      <c r="P14300" s="91" t="str">
        <f t="shared" si="679"/>
        <v/>
      </c>
      <c r="R14300" s="91" t="str">
        <f t="shared" si="678"/>
        <v/>
      </c>
    </row>
    <row r="14301" spans="15:18" x14ac:dyDescent="0.2">
      <c r="O14301" s="134" t="str">
        <f t="shared" si="677"/>
        <v/>
      </c>
      <c r="P14301" s="91" t="str">
        <f t="shared" si="679"/>
        <v/>
      </c>
      <c r="R14301" s="91" t="str">
        <f t="shared" si="678"/>
        <v/>
      </c>
    </row>
    <row r="14302" spans="15:18" x14ac:dyDescent="0.2">
      <c r="O14302" s="134" t="str">
        <f t="shared" si="677"/>
        <v/>
      </c>
      <c r="P14302" s="91" t="str">
        <f t="shared" si="679"/>
        <v/>
      </c>
      <c r="R14302" s="91" t="str">
        <f t="shared" si="678"/>
        <v/>
      </c>
    </row>
    <row r="14303" spans="15:18" x14ac:dyDescent="0.2">
      <c r="O14303" s="134" t="str">
        <f t="shared" si="677"/>
        <v/>
      </c>
      <c r="P14303" s="91" t="str">
        <f t="shared" si="679"/>
        <v/>
      </c>
      <c r="R14303" s="91" t="str">
        <f t="shared" si="678"/>
        <v/>
      </c>
    </row>
    <row r="14304" spans="15:18" x14ac:dyDescent="0.2">
      <c r="O14304" s="134" t="str">
        <f t="shared" si="677"/>
        <v/>
      </c>
      <c r="P14304" s="91" t="str">
        <f t="shared" si="679"/>
        <v/>
      </c>
      <c r="R14304" s="91" t="str">
        <f t="shared" si="678"/>
        <v/>
      </c>
    </row>
    <row r="14305" spans="15:18" x14ac:dyDescent="0.2">
      <c r="O14305" s="134" t="str">
        <f t="shared" si="677"/>
        <v/>
      </c>
      <c r="P14305" s="91" t="str">
        <f t="shared" si="679"/>
        <v/>
      </c>
      <c r="R14305" s="91" t="str">
        <f t="shared" si="678"/>
        <v/>
      </c>
    </row>
    <row r="14306" spans="15:18" x14ac:dyDescent="0.2">
      <c r="O14306" s="134" t="str">
        <f t="shared" si="677"/>
        <v/>
      </c>
      <c r="P14306" s="91" t="str">
        <f t="shared" si="679"/>
        <v/>
      </c>
      <c r="R14306" s="91" t="str">
        <f t="shared" si="678"/>
        <v/>
      </c>
    </row>
    <row r="14307" spans="15:18" x14ac:dyDescent="0.2">
      <c r="O14307" s="134" t="str">
        <f t="shared" si="677"/>
        <v/>
      </c>
      <c r="P14307" s="91" t="str">
        <f t="shared" si="679"/>
        <v/>
      </c>
      <c r="R14307" s="91" t="str">
        <f t="shared" si="678"/>
        <v/>
      </c>
    </row>
    <row r="14308" spans="15:18" x14ac:dyDescent="0.2">
      <c r="O14308" s="134" t="str">
        <f t="shared" si="677"/>
        <v/>
      </c>
      <c r="P14308" s="91" t="str">
        <f t="shared" si="679"/>
        <v/>
      </c>
      <c r="R14308" s="91" t="str">
        <f t="shared" si="678"/>
        <v/>
      </c>
    </row>
    <row r="14309" spans="15:18" x14ac:dyDescent="0.2">
      <c r="O14309" s="134" t="str">
        <f t="shared" si="677"/>
        <v/>
      </c>
      <c r="P14309" s="91" t="str">
        <f t="shared" si="679"/>
        <v/>
      </c>
      <c r="R14309" s="91" t="str">
        <f t="shared" si="678"/>
        <v/>
      </c>
    </row>
    <row r="14310" spans="15:18" x14ac:dyDescent="0.2">
      <c r="O14310" s="134" t="str">
        <f t="shared" si="677"/>
        <v/>
      </c>
      <c r="P14310" s="91" t="str">
        <f t="shared" si="679"/>
        <v/>
      </c>
      <c r="R14310" s="91" t="str">
        <f t="shared" si="678"/>
        <v/>
      </c>
    </row>
    <row r="14311" spans="15:18" x14ac:dyDescent="0.2">
      <c r="O14311" s="134" t="str">
        <f t="shared" si="677"/>
        <v/>
      </c>
      <c r="P14311" s="91" t="str">
        <f t="shared" si="679"/>
        <v/>
      </c>
      <c r="R14311" s="91" t="str">
        <f t="shared" si="678"/>
        <v/>
      </c>
    </row>
    <row r="14312" spans="15:18" x14ac:dyDescent="0.2">
      <c r="O14312" s="134" t="str">
        <f t="shared" si="677"/>
        <v/>
      </c>
      <c r="P14312" s="91" t="str">
        <f t="shared" si="679"/>
        <v/>
      </c>
      <c r="R14312" s="91" t="str">
        <f t="shared" si="678"/>
        <v/>
      </c>
    </row>
    <row r="14313" spans="15:18" x14ac:dyDescent="0.2">
      <c r="O14313" s="134" t="str">
        <f t="shared" si="677"/>
        <v/>
      </c>
      <c r="P14313" s="91" t="str">
        <f t="shared" si="679"/>
        <v/>
      </c>
      <c r="R14313" s="91" t="str">
        <f t="shared" si="678"/>
        <v/>
      </c>
    </row>
    <row r="14314" spans="15:18" x14ac:dyDescent="0.2">
      <c r="O14314" s="134" t="str">
        <f t="shared" si="677"/>
        <v/>
      </c>
      <c r="P14314" s="91" t="str">
        <f t="shared" si="679"/>
        <v/>
      </c>
      <c r="R14314" s="91" t="str">
        <f t="shared" si="678"/>
        <v/>
      </c>
    </row>
    <row r="14315" spans="15:18" x14ac:dyDescent="0.2">
      <c r="O14315" s="134" t="str">
        <f t="shared" si="677"/>
        <v/>
      </c>
      <c r="P14315" s="91" t="str">
        <f t="shared" si="679"/>
        <v/>
      </c>
      <c r="R14315" s="91" t="str">
        <f t="shared" si="678"/>
        <v/>
      </c>
    </row>
    <row r="14316" spans="15:18" x14ac:dyDescent="0.2">
      <c r="O14316" s="134" t="str">
        <f t="shared" si="677"/>
        <v/>
      </c>
      <c r="P14316" s="91" t="str">
        <f t="shared" si="679"/>
        <v/>
      </c>
      <c r="R14316" s="91" t="str">
        <f t="shared" si="678"/>
        <v/>
      </c>
    </row>
    <row r="14317" spans="15:18" x14ac:dyDescent="0.2">
      <c r="O14317" s="134" t="str">
        <f t="shared" si="677"/>
        <v/>
      </c>
      <c r="P14317" s="91" t="str">
        <f t="shared" si="679"/>
        <v/>
      </c>
      <c r="R14317" s="91" t="str">
        <f t="shared" si="678"/>
        <v/>
      </c>
    </row>
    <row r="14318" spans="15:18" x14ac:dyDescent="0.2">
      <c r="O14318" s="134" t="str">
        <f t="shared" si="677"/>
        <v/>
      </c>
      <c r="P14318" s="91" t="str">
        <f t="shared" si="679"/>
        <v/>
      </c>
      <c r="R14318" s="91" t="str">
        <f t="shared" si="678"/>
        <v/>
      </c>
    </row>
    <row r="14319" spans="15:18" x14ac:dyDescent="0.2">
      <c r="O14319" s="134" t="str">
        <f t="shared" si="677"/>
        <v/>
      </c>
      <c r="P14319" s="91" t="str">
        <f t="shared" si="679"/>
        <v/>
      </c>
      <c r="R14319" s="91" t="str">
        <f t="shared" si="678"/>
        <v/>
      </c>
    </row>
    <row r="14320" spans="15:18" x14ac:dyDescent="0.2">
      <c r="O14320" s="134" t="str">
        <f t="shared" si="677"/>
        <v/>
      </c>
      <c r="P14320" s="91" t="str">
        <f t="shared" si="679"/>
        <v/>
      </c>
      <c r="R14320" s="91" t="str">
        <f t="shared" si="678"/>
        <v/>
      </c>
    </row>
    <row r="14321" spans="15:18" x14ac:dyDescent="0.2">
      <c r="O14321" s="134" t="str">
        <f t="shared" si="677"/>
        <v/>
      </c>
      <c r="P14321" s="91" t="str">
        <f t="shared" si="679"/>
        <v/>
      </c>
      <c r="R14321" s="91" t="str">
        <f t="shared" si="678"/>
        <v/>
      </c>
    </row>
    <row r="14322" spans="15:18" x14ac:dyDescent="0.2">
      <c r="O14322" s="134" t="str">
        <f t="shared" si="677"/>
        <v/>
      </c>
      <c r="P14322" s="91" t="str">
        <f t="shared" si="679"/>
        <v/>
      </c>
      <c r="R14322" s="91" t="str">
        <f t="shared" si="678"/>
        <v/>
      </c>
    </row>
    <row r="14323" spans="15:18" x14ac:dyDescent="0.2">
      <c r="O14323" s="134" t="str">
        <f t="shared" si="677"/>
        <v/>
      </c>
      <c r="P14323" s="91" t="str">
        <f t="shared" si="679"/>
        <v/>
      </c>
      <c r="R14323" s="91" t="str">
        <f t="shared" si="678"/>
        <v/>
      </c>
    </row>
    <row r="14324" spans="15:18" x14ac:dyDescent="0.2">
      <c r="O14324" s="134" t="str">
        <f t="shared" si="677"/>
        <v/>
      </c>
      <c r="P14324" s="91" t="str">
        <f t="shared" si="679"/>
        <v/>
      </c>
      <c r="R14324" s="91" t="str">
        <f t="shared" si="678"/>
        <v/>
      </c>
    </row>
    <row r="14325" spans="15:18" x14ac:dyDescent="0.2">
      <c r="O14325" s="134" t="str">
        <f t="shared" si="677"/>
        <v/>
      </c>
      <c r="P14325" s="91" t="str">
        <f t="shared" si="679"/>
        <v/>
      </c>
      <c r="R14325" s="91" t="str">
        <f t="shared" si="678"/>
        <v/>
      </c>
    </row>
    <row r="14326" spans="15:18" x14ac:dyDescent="0.2">
      <c r="O14326" s="134" t="str">
        <f t="shared" si="677"/>
        <v/>
      </c>
      <c r="P14326" s="91" t="str">
        <f t="shared" si="679"/>
        <v/>
      </c>
      <c r="R14326" s="91" t="str">
        <f t="shared" si="678"/>
        <v/>
      </c>
    </row>
    <row r="14327" spans="15:18" x14ac:dyDescent="0.2">
      <c r="O14327" s="134" t="str">
        <f t="shared" si="677"/>
        <v/>
      </c>
      <c r="P14327" s="91" t="str">
        <f t="shared" si="679"/>
        <v/>
      </c>
      <c r="R14327" s="91" t="str">
        <f t="shared" si="678"/>
        <v/>
      </c>
    </row>
    <row r="14328" spans="15:18" x14ac:dyDescent="0.2">
      <c r="O14328" s="134" t="str">
        <f t="shared" si="677"/>
        <v/>
      </c>
      <c r="P14328" s="91" t="str">
        <f t="shared" si="679"/>
        <v/>
      </c>
      <c r="R14328" s="91" t="str">
        <f t="shared" si="678"/>
        <v/>
      </c>
    </row>
    <row r="14329" spans="15:18" x14ac:dyDescent="0.2">
      <c r="O14329" s="134" t="str">
        <f t="shared" si="677"/>
        <v/>
      </c>
      <c r="P14329" s="91" t="str">
        <f t="shared" si="679"/>
        <v/>
      </c>
      <c r="R14329" s="91" t="str">
        <f t="shared" si="678"/>
        <v/>
      </c>
    </row>
    <row r="14330" spans="15:18" x14ac:dyDescent="0.2">
      <c r="O14330" s="134" t="str">
        <f t="shared" si="677"/>
        <v/>
      </c>
      <c r="P14330" s="91" t="str">
        <f t="shared" si="679"/>
        <v/>
      </c>
      <c r="R14330" s="91" t="str">
        <f t="shared" si="678"/>
        <v/>
      </c>
    </row>
    <row r="14331" spans="15:18" x14ac:dyDescent="0.2">
      <c r="O14331" s="134" t="str">
        <f t="shared" si="677"/>
        <v/>
      </c>
      <c r="P14331" s="91" t="str">
        <f t="shared" si="679"/>
        <v/>
      </c>
      <c r="R14331" s="91" t="str">
        <f t="shared" si="678"/>
        <v/>
      </c>
    </row>
    <row r="14332" spans="15:18" x14ac:dyDescent="0.2">
      <c r="O14332" s="134" t="str">
        <f t="shared" si="677"/>
        <v/>
      </c>
      <c r="P14332" s="91" t="str">
        <f t="shared" si="679"/>
        <v/>
      </c>
      <c r="R14332" s="91" t="str">
        <f t="shared" si="678"/>
        <v/>
      </c>
    </row>
    <row r="14333" spans="15:18" x14ac:dyDescent="0.2">
      <c r="O14333" s="134" t="str">
        <f t="shared" si="677"/>
        <v/>
      </c>
      <c r="P14333" s="91" t="str">
        <f t="shared" si="679"/>
        <v/>
      </c>
      <c r="R14333" s="91" t="str">
        <f t="shared" si="678"/>
        <v/>
      </c>
    </row>
    <row r="14334" spans="15:18" x14ac:dyDescent="0.2">
      <c r="O14334" s="134" t="str">
        <f t="shared" si="677"/>
        <v/>
      </c>
      <c r="P14334" s="91" t="str">
        <f t="shared" si="679"/>
        <v/>
      </c>
      <c r="R14334" s="91" t="str">
        <f t="shared" si="678"/>
        <v/>
      </c>
    </row>
    <row r="14335" spans="15:18" x14ac:dyDescent="0.2">
      <c r="O14335" s="134" t="str">
        <f t="shared" si="677"/>
        <v/>
      </c>
      <c r="P14335" s="91" t="str">
        <f t="shared" si="679"/>
        <v/>
      </c>
      <c r="R14335" s="91" t="str">
        <f t="shared" si="678"/>
        <v/>
      </c>
    </row>
    <row r="14336" spans="15:18" x14ac:dyDescent="0.2">
      <c r="O14336" s="134" t="str">
        <f t="shared" si="677"/>
        <v/>
      </c>
      <c r="P14336" s="91" t="str">
        <f t="shared" si="679"/>
        <v/>
      </c>
      <c r="R14336" s="91" t="str">
        <f t="shared" si="678"/>
        <v/>
      </c>
    </row>
    <row r="14337" spans="15:18" x14ac:dyDescent="0.2">
      <c r="O14337" s="134" t="str">
        <f t="shared" si="677"/>
        <v/>
      </c>
      <c r="P14337" s="91" t="str">
        <f t="shared" si="679"/>
        <v/>
      </c>
      <c r="R14337" s="91" t="str">
        <f t="shared" si="678"/>
        <v/>
      </c>
    </row>
    <row r="14338" spans="15:18" x14ac:dyDescent="0.2">
      <c r="O14338" s="134" t="str">
        <f t="shared" si="677"/>
        <v/>
      </c>
      <c r="P14338" s="91" t="str">
        <f t="shared" si="679"/>
        <v/>
      </c>
      <c r="R14338" s="91" t="str">
        <f t="shared" si="678"/>
        <v/>
      </c>
    </row>
    <row r="14339" spans="15:18" x14ac:dyDescent="0.2">
      <c r="O14339" s="134" t="str">
        <f t="shared" ref="O14339:O14402" si="680">IF(A14339="","",1)</f>
        <v/>
      </c>
      <c r="P14339" s="91" t="str">
        <f t="shared" si="679"/>
        <v/>
      </c>
      <c r="R14339" s="91" t="str">
        <f t="shared" ref="R14339:R14402" si="681">IF(S14339="AGENT",2,"")&amp;IF(S14339="CLIENT",1,"")</f>
        <v/>
      </c>
    </row>
    <row r="14340" spans="15:18" x14ac:dyDescent="0.2">
      <c r="O14340" s="134" t="str">
        <f t="shared" si="680"/>
        <v/>
      </c>
      <c r="P14340" s="91" t="str">
        <f t="shared" ref="P14340:P14403" si="682">IF(OR(L14340="TROP CHER ALL IN", L14340="TROP CHER FOB", L14340="TROP CHER FRET", L14340="REP HORS DELAIS", L14340="PDT NON ADAPTE", L14340="CDE ANNULEE", L14340="AUTRE"),1, "")</f>
        <v/>
      </c>
      <c r="R14340" s="91" t="str">
        <f t="shared" si="681"/>
        <v/>
      </c>
    </row>
    <row r="14341" spans="15:18" x14ac:dyDescent="0.2">
      <c r="O14341" s="134" t="str">
        <f t="shared" si="680"/>
        <v/>
      </c>
      <c r="P14341" s="91" t="str">
        <f t="shared" si="682"/>
        <v/>
      </c>
      <c r="R14341" s="91" t="str">
        <f t="shared" si="681"/>
        <v/>
      </c>
    </row>
    <row r="14342" spans="15:18" x14ac:dyDescent="0.2">
      <c r="O14342" s="134" t="str">
        <f t="shared" si="680"/>
        <v/>
      </c>
      <c r="P14342" s="91" t="str">
        <f t="shared" si="682"/>
        <v/>
      </c>
      <c r="R14342" s="91" t="str">
        <f t="shared" si="681"/>
        <v/>
      </c>
    </row>
    <row r="14343" spans="15:18" x14ac:dyDescent="0.2">
      <c r="O14343" s="134" t="str">
        <f t="shared" si="680"/>
        <v/>
      </c>
      <c r="P14343" s="91" t="str">
        <f t="shared" si="682"/>
        <v/>
      </c>
      <c r="R14343" s="91" t="str">
        <f t="shared" si="681"/>
        <v/>
      </c>
    </row>
    <row r="14344" spans="15:18" x14ac:dyDescent="0.2">
      <c r="O14344" s="134" t="str">
        <f t="shared" si="680"/>
        <v/>
      </c>
      <c r="P14344" s="91" t="str">
        <f t="shared" si="682"/>
        <v/>
      </c>
      <c r="R14344" s="91" t="str">
        <f t="shared" si="681"/>
        <v/>
      </c>
    </row>
    <row r="14345" spans="15:18" x14ac:dyDescent="0.2">
      <c r="O14345" s="134" t="str">
        <f t="shared" si="680"/>
        <v/>
      </c>
      <c r="P14345" s="91" t="str">
        <f t="shared" si="682"/>
        <v/>
      </c>
      <c r="R14345" s="91" t="str">
        <f t="shared" si="681"/>
        <v/>
      </c>
    </row>
    <row r="14346" spans="15:18" x14ac:dyDescent="0.2">
      <c r="O14346" s="134" t="str">
        <f t="shared" si="680"/>
        <v/>
      </c>
      <c r="P14346" s="91" t="str">
        <f t="shared" si="682"/>
        <v/>
      </c>
      <c r="R14346" s="91" t="str">
        <f t="shared" si="681"/>
        <v/>
      </c>
    </row>
    <row r="14347" spans="15:18" x14ac:dyDescent="0.2">
      <c r="O14347" s="134" t="str">
        <f t="shared" si="680"/>
        <v/>
      </c>
      <c r="P14347" s="91" t="str">
        <f t="shared" si="682"/>
        <v/>
      </c>
      <c r="R14347" s="91" t="str">
        <f t="shared" si="681"/>
        <v/>
      </c>
    </row>
    <row r="14348" spans="15:18" x14ac:dyDescent="0.2">
      <c r="O14348" s="134" t="str">
        <f t="shared" si="680"/>
        <v/>
      </c>
      <c r="P14348" s="91" t="str">
        <f t="shared" si="682"/>
        <v/>
      </c>
      <c r="R14348" s="91" t="str">
        <f t="shared" si="681"/>
        <v/>
      </c>
    </row>
    <row r="14349" spans="15:18" x14ac:dyDescent="0.2">
      <c r="O14349" s="134" t="str">
        <f t="shared" si="680"/>
        <v/>
      </c>
      <c r="P14349" s="91" t="str">
        <f t="shared" si="682"/>
        <v/>
      </c>
      <c r="R14349" s="91" t="str">
        <f t="shared" si="681"/>
        <v/>
      </c>
    </row>
    <row r="14350" spans="15:18" x14ac:dyDescent="0.2">
      <c r="O14350" s="134" t="str">
        <f t="shared" si="680"/>
        <v/>
      </c>
      <c r="P14350" s="91" t="str">
        <f t="shared" si="682"/>
        <v/>
      </c>
      <c r="R14350" s="91" t="str">
        <f t="shared" si="681"/>
        <v/>
      </c>
    </row>
    <row r="14351" spans="15:18" x14ac:dyDescent="0.2">
      <c r="O14351" s="134" t="str">
        <f t="shared" si="680"/>
        <v/>
      </c>
      <c r="P14351" s="91" t="str">
        <f t="shared" si="682"/>
        <v/>
      </c>
      <c r="R14351" s="91" t="str">
        <f t="shared" si="681"/>
        <v/>
      </c>
    </row>
    <row r="14352" spans="15:18" x14ac:dyDescent="0.2">
      <c r="O14352" s="134" t="str">
        <f t="shared" si="680"/>
        <v/>
      </c>
      <c r="P14352" s="91" t="str">
        <f t="shared" si="682"/>
        <v/>
      </c>
      <c r="R14352" s="91" t="str">
        <f t="shared" si="681"/>
        <v/>
      </c>
    </row>
    <row r="14353" spans="15:18" x14ac:dyDescent="0.2">
      <c r="O14353" s="134" t="str">
        <f t="shared" si="680"/>
        <v/>
      </c>
      <c r="P14353" s="91" t="str">
        <f t="shared" si="682"/>
        <v/>
      </c>
      <c r="R14353" s="91" t="str">
        <f t="shared" si="681"/>
        <v/>
      </c>
    </row>
    <row r="14354" spans="15:18" x14ac:dyDescent="0.2">
      <c r="O14354" s="134" t="str">
        <f t="shared" si="680"/>
        <v/>
      </c>
      <c r="P14354" s="91" t="str">
        <f t="shared" si="682"/>
        <v/>
      </c>
      <c r="R14354" s="91" t="str">
        <f t="shared" si="681"/>
        <v/>
      </c>
    </row>
    <row r="14355" spans="15:18" x14ac:dyDescent="0.2">
      <c r="O14355" s="134" t="str">
        <f t="shared" si="680"/>
        <v/>
      </c>
      <c r="P14355" s="91" t="str">
        <f t="shared" si="682"/>
        <v/>
      </c>
      <c r="R14355" s="91" t="str">
        <f t="shared" si="681"/>
        <v/>
      </c>
    </row>
    <row r="14356" spans="15:18" x14ac:dyDescent="0.2">
      <c r="O14356" s="134" t="str">
        <f t="shared" si="680"/>
        <v/>
      </c>
      <c r="P14356" s="91" t="str">
        <f t="shared" si="682"/>
        <v/>
      </c>
      <c r="R14356" s="91" t="str">
        <f t="shared" si="681"/>
        <v/>
      </c>
    </row>
    <row r="14357" spans="15:18" x14ac:dyDescent="0.2">
      <c r="O14357" s="134" t="str">
        <f t="shared" si="680"/>
        <v/>
      </c>
      <c r="P14357" s="91" t="str">
        <f t="shared" si="682"/>
        <v/>
      </c>
      <c r="R14357" s="91" t="str">
        <f t="shared" si="681"/>
        <v/>
      </c>
    </row>
    <row r="14358" spans="15:18" x14ac:dyDescent="0.2">
      <c r="O14358" s="134" t="str">
        <f t="shared" si="680"/>
        <v/>
      </c>
      <c r="P14358" s="91" t="str">
        <f t="shared" si="682"/>
        <v/>
      </c>
      <c r="R14358" s="91" t="str">
        <f t="shared" si="681"/>
        <v/>
      </c>
    </row>
    <row r="14359" spans="15:18" x14ac:dyDescent="0.2">
      <c r="O14359" s="134" t="str">
        <f t="shared" si="680"/>
        <v/>
      </c>
      <c r="P14359" s="91" t="str">
        <f t="shared" si="682"/>
        <v/>
      </c>
      <c r="R14359" s="91" t="str">
        <f t="shared" si="681"/>
        <v/>
      </c>
    </row>
    <row r="14360" spans="15:18" x14ac:dyDescent="0.2">
      <c r="O14360" s="134" t="str">
        <f t="shared" si="680"/>
        <v/>
      </c>
      <c r="P14360" s="91" t="str">
        <f t="shared" si="682"/>
        <v/>
      </c>
      <c r="R14360" s="91" t="str">
        <f t="shared" si="681"/>
        <v/>
      </c>
    </row>
    <row r="14361" spans="15:18" x14ac:dyDescent="0.2">
      <c r="O14361" s="134" t="str">
        <f t="shared" si="680"/>
        <v/>
      </c>
      <c r="P14361" s="91" t="str">
        <f t="shared" si="682"/>
        <v/>
      </c>
      <c r="R14361" s="91" t="str">
        <f t="shared" si="681"/>
        <v/>
      </c>
    </row>
    <row r="14362" spans="15:18" x14ac:dyDescent="0.2">
      <c r="O14362" s="134" t="str">
        <f t="shared" si="680"/>
        <v/>
      </c>
      <c r="P14362" s="91" t="str">
        <f t="shared" si="682"/>
        <v/>
      </c>
      <c r="R14362" s="91" t="str">
        <f t="shared" si="681"/>
        <v/>
      </c>
    </row>
    <row r="14363" spans="15:18" x14ac:dyDescent="0.2">
      <c r="O14363" s="134" t="str">
        <f t="shared" si="680"/>
        <v/>
      </c>
      <c r="P14363" s="91" t="str">
        <f t="shared" si="682"/>
        <v/>
      </c>
      <c r="R14363" s="91" t="str">
        <f t="shared" si="681"/>
        <v/>
      </c>
    </row>
    <row r="14364" spans="15:18" x14ac:dyDescent="0.2">
      <c r="O14364" s="134" t="str">
        <f t="shared" si="680"/>
        <v/>
      </c>
      <c r="P14364" s="91" t="str">
        <f t="shared" si="682"/>
        <v/>
      </c>
      <c r="R14364" s="91" t="str">
        <f t="shared" si="681"/>
        <v/>
      </c>
    </row>
    <row r="14365" spans="15:18" x14ac:dyDescent="0.2">
      <c r="O14365" s="134" t="str">
        <f t="shared" si="680"/>
        <v/>
      </c>
      <c r="P14365" s="91" t="str">
        <f t="shared" si="682"/>
        <v/>
      </c>
      <c r="R14365" s="91" t="str">
        <f t="shared" si="681"/>
        <v/>
      </c>
    </row>
    <row r="14366" spans="15:18" x14ac:dyDescent="0.2">
      <c r="O14366" s="134" t="str">
        <f t="shared" si="680"/>
        <v/>
      </c>
      <c r="P14366" s="91" t="str">
        <f t="shared" si="682"/>
        <v/>
      </c>
      <c r="R14366" s="91" t="str">
        <f t="shared" si="681"/>
        <v/>
      </c>
    </row>
    <row r="14367" spans="15:18" x14ac:dyDescent="0.2">
      <c r="O14367" s="134" t="str">
        <f t="shared" si="680"/>
        <v/>
      </c>
      <c r="P14367" s="91" t="str">
        <f t="shared" si="682"/>
        <v/>
      </c>
      <c r="R14367" s="91" t="str">
        <f t="shared" si="681"/>
        <v/>
      </c>
    </row>
    <row r="14368" spans="15:18" x14ac:dyDescent="0.2">
      <c r="O14368" s="134" t="str">
        <f t="shared" si="680"/>
        <v/>
      </c>
      <c r="P14368" s="91" t="str">
        <f t="shared" si="682"/>
        <v/>
      </c>
      <c r="R14368" s="91" t="str">
        <f t="shared" si="681"/>
        <v/>
      </c>
    </row>
    <row r="14369" spans="15:18" x14ac:dyDescent="0.2">
      <c r="O14369" s="134" t="str">
        <f t="shared" si="680"/>
        <v/>
      </c>
      <c r="P14369" s="91" t="str">
        <f t="shared" si="682"/>
        <v/>
      </c>
      <c r="R14369" s="91" t="str">
        <f t="shared" si="681"/>
        <v/>
      </c>
    </row>
    <row r="14370" spans="15:18" x14ac:dyDescent="0.2">
      <c r="O14370" s="134" t="str">
        <f t="shared" si="680"/>
        <v/>
      </c>
      <c r="P14370" s="91" t="str">
        <f t="shared" si="682"/>
        <v/>
      </c>
      <c r="R14370" s="91" t="str">
        <f t="shared" si="681"/>
        <v/>
      </c>
    </row>
    <row r="14371" spans="15:18" x14ac:dyDescent="0.2">
      <c r="O14371" s="134" t="str">
        <f t="shared" si="680"/>
        <v/>
      </c>
      <c r="P14371" s="91" t="str">
        <f t="shared" si="682"/>
        <v/>
      </c>
      <c r="R14371" s="91" t="str">
        <f t="shared" si="681"/>
        <v/>
      </c>
    </row>
    <row r="14372" spans="15:18" x14ac:dyDescent="0.2">
      <c r="O14372" s="134" t="str">
        <f t="shared" si="680"/>
        <v/>
      </c>
      <c r="P14372" s="91" t="str">
        <f t="shared" si="682"/>
        <v/>
      </c>
      <c r="R14372" s="91" t="str">
        <f t="shared" si="681"/>
        <v/>
      </c>
    </row>
    <row r="14373" spans="15:18" x14ac:dyDescent="0.2">
      <c r="O14373" s="134" t="str">
        <f t="shared" si="680"/>
        <v/>
      </c>
      <c r="P14373" s="91" t="str">
        <f t="shared" si="682"/>
        <v/>
      </c>
      <c r="R14373" s="91" t="str">
        <f t="shared" si="681"/>
        <v/>
      </c>
    </row>
    <row r="14374" spans="15:18" x14ac:dyDescent="0.2">
      <c r="O14374" s="134" t="str">
        <f t="shared" si="680"/>
        <v/>
      </c>
      <c r="P14374" s="91" t="str">
        <f t="shared" si="682"/>
        <v/>
      </c>
      <c r="R14374" s="91" t="str">
        <f t="shared" si="681"/>
        <v/>
      </c>
    </row>
    <row r="14375" spans="15:18" x14ac:dyDescent="0.2">
      <c r="O14375" s="134" t="str">
        <f t="shared" si="680"/>
        <v/>
      </c>
      <c r="P14375" s="91" t="str">
        <f t="shared" si="682"/>
        <v/>
      </c>
      <c r="R14375" s="91" t="str">
        <f t="shared" si="681"/>
        <v/>
      </c>
    </row>
    <row r="14376" spans="15:18" x14ac:dyDescent="0.2">
      <c r="O14376" s="134" t="str">
        <f t="shared" si="680"/>
        <v/>
      </c>
      <c r="P14376" s="91" t="str">
        <f t="shared" si="682"/>
        <v/>
      </c>
      <c r="R14376" s="91" t="str">
        <f t="shared" si="681"/>
        <v/>
      </c>
    </row>
    <row r="14377" spans="15:18" x14ac:dyDescent="0.2">
      <c r="O14377" s="134" t="str">
        <f t="shared" si="680"/>
        <v/>
      </c>
      <c r="P14377" s="91" t="str">
        <f t="shared" si="682"/>
        <v/>
      </c>
      <c r="R14377" s="91" t="str">
        <f t="shared" si="681"/>
        <v/>
      </c>
    </row>
    <row r="14378" spans="15:18" x14ac:dyDescent="0.2">
      <c r="O14378" s="134" t="str">
        <f t="shared" si="680"/>
        <v/>
      </c>
      <c r="P14378" s="91" t="str">
        <f t="shared" si="682"/>
        <v/>
      </c>
      <c r="R14378" s="91" t="str">
        <f t="shared" si="681"/>
        <v/>
      </c>
    </row>
    <row r="14379" spans="15:18" x14ac:dyDescent="0.2">
      <c r="O14379" s="134" t="str">
        <f t="shared" si="680"/>
        <v/>
      </c>
      <c r="P14379" s="91" t="str">
        <f t="shared" si="682"/>
        <v/>
      </c>
      <c r="R14379" s="91" t="str">
        <f t="shared" si="681"/>
        <v/>
      </c>
    </row>
    <row r="14380" spans="15:18" x14ac:dyDescent="0.2">
      <c r="O14380" s="134" t="str">
        <f t="shared" si="680"/>
        <v/>
      </c>
      <c r="P14380" s="91" t="str">
        <f t="shared" si="682"/>
        <v/>
      </c>
      <c r="R14380" s="91" t="str">
        <f t="shared" si="681"/>
        <v/>
      </c>
    </row>
    <row r="14381" spans="15:18" x14ac:dyDescent="0.2">
      <c r="O14381" s="134" t="str">
        <f t="shared" si="680"/>
        <v/>
      </c>
      <c r="P14381" s="91" t="str">
        <f t="shared" si="682"/>
        <v/>
      </c>
      <c r="R14381" s="91" t="str">
        <f t="shared" si="681"/>
        <v/>
      </c>
    </row>
    <row r="14382" spans="15:18" x14ac:dyDescent="0.2">
      <c r="O14382" s="134" t="str">
        <f t="shared" si="680"/>
        <v/>
      </c>
      <c r="P14382" s="91" t="str">
        <f t="shared" si="682"/>
        <v/>
      </c>
      <c r="R14382" s="91" t="str">
        <f t="shared" si="681"/>
        <v/>
      </c>
    </row>
    <row r="14383" spans="15:18" x14ac:dyDescent="0.2">
      <c r="O14383" s="134" t="str">
        <f t="shared" si="680"/>
        <v/>
      </c>
      <c r="P14383" s="91" t="str">
        <f t="shared" si="682"/>
        <v/>
      </c>
      <c r="R14383" s="91" t="str">
        <f t="shared" si="681"/>
        <v/>
      </c>
    </row>
    <row r="14384" spans="15:18" x14ac:dyDescent="0.2">
      <c r="O14384" s="134" t="str">
        <f t="shared" si="680"/>
        <v/>
      </c>
      <c r="P14384" s="91" t="str">
        <f t="shared" si="682"/>
        <v/>
      </c>
      <c r="R14384" s="91" t="str">
        <f t="shared" si="681"/>
        <v/>
      </c>
    </row>
    <row r="14385" spans="15:18" x14ac:dyDescent="0.2">
      <c r="O14385" s="134" t="str">
        <f t="shared" si="680"/>
        <v/>
      </c>
      <c r="P14385" s="91" t="str">
        <f t="shared" si="682"/>
        <v/>
      </c>
      <c r="R14385" s="91" t="str">
        <f t="shared" si="681"/>
        <v/>
      </c>
    </row>
    <row r="14386" spans="15:18" x14ac:dyDescent="0.2">
      <c r="O14386" s="134" t="str">
        <f t="shared" si="680"/>
        <v/>
      </c>
      <c r="P14386" s="91" t="str">
        <f t="shared" si="682"/>
        <v/>
      </c>
      <c r="R14386" s="91" t="str">
        <f t="shared" si="681"/>
        <v/>
      </c>
    </row>
    <row r="14387" spans="15:18" x14ac:dyDescent="0.2">
      <c r="O14387" s="134" t="str">
        <f t="shared" si="680"/>
        <v/>
      </c>
      <c r="P14387" s="91" t="str">
        <f t="shared" si="682"/>
        <v/>
      </c>
      <c r="R14387" s="91" t="str">
        <f t="shared" si="681"/>
        <v/>
      </c>
    </row>
    <row r="14388" spans="15:18" x14ac:dyDescent="0.2">
      <c r="O14388" s="134" t="str">
        <f t="shared" si="680"/>
        <v/>
      </c>
      <c r="P14388" s="91" t="str">
        <f t="shared" si="682"/>
        <v/>
      </c>
      <c r="R14388" s="91" t="str">
        <f t="shared" si="681"/>
        <v/>
      </c>
    </row>
    <row r="14389" spans="15:18" x14ac:dyDescent="0.2">
      <c r="O14389" s="134" t="str">
        <f t="shared" si="680"/>
        <v/>
      </c>
      <c r="P14389" s="91" t="str">
        <f t="shared" si="682"/>
        <v/>
      </c>
      <c r="R14389" s="91" t="str">
        <f t="shared" si="681"/>
        <v/>
      </c>
    </row>
    <row r="14390" spans="15:18" x14ac:dyDescent="0.2">
      <c r="O14390" s="134" t="str">
        <f t="shared" si="680"/>
        <v/>
      </c>
      <c r="P14390" s="91" t="str">
        <f t="shared" si="682"/>
        <v/>
      </c>
      <c r="R14390" s="91" t="str">
        <f t="shared" si="681"/>
        <v/>
      </c>
    </row>
    <row r="14391" spans="15:18" x14ac:dyDescent="0.2">
      <c r="O14391" s="134" t="str">
        <f t="shared" si="680"/>
        <v/>
      </c>
      <c r="P14391" s="91" t="str">
        <f t="shared" si="682"/>
        <v/>
      </c>
      <c r="R14391" s="91" t="str">
        <f t="shared" si="681"/>
        <v/>
      </c>
    </row>
    <row r="14392" spans="15:18" x14ac:dyDescent="0.2">
      <c r="O14392" s="134" t="str">
        <f t="shared" si="680"/>
        <v/>
      </c>
      <c r="P14392" s="91" t="str">
        <f t="shared" si="682"/>
        <v/>
      </c>
      <c r="R14392" s="91" t="str">
        <f t="shared" si="681"/>
        <v/>
      </c>
    </row>
    <row r="14393" spans="15:18" x14ac:dyDescent="0.2">
      <c r="O14393" s="134" t="str">
        <f t="shared" si="680"/>
        <v/>
      </c>
      <c r="P14393" s="91" t="str">
        <f t="shared" si="682"/>
        <v/>
      </c>
      <c r="R14393" s="91" t="str">
        <f t="shared" si="681"/>
        <v/>
      </c>
    </row>
    <row r="14394" spans="15:18" x14ac:dyDescent="0.2">
      <c r="O14394" s="134" t="str">
        <f t="shared" si="680"/>
        <v/>
      </c>
      <c r="P14394" s="91" t="str">
        <f t="shared" si="682"/>
        <v/>
      </c>
      <c r="R14394" s="91" t="str">
        <f t="shared" si="681"/>
        <v/>
      </c>
    </row>
    <row r="14395" spans="15:18" x14ac:dyDescent="0.2">
      <c r="O14395" s="134" t="str">
        <f t="shared" si="680"/>
        <v/>
      </c>
      <c r="P14395" s="91" t="str">
        <f t="shared" si="682"/>
        <v/>
      </c>
      <c r="R14395" s="91" t="str">
        <f t="shared" si="681"/>
        <v/>
      </c>
    </row>
    <row r="14396" spans="15:18" x14ac:dyDescent="0.2">
      <c r="O14396" s="134" t="str">
        <f t="shared" si="680"/>
        <v/>
      </c>
      <c r="P14396" s="91" t="str">
        <f t="shared" si="682"/>
        <v/>
      </c>
      <c r="R14396" s="91" t="str">
        <f t="shared" si="681"/>
        <v/>
      </c>
    </row>
    <row r="14397" spans="15:18" x14ac:dyDescent="0.2">
      <c r="O14397" s="134" t="str">
        <f t="shared" si="680"/>
        <v/>
      </c>
      <c r="P14397" s="91" t="str">
        <f t="shared" si="682"/>
        <v/>
      </c>
      <c r="R14397" s="91" t="str">
        <f t="shared" si="681"/>
        <v/>
      </c>
    </row>
    <row r="14398" spans="15:18" x14ac:dyDescent="0.2">
      <c r="O14398" s="134" t="str">
        <f t="shared" si="680"/>
        <v/>
      </c>
      <c r="P14398" s="91" t="str">
        <f t="shared" si="682"/>
        <v/>
      </c>
      <c r="R14398" s="91" t="str">
        <f t="shared" si="681"/>
        <v/>
      </c>
    </row>
    <row r="14399" spans="15:18" x14ac:dyDescent="0.2">
      <c r="O14399" s="134" t="str">
        <f t="shared" si="680"/>
        <v/>
      </c>
      <c r="P14399" s="91" t="str">
        <f t="shared" si="682"/>
        <v/>
      </c>
      <c r="R14399" s="91" t="str">
        <f t="shared" si="681"/>
        <v/>
      </c>
    </row>
    <row r="14400" spans="15:18" x14ac:dyDescent="0.2">
      <c r="O14400" s="134" t="str">
        <f t="shared" si="680"/>
        <v/>
      </c>
      <c r="P14400" s="91" t="str">
        <f t="shared" si="682"/>
        <v/>
      </c>
      <c r="R14400" s="91" t="str">
        <f t="shared" si="681"/>
        <v/>
      </c>
    </row>
    <row r="14401" spans="15:18" x14ac:dyDescent="0.2">
      <c r="O14401" s="134" t="str">
        <f t="shared" si="680"/>
        <v/>
      </c>
      <c r="P14401" s="91" t="str">
        <f t="shared" si="682"/>
        <v/>
      </c>
      <c r="R14401" s="91" t="str">
        <f t="shared" si="681"/>
        <v/>
      </c>
    </row>
    <row r="14402" spans="15:18" x14ac:dyDescent="0.2">
      <c r="O14402" s="134" t="str">
        <f t="shared" si="680"/>
        <v/>
      </c>
      <c r="P14402" s="91" t="str">
        <f t="shared" si="682"/>
        <v/>
      </c>
      <c r="R14402" s="91" t="str">
        <f t="shared" si="681"/>
        <v/>
      </c>
    </row>
    <row r="14403" spans="15:18" x14ac:dyDescent="0.2">
      <c r="O14403" s="134" t="str">
        <f t="shared" ref="O14403:O14466" si="683">IF(A14403="","",1)</f>
        <v/>
      </c>
      <c r="P14403" s="91" t="str">
        <f t="shared" si="682"/>
        <v/>
      </c>
      <c r="R14403" s="91" t="str">
        <f t="shared" ref="R14403:R14466" si="684">IF(S14403="AGENT",2,"")&amp;IF(S14403="CLIENT",1,"")</f>
        <v/>
      </c>
    </row>
    <row r="14404" spans="15:18" x14ac:dyDescent="0.2">
      <c r="O14404" s="134" t="str">
        <f t="shared" si="683"/>
        <v/>
      </c>
      <c r="P14404" s="91" t="str">
        <f t="shared" ref="P14404:P14467" si="685">IF(OR(L14404="TROP CHER ALL IN", L14404="TROP CHER FOB", L14404="TROP CHER FRET", L14404="REP HORS DELAIS", L14404="PDT NON ADAPTE", L14404="CDE ANNULEE", L14404="AUTRE"),1, "")</f>
        <v/>
      </c>
      <c r="R14404" s="91" t="str">
        <f t="shared" si="684"/>
        <v/>
      </c>
    </row>
    <row r="14405" spans="15:18" x14ac:dyDescent="0.2">
      <c r="O14405" s="134" t="str">
        <f t="shared" si="683"/>
        <v/>
      </c>
      <c r="P14405" s="91" t="str">
        <f t="shared" si="685"/>
        <v/>
      </c>
      <c r="R14405" s="91" t="str">
        <f t="shared" si="684"/>
        <v/>
      </c>
    </row>
    <row r="14406" spans="15:18" x14ac:dyDescent="0.2">
      <c r="O14406" s="134" t="str">
        <f t="shared" si="683"/>
        <v/>
      </c>
      <c r="P14406" s="91" t="str">
        <f t="shared" si="685"/>
        <v/>
      </c>
      <c r="R14406" s="91" t="str">
        <f t="shared" si="684"/>
        <v/>
      </c>
    </row>
    <row r="14407" spans="15:18" x14ac:dyDescent="0.2">
      <c r="O14407" s="134" t="str">
        <f t="shared" si="683"/>
        <v/>
      </c>
      <c r="P14407" s="91" t="str">
        <f t="shared" si="685"/>
        <v/>
      </c>
      <c r="R14407" s="91" t="str">
        <f t="shared" si="684"/>
        <v/>
      </c>
    </row>
    <row r="14408" spans="15:18" x14ac:dyDescent="0.2">
      <c r="O14408" s="134" t="str">
        <f t="shared" si="683"/>
        <v/>
      </c>
      <c r="P14408" s="91" t="str">
        <f t="shared" si="685"/>
        <v/>
      </c>
      <c r="R14408" s="91" t="str">
        <f t="shared" si="684"/>
        <v/>
      </c>
    </row>
    <row r="14409" spans="15:18" x14ac:dyDescent="0.2">
      <c r="O14409" s="134" t="str">
        <f t="shared" si="683"/>
        <v/>
      </c>
      <c r="P14409" s="91" t="str">
        <f t="shared" si="685"/>
        <v/>
      </c>
      <c r="R14409" s="91" t="str">
        <f t="shared" si="684"/>
        <v/>
      </c>
    </row>
    <row r="14410" spans="15:18" x14ac:dyDescent="0.2">
      <c r="O14410" s="134" t="str">
        <f t="shared" si="683"/>
        <v/>
      </c>
      <c r="P14410" s="91" t="str">
        <f t="shared" si="685"/>
        <v/>
      </c>
      <c r="R14410" s="91" t="str">
        <f t="shared" si="684"/>
        <v/>
      </c>
    </row>
    <row r="14411" spans="15:18" x14ac:dyDescent="0.2">
      <c r="O14411" s="134" t="str">
        <f t="shared" si="683"/>
        <v/>
      </c>
      <c r="P14411" s="91" t="str">
        <f t="shared" si="685"/>
        <v/>
      </c>
      <c r="R14411" s="91" t="str">
        <f t="shared" si="684"/>
        <v/>
      </c>
    </row>
    <row r="14412" spans="15:18" x14ac:dyDescent="0.2">
      <c r="O14412" s="134" t="str">
        <f t="shared" si="683"/>
        <v/>
      </c>
      <c r="P14412" s="91" t="str">
        <f t="shared" si="685"/>
        <v/>
      </c>
      <c r="R14412" s="91" t="str">
        <f t="shared" si="684"/>
        <v/>
      </c>
    </row>
    <row r="14413" spans="15:18" x14ac:dyDescent="0.2">
      <c r="O14413" s="134" t="str">
        <f t="shared" si="683"/>
        <v/>
      </c>
      <c r="P14413" s="91" t="str">
        <f t="shared" si="685"/>
        <v/>
      </c>
      <c r="R14413" s="91" t="str">
        <f t="shared" si="684"/>
        <v/>
      </c>
    </row>
    <row r="14414" spans="15:18" x14ac:dyDescent="0.2">
      <c r="O14414" s="134" t="str">
        <f t="shared" si="683"/>
        <v/>
      </c>
      <c r="P14414" s="91" t="str">
        <f t="shared" si="685"/>
        <v/>
      </c>
      <c r="R14414" s="91" t="str">
        <f t="shared" si="684"/>
        <v/>
      </c>
    </row>
    <row r="14415" spans="15:18" x14ac:dyDescent="0.2">
      <c r="O14415" s="134" t="str">
        <f t="shared" si="683"/>
        <v/>
      </c>
      <c r="P14415" s="91" t="str">
        <f t="shared" si="685"/>
        <v/>
      </c>
      <c r="R14415" s="91" t="str">
        <f t="shared" si="684"/>
        <v/>
      </c>
    </row>
    <row r="14416" spans="15:18" x14ac:dyDescent="0.2">
      <c r="O14416" s="134" t="str">
        <f t="shared" si="683"/>
        <v/>
      </c>
      <c r="P14416" s="91" t="str">
        <f t="shared" si="685"/>
        <v/>
      </c>
      <c r="R14416" s="91" t="str">
        <f t="shared" si="684"/>
        <v/>
      </c>
    </row>
    <row r="14417" spans="15:18" x14ac:dyDescent="0.2">
      <c r="O14417" s="134" t="str">
        <f t="shared" si="683"/>
        <v/>
      </c>
      <c r="P14417" s="91" t="str">
        <f t="shared" si="685"/>
        <v/>
      </c>
      <c r="R14417" s="91" t="str">
        <f t="shared" si="684"/>
        <v/>
      </c>
    </row>
    <row r="14418" spans="15:18" x14ac:dyDescent="0.2">
      <c r="O14418" s="134" t="str">
        <f t="shared" si="683"/>
        <v/>
      </c>
      <c r="P14418" s="91" t="str">
        <f t="shared" si="685"/>
        <v/>
      </c>
      <c r="R14418" s="91" t="str">
        <f t="shared" si="684"/>
        <v/>
      </c>
    </row>
    <row r="14419" spans="15:18" x14ac:dyDescent="0.2">
      <c r="O14419" s="134" t="str">
        <f t="shared" si="683"/>
        <v/>
      </c>
      <c r="P14419" s="91" t="str">
        <f t="shared" si="685"/>
        <v/>
      </c>
      <c r="R14419" s="91" t="str">
        <f t="shared" si="684"/>
        <v/>
      </c>
    </row>
    <row r="14420" spans="15:18" x14ac:dyDescent="0.2">
      <c r="O14420" s="134" t="str">
        <f t="shared" si="683"/>
        <v/>
      </c>
      <c r="P14420" s="91" t="str">
        <f t="shared" si="685"/>
        <v/>
      </c>
      <c r="R14420" s="91" t="str">
        <f t="shared" si="684"/>
        <v/>
      </c>
    </row>
    <row r="14421" spans="15:18" x14ac:dyDescent="0.2">
      <c r="O14421" s="134" t="str">
        <f t="shared" si="683"/>
        <v/>
      </c>
      <c r="P14421" s="91" t="str">
        <f t="shared" si="685"/>
        <v/>
      </c>
      <c r="R14421" s="91" t="str">
        <f t="shared" si="684"/>
        <v/>
      </c>
    </row>
    <row r="14422" spans="15:18" x14ac:dyDescent="0.2">
      <c r="O14422" s="134" t="str">
        <f t="shared" si="683"/>
        <v/>
      </c>
      <c r="P14422" s="91" t="str">
        <f t="shared" si="685"/>
        <v/>
      </c>
      <c r="R14422" s="91" t="str">
        <f t="shared" si="684"/>
        <v/>
      </c>
    </row>
    <row r="14423" spans="15:18" x14ac:dyDescent="0.2">
      <c r="O14423" s="134" t="str">
        <f t="shared" si="683"/>
        <v/>
      </c>
      <c r="P14423" s="91" t="str">
        <f t="shared" si="685"/>
        <v/>
      </c>
      <c r="R14423" s="91" t="str">
        <f t="shared" si="684"/>
        <v/>
      </c>
    </row>
    <row r="14424" spans="15:18" x14ac:dyDescent="0.2">
      <c r="O14424" s="134" t="str">
        <f t="shared" si="683"/>
        <v/>
      </c>
      <c r="P14424" s="91" t="str">
        <f t="shared" si="685"/>
        <v/>
      </c>
      <c r="R14424" s="91" t="str">
        <f t="shared" si="684"/>
        <v/>
      </c>
    </row>
    <row r="14425" spans="15:18" x14ac:dyDescent="0.2">
      <c r="O14425" s="134" t="str">
        <f t="shared" si="683"/>
        <v/>
      </c>
      <c r="P14425" s="91" t="str">
        <f t="shared" si="685"/>
        <v/>
      </c>
      <c r="R14425" s="91" t="str">
        <f t="shared" si="684"/>
        <v/>
      </c>
    </row>
    <row r="14426" spans="15:18" x14ac:dyDescent="0.2">
      <c r="O14426" s="134" t="str">
        <f t="shared" si="683"/>
        <v/>
      </c>
      <c r="P14426" s="91" t="str">
        <f t="shared" si="685"/>
        <v/>
      </c>
      <c r="R14426" s="91" t="str">
        <f t="shared" si="684"/>
        <v/>
      </c>
    </row>
    <row r="14427" spans="15:18" x14ac:dyDescent="0.2">
      <c r="O14427" s="134" t="str">
        <f t="shared" si="683"/>
        <v/>
      </c>
      <c r="P14427" s="91" t="str">
        <f t="shared" si="685"/>
        <v/>
      </c>
      <c r="R14427" s="91" t="str">
        <f t="shared" si="684"/>
        <v/>
      </c>
    </row>
    <row r="14428" spans="15:18" x14ac:dyDescent="0.2">
      <c r="O14428" s="134" t="str">
        <f t="shared" si="683"/>
        <v/>
      </c>
      <c r="P14428" s="91" t="str">
        <f t="shared" si="685"/>
        <v/>
      </c>
      <c r="R14428" s="91" t="str">
        <f t="shared" si="684"/>
        <v/>
      </c>
    </row>
    <row r="14429" spans="15:18" x14ac:dyDescent="0.2">
      <c r="O14429" s="134" t="str">
        <f t="shared" si="683"/>
        <v/>
      </c>
      <c r="P14429" s="91" t="str">
        <f t="shared" si="685"/>
        <v/>
      </c>
      <c r="R14429" s="91" t="str">
        <f t="shared" si="684"/>
        <v/>
      </c>
    </row>
    <row r="14430" spans="15:18" x14ac:dyDescent="0.2">
      <c r="O14430" s="134" t="str">
        <f t="shared" si="683"/>
        <v/>
      </c>
      <c r="P14430" s="91" t="str">
        <f t="shared" si="685"/>
        <v/>
      </c>
      <c r="R14430" s="91" t="str">
        <f t="shared" si="684"/>
        <v/>
      </c>
    </row>
    <row r="14431" spans="15:18" x14ac:dyDescent="0.2">
      <c r="O14431" s="134" t="str">
        <f t="shared" si="683"/>
        <v/>
      </c>
      <c r="P14431" s="91" t="str">
        <f t="shared" si="685"/>
        <v/>
      </c>
      <c r="R14431" s="91" t="str">
        <f t="shared" si="684"/>
        <v/>
      </c>
    </row>
    <row r="14432" spans="15:18" x14ac:dyDescent="0.2">
      <c r="O14432" s="134" t="str">
        <f t="shared" si="683"/>
        <v/>
      </c>
      <c r="P14432" s="91" t="str">
        <f t="shared" si="685"/>
        <v/>
      </c>
      <c r="R14432" s="91" t="str">
        <f t="shared" si="684"/>
        <v/>
      </c>
    </row>
    <row r="14433" spans="15:18" x14ac:dyDescent="0.2">
      <c r="O14433" s="134" t="str">
        <f t="shared" si="683"/>
        <v/>
      </c>
      <c r="P14433" s="91" t="str">
        <f t="shared" si="685"/>
        <v/>
      </c>
      <c r="R14433" s="91" t="str">
        <f t="shared" si="684"/>
        <v/>
      </c>
    </row>
    <row r="14434" spans="15:18" x14ac:dyDescent="0.2">
      <c r="O14434" s="134" t="str">
        <f t="shared" si="683"/>
        <v/>
      </c>
      <c r="P14434" s="91" t="str">
        <f t="shared" si="685"/>
        <v/>
      </c>
      <c r="R14434" s="91" t="str">
        <f t="shared" si="684"/>
        <v/>
      </c>
    </row>
    <row r="14435" spans="15:18" x14ac:dyDescent="0.2">
      <c r="O14435" s="134" t="str">
        <f t="shared" si="683"/>
        <v/>
      </c>
      <c r="P14435" s="91" t="str">
        <f t="shared" si="685"/>
        <v/>
      </c>
      <c r="R14435" s="91" t="str">
        <f t="shared" si="684"/>
        <v/>
      </c>
    </row>
    <row r="14436" spans="15:18" x14ac:dyDescent="0.2">
      <c r="O14436" s="134" t="str">
        <f t="shared" si="683"/>
        <v/>
      </c>
      <c r="P14436" s="91" t="str">
        <f t="shared" si="685"/>
        <v/>
      </c>
      <c r="R14436" s="91" t="str">
        <f t="shared" si="684"/>
        <v/>
      </c>
    </row>
    <row r="14437" spans="15:18" x14ac:dyDescent="0.2">
      <c r="O14437" s="134" t="str">
        <f t="shared" si="683"/>
        <v/>
      </c>
      <c r="P14437" s="91" t="str">
        <f t="shared" si="685"/>
        <v/>
      </c>
      <c r="R14437" s="91" t="str">
        <f t="shared" si="684"/>
        <v/>
      </c>
    </row>
    <row r="14438" spans="15:18" x14ac:dyDescent="0.2">
      <c r="O14438" s="134" t="str">
        <f t="shared" si="683"/>
        <v/>
      </c>
      <c r="P14438" s="91" t="str">
        <f t="shared" si="685"/>
        <v/>
      </c>
      <c r="R14438" s="91" t="str">
        <f t="shared" si="684"/>
        <v/>
      </c>
    </row>
    <row r="14439" spans="15:18" x14ac:dyDescent="0.2">
      <c r="O14439" s="134" t="str">
        <f t="shared" si="683"/>
        <v/>
      </c>
      <c r="P14439" s="91" t="str">
        <f t="shared" si="685"/>
        <v/>
      </c>
      <c r="R14439" s="91" t="str">
        <f t="shared" si="684"/>
        <v/>
      </c>
    </row>
    <row r="14440" spans="15:18" x14ac:dyDescent="0.2">
      <c r="O14440" s="134" t="str">
        <f t="shared" si="683"/>
        <v/>
      </c>
      <c r="P14440" s="91" t="str">
        <f t="shared" si="685"/>
        <v/>
      </c>
      <c r="R14440" s="91" t="str">
        <f t="shared" si="684"/>
        <v/>
      </c>
    </row>
    <row r="14441" spans="15:18" x14ac:dyDescent="0.2">
      <c r="O14441" s="134" t="str">
        <f t="shared" si="683"/>
        <v/>
      </c>
      <c r="P14441" s="91" t="str">
        <f t="shared" si="685"/>
        <v/>
      </c>
      <c r="R14441" s="91" t="str">
        <f t="shared" si="684"/>
        <v/>
      </c>
    </row>
    <row r="14442" spans="15:18" x14ac:dyDescent="0.2">
      <c r="O14442" s="134" t="str">
        <f t="shared" si="683"/>
        <v/>
      </c>
      <c r="P14442" s="91" t="str">
        <f t="shared" si="685"/>
        <v/>
      </c>
      <c r="R14442" s="91" t="str">
        <f t="shared" si="684"/>
        <v/>
      </c>
    </row>
    <row r="14443" spans="15:18" x14ac:dyDescent="0.2">
      <c r="O14443" s="134" t="str">
        <f t="shared" si="683"/>
        <v/>
      </c>
      <c r="P14443" s="91" t="str">
        <f t="shared" si="685"/>
        <v/>
      </c>
      <c r="R14443" s="91" t="str">
        <f t="shared" si="684"/>
        <v/>
      </c>
    </row>
    <row r="14444" spans="15:18" x14ac:dyDescent="0.2">
      <c r="O14444" s="134" t="str">
        <f t="shared" si="683"/>
        <v/>
      </c>
      <c r="P14444" s="91" t="str">
        <f t="shared" si="685"/>
        <v/>
      </c>
      <c r="R14444" s="91" t="str">
        <f t="shared" si="684"/>
        <v/>
      </c>
    </row>
    <row r="14445" spans="15:18" x14ac:dyDescent="0.2">
      <c r="O14445" s="134" t="str">
        <f t="shared" si="683"/>
        <v/>
      </c>
      <c r="P14445" s="91" t="str">
        <f t="shared" si="685"/>
        <v/>
      </c>
      <c r="R14445" s="91" t="str">
        <f t="shared" si="684"/>
        <v/>
      </c>
    </row>
    <row r="14446" spans="15:18" x14ac:dyDescent="0.2">
      <c r="O14446" s="134" t="str">
        <f t="shared" si="683"/>
        <v/>
      </c>
      <c r="P14446" s="91" t="str">
        <f t="shared" si="685"/>
        <v/>
      </c>
      <c r="R14446" s="91" t="str">
        <f t="shared" si="684"/>
        <v/>
      </c>
    </row>
    <row r="14447" spans="15:18" x14ac:dyDescent="0.2">
      <c r="O14447" s="134" t="str">
        <f t="shared" si="683"/>
        <v/>
      </c>
      <c r="P14447" s="91" t="str">
        <f t="shared" si="685"/>
        <v/>
      </c>
      <c r="R14447" s="91" t="str">
        <f t="shared" si="684"/>
        <v/>
      </c>
    </row>
    <row r="14448" spans="15:18" x14ac:dyDescent="0.2">
      <c r="O14448" s="134" t="str">
        <f t="shared" si="683"/>
        <v/>
      </c>
      <c r="P14448" s="91" t="str">
        <f t="shared" si="685"/>
        <v/>
      </c>
      <c r="R14448" s="91" t="str">
        <f t="shared" si="684"/>
        <v/>
      </c>
    </row>
    <row r="14449" spans="15:18" x14ac:dyDescent="0.2">
      <c r="O14449" s="134" t="str">
        <f t="shared" si="683"/>
        <v/>
      </c>
      <c r="P14449" s="91" t="str">
        <f t="shared" si="685"/>
        <v/>
      </c>
      <c r="R14449" s="91" t="str">
        <f t="shared" si="684"/>
        <v/>
      </c>
    </row>
    <row r="14450" spans="15:18" x14ac:dyDescent="0.2">
      <c r="O14450" s="134" t="str">
        <f t="shared" si="683"/>
        <v/>
      </c>
      <c r="P14450" s="91" t="str">
        <f t="shared" si="685"/>
        <v/>
      </c>
      <c r="R14450" s="91" t="str">
        <f t="shared" si="684"/>
        <v/>
      </c>
    </row>
    <row r="14451" spans="15:18" x14ac:dyDescent="0.2">
      <c r="O14451" s="134" t="str">
        <f t="shared" si="683"/>
        <v/>
      </c>
      <c r="P14451" s="91" t="str">
        <f t="shared" si="685"/>
        <v/>
      </c>
      <c r="R14451" s="91" t="str">
        <f t="shared" si="684"/>
        <v/>
      </c>
    </row>
    <row r="14452" spans="15:18" x14ac:dyDescent="0.2">
      <c r="O14452" s="134" t="str">
        <f t="shared" si="683"/>
        <v/>
      </c>
      <c r="P14452" s="91" t="str">
        <f t="shared" si="685"/>
        <v/>
      </c>
      <c r="R14452" s="91" t="str">
        <f t="shared" si="684"/>
        <v/>
      </c>
    </row>
    <row r="14453" spans="15:18" x14ac:dyDescent="0.2">
      <c r="O14453" s="134" t="str">
        <f t="shared" si="683"/>
        <v/>
      </c>
      <c r="P14453" s="91" t="str">
        <f t="shared" si="685"/>
        <v/>
      </c>
      <c r="R14453" s="91" t="str">
        <f t="shared" si="684"/>
        <v/>
      </c>
    </row>
    <row r="14454" spans="15:18" x14ac:dyDescent="0.2">
      <c r="O14454" s="134" t="str">
        <f t="shared" si="683"/>
        <v/>
      </c>
      <c r="P14454" s="91" t="str">
        <f t="shared" si="685"/>
        <v/>
      </c>
      <c r="R14454" s="91" t="str">
        <f t="shared" si="684"/>
        <v/>
      </c>
    </row>
    <row r="14455" spans="15:18" x14ac:dyDescent="0.2">
      <c r="O14455" s="134" t="str">
        <f t="shared" si="683"/>
        <v/>
      </c>
      <c r="P14455" s="91" t="str">
        <f t="shared" si="685"/>
        <v/>
      </c>
      <c r="R14455" s="91" t="str">
        <f t="shared" si="684"/>
        <v/>
      </c>
    </row>
    <row r="14456" spans="15:18" x14ac:dyDescent="0.2">
      <c r="O14456" s="134" t="str">
        <f t="shared" si="683"/>
        <v/>
      </c>
      <c r="P14456" s="91" t="str">
        <f t="shared" si="685"/>
        <v/>
      </c>
      <c r="R14456" s="91" t="str">
        <f t="shared" si="684"/>
        <v/>
      </c>
    </row>
    <row r="14457" spans="15:18" x14ac:dyDescent="0.2">
      <c r="O14457" s="134" t="str">
        <f t="shared" si="683"/>
        <v/>
      </c>
      <c r="P14457" s="91" t="str">
        <f t="shared" si="685"/>
        <v/>
      </c>
      <c r="R14457" s="91" t="str">
        <f t="shared" si="684"/>
        <v/>
      </c>
    </row>
    <row r="14458" spans="15:18" x14ac:dyDescent="0.2">
      <c r="O14458" s="134" t="str">
        <f t="shared" si="683"/>
        <v/>
      </c>
      <c r="P14458" s="91" t="str">
        <f t="shared" si="685"/>
        <v/>
      </c>
      <c r="R14458" s="91" t="str">
        <f t="shared" si="684"/>
        <v/>
      </c>
    </row>
    <row r="14459" spans="15:18" x14ac:dyDescent="0.2">
      <c r="O14459" s="134" t="str">
        <f t="shared" si="683"/>
        <v/>
      </c>
      <c r="P14459" s="91" t="str">
        <f t="shared" si="685"/>
        <v/>
      </c>
      <c r="R14459" s="91" t="str">
        <f t="shared" si="684"/>
        <v/>
      </c>
    </row>
    <row r="14460" spans="15:18" x14ac:dyDescent="0.2">
      <c r="O14460" s="134" t="str">
        <f t="shared" si="683"/>
        <v/>
      </c>
      <c r="P14460" s="91" t="str">
        <f t="shared" si="685"/>
        <v/>
      </c>
      <c r="R14460" s="91" t="str">
        <f t="shared" si="684"/>
        <v/>
      </c>
    </row>
    <row r="14461" spans="15:18" x14ac:dyDescent="0.2">
      <c r="O14461" s="134" t="str">
        <f t="shared" si="683"/>
        <v/>
      </c>
      <c r="P14461" s="91" t="str">
        <f t="shared" si="685"/>
        <v/>
      </c>
      <c r="R14461" s="91" t="str">
        <f t="shared" si="684"/>
        <v/>
      </c>
    </row>
    <row r="14462" spans="15:18" x14ac:dyDescent="0.2">
      <c r="O14462" s="134" t="str">
        <f t="shared" si="683"/>
        <v/>
      </c>
      <c r="P14462" s="91" t="str">
        <f t="shared" si="685"/>
        <v/>
      </c>
      <c r="R14462" s="91" t="str">
        <f t="shared" si="684"/>
        <v/>
      </c>
    </row>
    <row r="14463" spans="15:18" x14ac:dyDescent="0.2">
      <c r="O14463" s="134" t="str">
        <f t="shared" si="683"/>
        <v/>
      </c>
      <c r="P14463" s="91" t="str">
        <f t="shared" si="685"/>
        <v/>
      </c>
      <c r="R14463" s="91" t="str">
        <f t="shared" si="684"/>
        <v/>
      </c>
    </row>
    <row r="14464" spans="15:18" x14ac:dyDescent="0.2">
      <c r="O14464" s="134" t="str">
        <f t="shared" si="683"/>
        <v/>
      </c>
      <c r="P14464" s="91" t="str">
        <f t="shared" si="685"/>
        <v/>
      </c>
      <c r="R14464" s="91" t="str">
        <f t="shared" si="684"/>
        <v/>
      </c>
    </row>
    <row r="14465" spans="15:18" x14ac:dyDescent="0.2">
      <c r="O14465" s="134" t="str">
        <f t="shared" si="683"/>
        <v/>
      </c>
      <c r="P14465" s="91" t="str">
        <f t="shared" si="685"/>
        <v/>
      </c>
      <c r="R14465" s="91" t="str">
        <f t="shared" si="684"/>
        <v/>
      </c>
    </row>
    <row r="14466" spans="15:18" x14ac:dyDescent="0.2">
      <c r="O14466" s="134" t="str">
        <f t="shared" si="683"/>
        <v/>
      </c>
      <c r="P14466" s="91" t="str">
        <f t="shared" si="685"/>
        <v/>
      </c>
      <c r="R14466" s="91" t="str">
        <f t="shared" si="684"/>
        <v/>
      </c>
    </row>
    <row r="14467" spans="15:18" x14ac:dyDescent="0.2">
      <c r="O14467" s="134" t="str">
        <f t="shared" ref="O14467:O14530" si="686">IF(A14467="","",1)</f>
        <v/>
      </c>
      <c r="P14467" s="91" t="str">
        <f t="shared" si="685"/>
        <v/>
      </c>
      <c r="R14467" s="91" t="str">
        <f t="shared" ref="R14467:R14530" si="687">IF(S14467="AGENT",2,"")&amp;IF(S14467="CLIENT",1,"")</f>
        <v/>
      </c>
    </row>
    <row r="14468" spans="15:18" x14ac:dyDescent="0.2">
      <c r="O14468" s="134" t="str">
        <f t="shared" si="686"/>
        <v/>
      </c>
      <c r="P14468" s="91" t="str">
        <f t="shared" ref="P14468:P14531" si="688">IF(OR(L14468="TROP CHER ALL IN", L14468="TROP CHER FOB", L14468="TROP CHER FRET", L14468="REP HORS DELAIS", L14468="PDT NON ADAPTE", L14468="CDE ANNULEE", L14468="AUTRE"),1, "")</f>
        <v/>
      </c>
      <c r="R14468" s="91" t="str">
        <f t="shared" si="687"/>
        <v/>
      </c>
    </row>
    <row r="14469" spans="15:18" x14ac:dyDescent="0.2">
      <c r="O14469" s="134" t="str">
        <f t="shared" si="686"/>
        <v/>
      </c>
      <c r="P14469" s="91" t="str">
        <f t="shared" si="688"/>
        <v/>
      </c>
      <c r="R14469" s="91" t="str">
        <f t="shared" si="687"/>
        <v/>
      </c>
    </row>
    <row r="14470" spans="15:18" x14ac:dyDescent="0.2">
      <c r="O14470" s="134" t="str">
        <f t="shared" si="686"/>
        <v/>
      </c>
      <c r="P14470" s="91" t="str">
        <f t="shared" si="688"/>
        <v/>
      </c>
      <c r="R14470" s="91" t="str">
        <f t="shared" si="687"/>
        <v/>
      </c>
    </row>
    <row r="14471" spans="15:18" x14ac:dyDescent="0.2">
      <c r="O14471" s="134" t="str">
        <f t="shared" si="686"/>
        <v/>
      </c>
      <c r="P14471" s="91" t="str">
        <f t="shared" si="688"/>
        <v/>
      </c>
      <c r="R14471" s="91" t="str">
        <f t="shared" si="687"/>
        <v/>
      </c>
    </row>
    <row r="14472" spans="15:18" x14ac:dyDescent="0.2">
      <c r="O14472" s="134" t="str">
        <f t="shared" si="686"/>
        <v/>
      </c>
      <c r="P14472" s="91" t="str">
        <f t="shared" si="688"/>
        <v/>
      </c>
      <c r="R14472" s="91" t="str">
        <f t="shared" si="687"/>
        <v/>
      </c>
    </row>
    <row r="14473" spans="15:18" x14ac:dyDescent="0.2">
      <c r="O14473" s="134" t="str">
        <f t="shared" si="686"/>
        <v/>
      </c>
      <c r="P14473" s="91" t="str">
        <f t="shared" si="688"/>
        <v/>
      </c>
      <c r="R14473" s="91" t="str">
        <f t="shared" si="687"/>
        <v/>
      </c>
    </row>
    <row r="14474" spans="15:18" x14ac:dyDescent="0.2">
      <c r="O14474" s="134" t="str">
        <f t="shared" si="686"/>
        <v/>
      </c>
      <c r="P14474" s="91" t="str">
        <f t="shared" si="688"/>
        <v/>
      </c>
      <c r="R14474" s="91" t="str">
        <f t="shared" si="687"/>
        <v/>
      </c>
    </row>
    <row r="14475" spans="15:18" x14ac:dyDescent="0.2">
      <c r="O14475" s="134" t="str">
        <f t="shared" si="686"/>
        <v/>
      </c>
      <c r="P14475" s="91" t="str">
        <f t="shared" si="688"/>
        <v/>
      </c>
      <c r="R14475" s="91" t="str">
        <f t="shared" si="687"/>
        <v/>
      </c>
    </row>
    <row r="14476" spans="15:18" x14ac:dyDescent="0.2">
      <c r="O14476" s="134" t="str">
        <f t="shared" si="686"/>
        <v/>
      </c>
      <c r="P14476" s="91" t="str">
        <f t="shared" si="688"/>
        <v/>
      </c>
      <c r="R14476" s="91" t="str">
        <f t="shared" si="687"/>
        <v/>
      </c>
    </row>
    <row r="14477" spans="15:18" x14ac:dyDescent="0.2">
      <c r="O14477" s="134" t="str">
        <f t="shared" si="686"/>
        <v/>
      </c>
      <c r="P14477" s="91" t="str">
        <f t="shared" si="688"/>
        <v/>
      </c>
      <c r="R14477" s="91" t="str">
        <f t="shared" si="687"/>
        <v/>
      </c>
    </row>
    <row r="14478" spans="15:18" x14ac:dyDescent="0.2">
      <c r="O14478" s="134" t="str">
        <f t="shared" si="686"/>
        <v/>
      </c>
      <c r="P14478" s="91" t="str">
        <f t="shared" si="688"/>
        <v/>
      </c>
      <c r="R14478" s="91" t="str">
        <f t="shared" si="687"/>
        <v/>
      </c>
    </row>
    <row r="14479" spans="15:18" x14ac:dyDescent="0.2">
      <c r="O14479" s="134" t="str">
        <f t="shared" si="686"/>
        <v/>
      </c>
      <c r="P14479" s="91" t="str">
        <f t="shared" si="688"/>
        <v/>
      </c>
      <c r="R14479" s="91" t="str">
        <f t="shared" si="687"/>
        <v/>
      </c>
    </row>
    <row r="14480" spans="15:18" x14ac:dyDescent="0.2">
      <c r="O14480" s="134" t="str">
        <f t="shared" si="686"/>
        <v/>
      </c>
      <c r="P14480" s="91" t="str">
        <f t="shared" si="688"/>
        <v/>
      </c>
      <c r="R14480" s="91" t="str">
        <f t="shared" si="687"/>
        <v/>
      </c>
    </row>
    <row r="14481" spans="15:18" x14ac:dyDescent="0.2">
      <c r="O14481" s="134" t="str">
        <f t="shared" si="686"/>
        <v/>
      </c>
      <c r="P14481" s="91" t="str">
        <f t="shared" si="688"/>
        <v/>
      </c>
      <c r="R14481" s="91" t="str">
        <f t="shared" si="687"/>
        <v/>
      </c>
    </row>
    <row r="14482" spans="15:18" x14ac:dyDescent="0.2">
      <c r="O14482" s="134" t="str">
        <f t="shared" si="686"/>
        <v/>
      </c>
      <c r="P14482" s="91" t="str">
        <f t="shared" si="688"/>
        <v/>
      </c>
      <c r="R14482" s="91" t="str">
        <f t="shared" si="687"/>
        <v/>
      </c>
    </row>
    <row r="14483" spans="15:18" x14ac:dyDescent="0.2">
      <c r="O14483" s="134" t="str">
        <f t="shared" si="686"/>
        <v/>
      </c>
      <c r="P14483" s="91" t="str">
        <f t="shared" si="688"/>
        <v/>
      </c>
      <c r="R14483" s="91" t="str">
        <f t="shared" si="687"/>
        <v/>
      </c>
    </row>
    <row r="14484" spans="15:18" x14ac:dyDescent="0.2">
      <c r="O14484" s="134" t="str">
        <f t="shared" si="686"/>
        <v/>
      </c>
      <c r="P14484" s="91" t="str">
        <f t="shared" si="688"/>
        <v/>
      </c>
      <c r="R14484" s="91" t="str">
        <f t="shared" si="687"/>
        <v/>
      </c>
    </row>
    <row r="14485" spans="15:18" x14ac:dyDescent="0.2">
      <c r="O14485" s="134" t="str">
        <f t="shared" si="686"/>
        <v/>
      </c>
      <c r="P14485" s="91" t="str">
        <f t="shared" si="688"/>
        <v/>
      </c>
      <c r="R14485" s="91" t="str">
        <f t="shared" si="687"/>
        <v/>
      </c>
    </row>
    <row r="14486" spans="15:18" x14ac:dyDescent="0.2">
      <c r="O14486" s="134" t="str">
        <f t="shared" si="686"/>
        <v/>
      </c>
      <c r="P14486" s="91" t="str">
        <f t="shared" si="688"/>
        <v/>
      </c>
      <c r="R14486" s="91" t="str">
        <f t="shared" si="687"/>
        <v/>
      </c>
    </row>
    <row r="14487" spans="15:18" x14ac:dyDescent="0.2">
      <c r="O14487" s="134" t="str">
        <f t="shared" si="686"/>
        <v/>
      </c>
      <c r="P14487" s="91" t="str">
        <f t="shared" si="688"/>
        <v/>
      </c>
      <c r="R14487" s="91" t="str">
        <f t="shared" si="687"/>
        <v/>
      </c>
    </row>
    <row r="14488" spans="15:18" x14ac:dyDescent="0.2">
      <c r="O14488" s="134" t="str">
        <f t="shared" si="686"/>
        <v/>
      </c>
      <c r="P14488" s="91" t="str">
        <f t="shared" si="688"/>
        <v/>
      </c>
      <c r="R14488" s="91" t="str">
        <f t="shared" si="687"/>
        <v/>
      </c>
    </row>
    <row r="14489" spans="15:18" x14ac:dyDescent="0.2">
      <c r="O14489" s="134" t="str">
        <f t="shared" si="686"/>
        <v/>
      </c>
      <c r="P14489" s="91" t="str">
        <f t="shared" si="688"/>
        <v/>
      </c>
      <c r="R14489" s="91" t="str">
        <f t="shared" si="687"/>
        <v/>
      </c>
    </row>
    <row r="14490" spans="15:18" x14ac:dyDescent="0.2">
      <c r="O14490" s="134" t="str">
        <f t="shared" si="686"/>
        <v/>
      </c>
      <c r="P14490" s="91" t="str">
        <f t="shared" si="688"/>
        <v/>
      </c>
      <c r="R14490" s="91" t="str">
        <f t="shared" si="687"/>
        <v/>
      </c>
    </row>
    <row r="14491" spans="15:18" x14ac:dyDescent="0.2">
      <c r="O14491" s="134" t="str">
        <f t="shared" si="686"/>
        <v/>
      </c>
      <c r="P14491" s="91" t="str">
        <f t="shared" si="688"/>
        <v/>
      </c>
      <c r="R14491" s="91" t="str">
        <f t="shared" si="687"/>
        <v/>
      </c>
    </row>
    <row r="14492" spans="15:18" x14ac:dyDescent="0.2">
      <c r="O14492" s="134" t="str">
        <f t="shared" si="686"/>
        <v/>
      </c>
      <c r="P14492" s="91" t="str">
        <f t="shared" si="688"/>
        <v/>
      </c>
      <c r="R14492" s="91" t="str">
        <f t="shared" si="687"/>
        <v/>
      </c>
    </row>
    <row r="14493" spans="15:18" x14ac:dyDescent="0.2">
      <c r="O14493" s="134" t="str">
        <f t="shared" si="686"/>
        <v/>
      </c>
      <c r="P14493" s="91" t="str">
        <f t="shared" si="688"/>
        <v/>
      </c>
      <c r="R14493" s="91" t="str">
        <f t="shared" si="687"/>
        <v/>
      </c>
    </row>
    <row r="14494" spans="15:18" x14ac:dyDescent="0.2">
      <c r="O14494" s="134" t="str">
        <f t="shared" si="686"/>
        <v/>
      </c>
      <c r="P14494" s="91" t="str">
        <f t="shared" si="688"/>
        <v/>
      </c>
      <c r="R14494" s="91" t="str">
        <f t="shared" si="687"/>
        <v/>
      </c>
    </row>
    <row r="14495" spans="15:18" x14ac:dyDescent="0.2">
      <c r="O14495" s="134" t="str">
        <f t="shared" si="686"/>
        <v/>
      </c>
      <c r="P14495" s="91" t="str">
        <f t="shared" si="688"/>
        <v/>
      </c>
      <c r="R14495" s="91" t="str">
        <f t="shared" si="687"/>
        <v/>
      </c>
    </row>
    <row r="14496" spans="15:18" x14ac:dyDescent="0.2">
      <c r="O14496" s="134" t="str">
        <f t="shared" si="686"/>
        <v/>
      </c>
      <c r="P14496" s="91" t="str">
        <f t="shared" si="688"/>
        <v/>
      </c>
      <c r="R14496" s="91" t="str">
        <f t="shared" si="687"/>
        <v/>
      </c>
    </row>
    <row r="14497" spans="15:18" x14ac:dyDescent="0.2">
      <c r="O14497" s="134" t="str">
        <f t="shared" si="686"/>
        <v/>
      </c>
      <c r="P14497" s="91" t="str">
        <f t="shared" si="688"/>
        <v/>
      </c>
      <c r="R14497" s="91" t="str">
        <f t="shared" si="687"/>
        <v/>
      </c>
    </row>
    <row r="14498" spans="15:18" x14ac:dyDescent="0.2">
      <c r="O14498" s="134" t="str">
        <f t="shared" si="686"/>
        <v/>
      </c>
      <c r="P14498" s="91" t="str">
        <f t="shared" si="688"/>
        <v/>
      </c>
      <c r="R14498" s="91" t="str">
        <f t="shared" si="687"/>
        <v/>
      </c>
    </row>
    <row r="14499" spans="15:18" x14ac:dyDescent="0.2">
      <c r="O14499" s="134" t="str">
        <f t="shared" si="686"/>
        <v/>
      </c>
      <c r="P14499" s="91" t="str">
        <f t="shared" si="688"/>
        <v/>
      </c>
      <c r="R14499" s="91" t="str">
        <f t="shared" si="687"/>
        <v/>
      </c>
    </row>
    <row r="14500" spans="15:18" x14ac:dyDescent="0.2">
      <c r="O14500" s="134" t="str">
        <f t="shared" si="686"/>
        <v/>
      </c>
      <c r="P14500" s="91" t="str">
        <f t="shared" si="688"/>
        <v/>
      </c>
      <c r="R14500" s="91" t="str">
        <f t="shared" si="687"/>
        <v/>
      </c>
    </row>
    <row r="14501" spans="15:18" x14ac:dyDescent="0.2">
      <c r="O14501" s="134" t="str">
        <f t="shared" si="686"/>
        <v/>
      </c>
      <c r="P14501" s="91" t="str">
        <f t="shared" si="688"/>
        <v/>
      </c>
      <c r="R14501" s="91" t="str">
        <f t="shared" si="687"/>
        <v/>
      </c>
    </row>
    <row r="14502" spans="15:18" x14ac:dyDescent="0.2">
      <c r="O14502" s="134" t="str">
        <f t="shared" si="686"/>
        <v/>
      </c>
      <c r="P14502" s="91" t="str">
        <f t="shared" si="688"/>
        <v/>
      </c>
      <c r="R14502" s="91" t="str">
        <f t="shared" si="687"/>
        <v/>
      </c>
    </row>
    <row r="14503" spans="15:18" x14ac:dyDescent="0.2">
      <c r="O14503" s="134" t="str">
        <f t="shared" si="686"/>
        <v/>
      </c>
      <c r="P14503" s="91" t="str">
        <f t="shared" si="688"/>
        <v/>
      </c>
      <c r="R14503" s="91" t="str">
        <f t="shared" si="687"/>
        <v/>
      </c>
    </row>
    <row r="14504" spans="15:18" x14ac:dyDescent="0.2">
      <c r="O14504" s="134" t="str">
        <f t="shared" si="686"/>
        <v/>
      </c>
      <c r="P14504" s="91" t="str">
        <f t="shared" si="688"/>
        <v/>
      </c>
      <c r="R14504" s="91" t="str">
        <f t="shared" si="687"/>
        <v/>
      </c>
    </row>
    <row r="14505" spans="15:18" x14ac:dyDescent="0.2">
      <c r="O14505" s="134" t="str">
        <f t="shared" si="686"/>
        <v/>
      </c>
      <c r="P14505" s="91" t="str">
        <f t="shared" si="688"/>
        <v/>
      </c>
      <c r="R14505" s="91" t="str">
        <f t="shared" si="687"/>
        <v/>
      </c>
    </row>
    <row r="14506" spans="15:18" x14ac:dyDescent="0.2">
      <c r="O14506" s="134" t="str">
        <f t="shared" si="686"/>
        <v/>
      </c>
      <c r="P14506" s="91" t="str">
        <f t="shared" si="688"/>
        <v/>
      </c>
      <c r="R14506" s="91" t="str">
        <f t="shared" si="687"/>
        <v/>
      </c>
    </row>
    <row r="14507" spans="15:18" x14ac:dyDescent="0.2">
      <c r="O14507" s="134" t="str">
        <f t="shared" si="686"/>
        <v/>
      </c>
      <c r="P14507" s="91" t="str">
        <f t="shared" si="688"/>
        <v/>
      </c>
      <c r="R14507" s="91" t="str">
        <f t="shared" si="687"/>
        <v/>
      </c>
    </row>
    <row r="14508" spans="15:18" x14ac:dyDescent="0.2">
      <c r="O14508" s="134" t="str">
        <f t="shared" si="686"/>
        <v/>
      </c>
      <c r="P14508" s="91" t="str">
        <f t="shared" si="688"/>
        <v/>
      </c>
      <c r="R14508" s="91" t="str">
        <f t="shared" si="687"/>
        <v/>
      </c>
    </row>
    <row r="14509" spans="15:18" x14ac:dyDescent="0.2">
      <c r="O14509" s="134" t="str">
        <f t="shared" si="686"/>
        <v/>
      </c>
      <c r="P14509" s="91" t="str">
        <f t="shared" si="688"/>
        <v/>
      </c>
      <c r="R14509" s="91" t="str">
        <f t="shared" si="687"/>
        <v/>
      </c>
    </row>
    <row r="14510" spans="15:18" x14ac:dyDescent="0.2">
      <c r="O14510" s="134" t="str">
        <f t="shared" si="686"/>
        <v/>
      </c>
      <c r="P14510" s="91" t="str">
        <f t="shared" si="688"/>
        <v/>
      </c>
      <c r="R14510" s="91" t="str">
        <f t="shared" si="687"/>
        <v/>
      </c>
    </row>
    <row r="14511" spans="15:18" x14ac:dyDescent="0.2">
      <c r="O14511" s="134" t="str">
        <f t="shared" si="686"/>
        <v/>
      </c>
      <c r="P14511" s="91" t="str">
        <f t="shared" si="688"/>
        <v/>
      </c>
      <c r="R14511" s="91" t="str">
        <f t="shared" si="687"/>
        <v/>
      </c>
    </row>
    <row r="14512" spans="15:18" x14ac:dyDescent="0.2">
      <c r="O14512" s="134" t="str">
        <f t="shared" si="686"/>
        <v/>
      </c>
      <c r="P14512" s="91" t="str">
        <f t="shared" si="688"/>
        <v/>
      </c>
      <c r="R14512" s="91" t="str">
        <f t="shared" si="687"/>
        <v/>
      </c>
    </row>
    <row r="14513" spans="15:18" x14ac:dyDescent="0.2">
      <c r="O14513" s="134" t="str">
        <f t="shared" si="686"/>
        <v/>
      </c>
      <c r="P14513" s="91" t="str">
        <f t="shared" si="688"/>
        <v/>
      </c>
      <c r="R14513" s="91" t="str">
        <f t="shared" si="687"/>
        <v/>
      </c>
    </row>
    <row r="14514" spans="15:18" x14ac:dyDescent="0.2">
      <c r="O14514" s="134" t="str">
        <f t="shared" si="686"/>
        <v/>
      </c>
      <c r="P14514" s="91" t="str">
        <f t="shared" si="688"/>
        <v/>
      </c>
      <c r="R14514" s="91" t="str">
        <f t="shared" si="687"/>
        <v/>
      </c>
    </row>
    <row r="14515" spans="15:18" x14ac:dyDescent="0.2">
      <c r="O14515" s="134" t="str">
        <f t="shared" si="686"/>
        <v/>
      </c>
      <c r="P14515" s="91" t="str">
        <f t="shared" si="688"/>
        <v/>
      </c>
      <c r="R14515" s="91" t="str">
        <f t="shared" si="687"/>
        <v/>
      </c>
    </row>
    <row r="14516" spans="15:18" x14ac:dyDescent="0.2">
      <c r="O14516" s="134" t="str">
        <f t="shared" si="686"/>
        <v/>
      </c>
      <c r="P14516" s="91" t="str">
        <f t="shared" si="688"/>
        <v/>
      </c>
      <c r="R14516" s="91" t="str">
        <f t="shared" si="687"/>
        <v/>
      </c>
    </row>
    <row r="14517" spans="15:18" x14ac:dyDescent="0.2">
      <c r="O14517" s="134" t="str">
        <f t="shared" si="686"/>
        <v/>
      </c>
      <c r="P14517" s="91" t="str">
        <f t="shared" si="688"/>
        <v/>
      </c>
      <c r="R14517" s="91" t="str">
        <f t="shared" si="687"/>
        <v/>
      </c>
    </row>
    <row r="14518" spans="15:18" x14ac:dyDescent="0.2">
      <c r="O14518" s="134" t="str">
        <f t="shared" si="686"/>
        <v/>
      </c>
      <c r="P14518" s="91" t="str">
        <f t="shared" si="688"/>
        <v/>
      </c>
      <c r="R14518" s="91" t="str">
        <f t="shared" si="687"/>
        <v/>
      </c>
    </row>
    <row r="14519" spans="15:18" x14ac:dyDescent="0.2">
      <c r="O14519" s="134" t="str">
        <f t="shared" si="686"/>
        <v/>
      </c>
      <c r="P14519" s="91" t="str">
        <f t="shared" si="688"/>
        <v/>
      </c>
      <c r="R14519" s="91" t="str">
        <f t="shared" si="687"/>
        <v/>
      </c>
    </row>
    <row r="14520" spans="15:18" x14ac:dyDescent="0.2">
      <c r="O14520" s="134" t="str">
        <f t="shared" si="686"/>
        <v/>
      </c>
      <c r="P14520" s="91" t="str">
        <f t="shared" si="688"/>
        <v/>
      </c>
      <c r="R14520" s="91" t="str">
        <f t="shared" si="687"/>
        <v/>
      </c>
    </row>
    <row r="14521" spans="15:18" x14ac:dyDescent="0.2">
      <c r="O14521" s="134" t="str">
        <f t="shared" si="686"/>
        <v/>
      </c>
      <c r="P14521" s="91" t="str">
        <f t="shared" si="688"/>
        <v/>
      </c>
      <c r="R14521" s="91" t="str">
        <f t="shared" si="687"/>
        <v/>
      </c>
    </row>
    <row r="14522" spans="15:18" x14ac:dyDescent="0.2">
      <c r="O14522" s="134" t="str">
        <f t="shared" si="686"/>
        <v/>
      </c>
      <c r="P14522" s="91" t="str">
        <f t="shared" si="688"/>
        <v/>
      </c>
      <c r="R14522" s="91" t="str">
        <f t="shared" si="687"/>
        <v/>
      </c>
    </row>
    <row r="14523" spans="15:18" x14ac:dyDescent="0.2">
      <c r="O14523" s="134" t="str">
        <f t="shared" si="686"/>
        <v/>
      </c>
      <c r="P14523" s="91" t="str">
        <f t="shared" si="688"/>
        <v/>
      </c>
      <c r="R14523" s="91" t="str">
        <f t="shared" si="687"/>
        <v/>
      </c>
    </row>
    <row r="14524" spans="15:18" x14ac:dyDescent="0.2">
      <c r="O14524" s="134" t="str">
        <f t="shared" si="686"/>
        <v/>
      </c>
      <c r="P14524" s="91" t="str">
        <f t="shared" si="688"/>
        <v/>
      </c>
      <c r="R14524" s="91" t="str">
        <f t="shared" si="687"/>
        <v/>
      </c>
    </row>
    <row r="14525" spans="15:18" x14ac:dyDescent="0.2">
      <c r="O14525" s="134" t="str">
        <f t="shared" si="686"/>
        <v/>
      </c>
      <c r="P14525" s="91" t="str">
        <f t="shared" si="688"/>
        <v/>
      </c>
      <c r="R14525" s="91" t="str">
        <f t="shared" si="687"/>
        <v/>
      </c>
    </row>
    <row r="14526" spans="15:18" x14ac:dyDescent="0.2">
      <c r="O14526" s="134" t="str">
        <f t="shared" si="686"/>
        <v/>
      </c>
      <c r="P14526" s="91" t="str">
        <f t="shared" si="688"/>
        <v/>
      </c>
      <c r="R14526" s="91" t="str">
        <f t="shared" si="687"/>
        <v/>
      </c>
    </row>
    <row r="14527" spans="15:18" x14ac:dyDescent="0.2">
      <c r="O14527" s="134" t="str">
        <f t="shared" si="686"/>
        <v/>
      </c>
      <c r="P14527" s="91" t="str">
        <f t="shared" si="688"/>
        <v/>
      </c>
      <c r="R14527" s="91" t="str">
        <f t="shared" si="687"/>
        <v/>
      </c>
    </row>
    <row r="14528" spans="15:18" x14ac:dyDescent="0.2">
      <c r="O14528" s="134" t="str">
        <f t="shared" si="686"/>
        <v/>
      </c>
      <c r="P14528" s="91" t="str">
        <f t="shared" si="688"/>
        <v/>
      </c>
      <c r="R14528" s="91" t="str">
        <f t="shared" si="687"/>
        <v/>
      </c>
    </row>
    <row r="14529" spans="15:18" x14ac:dyDescent="0.2">
      <c r="O14529" s="134" t="str">
        <f t="shared" si="686"/>
        <v/>
      </c>
      <c r="P14529" s="91" t="str">
        <f t="shared" si="688"/>
        <v/>
      </c>
      <c r="R14529" s="91" t="str">
        <f t="shared" si="687"/>
        <v/>
      </c>
    </row>
    <row r="14530" spans="15:18" x14ac:dyDescent="0.2">
      <c r="O14530" s="134" t="str">
        <f t="shared" si="686"/>
        <v/>
      </c>
      <c r="P14530" s="91" t="str">
        <f t="shared" si="688"/>
        <v/>
      </c>
      <c r="R14530" s="91" t="str">
        <f t="shared" si="687"/>
        <v/>
      </c>
    </row>
    <row r="14531" spans="15:18" x14ac:dyDescent="0.2">
      <c r="O14531" s="134" t="str">
        <f t="shared" ref="O14531:O14594" si="689">IF(A14531="","",1)</f>
        <v/>
      </c>
      <c r="P14531" s="91" t="str">
        <f t="shared" si="688"/>
        <v/>
      </c>
      <c r="R14531" s="91" t="str">
        <f t="shared" ref="R14531:R14594" si="690">IF(S14531="AGENT",2,"")&amp;IF(S14531="CLIENT",1,"")</f>
        <v/>
      </c>
    </row>
    <row r="14532" spans="15:18" x14ac:dyDescent="0.2">
      <c r="O14532" s="134" t="str">
        <f t="shared" si="689"/>
        <v/>
      </c>
      <c r="P14532" s="91" t="str">
        <f t="shared" ref="P14532:P14595" si="691">IF(OR(L14532="TROP CHER ALL IN", L14532="TROP CHER FOB", L14532="TROP CHER FRET", L14532="REP HORS DELAIS", L14532="PDT NON ADAPTE", L14532="CDE ANNULEE", L14532="AUTRE"),1, "")</f>
        <v/>
      </c>
      <c r="R14532" s="91" t="str">
        <f t="shared" si="690"/>
        <v/>
      </c>
    </row>
    <row r="14533" spans="15:18" x14ac:dyDescent="0.2">
      <c r="O14533" s="134" t="str">
        <f t="shared" si="689"/>
        <v/>
      </c>
      <c r="P14533" s="91" t="str">
        <f t="shared" si="691"/>
        <v/>
      </c>
      <c r="R14533" s="91" t="str">
        <f t="shared" si="690"/>
        <v/>
      </c>
    </row>
    <row r="14534" spans="15:18" x14ac:dyDescent="0.2">
      <c r="O14534" s="134" t="str">
        <f t="shared" si="689"/>
        <v/>
      </c>
      <c r="P14534" s="91" t="str">
        <f t="shared" si="691"/>
        <v/>
      </c>
      <c r="R14534" s="91" t="str">
        <f t="shared" si="690"/>
        <v/>
      </c>
    </row>
    <row r="14535" spans="15:18" x14ac:dyDescent="0.2">
      <c r="O14535" s="134" t="str">
        <f t="shared" si="689"/>
        <v/>
      </c>
      <c r="P14535" s="91" t="str">
        <f t="shared" si="691"/>
        <v/>
      </c>
      <c r="R14535" s="91" t="str">
        <f t="shared" si="690"/>
        <v/>
      </c>
    </row>
    <row r="14536" spans="15:18" x14ac:dyDescent="0.2">
      <c r="O14536" s="134" t="str">
        <f t="shared" si="689"/>
        <v/>
      </c>
      <c r="P14536" s="91" t="str">
        <f t="shared" si="691"/>
        <v/>
      </c>
      <c r="R14536" s="91" t="str">
        <f t="shared" si="690"/>
        <v/>
      </c>
    </row>
    <row r="14537" spans="15:18" x14ac:dyDescent="0.2">
      <c r="O14537" s="134" t="str">
        <f t="shared" si="689"/>
        <v/>
      </c>
      <c r="P14537" s="91" t="str">
        <f t="shared" si="691"/>
        <v/>
      </c>
      <c r="R14537" s="91" t="str">
        <f t="shared" si="690"/>
        <v/>
      </c>
    </row>
    <row r="14538" spans="15:18" x14ac:dyDescent="0.2">
      <c r="O14538" s="134" t="str">
        <f t="shared" si="689"/>
        <v/>
      </c>
      <c r="P14538" s="91" t="str">
        <f t="shared" si="691"/>
        <v/>
      </c>
      <c r="R14538" s="91" t="str">
        <f t="shared" si="690"/>
        <v/>
      </c>
    </row>
    <row r="14539" spans="15:18" x14ac:dyDescent="0.2">
      <c r="O14539" s="134" t="str">
        <f t="shared" si="689"/>
        <v/>
      </c>
      <c r="P14539" s="91" t="str">
        <f t="shared" si="691"/>
        <v/>
      </c>
      <c r="R14539" s="91" t="str">
        <f t="shared" si="690"/>
        <v/>
      </c>
    </row>
    <row r="14540" spans="15:18" x14ac:dyDescent="0.2">
      <c r="O14540" s="134" t="str">
        <f t="shared" si="689"/>
        <v/>
      </c>
      <c r="P14540" s="91" t="str">
        <f t="shared" si="691"/>
        <v/>
      </c>
      <c r="R14540" s="91" t="str">
        <f t="shared" si="690"/>
        <v/>
      </c>
    </row>
    <row r="14541" spans="15:18" x14ac:dyDescent="0.2">
      <c r="O14541" s="134" t="str">
        <f t="shared" si="689"/>
        <v/>
      </c>
      <c r="P14541" s="91" t="str">
        <f t="shared" si="691"/>
        <v/>
      </c>
      <c r="R14541" s="91" t="str">
        <f t="shared" si="690"/>
        <v/>
      </c>
    </row>
    <row r="14542" spans="15:18" x14ac:dyDescent="0.2">
      <c r="O14542" s="134" t="str">
        <f t="shared" si="689"/>
        <v/>
      </c>
      <c r="P14542" s="91" t="str">
        <f t="shared" si="691"/>
        <v/>
      </c>
      <c r="R14542" s="91" t="str">
        <f t="shared" si="690"/>
        <v/>
      </c>
    </row>
    <row r="14543" spans="15:18" x14ac:dyDescent="0.2">
      <c r="O14543" s="134" t="str">
        <f t="shared" si="689"/>
        <v/>
      </c>
      <c r="P14543" s="91" t="str">
        <f t="shared" si="691"/>
        <v/>
      </c>
      <c r="R14543" s="91" t="str">
        <f t="shared" si="690"/>
        <v/>
      </c>
    </row>
    <row r="14544" spans="15:18" x14ac:dyDescent="0.2">
      <c r="O14544" s="134" t="str">
        <f t="shared" si="689"/>
        <v/>
      </c>
      <c r="P14544" s="91" t="str">
        <f t="shared" si="691"/>
        <v/>
      </c>
      <c r="R14544" s="91" t="str">
        <f t="shared" si="690"/>
        <v/>
      </c>
    </row>
    <row r="14545" spans="15:18" x14ac:dyDescent="0.2">
      <c r="O14545" s="134" t="str">
        <f t="shared" si="689"/>
        <v/>
      </c>
      <c r="P14545" s="91" t="str">
        <f t="shared" si="691"/>
        <v/>
      </c>
      <c r="R14545" s="91" t="str">
        <f t="shared" si="690"/>
        <v/>
      </c>
    </row>
    <row r="14546" spans="15:18" x14ac:dyDescent="0.2">
      <c r="O14546" s="134" t="str">
        <f t="shared" si="689"/>
        <v/>
      </c>
      <c r="P14546" s="91" t="str">
        <f t="shared" si="691"/>
        <v/>
      </c>
      <c r="R14546" s="91" t="str">
        <f t="shared" si="690"/>
        <v/>
      </c>
    </row>
    <row r="14547" spans="15:18" x14ac:dyDescent="0.2">
      <c r="O14547" s="134" t="str">
        <f t="shared" si="689"/>
        <v/>
      </c>
      <c r="P14547" s="91" t="str">
        <f t="shared" si="691"/>
        <v/>
      </c>
      <c r="R14547" s="91" t="str">
        <f t="shared" si="690"/>
        <v/>
      </c>
    </row>
    <row r="14548" spans="15:18" x14ac:dyDescent="0.2">
      <c r="O14548" s="134" t="str">
        <f t="shared" si="689"/>
        <v/>
      </c>
      <c r="P14548" s="91" t="str">
        <f t="shared" si="691"/>
        <v/>
      </c>
      <c r="R14548" s="91" t="str">
        <f t="shared" si="690"/>
        <v/>
      </c>
    </row>
    <row r="14549" spans="15:18" x14ac:dyDescent="0.2">
      <c r="O14549" s="134" t="str">
        <f t="shared" si="689"/>
        <v/>
      </c>
      <c r="P14549" s="91" t="str">
        <f t="shared" si="691"/>
        <v/>
      </c>
      <c r="R14549" s="91" t="str">
        <f t="shared" si="690"/>
        <v/>
      </c>
    </row>
    <row r="14550" spans="15:18" x14ac:dyDescent="0.2">
      <c r="O14550" s="134" t="str">
        <f t="shared" si="689"/>
        <v/>
      </c>
      <c r="P14550" s="91" t="str">
        <f t="shared" si="691"/>
        <v/>
      </c>
      <c r="R14550" s="91" t="str">
        <f t="shared" si="690"/>
        <v/>
      </c>
    </row>
    <row r="14551" spans="15:18" x14ac:dyDescent="0.2">
      <c r="O14551" s="134" t="str">
        <f t="shared" si="689"/>
        <v/>
      </c>
      <c r="P14551" s="91" t="str">
        <f t="shared" si="691"/>
        <v/>
      </c>
      <c r="R14551" s="91" t="str">
        <f t="shared" si="690"/>
        <v/>
      </c>
    </row>
    <row r="14552" spans="15:18" x14ac:dyDescent="0.2">
      <c r="O14552" s="134" t="str">
        <f t="shared" si="689"/>
        <v/>
      </c>
      <c r="P14552" s="91" t="str">
        <f t="shared" si="691"/>
        <v/>
      </c>
      <c r="R14552" s="91" t="str">
        <f t="shared" si="690"/>
        <v/>
      </c>
    </row>
    <row r="14553" spans="15:18" x14ac:dyDescent="0.2">
      <c r="O14553" s="134" t="str">
        <f t="shared" si="689"/>
        <v/>
      </c>
      <c r="P14553" s="91" t="str">
        <f t="shared" si="691"/>
        <v/>
      </c>
      <c r="R14553" s="91" t="str">
        <f t="shared" si="690"/>
        <v/>
      </c>
    </row>
    <row r="14554" spans="15:18" x14ac:dyDescent="0.2">
      <c r="O14554" s="134" t="str">
        <f t="shared" si="689"/>
        <v/>
      </c>
      <c r="P14554" s="91" t="str">
        <f t="shared" si="691"/>
        <v/>
      </c>
      <c r="R14554" s="91" t="str">
        <f t="shared" si="690"/>
        <v/>
      </c>
    </row>
    <row r="14555" spans="15:18" x14ac:dyDescent="0.2">
      <c r="O14555" s="134" t="str">
        <f t="shared" si="689"/>
        <v/>
      </c>
      <c r="P14555" s="91" t="str">
        <f t="shared" si="691"/>
        <v/>
      </c>
      <c r="R14555" s="91" t="str">
        <f t="shared" si="690"/>
        <v/>
      </c>
    </row>
    <row r="14556" spans="15:18" x14ac:dyDescent="0.2">
      <c r="O14556" s="134" t="str">
        <f t="shared" si="689"/>
        <v/>
      </c>
      <c r="P14556" s="91" t="str">
        <f t="shared" si="691"/>
        <v/>
      </c>
      <c r="R14556" s="91" t="str">
        <f t="shared" si="690"/>
        <v/>
      </c>
    </row>
    <row r="14557" spans="15:18" x14ac:dyDescent="0.2">
      <c r="O14557" s="134" t="str">
        <f t="shared" si="689"/>
        <v/>
      </c>
      <c r="P14557" s="91" t="str">
        <f t="shared" si="691"/>
        <v/>
      </c>
      <c r="R14557" s="91" t="str">
        <f t="shared" si="690"/>
        <v/>
      </c>
    </row>
    <row r="14558" spans="15:18" x14ac:dyDescent="0.2">
      <c r="O14558" s="134" t="str">
        <f t="shared" si="689"/>
        <v/>
      </c>
      <c r="P14558" s="91" t="str">
        <f t="shared" si="691"/>
        <v/>
      </c>
      <c r="R14558" s="91" t="str">
        <f t="shared" si="690"/>
        <v/>
      </c>
    </row>
    <row r="14559" spans="15:18" x14ac:dyDescent="0.2">
      <c r="O14559" s="134" t="str">
        <f t="shared" si="689"/>
        <v/>
      </c>
      <c r="P14559" s="91" t="str">
        <f t="shared" si="691"/>
        <v/>
      </c>
      <c r="R14559" s="91" t="str">
        <f t="shared" si="690"/>
        <v/>
      </c>
    </row>
    <row r="14560" spans="15:18" x14ac:dyDescent="0.2">
      <c r="O14560" s="134" t="str">
        <f t="shared" si="689"/>
        <v/>
      </c>
      <c r="P14560" s="91" t="str">
        <f t="shared" si="691"/>
        <v/>
      </c>
      <c r="R14560" s="91" t="str">
        <f t="shared" si="690"/>
        <v/>
      </c>
    </row>
    <row r="14561" spans="15:18" x14ac:dyDescent="0.2">
      <c r="O14561" s="134" t="str">
        <f t="shared" si="689"/>
        <v/>
      </c>
      <c r="P14561" s="91" t="str">
        <f t="shared" si="691"/>
        <v/>
      </c>
      <c r="R14561" s="91" t="str">
        <f t="shared" si="690"/>
        <v/>
      </c>
    </row>
    <row r="14562" spans="15:18" x14ac:dyDescent="0.2">
      <c r="O14562" s="134" t="str">
        <f t="shared" si="689"/>
        <v/>
      </c>
      <c r="P14562" s="91" t="str">
        <f t="shared" si="691"/>
        <v/>
      </c>
      <c r="R14562" s="91" t="str">
        <f t="shared" si="690"/>
        <v/>
      </c>
    </row>
    <row r="14563" spans="15:18" x14ac:dyDescent="0.2">
      <c r="O14563" s="134" t="str">
        <f t="shared" si="689"/>
        <v/>
      </c>
      <c r="P14563" s="91" t="str">
        <f t="shared" si="691"/>
        <v/>
      </c>
      <c r="R14563" s="91" t="str">
        <f t="shared" si="690"/>
        <v/>
      </c>
    </row>
    <row r="14564" spans="15:18" x14ac:dyDescent="0.2">
      <c r="O14564" s="134" t="str">
        <f t="shared" si="689"/>
        <v/>
      </c>
      <c r="P14564" s="91" t="str">
        <f t="shared" si="691"/>
        <v/>
      </c>
      <c r="R14564" s="91" t="str">
        <f t="shared" si="690"/>
        <v/>
      </c>
    </row>
    <row r="14565" spans="15:18" x14ac:dyDescent="0.2">
      <c r="O14565" s="134" t="str">
        <f t="shared" si="689"/>
        <v/>
      </c>
      <c r="P14565" s="91" t="str">
        <f t="shared" si="691"/>
        <v/>
      </c>
      <c r="R14565" s="91" t="str">
        <f t="shared" si="690"/>
        <v/>
      </c>
    </row>
    <row r="14566" spans="15:18" x14ac:dyDescent="0.2">
      <c r="O14566" s="134" t="str">
        <f t="shared" si="689"/>
        <v/>
      </c>
      <c r="P14566" s="91" t="str">
        <f t="shared" si="691"/>
        <v/>
      </c>
      <c r="R14566" s="91" t="str">
        <f t="shared" si="690"/>
        <v/>
      </c>
    </row>
    <row r="14567" spans="15:18" x14ac:dyDescent="0.2">
      <c r="O14567" s="134" t="str">
        <f t="shared" si="689"/>
        <v/>
      </c>
      <c r="P14567" s="91" t="str">
        <f t="shared" si="691"/>
        <v/>
      </c>
      <c r="R14567" s="91" t="str">
        <f t="shared" si="690"/>
        <v/>
      </c>
    </row>
    <row r="14568" spans="15:18" x14ac:dyDescent="0.2">
      <c r="O14568" s="134" t="str">
        <f t="shared" si="689"/>
        <v/>
      </c>
      <c r="P14568" s="91" t="str">
        <f t="shared" si="691"/>
        <v/>
      </c>
      <c r="R14568" s="91" t="str">
        <f t="shared" si="690"/>
        <v/>
      </c>
    </row>
    <row r="14569" spans="15:18" x14ac:dyDescent="0.2">
      <c r="O14569" s="134" t="str">
        <f t="shared" si="689"/>
        <v/>
      </c>
      <c r="P14569" s="91" t="str">
        <f t="shared" si="691"/>
        <v/>
      </c>
      <c r="R14569" s="91" t="str">
        <f t="shared" si="690"/>
        <v/>
      </c>
    </row>
    <row r="14570" spans="15:18" x14ac:dyDescent="0.2">
      <c r="O14570" s="134" t="str">
        <f t="shared" si="689"/>
        <v/>
      </c>
      <c r="P14570" s="91" t="str">
        <f t="shared" si="691"/>
        <v/>
      </c>
      <c r="R14570" s="91" t="str">
        <f t="shared" si="690"/>
        <v/>
      </c>
    </row>
    <row r="14571" spans="15:18" x14ac:dyDescent="0.2">
      <c r="O14571" s="134" t="str">
        <f t="shared" si="689"/>
        <v/>
      </c>
      <c r="P14571" s="91" t="str">
        <f t="shared" si="691"/>
        <v/>
      </c>
      <c r="R14571" s="91" t="str">
        <f t="shared" si="690"/>
        <v/>
      </c>
    </row>
    <row r="14572" spans="15:18" x14ac:dyDescent="0.2">
      <c r="O14572" s="134" t="str">
        <f t="shared" si="689"/>
        <v/>
      </c>
      <c r="P14572" s="91" t="str">
        <f t="shared" si="691"/>
        <v/>
      </c>
      <c r="R14572" s="91" t="str">
        <f t="shared" si="690"/>
        <v/>
      </c>
    </row>
    <row r="14573" spans="15:18" x14ac:dyDescent="0.2">
      <c r="O14573" s="134" t="str">
        <f t="shared" si="689"/>
        <v/>
      </c>
      <c r="P14573" s="91" t="str">
        <f t="shared" si="691"/>
        <v/>
      </c>
      <c r="R14573" s="91" t="str">
        <f t="shared" si="690"/>
        <v/>
      </c>
    </row>
    <row r="14574" spans="15:18" x14ac:dyDescent="0.2">
      <c r="O14574" s="134" t="str">
        <f t="shared" si="689"/>
        <v/>
      </c>
      <c r="P14574" s="91" t="str">
        <f t="shared" si="691"/>
        <v/>
      </c>
      <c r="R14574" s="91" t="str">
        <f t="shared" si="690"/>
        <v/>
      </c>
    </row>
    <row r="14575" spans="15:18" x14ac:dyDescent="0.2">
      <c r="O14575" s="134" t="str">
        <f t="shared" si="689"/>
        <v/>
      </c>
      <c r="P14575" s="91" t="str">
        <f t="shared" si="691"/>
        <v/>
      </c>
      <c r="R14575" s="91" t="str">
        <f t="shared" si="690"/>
        <v/>
      </c>
    </row>
    <row r="14576" spans="15:18" x14ac:dyDescent="0.2">
      <c r="O14576" s="134" t="str">
        <f t="shared" si="689"/>
        <v/>
      </c>
      <c r="P14576" s="91" t="str">
        <f t="shared" si="691"/>
        <v/>
      </c>
      <c r="R14576" s="91" t="str">
        <f t="shared" si="690"/>
        <v/>
      </c>
    </row>
    <row r="14577" spans="15:18" x14ac:dyDescent="0.2">
      <c r="O14577" s="134" t="str">
        <f t="shared" si="689"/>
        <v/>
      </c>
      <c r="P14577" s="91" t="str">
        <f t="shared" si="691"/>
        <v/>
      </c>
      <c r="R14577" s="91" t="str">
        <f t="shared" si="690"/>
        <v/>
      </c>
    </row>
    <row r="14578" spans="15:18" x14ac:dyDescent="0.2">
      <c r="O14578" s="134" t="str">
        <f t="shared" si="689"/>
        <v/>
      </c>
      <c r="P14578" s="91" t="str">
        <f t="shared" si="691"/>
        <v/>
      </c>
      <c r="R14578" s="91" t="str">
        <f t="shared" si="690"/>
        <v/>
      </c>
    </row>
    <row r="14579" spans="15:18" x14ac:dyDescent="0.2">
      <c r="O14579" s="134" t="str">
        <f t="shared" si="689"/>
        <v/>
      </c>
      <c r="P14579" s="91" t="str">
        <f t="shared" si="691"/>
        <v/>
      </c>
      <c r="R14579" s="91" t="str">
        <f t="shared" si="690"/>
        <v/>
      </c>
    </row>
    <row r="14580" spans="15:18" x14ac:dyDescent="0.2">
      <c r="O14580" s="134" t="str">
        <f t="shared" si="689"/>
        <v/>
      </c>
      <c r="P14580" s="91" t="str">
        <f t="shared" si="691"/>
        <v/>
      </c>
      <c r="R14580" s="91" t="str">
        <f t="shared" si="690"/>
        <v/>
      </c>
    </row>
    <row r="14581" spans="15:18" x14ac:dyDescent="0.2">
      <c r="O14581" s="134" t="str">
        <f t="shared" si="689"/>
        <v/>
      </c>
      <c r="P14581" s="91" t="str">
        <f t="shared" si="691"/>
        <v/>
      </c>
      <c r="R14581" s="91" t="str">
        <f t="shared" si="690"/>
        <v/>
      </c>
    </row>
    <row r="14582" spans="15:18" x14ac:dyDescent="0.2">
      <c r="O14582" s="134" t="str">
        <f t="shared" si="689"/>
        <v/>
      </c>
      <c r="P14582" s="91" t="str">
        <f t="shared" si="691"/>
        <v/>
      </c>
      <c r="R14582" s="91" t="str">
        <f t="shared" si="690"/>
        <v/>
      </c>
    </row>
    <row r="14583" spans="15:18" x14ac:dyDescent="0.2">
      <c r="O14583" s="134" t="str">
        <f t="shared" si="689"/>
        <v/>
      </c>
      <c r="P14583" s="91" t="str">
        <f t="shared" si="691"/>
        <v/>
      </c>
      <c r="R14583" s="91" t="str">
        <f t="shared" si="690"/>
        <v/>
      </c>
    </row>
    <row r="14584" spans="15:18" x14ac:dyDescent="0.2">
      <c r="O14584" s="134" t="str">
        <f t="shared" si="689"/>
        <v/>
      </c>
      <c r="P14584" s="91" t="str">
        <f t="shared" si="691"/>
        <v/>
      </c>
      <c r="R14584" s="91" t="str">
        <f t="shared" si="690"/>
        <v/>
      </c>
    </row>
    <row r="14585" spans="15:18" x14ac:dyDescent="0.2">
      <c r="O14585" s="134" t="str">
        <f t="shared" si="689"/>
        <v/>
      </c>
      <c r="P14585" s="91" t="str">
        <f t="shared" si="691"/>
        <v/>
      </c>
      <c r="R14585" s="91" t="str">
        <f t="shared" si="690"/>
        <v/>
      </c>
    </row>
    <row r="14586" spans="15:18" x14ac:dyDescent="0.2">
      <c r="O14586" s="134" t="str">
        <f t="shared" si="689"/>
        <v/>
      </c>
      <c r="P14586" s="91" t="str">
        <f t="shared" si="691"/>
        <v/>
      </c>
      <c r="R14586" s="91" t="str">
        <f t="shared" si="690"/>
        <v/>
      </c>
    </row>
    <row r="14587" spans="15:18" x14ac:dyDescent="0.2">
      <c r="O14587" s="134" t="str">
        <f t="shared" si="689"/>
        <v/>
      </c>
      <c r="P14587" s="91" t="str">
        <f t="shared" si="691"/>
        <v/>
      </c>
      <c r="R14587" s="91" t="str">
        <f t="shared" si="690"/>
        <v/>
      </c>
    </row>
    <row r="14588" spans="15:18" x14ac:dyDescent="0.2">
      <c r="O14588" s="134" t="str">
        <f t="shared" si="689"/>
        <v/>
      </c>
      <c r="P14588" s="91" t="str">
        <f t="shared" si="691"/>
        <v/>
      </c>
      <c r="R14588" s="91" t="str">
        <f t="shared" si="690"/>
        <v/>
      </c>
    </row>
    <row r="14589" spans="15:18" x14ac:dyDescent="0.2">
      <c r="O14589" s="134" t="str">
        <f t="shared" si="689"/>
        <v/>
      </c>
      <c r="P14589" s="91" t="str">
        <f t="shared" si="691"/>
        <v/>
      </c>
      <c r="R14589" s="91" t="str">
        <f t="shared" si="690"/>
        <v/>
      </c>
    </row>
    <row r="14590" spans="15:18" x14ac:dyDescent="0.2">
      <c r="O14590" s="134" t="str">
        <f t="shared" si="689"/>
        <v/>
      </c>
      <c r="P14590" s="91" t="str">
        <f t="shared" si="691"/>
        <v/>
      </c>
      <c r="R14590" s="91" t="str">
        <f t="shared" si="690"/>
        <v/>
      </c>
    </row>
    <row r="14591" spans="15:18" x14ac:dyDescent="0.2">
      <c r="O14591" s="134" t="str">
        <f t="shared" si="689"/>
        <v/>
      </c>
      <c r="P14591" s="91" t="str">
        <f t="shared" si="691"/>
        <v/>
      </c>
      <c r="R14591" s="91" t="str">
        <f t="shared" si="690"/>
        <v/>
      </c>
    </row>
    <row r="14592" spans="15:18" x14ac:dyDescent="0.2">
      <c r="O14592" s="134" t="str">
        <f t="shared" si="689"/>
        <v/>
      </c>
      <c r="P14592" s="91" t="str">
        <f t="shared" si="691"/>
        <v/>
      </c>
      <c r="R14592" s="91" t="str">
        <f t="shared" si="690"/>
        <v/>
      </c>
    </row>
    <row r="14593" spans="15:18" x14ac:dyDescent="0.2">
      <c r="O14593" s="134" t="str">
        <f t="shared" si="689"/>
        <v/>
      </c>
      <c r="P14593" s="91" t="str">
        <f t="shared" si="691"/>
        <v/>
      </c>
      <c r="R14593" s="91" t="str">
        <f t="shared" si="690"/>
        <v/>
      </c>
    </row>
    <row r="14594" spans="15:18" x14ac:dyDescent="0.2">
      <c r="O14594" s="134" t="str">
        <f t="shared" si="689"/>
        <v/>
      </c>
      <c r="P14594" s="91" t="str">
        <f t="shared" si="691"/>
        <v/>
      </c>
      <c r="R14594" s="91" t="str">
        <f t="shared" si="690"/>
        <v/>
      </c>
    </row>
    <row r="14595" spans="15:18" x14ac:dyDescent="0.2">
      <c r="O14595" s="134" t="str">
        <f t="shared" ref="O14595:O14658" si="692">IF(A14595="","",1)</f>
        <v/>
      </c>
      <c r="P14595" s="91" t="str">
        <f t="shared" si="691"/>
        <v/>
      </c>
      <c r="R14595" s="91" t="str">
        <f t="shared" ref="R14595:R14658" si="693">IF(S14595="AGENT",2,"")&amp;IF(S14595="CLIENT",1,"")</f>
        <v/>
      </c>
    </row>
    <row r="14596" spans="15:18" x14ac:dyDescent="0.2">
      <c r="O14596" s="134" t="str">
        <f t="shared" si="692"/>
        <v/>
      </c>
      <c r="P14596" s="91" t="str">
        <f t="shared" ref="P14596:P14659" si="694">IF(OR(L14596="TROP CHER ALL IN", L14596="TROP CHER FOB", L14596="TROP CHER FRET", L14596="REP HORS DELAIS", L14596="PDT NON ADAPTE", L14596="CDE ANNULEE", L14596="AUTRE"),1, "")</f>
        <v/>
      </c>
      <c r="R14596" s="91" t="str">
        <f t="shared" si="693"/>
        <v/>
      </c>
    </row>
    <row r="14597" spans="15:18" x14ac:dyDescent="0.2">
      <c r="O14597" s="134" t="str">
        <f t="shared" si="692"/>
        <v/>
      </c>
      <c r="P14597" s="91" t="str">
        <f t="shared" si="694"/>
        <v/>
      </c>
      <c r="R14597" s="91" t="str">
        <f t="shared" si="693"/>
        <v/>
      </c>
    </row>
    <row r="14598" spans="15:18" x14ac:dyDescent="0.2">
      <c r="O14598" s="134" t="str">
        <f t="shared" si="692"/>
        <v/>
      </c>
      <c r="P14598" s="91" t="str">
        <f t="shared" si="694"/>
        <v/>
      </c>
      <c r="R14598" s="91" t="str">
        <f t="shared" si="693"/>
        <v/>
      </c>
    </row>
    <row r="14599" spans="15:18" x14ac:dyDescent="0.2">
      <c r="O14599" s="134" t="str">
        <f t="shared" si="692"/>
        <v/>
      </c>
      <c r="P14599" s="91" t="str">
        <f t="shared" si="694"/>
        <v/>
      </c>
      <c r="R14599" s="91" t="str">
        <f t="shared" si="693"/>
        <v/>
      </c>
    </row>
    <row r="14600" spans="15:18" x14ac:dyDescent="0.2">
      <c r="O14600" s="134" t="str">
        <f t="shared" si="692"/>
        <v/>
      </c>
      <c r="P14600" s="91" t="str">
        <f t="shared" si="694"/>
        <v/>
      </c>
      <c r="R14600" s="91" t="str">
        <f t="shared" si="693"/>
        <v/>
      </c>
    </row>
    <row r="14601" spans="15:18" x14ac:dyDescent="0.2">
      <c r="O14601" s="134" t="str">
        <f t="shared" si="692"/>
        <v/>
      </c>
      <c r="P14601" s="91" t="str">
        <f t="shared" si="694"/>
        <v/>
      </c>
      <c r="R14601" s="91" t="str">
        <f t="shared" si="693"/>
        <v/>
      </c>
    </row>
    <row r="14602" spans="15:18" x14ac:dyDescent="0.2">
      <c r="O14602" s="134" t="str">
        <f t="shared" si="692"/>
        <v/>
      </c>
      <c r="P14602" s="91" t="str">
        <f t="shared" si="694"/>
        <v/>
      </c>
      <c r="R14602" s="91" t="str">
        <f t="shared" si="693"/>
        <v/>
      </c>
    </row>
    <row r="14603" spans="15:18" x14ac:dyDescent="0.2">
      <c r="O14603" s="134" t="str">
        <f t="shared" si="692"/>
        <v/>
      </c>
      <c r="P14603" s="91" t="str">
        <f t="shared" si="694"/>
        <v/>
      </c>
      <c r="R14603" s="91" t="str">
        <f t="shared" si="693"/>
        <v/>
      </c>
    </row>
    <row r="14604" spans="15:18" x14ac:dyDescent="0.2">
      <c r="O14604" s="134" t="str">
        <f t="shared" si="692"/>
        <v/>
      </c>
      <c r="P14604" s="91" t="str">
        <f t="shared" si="694"/>
        <v/>
      </c>
      <c r="R14604" s="91" t="str">
        <f t="shared" si="693"/>
        <v/>
      </c>
    </row>
    <row r="14605" spans="15:18" x14ac:dyDescent="0.2">
      <c r="O14605" s="134" t="str">
        <f t="shared" si="692"/>
        <v/>
      </c>
      <c r="P14605" s="91" t="str">
        <f t="shared" si="694"/>
        <v/>
      </c>
      <c r="R14605" s="91" t="str">
        <f t="shared" si="693"/>
        <v/>
      </c>
    </row>
    <row r="14606" spans="15:18" x14ac:dyDescent="0.2">
      <c r="O14606" s="134" t="str">
        <f t="shared" si="692"/>
        <v/>
      </c>
      <c r="P14606" s="91" t="str">
        <f t="shared" si="694"/>
        <v/>
      </c>
      <c r="R14606" s="91" t="str">
        <f t="shared" si="693"/>
        <v/>
      </c>
    </row>
    <row r="14607" spans="15:18" x14ac:dyDescent="0.2">
      <c r="O14607" s="134" t="str">
        <f t="shared" si="692"/>
        <v/>
      </c>
      <c r="P14607" s="91" t="str">
        <f t="shared" si="694"/>
        <v/>
      </c>
      <c r="R14607" s="91" t="str">
        <f t="shared" si="693"/>
        <v/>
      </c>
    </row>
    <row r="14608" spans="15:18" x14ac:dyDescent="0.2">
      <c r="O14608" s="134" t="str">
        <f t="shared" si="692"/>
        <v/>
      </c>
      <c r="P14608" s="91" t="str">
        <f t="shared" si="694"/>
        <v/>
      </c>
      <c r="R14608" s="91" t="str">
        <f t="shared" si="693"/>
        <v/>
      </c>
    </row>
    <row r="14609" spans="15:18" x14ac:dyDescent="0.2">
      <c r="O14609" s="134" t="str">
        <f t="shared" si="692"/>
        <v/>
      </c>
      <c r="P14609" s="91" t="str">
        <f t="shared" si="694"/>
        <v/>
      </c>
      <c r="R14609" s="91" t="str">
        <f t="shared" si="693"/>
        <v/>
      </c>
    </row>
    <row r="14610" spans="15:18" x14ac:dyDescent="0.2">
      <c r="O14610" s="134" t="str">
        <f t="shared" si="692"/>
        <v/>
      </c>
      <c r="P14610" s="91" t="str">
        <f t="shared" si="694"/>
        <v/>
      </c>
      <c r="R14610" s="91" t="str">
        <f t="shared" si="693"/>
        <v/>
      </c>
    </row>
    <row r="14611" spans="15:18" x14ac:dyDescent="0.2">
      <c r="O14611" s="134" t="str">
        <f t="shared" si="692"/>
        <v/>
      </c>
      <c r="P14611" s="91" t="str">
        <f t="shared" si="694"/>
        <v/>
      </c>
      <c r="R14611" s="91" t="str">
        <f t="shared" si="693"/>
        <v/>
      </c>
    </row>
    <row r="14612" spans="15:18" x14ac:dyDescent="0.2">
      <c r="O14612" s="134" t="str">
        <f t="shared" si="692"/>
        <v/>
      </c>
      <c r="P14612" s="91" t="str">
        <f t="shared" si="694"/>
        <v/>
      </c>
      <c r="R14612" s="91" t="str">
        <f t="shared" si="693"/>
        <v/>
      </c>
    </row>
    <row r="14613" spans="15:18" x14ac:dyDescent="0.2">
      <c r="O14613" s="134" t="str">
        <f t="shared" si="692"/>
        <v/>
      </c>
      <c r="P14613" s="91" t="str">
        <f t="shared" si="694"/>
        <v/>
      </c>
      <c r="R14613" s="91" t="str">
        <f t="shared" si="693"/>
        <v/>
      </c>
    </row>
    <row r="14614" spans="15:18" x14ac:dyDescent="0.2">
      <c r="O14614" s="134" t="str">
        <f t="shared" si="692"/>
        <v/>
      </c>
      <c r="P14614" s="91" t="str">
        <f t="shared" si="694"/>
        <v/>
      </c>
      <c r="R14614" s="91" t="str">
        <f t="shared" si="693"/>
        <v/>
      </c>
    </row>
    <row r="14615" spans="15:18" x14ac:dyDescent="0.2">
      <c r="O14615" s="134" t="str">
        <f t="shared" si="692"/>
        <v/>
      </c>
      <c r="P14615" s="91" t="str">
        <f t="shared" si="694"/>
        <v/>
      </c>
      <c r="R14615" s="91" t="str">
        <f t="shared" si="693"/>
        <v/>
      </c>
    </row>
    <row r="14616" spans="15:18" x14ac:dyDescent="0.2">
      <c r="O14616" s="134" t="str">
        <f t="shared" si="692"/>
        <v/>
      </c>
      <c r="P14616" s="91" t="str">
        <f t="shared" si="694"/>
        <v/>
      </c>
      <c r="R14616" s="91" t="str">
        <f t="shared" si="693"/>
        <v/>
      </c>
    </row>
    <row r="14617" spans="15:18" x14ac:dyDescent="0.2">
      <c r="O14617" s="134" t="str">
        <f t="shared" si="692"/>
        <v/>
      </c>
      <c r="P14617" s="91" t="str">
        <f t="shared" si="694"/>
        <v/>
      </c>
      <c r="R14617" s="91" t="str">
        <f t="shared" si="693"/>
        <v/>
      </c>
    </row>
    <row r="14618" spans="15:18" x14ac:dyDescent="0.2">
      <c r="O14618" s="134" t="str">
        <f t="shared" si="692"/>
        <v/>
      </c>
      <c r="P14618" s="91" t="str">
        <f t="shared" si="694"/>
        <v/>
      </c>
      <c r="R14618" s="91" t="str">
        <f t="shared" si="693"/>
        <v/>
      </c>
    </row>
    <row r="14619" spans="15:18" x14ac:dyDescent="0.2">
      <c r="O14619" s="134" t="str">
        <f t="shared" si="692"/>
        <v/>
      </c>
      <c r="P14619" s="91" t="str">
        <f t="shared" si="694"/>
        <v/>
      </c>
      <c r="R14619" s="91" t="str">
        <f t="shared" si="693"/>
        <v/>
      </c>
    </row>
    <row r="14620" spans="15:18" x14ac:dyDescent="0.2">
      <c r="O14620" s="134" t="str">
        <f t="shared" si="692"/>
        <v/>
      </c>
      <c r="P14620" s="91" t="str">
        <f t="shared" si="694"/>
        <v/>
      </c>
      <c r="R14620" s="91" t="str">
        <f t="shared" si="693"/>
        <v/>
      </c>
    </row>
    <row r="14621" spans="15:18" x14ac:dyDescent="0.2">
      <c r="O14621" s="134" t="str">
        <f t="shared" si="692"/>
        <v/>
      </c>
      <c r="P14621" s="91" t="str">
        <f t="shared" si="694"/>
        <v/>
      </c>
      <c r="R14621" s="91" t="str">
        <f t="shared" si="693"/>
        <v/>
      </c>
    </row>
    <row r="14622" spans="15:18" x14ac:dyDescent="0.2">
      <c r="O14622" s="134" t="str">
        <f t="shared" si="692"/>
        <v/>
      </c>
      <c r="P14622" s="91" t="str">
        <f t="shared" si="694"/>
        <v/>
      </c>
      <c r="R14622" s="91" t="str">
        <f t="shared" si="693"/>
        <v/>
      </c>
    </row>
    <row r="14623" spans="15:18" x14ac:dyDescent="0.2">
      <c r="O14623" s="134" t="str">
        <f t="shared" si="692"/>
        <v/>
      </c>
      <c r="P14623" s="91" t="str">
        <f t="shared" si="694"/>
        <v/>
      </c>
      <c r="R14623" s="91" t="str">
        <f t="shared" si="693"/>
        <v/>
      </c>
    </row>
    <row r="14624" spans="15:18" x14ac:dyDescent="0.2">
      <c r="O14624" s="134" t="str">
        <f t="shared" si="692"/>
        <v/>
      </c>
      <c r="P14624" s="91" t="str">
        <f t="shared" si="694"/>
        <v/>
      </c>
      <c r="R14624" s="91" t="str">
        <f t="shared" si="693"/>
        <v/>
      </c>
    </row>
    <row r="14625" spans="15:18" x14ac:dyDescent="0.2">
      <c r="O14625" s="134" t="str">
        <f t="shared" si="692"/>
        <v/>
      </c>
      <c r="P14625" s="91" t="str">
        <f t="shared" si="694"/>
        <v/>
      </c>
      <c r="R14625" s="91" t="str">
        <f t="shared" si="693"/>
        <v/>
      </c>
    </row>
    <row r="14626" spans="15:18" x14ac:dyDescent="0.2">
      <c r="O14626" s="134" t="str">
        <f t="shared" si="692"/>
        <v/>
      </c>
      <c r="P14626" s="91" t="str">
        <f t="shared" si="694"/>
        <v/>
      </c>
      <c r="R14626" s="91" t="str">
        <f t="shared" si="693"/>
        <v/>
      </c>
    </row>
    <row r="14627" spans="15:18" x14ac:dyDescent="0.2">
      <c r="O14627" s="134" t="str">
        <f t="shared" si="692"/>
        <v/>
      </c>
      <c r="P14627" s="91" t="str">
        <f t="shared" si="694"/>
        <v/>
      </c>
      <c r="R14627" s="91" t="str">
        <f t="shared" si="693"/>
        <v/>
      </c>
    </row>
    <row r="14628" spans="15:18" x14ac:dyDescent="0.2">
      <c r="O14628" s="134" t="str">
        <f t="shared" si="692"/>
        <v/>
      </c>
      <c r="P14628" s="91" t="str">
        <f t="shared" si="694"/>
        <v/>
      </c>
      <c r="R14628" s="91" t="str">
        <f t="shared" si="693"/>
        <v/>
      </c>
    </row>
    <row r="14629" spans="15:18" x14ac:dyDescent="0.2">
      <c r="O14629" s="134" t="str">
        <f t="shared" si="692"/>
        <v/>
      </c>
      <c r="P14629" s="91" t="str">
        <f t="shared" si="694"/>
        <v/>
      </c>
      <c r="R14629" s="91" t="str">
        <f t="shared" si="693"/>
        <v/>
      </c>
    </row>
    <row r="14630" spans="15:18" x14ac:dyDescent="0.2">
      <c r="O14630" s="134" t="str">
        <f t="shared" si="692"/>
        <v/>
      </c>
      <c r="P14630" s="91" t="str">
        <f t="shared" si="694"/>
        <v/>
      </c>
      <c r="R14630" s="91" t="str">
        <f t="shared" si="693"/>
        <v/>
      </c>
    </row>
    <row r="14631" spans="15:18" x14ac:dyDescent="0.2">
      <c r="O14631" s="134" t="str">
        <f t="shared" si="692"/>
        <v/>
      </c>
      <c r="P14631" s="91" t="str">
        <f t="shared" si="694"/>
        <v/>
      </c>
      <c r="R14631" s="91" t="str">
        <f t="shared" si="693"/>
        <v/>
      </c>
    </row>
    <row r="14632" spans="15:18" x14ac:dyDescent="0.2">
      <c r="O14632" s="134" t="str">
        <f t="shared" si="692"/>
        <v/>
      </c>
      <c r="P14632" s="91" t="str">
        <f t="shared" si="694"/>
        <v/>
      </c>
      <c r="R14632" s="91" t="str">
        <f t="shared" si="693"/>
        <v/>
      </c>
    </row>
    <row r="14633" spans="15:18" x14ac:dyDescent="0.2">
      <c r="O14633" s="134" t="str">
        <f t="shared" si="692"/>
        <v/>
      </c>
      <c r="P14633" s="91" t="str">
        <f t="shared" si="694"/>
        <v/>
      </c>
      <c r="R14633" s="91" t="str">
        <f t="shared" si="693"/>
        <v/>
      </c>
    </row>
    <row r="14634" spans="15:18" x14ac:dyDescent="0.2">
      <c r="O14634" s="134" t="str">
        <f t="shared" si="692"/>
        <v/>
      </c>
      <c r="P14634" s="91" t="str">
        <f t="shared" si="694"/>
        <v/>
      </c>
      <c r="R14634" s="91" t="str">
        <f t="shared" si="693"/>
        <v/>
      </c>
    </row>
    <row r="14635" spans="15:18" x14ac:dyDescent="0.2">
      <c r="O14635" s="134" t="str">
        <f t="shared" si="692"/>
        <v/>
      </c>
      <c r="P14635" s="91" t="str">
        <f t="shared" si="694"/>
        <v/>
      </c>
      <c r="R14635" s="91" t="str">
        <f t="shared" si="693"/>
        <v/>
      </c>
    </row>
    <row r="14636" spans="15:18" x14ac:dyDescent="0.2">
      <c r="O14636" s="134" t="str">
        <f t="shared" si="692"/>
        <v/>
      </c>
      <c r="P14636" s="91" t="str">
        <f t="shared" si="694"/>
        <v/>
      </c>
      <c r="R14636" s="91" t="str">
        <f t="shared" si="693"/>
        <v/>
      </c>
    </row>
    <row r="14637" spans="15:18" x14ac:dyDescent="0.2">
      <c r="O14637" s="134" t="str">
        <f t="shared" si="692"/>
        <v/>
      </c>
      <c r="P14637" s="91" t="str">
        <f t="shared" si="694"/>
        <v/>
      </c>
      <c r="R14637" s="91" t="str">
        <f t="shared" si="693"/>
        <v/>
      </c>
    </row>
    <row r="14638" spans="15:18" x14ac:dyDescent="0.2">
      <c r="O14638" s="134" t="str">
        <f t="shared" si="692"/>
        <v/>
      </c>
      <c r="P14638" s="91" t="str">
        <f t="shared" si="694"/>
        <v/>
      </c>
      <c r="R14638" s="91" t="str">
        <f t="shared" si="693"/>
        <v/>
      </c>
    </row>
    <row r="14639" spans="15:18" x14ac:dyDescent="0.2">
      <c r="O14639" s="134" t="str">
        <f t="shared" si="692"/>
        <v/>
      </c>
      <c r="P14639" s="91" t="str">
        <f t="shared" si="694"/>
        <v/>
      </c>
      <c r="R14639" s="91" t="str">
        <f t="shared" si="693"/>
        <v/>
      </c>
    </row>
    <row r="14640" spans="15:18" x14ac:dyDescent="0.2">
      <c r="O14640" s="134" t="str">
        <f t="shared" si="692"/>
        <v/>
      </c>
      <c r="P14640" s="91" t="str">
        <f t="shared" si="694"/>
        <v/>
      </c>
      <c r="R14640" s="91" t="str">
        <f t="shared" si="693"/>
        <v/>
      </c>
    </row>
    <row r="14641" spans="15:18" x14ac:dyDescent="0.2">
      <c r="O14641" s="134" t="str">
        <f t="shared" si="692"/>
        <v/>
      </c>
      <c r="P14641" s="91" t="str">
        <f t="shared" si="694"/>
        <v/>
      </c>
      <c r="R14641" s="91" t="str">
        <f t="shared" si="693"/>
        <v/>
      </c>
    </row>
    <row r="14642" spans="15:18" x14ac:dyDescent="0.2">
      <c r="O14642" s="134" t="str">
        <f t="shared" si="692"/>
        <v/>
      </c>
      <c r="P14642" s="91" t="str">
        <f t="shared" si="694"/>
        <v/>
      </c>
      <c r="R14642" s="91" t="str">
        <f t="shared" si="693"/>
        <v/>
      </c>
    </row>
    <row r="14643" spans="15:18" x14ac:dyDescent="0.2">
      <c r="O14643" s="134" t="str">
        <f t="shared" si="692"/>
        <v/>
      </c>
      <c r="P14643" s="91" t="str">
        <f t="shared" si="694"/>
        <v/>
      </c>
      <c r="R14643" s="91" t="str">
        <f t="shared" si="693"/>
        <v/>
      </c>
    </row>
    <row r="14644" spans="15:18" x14ac:dyDescent="0.2">
      <c r="O14644" s="134" t="str">
        <f t="shared" si="692"/>
        <v/>
      </c>
      <c r="P14644" s="91" t="str">
        <f t="shared" si="694"/>
        <v/>
      </c>
      <c r="R14644" s="91" t="str">
        <f t="shared" si="693"/>
        <v/>
      </c>
    </row>
    <row r="14645" spans="15:18" x14ac:dyDescent="0.2">
      <c r="O14645" s="134" t="str">
        <f t="shared" si="692"/>
        <v/>
      </c>
      <c r="P14645" s="91" t="str">
        <f t="shared" si="694"/>
        <v/>
      </c>
      <c r="R14645" s="91" t="str">
        <f t="shared" si="693"/>
        <v/>
      </c>
    </row>
    <row r="14646" spans="15:18" x14ac:dyDescent="0.2">
      <c r="O14646" s="134" t="str">
        <f t="shared" si="692"/>
        <v/>
      </c>
      <c r="P14646" s="91" t="str">
        <f t="shared" si="694"/>
        <v/>
      </c>
      <c r="R14646" s="91" t="str">
        <f t="shared" si="693"/>
        <v/>
      </c>
    </row>
    <row r="14647" spans="15:18" x14ac:dyDescent="0.2">
      <c r="O14647" s="134" t="str">
        <f t="shared" si="692"/>
        <v/>
      </c>
      <c r="P14647" s="91" t="str">
        <f t="shared" si="694"/>
        <v/>
      </c>
      <c r="R14647" s="91" t="str">
        <f t="shared" si="693"/>
        <v/>
      </c>
    </row>
    <row r="14648" spans="15:18" x14ac:dyDescent="0.2">
      <c r="O14648" s="134" t="str">
        <f t="shared" si="692"/>
        <v/>
      </c>
      <c r="P14648" s="91" t="str">
        <f t="shared" si="694"/>
        <v/>
      </c>
      <c r="R14648" s="91" t="str">
        <f t="shared" si="693"/>
        <v/>
      </c>
    </row>
    <row r="14649" spans="15:18" x14ac:dyDescent="0.2">
      <c r="O14649" s="134" t="str">
        <f t="shared" si="692"/>
        <v/>
      </c>
      <c r="P14649" s="91" t="str">
        <f t="shared" si="694"/>
        <v/>
      </c>
      <c r="R14649" s="91" t="str">
        <f t="shared" si="693"/>
        <v/>
      </c>
    </row>
    <row r="14650" spans="15:18" x14ac:dyDescent="0.2">
      <c r="O14650" s="134" t="str">
        <f t="shared" si="692"/>
        <v/>
      </c>
      <c r="P14650" s="91" t="str">
        <f t="shared" si="694"/>
        <v/>
      </c>
      <c r="R14650" s="91" t="str">
        <f t="shared" si="693"/>
        <v/>
      </c>
    </row>
    <row r="14651" spans="15:18" x14ac:dyDescent="0.2">
      <c r="O14651" s="134" t="str">
        <f t="shared" si="692"/>
        <v/>
      </c>
      <c r="P14651" s="91" t="str">
        <f t="shared" si="694"/>
        <v/>
      </c>
      <c r="R14651" s="91" t="str">
        <f t="shared" si="693"/>
        <v/>
      </c>
    </row>
    <row r="14652" spans="15:18" x14ac:dyDescent="0.2">
      <c r="O14652" s="134" t="str">
        <f t="shared" si="692"/>
        <v/>
      </c>
      <c r="P14652" s="91" t="str">
        <f t="shared" si="694"/>
        <v/>
      </c>
      <c r="R14652" s="91" t="str">
        <f t="shared" si="693"/>
        <v/>
      </c>
    </row>
    <row r="14653" spans="15:18" x14ac:dyDescent="0.2">
      <c r="O14653" s="134" t="str">
        <f t="shared" si="692"/>
        <v/>
      </c>
      <c r="P14653" s="91" t="str">
        <f t="shared" si="694"/>
        <v/>
      </c>
      <c r="R14653" s="91" t="str">
        <f t="shared" si="693"/>
        <v/>
      </c>
    </row>
    <row r="14654" spans="15:18" x14ac:dyDescent="0.2">
      <c r="O14654" s="134" t="str">
        <f t="shared" si="692"/>
        <v/>
      </c>
      <c r="P14654" s="91" t="str">
        <f t="shared" si="694"/>
        <v/>
      </c>
      <c r="R14654" s="91" t="str">
        <f t="shared" si="693"/>
        <v/>
      </c>
    </row>
    <row r="14655" spans="15:18" x14ac:dyDescent="0.2">
      <c r="O14655" s="134" t="str">
        <f t="shared" si="692"/>
        <v/>
      </c>
      <c r="P14655" s="91" t="str">
        <f t="shared" si="694"/>
        <v/>
      </c>
      <c r="R14655" s="91" t="str">
        <f t="shared" si="693"/>
        <v/>
      </c>
    </row>
    <row r="14656" spans="15:18" x14ac:dyDescent="0.2">
      <c r="O14656" s="134" t="str">
        <f t="shared" si="692"/>
        <v/>
      </c>
      <c r="P14656" s="91" t="str">
        <f t="shared" si="694"/>
        <v/>
      </c>
      <c r="R14656" s="91" t="str">
        <f t="shared" si="693"/>
        <v/>
      </c>
    </row>
    <row r="14657" spans="15:18" x14ac:dyDescent="0.2">
      <c r="O14657" s="134" t="str">
        <f t="shared" si="692"/>
        <v/>
      </c>
      <c r="P14657" s="91" t="str">
        <f t="shared" si="694"/>
        <v/>
      </c>
      <c r="R14657" s="91" t="str">
        <f t="shared" si="693"/>
        <v/>
      </c>
    </row>
    <row r="14658" spans="15:18" x14ac:dyDescent="0.2">
      <c r="O14658" s="134" t="str">
        <f t="shared" si="692"/>
        <v/>
      </c>
      <c r="P14658" s="91" t="str">
        <f t="shared" si="694"/>
        <v/>
      </c>
      <c r="R14658" s="91" t="str">
        <f t="shared" si="693"/>
        <v/>
      </c>
    </row>
    <row r="14659" spans="15:18" x14ac:dyDescent="0.2">
      <c r="O14659" s="134" t="str">
        <f t="shared" ref="O14659:O14722" si="695">IF(A14659="","",1)</f>
        <v/>
      </c>
      <c r="P14659" s="91" t="str">
        <f t="shared" si="694"/>
        <v/>
      </c>
      <c r="R14659" s="91" t="str">
        <f t="shared" ref="R14659:R14722" si="696">IF(S14659="AGENT",2,"")&amp;IF(S14659="CLIENT",1,"")</f>
        <v/>
      </c>
    </row>
    <row r="14660" spans="15:18" x14ac:dyDescent="0.2">
      <c r="O14660" s="134" t="str">
        <f t="shared" si="695"/>
        <v/>
      </c>
      <c r="P14660" s="91" t="str">
        <f t="shared" ref="P14660:P14723" si="697">IF(OR(L14660="TROP CHER ALL IN", L14660="TROP CHER FOB", L14660="TROP CHER FRET", L14660="REP HORS DELAIS", L14660="PDT NON ADAPTE", L14660="CDE ANNULEE", L14660="AUTRE"),1, "")</f>
        <v/>
      </c>
      <c r="R14660" s="91" t="str">
        <f t="shared" si="696"/>
        <v/>
      </c>
    </row>
    <row r="14661" spans="15:18" x14ac:dyDescent="0.2">
      <c r="O14661" s="134" t="str">
        <f t="shared" si="695"/>
        <v/>
      </c>
      <c r="P14661" s="91" t="str">
        <f t="shared" si="697"/>
        <v/>
      </c>
      <c r="R14661" s="91" t="str">
        <f t="shared" si="696"/>
        <v/>
      </c>
    </row>
    <row r="14662" spans="15:18" x14ac:dyDescent="0.2">
      <c r="O14662" s="134" t="str">
        <f t="shared" si="695"/>
        <v/>
      </c>
      <c r="P14662" s="91" t="str">
        <f t="shared" si="697"/>
        <v/>
      </c>
      <c r="R14662" s="91" t="str">
        <f t="shared" si="696"/>
        <v/>
      </c>
    </row>
    <row r="14663" spans="15:18" x14ac:dyDescent="0.2">
      <c r="O14663" s="134" t="str">
        <f t="shared" si="695"/>
        <v/>
      </c>
      <c r="P14663" s="91" t="str">
        <f t="shared" si="697"/>
        <v/>
      </c>
      <c r="R14663" s="91" t="str">
        <f t="shared" si="696"/>
        <v/>
      </c>
    </row>
    <row r="14664" spans="15:18" x14ac:dyDescent="0.2">
      <c r="O14664" s="134" t="str">
        <f t="shared" si="695"/>
        <v/>
      </c>
      <c r="P14664" s="91" t="str">
        <f t="shared" si="697"/>
        <v/>
      </c>
      <c r="R14664" s="91" t="str">
        <f t="shared" si="696"/>
        <v/>
      </c>
    </row>
    <row r="14665" spans="15:18" x14ac:dyDescent="0.2">
      <c r="O14665" s="134" t="str">
        <f t="shared" si="695"/>
        <v/>
      </c>
      <c r="P14665" s="91" t="str">
        <f t="shared" si="697"/>
        <v/>
      </c>
      <c r="R14665" s="91" t="str">
        <f t="shared" si="696"/>
        <v/>
      </c>
    </row>
    <row r="14666" spans="15:18" x14ac:dyDescent="0.2">
      <c r="O14666" s="134" t="str">
        <f t="shared" si="695"/>
        <v/>
      </c>
      <c r="P14666" s="91" t="str">
        <f t="shared" si="697"/>
        <v/>
      </c>
      <c r="R14666" s="91" t="str">
        <f t="shared" si="696"/>
        <v/>
      </c>
    </row>
    <row r="14667" spans="15:18" x14ac:dyDescent="0.2">
      <c r="O14667" s="134" t="str">
        <f t="shared" si="695"/>
        <v/>
      </c>
      <c r="P14667" s="91" t="str">
        <f t="shared" si="697"/>
        <v/>
      </c>
      <c r="R14667" s="91" t="str">
        <f t="shared" si="696"/>
        <v/>
      </c>
    </row>
    <row r="14668" spans="15:18" x14ac:dyDescent="0.2">
      <c r="O14668" s="134" t="str">
        <f t="shared" si="695"/>
        <v/>
      </c>
      <c r="P14668" s="91" t="str">
        <f t="shared" si="697"/>
        <v/>
      </c>
      <c r="R14668" s="91" t="str">
        <f t="shared" si="696"/>
        <v/>
      </c>
    </row>
    <row r="14669" spans="15:18" x14ac:dyDescent="0.2">
      <c r="O14669" s="134" t="str">
        <f t="shared" si="695"/>
        <v/>
      </c>
      <c r="P14669" s="91" t="str">
        <f t="shared" si="697"/>
        <v/>
      </c>
      <c r="R14669" s="91" t="str">
        <f t="shared" si="696"/>
        <v/>
      </c>
    </row>
    <row r="14670" spans="15:18" x14ac:dyDescent="0.2">
      <c r="O14670" s="134" t="str">
        <f t="shared" si="695"/>
        <v/>
      </c>
      <c r="P14670" s="91" t="str">
        <f t="shared" si="697"/>
        <v/>
      </c>
      <c r="R14670" s="91" t="str">
        <f t="shared" si="696"/>
        <v/>
      </c>
    </row>
    <row r="14671" spans="15:18" x14ac:dyDescent="0.2">
      <c r="O14671" s="134" t="str">
        <f t="shared" si="695"/>
        <v/>
      </c>
      <c r="P14671" s="91" t="str">
        <f t="shared" si="697"/>
        <v/>
      </c>
      <c r="R14671" s="91" t="str">
        <f t="shared" si="696"/>
        <v/>
      </c>
    </row>
    <row r="14672" spans="15:18" x14ac:dyDescent="0.2">
      <c r="O14672" s="134" t="str">
        <f t="shared" si="695"/>
        <v/>
      </c>
      <c r="P14672" s="91" t="str">
        <f t="shared" si="697"/>
        <v/>
      </c>
      <c r="R14672" s="91" t="str">
        <f t="shared" si="696"/>
        <v/>
      </c>
    </row>
    <row r="14673" spans="15:18" x14ac:dyDescent="0.2">
      <c r="O14673" s="134" t="str">
        <f t="shared" si="695"/>
        <v/>
      </c>
      <c r="P14673" s="91" t="str">
        <f t="shared" si="697"/>
        <v/>
      </c>
      <c r="R14673" s="91" t="str">
        <f t="shared" si="696"/>
        <v/>
      </c>
    </row>
    <row r="14674" spans="15:18" x14ac:dyDescent="0.2">
      <c r="O14674" s="134" t="str">
        <f t="shared" si="695"/>
        <v/>
      </c>
      <c r="P14674" s="91" t="str">
        <f t="shared" si="697"/>
        <v/>
      </c>
      <c r="R14674" s="91" t="str">
        <f t="shared" si="696"/>
        <v/>
      </c>
    </row>
    <row r="14675" spans="15:18" x14ac:dyDescent="0.2">
      <c r="O14675" s="134" t="str">
        <f t="shared" si="695"/>
        <v/>
      </c>
      <c r="P14675" s="91" t="str">
        <f t="shared" si="697"/>
        <v/>
      </c>
      <c r="R14675" s="91" t="str">
        <f t="shared" si="696"/>
        <v/>
      </c>
    </row>
    <row r="14676" spans="15:18" x14ac:dyDescent="0.2">
      <c r="O14676" s="134" t="str">
        <f t="shared" si="695"/>
        <v/>
      </c>
      <c r="P14676" s="91" t="str">
        <f t="shared" si="697"/>
        <v/>
      </c>
      <c r="R14676" s="91" t="str">
        <f t="shared" si="696"/>
        <v/>
      </c>
    </row>
    <row r="14677" spans="15:18" x14ac:dyDescent="0.2">
      <c r="O14677" s="134" t="str">
        <f t="shared" si="695"/>
        <v/>
      </c>
      <c r="P14677" s="91" t="str">
        <f t="shared" si="697"/>
        <v/>
      </c>
      <c r="R14677" s="91" t="str">
        <f t="shared" si="696"/>
        <v/>
      </c>
    </row>
    <row r="14678" spans="15:18" x14ac:dyDescent="0.2">
      <c r="O14678" s="134" t="str">
        <f t="shared" si="695"/>
        <v/>
      </c>
      <c r="P14678" s="91" t="str">
        <f t="shared" si="697"/>
        <v/>
      </c>
      <c r="R14678" s="91" t="str">
        <f t="shared" si="696"/>
        <v/>
      </c>
    </row>
    <row r="14679" spans="15:18" x14ac:dyDescent="0.2">
      <c r="O14679" s="134" t="str">
        <f t="shared" si="695"/>
        <v/>
      </c>
      <c r="P14679" s="91" t="str">
        <f t="shared" si="697"/>
        <v/>
      </c>
      <c r="R14679" s="91" t="str">
        <f t="shared" si="696"/>
        <v/>
      </c>
    </row>
    <row r="14680" spans="15:18" x14ac:dyDescent="0.2">
      <c r="O14680" s="134" t="str">
        <f t="shared" si="695"/>
        <v/>
      </c>
      <c r="P14680" s="91" t="str">
        <f t="shared" si="697"/>
        <v/>
      </c>
      <c r="R14680" s="91" t="str">
        <f t="shared" si="696"/>
        <v/>
      </c>
    </row>
    <row r="14681" spans="15:18" x14ac:dyDescent="0.2">
      <c r="O14681" s="134" t="str">
        <f t="shared" si="695"/>
        <v/>
      </c>
      <c r="P14681" s="91" t="str">
        <f t="shared" si="697"/>
        <v/>
      </c>
      <c r="R14681" s="91" t="str">
        <f t="shared" si="696"/>
        <v/>
      </c>
    </row>
    <row r="14682" spans="15:18" x14ac:dyDescent="0.2">
      <c r="O14682" s="134" t="str">
        <f t="shared" si="695"/>
        <v/>
      </c>
      <c r="P14682" s="91" t="str">
        <f t="shared" si="697"/>
        <v/>
      </c>
      <c r="R14682" s="91" t="str">
        <f t="shared" si="696"/>
        <v/>
      </c>
    </row>
    <row r="14683" spans="15:18" x14ac:dyDescent="0.2">
      <c r="O14683" s="134" t="str">
        <f t="shared" si="695"/>
        <v/>
      </c>
      <c r="P14683" s="91" t="str">
        <f t="shared" si="697"/>
        <v/>
      </c>
      <c r="R14683" s="91" t="str">
        <f t="shared" si="696"/>
        <v/>
      </c>
    </row>
    <row r="14684" spans="15:18" x14ac:dyDescent="0.2">
      <c r="O14684" s="134" t="str">
        <f t="shared" si="695"/>
        <v/>
      </c>
      <c r="P14684" s="91" t="str">
        <f t="shared" si="697"/>
        <v/>
      </c>
      <c r="R14684" s="91" t="str">
        <f t="shared" si="696"/>
        <v/>
      </c>
    </row>
    <row r="14685" spans="15:18" x14ac:dyDescent="0.2">
      <c r="O14685" s="134" t="str">
        <f t="shared" si="695"/>
        <v/>
      </c>
      <c r="P14685" s="91" t="str">
        <f t="shared" si="697"/>
        <v/>
      </c>
      <c r="R14685" s="91" t="str">
        <f t="shared" si="696"/>
        <v/>
      </c>
    </row>
    <row r="14686" spans="15:18" x14ac:dyDescent="0.2">
      <c r="O14686" s="134" t="str">
        <f t="shared" si="695"/>
        <v/>
      </c>
      <c r="P14686" s="91" t="str">
        <f t="shared" si="697"/>
        <v/>
      </c>
      <c r="R14686" s="91" t="str">
        <f t="shared" si="696"/>
        <v/>
      </c>
    </row>
    <row r="14687" spans="15:18" x14ac:dyDescent="0.2">
      <c r="O14687" s="134" t="str">
        <f t="shared" si="695"/>
        <v/>
      </c>
      <c r="P14687" s="91" t="str">
        <f t="shared" si="697"/>
        <v/>
      </c>
      <c r="R14687" s="91" t="str">
        <f t="shared" si="696"/>
        <v/>
      </c>
    </row>
    <row r="14688" spans="15:18" x14ac:dyDescent="0.2">
      <c r="O14688" s="134" t="str">
        <f t="shared" si="695"/>
        <v/>
      </c>
      <c r="P14688" s="91" t="str">
        <f t="shared" si="697"/>
        <v/>
      </c>
      <c r="R14688" s="91" t="str">
        <f t="shared" si="696"/>
        <v/>
      </c>
    </row>
    <row r="14689" spans="15:18" x14ac:dyDescent="0.2">
      <c r="O14689" s="134" t="str">
        <f t="shared" si="695"/>
        <v/>
      </c>
      <c r="P14689" s="91" t="str">
        <f t="shared" si="697"/>
        <v/>
      </c>
      <c r="R14689" s="91" t="str">
        <f t="shared" si="696"/>
        <v/>
      </c>
    </row>
    <row r="14690" spans="15:18" x14ac:dyDescent="0.2">
      <c r="O14690" s="134" t="str">
        <f t="shared" si="695"/>
        <v/>
      </c>
      <c r="P14690" s="91" t="str">
        <f t="shared" si="697"/>
        <v/>
      </c>
      <c r="R14690" s="91" t="str">
        <f t="shared" si="696"/>
        <v/>
      </c>
    </row>
    <row r="14691" spans="15:18" x14ac:dyDescent="0.2">
      <c r="O14691" s="134" t="str">
        <f t="shared" si="695"/>
        <v/>
      </c>
      <c r="P14691" s="91" t="str">
        <f t="shared" si="697"/>
        <v/>
      </c>
      <c r="R14691" s="91" t="str">
        <f t="shared" si="696"/>
        <v/>
      </c>
    </row>
    <row r="14692" spans="15:18" x14ac:dyDescent="0.2">
      <c r="O14692" s="134" t="str">
        <f t="shared" si="695"/>
        <v/>
      </c>
      <c r="P14692" s="91" t="str">
        <f t="shared" si="697"/>
        <v/>
      </c>
      <c r="R14692" s="91" t="str">
        <f t="shared" si="696"/>
        <v/>
      </c>
    </row>
    <row r="14693" spans="15:18" x14ac:dyDescent="0.2">
      <c r="O14693" s="134" t="str">
        <f t="shared" si="695"/>
        <v/>
      </c>
      <c r="P14693" s="91" t="str">
        <f t="shared" si="697"/>
        <v/>
      </c>
      <c r="R14693" s="91" t="str">
        <f t="shared" si="696"/>
        <v/>
      </c>
    </row>
    <row r="14694" spans="15:18" x14ac:dyDescent="0.2">
      <c r="O14694" s="134" t="str">
        <f t="shared" si="695"/>
        <v/>
      </c>
      <c r="P14694" s="91" t="str">
        <f t="shared" si="697"/>
        <v/>
      </c>
      <c r="R14694" s="91" t="str">
        <f t="shared" si="696"/>
        <v/>
      </c>
    </row>
    <row r="14695" spans="15:18" x14ac:dyDescent="0.2">
      <c r="O14695" s="134" t="str">
        <f t="shared" si="695"/>
        <v/>
      </c>
      <c r="P14695" s="91" t="str">
        <f t="shared" si="697"/>
        <v/>
      </c>
      <c r="R14695" s="91" t="str">
        <f t="shared" si="696"/>
        <v/>
      </c>
    </row>
    <row r="14696" spans="15:18" x14ac:dyDescent="0.2">
      <c r="O14696" s="134" t="str">
        <f t="shared" si="695"/>
        <v/>
      </c>
      <c r="P14696" s="91" t="str">
        <f t="shared" si="697"/>
        <v/>
      </c>
      <c r="R14696" s="91" t="str">
        <f t="shared" si="696"/>
        <v/>
      </c>
    </row>
    <row r="14697" spans="15:18" x14ac:dyDescent="0.2">
      <c r="O14697" s="134" t="str">
        <f t="shared" si="695"/>
        <v/>
      </c>
      <c r="P14697" s="91" t="str">
        <f t="shared" si="697"/>
        <v/>
      </c>
      <c r="R14697" s="91" t="str">
        <f t="shared" si="696"/>
        <v/>
      </c>
    </row>
    <row r="14698" spans="15:18" x14ac:dyDescent="0.2">
      <c r="O14698" s="134" t="str">
        <f t="shared" si="695"/>
        <v/>
      </c>
      <c r="P14698" s="91" t="str">
        <f t="shared" si="697"/>
        <v/>
      </c>
      <c r="R14698" s="91" t="str">
        <f t="shared" si="696"/>
        <v/>
      </c>
    </row>
    <row r="14699" spans="15:18" x14ac:dyDescent="0.2">
      <c r="O14699" s="134" t="str">
        <f t="shared" si="695"/>
        <v/>
      </c>
      <c r="P14699" s="91" t="str">
        <f t="shared" si="697"/>
        <v/>
      </c>
      <c r="R14699" s="91" t="str">
        <f t="shared" si="696"/>
        <v/>
      </c>
    </row>
    <row r="14700" spans="15:18" x14ac:dyDescent="0.2">
      <c r="O14700" s="134" t="str">
        <f t="shared" si="695"/>
        <v/>
      </c>
      <c r="P14700" s="91" t="str">
        <f t="shared" si="697"/>
        <v/>
      </c>
      <c r="R14700" s="91" t="str">
        <f t="shared" si="696"/>
        <v/>
      </c>
    </row>
    <row r="14701" spans="15:18" x14ac:dyDescent="0.2">
      <c r="O14701" s="134" t="str">
        <f t="shared" si="695"/>
        <v/>
      </c>
      <c r="P14701" s="91" t="str">
        <f t="shared" si="697"/>
        <v/>
      </c>
      <c r="R14701" s="91" t="str">
        <f t="shared" si="696"/>
        <v/>
      </c>
    </row>
    <row r="14702" spans="15:18" x14ac:dyDescent="0.2">
      <c r="O14702" s="134" t="str">
        <f t="shared" si="695"/>
        <v/>
      </c>
      <c r="P14702" s="91" t="str">
        <f t="shared" si="697"/>
        <v/>
      </c>
      <c r="R14702" s="91" t="str">
        <f t="shared" si="696"/>
        <v/>
      </c>
    </row>
    <row r="14703" spans="15:18" x14ac:dyDescent="0.2">
      <c r="O14703" s="134" t="str">
        <f t="shared" si="695"/>
        <v/>
      </c>
      <c r="P14703" s="91" t="str">
        <f t="shared" si="697"/>
        <v/>
      </c>
      <c r="R14703" s="91" t="str">
        <f t="shared" si="696"/>
        <v/>
      </c>
    </row>
    <row r="14704" spans="15:18" x14ac:dyDescent="0.2">
      <c r="O14704" s="134" t="str">
        <f t="shared" si="695"/>
        <v/>
      </c>
      <c r="P14704" s="91" t="str">
        <f t="shared" si="697"/>
        <v/>
      </c>
      <c r="R14704" s="91" t="str">
        <f t="shared" si="696"/>
        <v/>
      </c>
    </row>
    <row r="14705" spans="15:18" x14ac:dyDescent="0.2">
      <c r="O14705" s="134" t="str">
        <f t="shared" si="695"/>
        <v/>
      </c>
      <c r="P14705" s="91" t="str">
        <f t="shared" si="697"/>
        <v/>
      </c>
      <c r="R14705" s="91" t="str">
        <f t="shared" si="696"/>
        <v/>
      </c>
    </row>
    <row r="14706" spans="15:18" x14ac:dyDescent="0.2">
      <c r="O14706" s="134" t="str">
        <f t="shared" si="695"/>
        <v/>
      </c>
      <c r="P14706" s="91" t="str">
        <f t="shared" si="697"/>
        <v/>
      </c>
      <c r="R14706" s="91" t="str">
        <f t="shared" si="696"/>
        <v/>
      </c>
    </row>
    <row r="14707" spans="15:18" x14ac:dyDescent="0.2">
      <c r="O14707" s="134" t="str">
        <f t="shared" si="695"/>
        <v/>
      </c>
      <c r="P14707" s="91" t="str">
        <f t="shared" si="697"/>
        <v/>
      </c>
      <c r="R14707" s="91" t="str">
        <f t="shared" si="696"/>
        <v/>
      </c>
    </row>
    <row r="14708" spans="15:18" x14ac:dyDescent="0.2">
      <c r="O14708" s="134" t="str">
        <f t="shared" si="695"/>
        <v/>
      </c>
      <c r="P14708" s="91" t="str">
        <f t="shared" si="697"/>
        <v/>
      </c>
      <c r="R14708" s="91" t="str">
        <f t="shared" si="696"/>
        <v/>
      </c>
    </row>
    <row r="14709" spans="15:18" x14ac:dyDescent="0.2">
      <c r="O14709" s="134" t="str">
        <f t="shared" si="695"/>
        <v/>
      </c>
      <c r="P14709" s="91" t="str">
        <f t="shared" si="697"/>
        <v/>
      </c>
      <c r="R14709" s="91" t="str">
        <f t="shared" si="696"/>
        <v/>
      </c>
    </row>
    <row r="14710" spans="15:18" x14ac:dyDescent="0.2">
      <c r="O14710" s="134" t="str">
        <f t="shared" si="695"/>
        <v/>
      </c>
      <c r="P14710" s="91" t="str">
        <f t="shared" si="697"/>
        <v/>
      </c>
      <c r="R14710" s="91" t="str">
        <f t="shared" si="696"/>
        <v/>
      </c>
    </row>
    <row r="14711" spans="15:18" x14ac:dyDescent="0.2">
      <c r="O14711" s="134" t="str">
        <f t="shared" si="695"/>
        <v/>
      </c>
      <c r="P14711" s="91" t="str">
        <f t="shared" si="697"/>
        <v/>
      </c>
      <c r="R14711" s="91" t="str">
        <f t="shared" si="696"/>
        <v/>
      </c>
    </row>
    <row r="14712" spans="15:18" x14ac:dyDescent="0.2">
      <c r="O14712" s="134" t="str">
        <f t="shared" si="695"/>
        <v/>
      </c>
      <c r="P14712" s="91" t="str">
        <f t="shared" si="697"/>
        <v/>
      </c>
      <c r="R14712" s="91" t="str">
        <f t="shared" si="696"/>
        <v/>
      </c>
    </row>
    <row r="14713" spans="15:18" x14ac:dyDescent="0.2">
      <c r="O14713" s="134" t="str">
        <f t="shared" si="695"/>
        <v/>
      </c>
      <c r="P14713" s="91" t="str">
        <f t="shared" si="697"/>
        <v/>
      </c>
      <c r="R14713" s="91" t="str">
        <f t="shared" si="696"/>
        <v/>
      </c>
    </row>
    <row r="14714" spans="15:18" x14ac:dyDescent="0.2">
      <c r="O14714" s="134" t="str">
        <f t="shared" si="695"/>
        <v/>
      </c>
      <c r="P14714" s="91" t="str">
        <f t="shared" si="697"/>
        <v/>
      </c>
      <c r="R14714" s="91" t="str">
        <f t="shared" si="696"/>
        <v/>
      </c>
    </row>
    <row r="14715" spans="15:18" x14ac:dyDescent="0.2">
      <c r="O14715" s="134" t="str">
        <f t="shared" si="695"/>
        <v/>
      </c>
      <c r="P14715" s="91" t="str">
        <f t="shared" si="697"/>
        <v/>
      </c>
      <c r="R14715" s="91" t="str">
        <f t="shared" si="696"/>
        <v/>
      </c>
    </row>
    <row r="14716" spans="15:18" x14ac:dyDescent="0.2">
      <c r="O14716" s="134" t="str">
        <f t="shared" si="695"/>
        <v/>
      </c>
      <c r="P14716" s="91" t="str">
        <f t="shared" si="697"/>
        <v/>
      </c>
      <c r="R14716" s="91" t="str">
        <f t="shared" si="696"/>
        <v/>
      </c>
    </row>
    <row r="14717" spans="15:18" x14ac:dyDescent="0.2">
      <c r="O14717" s="134" t="str">
        <f t="shared" si="695"/>
        <v/>
      </c>
      <c r="P14717" s="91" t="str">
        <f t="shared" si="697"/>
        <v/>
      </c>
      <c r="R14717" s="91" t="str">
        <f t="shared" si="696"/>
        <v/>
      </c>
    </row>
    <row r="14718" spans="15:18" x14ac:dyDescent="0.2">
      <c r="O14718" s="134" t="str">
        <f t="shared" si="695"/>
        <v/>
      </c>
      <c r="P14718" s="91" t="str">
        <f t="shared" si="697"/>
        <v/>
      </c>
      <c r="R14718" s="91" t="str">
        <f t="shared" si="696"/>
        <v/>
      </c>
    </row>
    <row r="14719" spans="15:18" x14ac:dyDescent="0.2">
      <c r="O14719" s="134" t="str">
        <f t="shared" si="695"/>
        <v/>
      </c>
      <c r="P14719" s="91" t="str">
        <f t="shared" si="697"/>
        <v/>
      </c>
      <c r="R14719" s="91" t="str">
        <f t="shared" si="696"/>
        <v/>
      </c>
    </row>
    <row r="14720" spans="15:18" x14ac:dyDescent="0.2">
      <c r="O14720" s="134" t="str">
        <f t="shared" si="695"/>
        <v/>
      </c>
      <c r="P14720" s="91" t="str">
        <f t="shared" si="697"/>
        <v/>
      </c>
      <c r="R14720" s="91" t="str">
        <f t="shared" si="696"/>
        <v/>
      </c>
    </row>
    <row r="14721" spans="15:18" x14ac:dyDescent="0.2">
      <c r="O14721" s="134" t="str">
        <f t="shared" si="695"/>
        <v/>
      </c>
      <c r="P14721" s="91" t="str">
        <f t="shared" si="697"/>
        <v/>
      </c>
      <c r="R14721" s="91" t="str">
        <f t="shared" si="696"/>
        <v/>
      </c>
    </row>
    <row r="14722" spans="15:18" x14ac:dyDescent="0.2">
      <c r="O14722" s="134" t="str">
        <f t="shared" si="695"/>
        <v/>
      </c>
      <c r="P14722" s="91" t="str">
        <f t="shared" si="697"/>
        <v/>
      </c>
      <c r="R14722" s="91" t="str">
        <f t="shared" si="696"/>
        <v/>
      </c>
    </row>
    <row r="14723" spans="15:18" x14ac:dyDescent="0.2">
      <c r="O14723" s="134" t="str">
        <f t="shared" ref="O14723:O14786" si="698">IF(A14723="","",1)</f>
        <v/>
      </c>
      <c r="P14723" s="91" t="str">
        <f t="shared" si="697"/>
        <v/>
      </c>
      <c r="R14723" s="91" t="str">
        <f t="shared" ref="R14723:R14786" si="699">IF(S14723="AGENT",2,"")&amp;IF(S14723="CLIENT",1,"")</f>
        <v/>
      </c>
    </row>
    <row r="14724" spans="15:18" x14ac:dyDescent="0.2">
      <c r="O14724" s="134" t="str">
        <f t="shared" si="698"/>
        <v/>
      </c>
      <c r="P14724" s="91" t="str">
        <f t="shared" ref="P14724:P14787" si="700">IF(OR(L14724="TROP CHER ALL IN", L14724="TROP CHER FOB", L14724="TROP CHER FRET", L14724="REP HORS DELAIS", L14724="PDT NON ADAPTE", L14724="CDE ANNULEE", L14724="AUTRE"),1, "")</f>
        <v/>
      </c>
      <c r="R14724" s="91" t="str">
        <f t="shared" si="699"/>
        <v/>
      </c>
    </row>
    <row r="14725" spans="15:18" x14ac:dyDescent="0.2">
      <c r="O14725" s="134" t="str">
        <f t="shared" si="698"/>
        <v/>
      </c>
      <c r="P14725" s="91" t="str">
        <f t="shared" si="700"/>
        <v/>
      </c>
      <c r="R14725" s="91" t="str">
        <f t="shared" si="699"/>
        <v/>
      </c>
    </row>
    <row r="14726" spans="15:18" x14ac:dyDescent="0.2">
      <c r="O14726" s="134" t="str">
        <f t="shared" si="698"/>
        <v/>
      </c>
      <c r="P14726" s="91" t="str">
        <f t="shared" si="700"/>
        <v/>
      </c>
      <c r="R14726" s="91" t="str">
        <f t="shared" si="699"/>
        <v/>
      </c>
    </row>
    <row r="14727" spans="15:18" x14ac:dyDescent="0.2">
      <c r="O14727" s="134" t="str">
        <f t="shared" si="698"/>
        <v/>
      </c>
      <c r="P14727" s="91" t="str">
        <f t="shared" si="700"/>
        <v/>
      </c>
      <c r="R14727" s="91" t="str">
        <f t="shared" si="699"/>
        <v/>
      </c>
    </row>
    <row r="14728" spans="15:18" x14ac:dyDescent="0.2">
      <c r="O14728" s="134" t="str">
        <f t="shared" si="698"/>
        <v/>
      </c>
      <c r="P14728" s="91" t="str">
        <f t="shared" si="700"/>
        <v/>
      </c>
      <c r="R14728" s="91" t="str">
        <f t="shared" si="699"/>
        <v/>
      </c>
    </row>
    <row r="14729" spans="15:18" x14ac:dyDescent="0.2">
      <c r="O14729" s="134" t="str">
        <f t="shared" si="698"/>
        <v/>
      </c>
      <c r="P14729" s="91" t="str">
        <f t="shared" si="700"/>
        <v/>
      </c>
      <c r="R14729" s="91" t="str">
        <f t="shared" si="699"/>
        <v/>
      </c>
    </row>
    <row r="14730" spans="15:18" x14ac:dyDescent="0.2">
      <c r="O14730" s="134" t="str">
        <f t="shared" si="698"/>
        <v/>
      </c>
      <c r="P14730" s="91" t="str">
        <f t="shared" si="700"/>
        <v/>
      </c>
      <c r="R14730" s="91" t="str">
        <f t="shared" si="699"/>
        <v/>
      </c>
    </row>
    <row r="14731" spans="15:18" x14ac:dyDescent="0.2">
      <c r="O14731" s="134" t="str">
        <f t="shared" si="698"/>
        <v/>
      </c>
      <c r="P14731" s="91" t="str">
        <f t="shared" si="700"/>
        <v/>
      </c>
      <c r="R14731" s="91" t="str">
        <f t="shared" si="699"/>
        <v/>
      </c>
    </row>
    <row r="14732" spans="15:18" x14ac:dyDescent="0.2">
      <c r="O14732" s="134" t="str">
        <f t="shared" si="698"/>
        <v/>
      </c>
      <c r="P14732" s="91" t="str">
        <f t="shared" si="700"/>
        <v/>
      </c>
      <c r="R14732" s="91" t="str">
        <f t="shared" si="699"/>
        <v/>
      </c>
    </row>
    <row r="14733" spans="15:18" x14ac:dyDescent="0.2">
      <c r="O14733" s="134" t="str">
        <f t="shared" si="698"/>
        <v/>
      </c>
      <c r="P14733" s="91" t="str">
        <f t="shared" si="700"/>
        <v/>
      </c>
      <c r="R14733" s="91" t="str">
        <f t="shared" si="699"/>
        <v/>
      </c>
    </row>
    <row r="14734" spans="15:18" x14ac:dyDescent="0.2">
      <c r="O14734" s="134" t="str">
        <f t="shared" si="698"/>
        <v/>
      </c>
      <c r="P14734" s="91" t="str">
        <f t="shared" si="700"/>
        <v/>
      </c>
      <c r="R14734" s="91" t="str">
        <f t="shared" si="699"/>
        <v/>
      </c>
    </row>
    <row r="14735" spans="15:18" x14ac:dyDescent="0.2">
      <c r="O14735" s="134" t="str">
        <f t="shared" si="698"/>
        <v/>
      </c>
      <c r="P14735" s="91" t="str">
        <f t="shared" si="700"/>
        <v/>
      </c>
      <c r="R14735" s="91" t="str">
        <f t="shared" si="699"/>
        <v/>
      </c>
    </row>
    <row r="14736" spans="15:18" x14ac:dyDescent="0.2">
      <c r="O14736" s="134" t="str">
        <f t="shared" si="698"/>
        <v/>
      </c>
      <c r="P14736" s="91" t="str">
        <f t="shared" si="700"/>
        <v/>
      </c>
      <c r="R14736" s="91" t="str">
        <f t="shared" si="699"/>
        <v/>
      </c>
    </row>
    <row r="14737" spans="15:18" x14ac:dyDescent="0.2">
      <c r="O14737" s="134" t="str">
        <f t="shared" si="698"/>
        <v/>
      </c>
      <c r="P14737" s="91" t="str">
        <f t="shared" si="700"/>
        <v/>
      </c>
      <c r="R14737" s="91" t="str">
        <f t="shared" si="699"/>
        <v/>
      </c>
    </row>
    <row r="14738" spans="15:18" x14ac:dyDescent="0.2">
      <c r="O14738" s="134" t="str">
        <f t="shared" si="698"/>
        <v/>
      </c>
      <c r="P14738" s="91" t="str">
        <f t="shared" si="700"/>
        <v/>
      </c>
      <c r="R14738" s="91" t="str">
        <f t="shared" si="699"/>
        <v/>
      </c>
    </row>
    <row r="14739" spans="15:18" x14ac:dyDescent="0.2">
      <c r="O14739" s="134" t="str">
        <f t="shared" si="698"/>
        <v/>
      </c>
      <c r="P14739" s="91" t="str">
        <f t="shared" si="700"/>
        <v/>
      </c>
      <c r="R14739" s="91" t="str">
        <f t="shared" si="699"/>
        <v/>
      </c>
    </row>
    <row r="14740" spans="15:18" x14ac:dyDescent="0.2">
      <c r="O14740" s="134" t="str">
        <f t="shared" si="698"/>
        <v/>
      </c>
      <c r="P14740" s="91" t="str">
        <f t="shared" si="700"/>
        <v/>
      </c>
      <c r="R14740" s="91" t="str">
        <f t="shared" si="699"/>
        <v/>
      </c>
    </row>
    <row r="14741" spans="15:18" x14ac:dyDescent="0.2">
      <c r="O14741" s="134" t="str">
        <f t="shared" si="698"/>
        <v/>
      </c>
      <c r="P14741" s="91" t="str">
        <f t="shared" si="700"/>
        <v/>
      </c>
      <c r="R14741" s="91" t="str">
        <f t="shared" si="699"/>
        <v/>
      </c>
    </row>
    <row r="14742" spans="15:18" x14ac:dyDescent="0.2">
      <c r="O14742" s="134" t="str">
        <f t="shared" si="698"/>
        <v/>
      </c>
      <c r="P14742" s="91" t="str">
        <f t="shared" si="700"/>
        <v/>
      </c>
      <c r="R14742" s="91" t="str">
        <f t="shared" si="699"/>
        <v/>
      </c>
    </row>
    <row r="14743" spans="15:18" x14ac:dyDescent="0.2">
      <c r="O14743" s="134" t="str">
        <f t="shared" si="698"/>
        <v/>
      </c>
      <c r="P14743" s="91" t="str">
        <f t="shared" si="700"/>
        <v/>
      </c>
      <c r="R14743" s="91" t="str">
        <f t="shared" si="699"/>
        <v/>
      </c>
    </row>
    <row r="14744" spans="15:18" x14ac:dyDescent="0.2">
      <c r="O14744" s="134" t="str">
        <f t="shared" si="698"/>
        <v/>
      </c>
      <c r="P14744" s="91" t="str">
        <f t="shared" si="700"/>
        <v/>
      </c>
      <c r="R14744" s="91" t="str">
        <f t="shared" si="699"/>
        <v/>
      </c>
    </row>
    <row r="14745" spans="15:18" x14ac:dyDescent="0.2">
      <c r="O14745" s="134" t="str">
        <f t="shared" si="698"/>
        <v/>
      </c>
      <c r="P14745" s="91" t="str">
        <f t="shared" si="700"/>
        <v/>
      </c>
      <c r="R14745" s="91" t="str">
        <f t="shared" si="699"/>
        <v/>
      </c>
    </row>
    <row r="14746" spans="15:18" x14ac:dyDescent="0.2">
      <c r="O14746" s="134" t="str">
        <f t="shared" si="698"/>
        <v/>
      </c>
      <c r="P14746" s="91" t="str">
        <f t="shared" si="700"/>
        <v/>
      </c>
      <c r="R14746" s="91" t="str">
        <f t="shared" si="699"/>
        <v/>
      </c>
    </row>
    <row r="14747" spans="15:18" x14ac:dyDescent="0.2">
      <c r="O14747" s="134" t="str">
        <f t="shared" si="698"/>
        <v/>
      </c>
      <c r="P14747" s="91" t="str">
        <f t="shared" si="700"/>
        <v/>
      </c>
      <c r="R14747" s="91" t="str">
        <f t="shared" si="699"/>
        <v/>
      </c>
    </row>
    <row r="14748" spans="15:18" x14ac:dyDescent="0.2">
      <c r="O14748" s="134" t="str">
        <f t="shared" si="698"/>
        <v/>
      </c>
      <c r="P14748" s="91" t="str">
        <f t="shared" si="700"/>
        <v/>
      </c>
      <c r="R14748" s="91" t="str">
        <f t="shared" si="699"/>
        <v/>
      </c>
    </row>
    <row r="14749" spans="15:18" x14ac:dyDescent="0.2">
      <c r="O14749" s="134" t="str">
        <f t="shared" si="698"/>
        <v/>
      </c>
      <c r="P14749" s="91" t="str">
        <f t="shared" si="700"/>
        <v/>
      </c>
      <c r="R14749" s="91" t="str">
        <f t="shared" si="699"/>
        <v/>
      </c>
    </row>
    <row r="14750" spans="15:18" x14ac:dyDescent="0.2">
      <c r="O14750" s="134" t="str">
        <f t="shared" si="698"/>
        <v/>
      </c>
      <c r="P14750" s="91" t="str">
        <f t="shared" si="700"/>
        <v/>
      </c>
      <c r="R14750" s="91" t="str">
        <f t="shared" si="699"/>
        <v/>
      </c>
    </row>
    <row r="14751" spans="15:18" x14ac:dyDescent="0.2">
      <c r="O14751" s="134" t="str">
        <f t="shared" si="698"/>
        <v/>
      </c>
      <c r="P14751" s="91" t="str">
        <f t="shared" si="700"/>
        <v/>
      </c>
      <c r="R14751" s="91" t="str">
        <f t="shared" si="699"/>
        <v/>
      </c>
    </row>
    <row r="14752" spans="15:18" x14ac:dyDescent="0.2">
      <c r="O14752" s="134" t="str">
        <f t="shared" si="698"/>
        <v/>
      </c>
      <c r="P14752" s="91" t="str">
        <f t="shared" si="700"/>
        <v/>
      </c>
      <c r="R14752" s="91" t="str">
        <f t="shared" si="699"/>
        <v/>
      </c>
    </row>
    <row r="14753" spans="15:18" x14ac:dyDescent="0.2">
      <c r="O14753" s="134" t="str">
        <f t="shared" si="698"/>
        <v/>
      </c>
      <c r="P14753" s="91" t="str">
        <f t="shared" si="700"/>
        <v/>
      </c>
      <c r="R14753" s="91" t="str">
        <f t="shared" si="699"/>
        <v/>
      </c>
    </row>
    <row r="14754" spans="15:18" x14ac:dyDescent="0.2">
      <c r="O14754" s="134" t="str">
        <f t="shared" si="698"/>
        <v/>
      </c>
      <c r="P14754" s="91" t="str">
        <f t="shared" si="700"/>
        <v/>
      </c>
      <c r="R14754" s="91" t="str">
        <f t="shared" si="699"/>
        <v/>
      </c>
    </row>
    <row r="14755" spans="15:18" x14ac:dyDescent="0.2">
      <c r="O14755" s="134" t="str">
        <f t="shared" si="698"/>
        <v/>
      </c>
      <c r="P14755" s="91" t="str">
        <f t="shared" si="700"/>
        <v/>
      </c>
      <c r="R14755" s="91" t="str">
        <f t="shared" si="699"/>
        <v/>
      </c>
    </row>
    <row r="14756" spans="15:18" x14ac:dyDescent="0.2">
      <c r="O14756" s="134" t="str">
        <f t="shared" si="698"/>
        <v/>
      </c>
      <c r="P14756" s="91" t="str">
        <f t="shared" si="700"/>
        <v/>
      </c>
      <c r="R14756" s="91" t="str">
        <f t="shared" si="699"/>
        <v/>
      </c>
    </row>
    <row r="14757" spans="15:18" x14ac:dyDescent="0.2">
      <c r="O14757" s="134" t="str">
        <f t="shared" si="698"/>
        <v/>
      </c>
      <c r="P14757" s="91" t="str">
        <f t="shared" si="700"/>
        <v/>
      </c>
      <c r="R14757" s="91" t="str">
        <f t="shared" si="699"/>
        <v/>
      </c>
    </row>
    <row r="14758" spans="15:18" x14ac:dyDescent="0.2">
      <c r="O14758" s="134" t="str">
        <f t="shared" si="698"/>
        <v/>
      </c>
      <c r="P14758" s="91" t="str">
        <f t="shared" si="700"/>
        <v/>
      </c>
      <c r="R14758" s="91" t="str">
        <f t="shared" si="699"/>
        <v/>
      </c>
    </row>
    <row r="14759" spans="15:18" x14ac:dyDescent="0.2">
      <c r="O14759" s="134" t="str">
        <f t="shared" si="698"/>
        <v/>
      </c>
      <c r="P14759" s="91" t="str">
        <f t="shared" si="700"/>
        <v/>
      </c>
      <c r="R14759" s="91" t="str">
        <f t="shared" si="699"/>
        <v/>
      </c>
    </row>
    <row r="14760" spans="15:18" x14ac:dyDescent="0.2">
      <c r="O14760" s="134" t="str">
        <f t="shared" si="698"/>
        <v/>
      </c>
      <c r="P14760" s="91" t="str">
        <f t="shared" si="700"/>
        <v/>
      </c>
      <c r="R14760" s="91" t="str">
        <f t="shared" si="699"/>
        <v/>
      </c>
    </row>
    <row r="14761" spans="15:18" x14ac:dyDescent="0.2">
      <c r="O14761" s="134" t="str">
        <f t="shared" si="698"/>
        <v/>
      </c>
      <c r="P14761" s="91" t="str">
        <f t="shared" si="700"/>
        <v/>
      </c>
      <c r="R14761" s="91" t="str">
        <f t="shared" si="699"/>
        <v/>
      </c>
    </row>
    <row r="14762" spans="15:18" x14ac:dyDescent="0.2">
      <c r="O14762" s="134" t="str">
        <f t="shared" si="698"/>
        <v/>
      </c>
      <c r="P14762" s="91" t="str">
        <f t="shared" si="700"/>
        <v/>
      </c>
      <c r="R14762" s="91" t="str">
        <f t="shared" si="699"/>
        <v/>
      </c>
    </row>
    <row r="14763" spans="15:18" x14ac:dyDescent="0.2">
      <c r="O14763" s="134" t="str">
        <f t="shared" si="698"/>
        <v/>
      </c>
      <c r="P14763" s="91" t="str">
        <f t="shared" si="700"/>
        <v/>
      </c>
      <c r="R14763" s="91" t="str">
        <f t="shared" si="699"/>
        <v/>
      </c>
    </row>
    <row r="14764" spans="15:18" x14ac:dyDescent="0.2">
      <c r="O14764" s="134" t="str">
        <f t="shared" si="698"/>
        <v/>
      </c>
      <c r="P14764" s="91" t="str">
        <f t="shared" si="700"/>
        <v/>
      </c>
      <c r="R14764" s="91" t="str">
        <f t="shared" si="699"/>
        <v/>
      </c>
    </row>
    <row r="14765" spans="15:18" x14ac:dyDescent="0.2">
      <c r="O14765" s="134" t="str">
        <f t="shared" si="698"/>
        <v/>
      </c>
      <c r="P14765" s="91" t="str">
        <f t="shared" si="700"/>
        <v/>
      </c>
      <c r="R14765" s="91" t="str">
        <f t="shared" si="699"/>
        <v/>
      </c>
    </row>
    <row r="14766" spans="15:18" x14ac:dyDescent="0.2">
      <c r="O14766" s="134" t="str">
        <f t="shared" si="698"/>
        <v/>
      </c>
      <c r="P14766" s="91" t="str">
        <f t="shared" si="700"/>
        <v/>
      </c>
      <c r="R14766" s="91" t="str">
        <f t="shared" si="699"/>
        <v/>
      </c>
    </row>
    <row r="14767" spans="15:18" x14ac:dyDescent="0.2">
      <c r="O14767" s="134" t="str">
        <f t="shared" si="698"/>
        <v/>
      </c>
      <c r="P14767" s="91" t="str">
        <f t="shared" si="700"/>
        <v/>
      </c>
      <c r="R14767" s="91" t="str">
        <f t="shared" si="699"/>
        <v/>
      </c>
    </row>
    <row r="14768" spans="15:18" x14ac:dyDescent="0.2">
      <c r="O14768" s="134" t="str">
        <f t="shared" si="698"/>
        <v/>
      </c>
      <c r="P14768" s="91" t="str">
        <f t="shared" si="700"/>
        <v/>
      </c>
      <c r="R14768" s="91" t="str">
        <f t="shared" si="699"/>
        <v/>
      </c>
    </row>
    <row r="14769" spans="15:18" x14ac:dyDescent="0.2">
      <c r="O14769" s="134" t="str">
        <f t="shared" si="698"/>
        <v/>
      </c>
      <c r="P14769" s="91" t="str">
        <f t="shared" si="700"/>
        <v/>
      </c>
      <c r="R14769" s="91" t="str">
        <f t="shared" si="699"/>
        <v/>
      </c>
    </row>
    <row r="14770" spans="15:18" x14ac:dyDescent="0.2">
      <c r="O14770" s="134" t="str">
        <f t="shared" si="698"/>
        <v/>
      </c>
      <c r="P14770" s="91" t="str">
        <f t="shared" si="700"/>
        <v/>
      </c>
      <c r="R14770" s="91" t="str">
        <f t="shared" si="699"/>
        <v/>
      </c>
    </row>
    <row r="14771" spans="15:18" x14ac:dyDescent="0.2">
      <c r="O14771" s="134" t="str">
        <f t="shared" si="698"/>
        <v/>
      </c>
      <c r="P14771" s="91" t="str">
        <f t="shared" si="700"/>
        <v/>
      </c>
      <c r="R14771" s="91" t="str">
        <f t="shared" si="699"/>
        <v/>
      </c>
    </row>
    <row r="14772" spans="15:18" x14ac:dyDescent="0.2">
      <c r="O14772" s="134" t="str">
        <f t="shared" si="698"/>
        <v/>
      </c>
      <c r="P14772" s="91" t="str">
        <f t="shared" si="700"/>
        <v/>
      </c>
      <c r="R14772" s="91" t="str">
        <f t="shared" si="699"/>
        <v/>
      </c>
    </row>
    <row r="14773" spans="15:18" x14ac:dyDescent="0.2">
      <c r="O14773" s="134" t="str">
        <f t="shared" si="698"/>
        <v/>
      </c>
      <c r="P14773" s="91" t="str">
        <f t="shared" si="700"/>
        <v/>
      </c>
      <c r="R14773" s="91" t="str">
        <f t="shared" si="699"/>
        <v/>
      </c>
    </row>
    <row r="14774" spans="15:18" x14ac:dyDescent="0.2">
      <c r="O14774" s="134" t="str">
        <f t="shared" si="698"/>
        <v/>
      </c>
      <c r="P14774" s="91" t="str">
        <f t="shared" si="700"/>
        <v/>
      </c>
      <c r="R14774" s="91" t="str">
        <f t="shared" si="699"/>
        <v/>
      </c>
    </row>
    <row r="14775" spans="15:18" x14ac:dyDescent="0.2">
      <c r="O14775" s="134" t="str">
        <f t="shared" si="698"/>
        <v/>
      </c>
      <c r="P14775" s="91" t="str">
        <f t="shared" si="700"/>
        <v/>
      </c>
      <c r="R14775" s="91" t="str">
        <f t="shared" si="699"/>
        <v/>
      </c>
    </row>
    <row r="14776" spans="15:18" x14ac:dyDescent="0.2">
      <c r="O14776" s="134" t="str">
        <f t="shared" si="698"/>
        <v/>
      </c>
      <c r="P14776" s="91" t="str">
        <f t="shared" si="700"/>
        <v/>
      </c>
      <c r="R14776" s="91" t="str">
        <f t="shared" si="699"/>
        <v/>
      </c>
    </row>
    <row r="14777" spans="15:18" x14ac:dyDescent="0.2">
      <c r="O14777" s="134" t="str">
        <f t="shared" si="698"/>
        <v/>
      </c>
      <c r="P14777" s="91" t="str">
        <f t="shared" si="700"/>
        <v/>
      </c>
      <c r="R14777" s="91" t="str">
        <f t="shared" si="699"/>
        <v/>
      </c>
    </row>
    <row r="14778" spans="15:18" x14ac:dyDescent="0.2">
      <c r="O14778" s="134" t="str">
        <f t="shared" si="698"/>
        <v/>
      </c>
      <c r="P14778" s="91" t="str">
        <f t="shared" si="700"/>
        <v/>
      </c>
      <c r="R14778" s="91" t="str">
        <f t="shared" si="699"/>
        <v/>
      </c>
    </row>
    <row r="14779" spans="15:18" x14ac:dyDescent="0.2">
      <c r="O14779" s="134" t="str">
        <f t="shared" si="698"/>
        <v/>
      </c>
      <c r="P14779" s="91" t="str">
        <f t="shared" si="700"/>
        <v/>
      </c>
      <c r="R14779" s="91" t="str">
        <f t="shared" si="699"/>
        <v/>
      </c>
    </row>
    <row r="14780" spans="15:18" x14ac:dyDescent="0.2">
      <c r="O14780" s="134" t="str">
        <f t="shared" si="698"/>
        <v/>
      </c>
      <c r="P14780" s="91" t="str">
        <f t="shared" si="700"/>
        <v/>
      </c>
      <c r="R14780" s="91" t="str">
        <f t="shared" si="699"/>
        <v/>
      </c>
    </row>
    <row r="14781" spans="15:18" x14ac:dyDescent="0.2">
      <c r="O14781" s="134" t="str">
        <f t="shared" si="698"/>
        <v/>
      </c>
      <c r="P14781" s="91" t="str">
        <f t="shared" si="700"/>
        <v/>
      </c>
      <c r="R14781" s="91" t="str">
        <f t="shared" si="699"/>
        <v/>
      </c>
    </row>
    <row r="14782" spans="15:18" x14ac:dyDescent="0.2">
      <c r="O14782" s="134" t="str">
        <f t="shared" si="698"/>
        <v/>
      </c>
      <c r="P14782" s="91" t="str">
        <f t="shared" si="700"/>
        <v/>
      </c>
      <c r="R14782" s="91" t="str">
        <f t="shared" si="699"/>
        <v/>
      </c>
    </row>
    <row r="14783" spans="15:18" x14ac:dyDescent="0.2">
      <c r="O14783" s="134" t="str">
        <f t="shared" si="698"/>
        <v/>
      </c>
      <c r="P14783" s="91" t="str">
        <f t="shared" si="700"/>
        <v/>
      </c>
      <c r="R14783" s="91" t="str">
        <f t="shared" si="699"/>
        <v/>
      </c>
    </row>
    <row r="14784" spans="15:18" x14ac:dyDescent="0.2">
      <c r="O14784" s="134" t="str">
        <f t="shared" si="698"/>
        <v/>
      </c>
      <c r="P14784" s="91" t="str">
        <f t="shared" si="700"/>
        <v/>
      </c>
      <c r="R14784" s="91" t="str">
        <f t="shared" si="699"/>
        <v/>
      </c>
    </row>
    <row r="14785" spans="15:18" x14ac:dyDescent="0.2">
      <c r="O14785" s="134" t="str">
        <f t="shared" si="698"/>
        <v/>
      </c>
      <c r="P14785" s="91" t="str">
        <f t="shared" si="700"/>
        <v/>
      </c>
      <c r="R14785" s="91" t="str">
        <f t="shared" si="699"/>
        <v/>
      </c>
    </row>
    <row r="14786" spans="15:18" x14ac:dyDescent="0.2">
      <c r="O14786" s="134" t="str">
        <f t="shared" si="698"/>
        <v/>
      </c>
      <c r="P14786" s="91" t="str">
        <f t="shared" si="700"/>
        <v/>
      </c>
      <c r="R14786" s="91" t="str">
        <f t="shared" si="699"/>
        <v/>
      </c>
    </row>
    <row r="14787" spans="15:18" x14ac:dyDescent="0.2">
      <c r="O14787" s="134" t="str">
        <f t="shared" ref="O14787:O14850" si="701">IF(A14787="","",1)</f>
        <v/>
      </c>
      <c r="P14787" s="91" t="str">
        <f t="shared" si="700"/>
        <v/>
      </c>
      <c r="R14787" s="91" t="str">
        <f t="shared" ref="R14787:R14850" si="702">IF(S14787="AGENT",2,"")&amp;IF(S14787="CLIENT",1,"")</f>
        <v/>
      </c>
    </row>
    <row r="14788" spans="15:18" x14ac:dyDescent="0.2">
      <c r="O14788" s="134" t="str">
        <f t="shared" si="701"/>
        <v/>
      </c>
      <c r="P14788" s="91" t="str">
        <f t="shared" ref="P14788:P14851" si="703">IF(OR(L14788="TROP CHER ALL IN", L14788="TROP CHER FOB", L14788="TROP CHER FRET", L14788="REP HORS DELAIS", L14788="PDT NON ADAPTE", L14788="CDE ANNULEE", L14788="AUTRE"),1, "")</f>
        <v/>
      </c>
      <c r="R14788" s="91" t="str">
        <f t="shared" si="702"/>
        <v/>
      </c>
    </row>
    <row r="14789" spans="15:18" x14ac:dyDescent="0.2">
      <c r="O14789" s="134" t="str">
        <f t="shared" si="701"/>
        <v/>
      </c>
      <c r="P14789" s="91" t="str">
        <f t="shared" si="703"/>
        <v/>
      </c>
      <c r="R14789" s="91" t="str">
        <f t="shared" si="702"/>
        <v/>
      </c>
    </row>
    <row r="14790" spans="15:18" x14ac:dyDescent="0.2">
      <c r="O14790" s="134" t="str">
        <f t="shared" si="701"/>
        <v/>
      </c>
      <c r="P14790" s="91" t="str">
        <f t="shared" si="703"/>
        <v/>
      </c>
      <c r="R14790" s="91" t="str">
        <f t="shared" si="702"/>
        <v/>
      </c>
    </row>
    <row r="14791" spans="15:18" x14ac:dyDescent="0.2">
      <c r="O14791" s="134" t="str">
        <f t="shared" si="701"/>
        <v/>
      </c>
      <c r="P14791" s="91" t="str">
        <f t="shared" si="703"/>
        <v/>
      </c>
      <c r="R14791" s="91" t="str">
        <f t="shared" si="702"/>
        <v/>
      </c>
    </row>
    <row r="14792" spans="15:18" x14ac:dyDescent="0.2">
      <c r="O14792" s="134" t="str">
        <f t="shared" si="701"/>
        <v/>
      </c>
      <c r="P14792" s="91" t="str">
        <f t="shared" si="703"/>
        <v/>
      </c>
      <c r="R14792" s="91" t="str">
        <f t="shared" si="702"/>
        <v/>
      </c>
    </row>
    <row r="14793" spans="15:18" x14ac:dyDescent="0.2">
      <c r="O14793" s="134" t="str">
        <f t="shared" si="701"/>
        <v/>
      </c>
      <c r="P14793" s="91" t="str">
        <f t="shared" si="703"/>
        <v/>
      </c>
      <c r="R14793" s="91" t="str">
        <f t="shared" si="702"/>
        <v/>
      </c>
    </row>
    <row r="14794" spans="15:18" x14ac:dyDescent="0.2">
      <c r="O14794" s="134" t="str">
        <f t="shared" si="701"/>
        <v/>
      </c>
      <c r="P14794" s="91" t="str">
        <f t="shared" si="703"/>
        <v/>
      </c>
      <c r="R14794" s="91" t="str">
        <f t="shared" si="702"/>
        <v/>
      </c>
    </row>
    <row r="14795" spans="15:18" x14ac:dyDescent="0.2">
      <c r="O14795" s="134" t="str">
        <f t="shared" si="701"/>
        <v/>
      </c>
      <c r="P14795" s="91" t="str">
        <f t="shared" si="703"/>
        <v/>
      </c>
      <c r="R14795" s="91" t="str">
        <f t="shared" si="702"/>
        <v/>
      </c>
    </row>
    <row r="14796" spans="15:18" x14ac:dyDescent="0.2">
      <c r="O14796" s="134" t="str">
        <f t="shared" si="701"/>
        <v/>
      </c>
      <c r="P14796" s="91" t="str">
        <f t="shared" si="703"/>
        <v/>
      </c>
      <c r="R14796" s="91" t="str">
        <f t="shared" si="702"/>
        <v/>
      </c>
    </row>
    <row r="14797" spans="15:18" x14ac:dyDescent="0.2">
      <c r="O14797" s="134" t="str">
        <f t="shared" si="701"/>
        <v/>
      </c>
      <c r="P14797" s="91" t="str">
        <f t="shared" si="703"/>
        <v/>
      </c>
      <c r="R14797" s="91" t="str">
        <f t="shared" si="702"/>
        <v/>
      </c>
    </row>
    <row r="14798" spans="15:18" x14ac:dyDescent="0.2">
      <c r="O14798" s="134" t="str">
        <f t="shared" si="701"/>
        <v/>
      </c>
      <c r="P14798" s="91" t="str">
        <f t="shared" si="703"/>
        <v/>
      </c>
      <c r="R14798" s="91" t="str">
        <f t="shared" si="702"/>
        <v/>
      </c>
    </row>
    <row r="14799" spans="15:18" x14ac:dyDescent="0.2">
      <c r="O14799" s="134" t="str">
        <f t="shared" si="701"/>
        <v/>
      </c>
      <c r="P14799" s="91" t="str">
        <f t="shared" si="703"/>
        <v/>
      </c>
      <c r="R14799" s="91" t="str">
        <f t="shared" si="702"/>
        <v/>
      </c>
    </row>
    <row r="14800" spans="15:18" x14ac:dyDescent="0.2">
      <c r="O14800" s="134" t="str">
        <f t="shared" si="701"/>
        <v/>
      </c>
      <c r="P14800" s="91" t="str">
        <f t="shared" si="703"/>
        <v/>
      </c>
      <c r="R14800" s="91" t="str">
        <f t="shared" si="702"/>
        <v/>
      </c>
    </row>
    <row r="14801" spans="15:18" x14ac:dyDescent="0.2">
      <c r="O14801" s="134" t="str">
        <f t="shared" si="701"/>
        <v/>
      </c>
      <c r="P14801" s="91" t="str">
        <f t="shared" si="703"/>
        <v/>
      </c>
      <c r="R14801" s="91" t="str">
        <f t="shared" si="702"/>
        <v/>
      </c>
    </row>
    <row r="14802" spans="15:18" x14ac:dyDescent="0.2">
      <c r="O14802" s="134" t="str">
        <f t="shared" si="701"/>
        <v/>
      </c>
      <c r="P14802" s="91" t="str">
        <f t="shared" si="703"/>
        <v/>
      </c>
      <c r="R14802" s="91" t="str">
        <f t="shared" si="702"/>
        <v/>
      </c>
    </row>
    <row r="14803" spans="15:18" x14ac:dyDescent="0.2">
      <c r="O14803" s="134" t="str">
        <f t="shared" si="701"/>
        <v/>
      </c>
      <c r="P14803" s="91" t="str">
        <f t="shared" si="703"/>
        <v/>
      </c>
      <c r="R14803" s="91" t="str">
        <f t="shared" si="702"/>
        <v/>
      </c>
    </row>
    <row r="14804" spans="15:18" x14ac:dyDescent="0.2">
      <c r="O14804" s="134" t="str">
        <f t="shared" si="701"/>
        <v/>
      </c>
      <c r="P14804" s="91" t="str">
        <f t="shared" si="703"/>
        <v/>
      </c>
      <c r="R14804" s="91" t="str">
        <f t="shared" si="702"/>
        <v/>
      </c>
    </row>
    <row r="14805" spans="15:18" x14ac:dyDescent="0.2">
      <c r="O14805" s="134" t="str">
        <f t="shared" si="701"/>
        <v/>
      </c>
      <c r="P14805" s="91" t="str">
        <f t="shared" si="703"/>
        <v/>
      </c>
      <c r="R14805" s="91" t="str">
        <f t="shared" si="702"/>
        <v/>
      </c>
    </row>
    <row r="14806" spans="15:18" x14ac:dyDescent="0.2">
      <c r="O14806" s="134" t="str">
        <f t="shared" si="701"/>
        <v/>
      </c>
      <c r="P14806" s="91" t="str">
        <f t="shared" si="703"/>
        <v/>
      </c>
      <c r="R14806" s="91" t="str">
        <f t="shared" si="702"/>
        <v/>
      </c>
    </row>
    <row r="14807" spans="15:18" x14ac:dyDescent="0.2">
      <c r="O14807" s="134" t="str">
        <f t="shared" si="701"/>
        <v/>
      </c>
      <c r="P14807" s="91" t="str">
        <f t="shared" si="703"/>
        <v/>
      </c>
      <c r="R14807" s="91" t="str">
        <f t="shared" si="702"/>
        <v/>
      </c>
    </row>
    <row r="14808" spans="15:18" x14ac:dyDescent="0.2">
      <c r="O14808" s="134" t="str">
        <f t="shared" si="701"/>
        <v/>
      </c>
      <c r="P14808" s="91" t="str">
        <f t="shared" si="703"/>
        <v/>
      </c>
      <c r="R14808" s="91" t="str">
        <f t="shared" si="702"/>
        <v/>
      </c>
    </row>
    <row r="14809" spans="15:18" x14ac:dyDescent="0.2">
      <c r="O14809" s="134" t="str">
        <f t="shared" si="701"/>
        <v/>
      </c>
      <c r="P14809" s="91" t="str">
        <f t="shared" si="703"/>
        <v/>
      </c>
      <c r="R14809" s="91" t="str">
        <f t="shared" si="702"/>
        <v/>
      </c>
    </row>
    <row r="14810" spans="15:18" x14ac:dyDescent="0.2">
      <c r="O14810" s="134" t="str">
        <f t="shared" si="701"/>
        <v/>
      </c>
      <c r="P14810" s="91" t="str">
        <f t="shared" si="703"/>
        <v/>
      </c>
      <c r="R14810" s="91" t="str">
        <f t="shared" si="702"/>
        <v/>
      </c>
    </row>
    <row r="14811" spans="15:18" x14ac:dyDescent="0.2">
      <c r="O14811" s="134" t="str">
        <f t="shared" si="701"/>
        <v/>
      </c>
      <c r="P14811" s="91" t="str">
        <f t="shared" si="703"/>
        <v/>
      </c>
      <c r="R14811" s="91" t="str">
        <f t="shared" si="702"/>
        <v/>
      </c>
    </row>
    <row r="14812" spans="15:18" x14ac:dyDescent="0.2">
      <c r="O14812" s="134" t="str">
        <f t="shared" si="701"/>
        <v/>
      </c>
      <c r="P14812" s="91" t="str">
        <f t="shared" si="703"/>
        <v/>
      </c>
      <c r="R14812" s="91" t="str">
        <f t="shared" si="702"/>
        <v/>
      </c>
    </row>
    <row r="14813" spans="15:18" x14ac:dyDescent="0.2">
      <c r="O14813" s="134" t="str">
        <f t="shared" si="701"/>
        <v/>
      </c>
      <c r="P14813" s="91" t="str">
        <f t="shared" si="703"/>
        <v/>
      </c>
      <c r="R14813" s="91" t="str">
        <f t="shared" si="702"/>
        <v/>
      </c>
    </row>
    <row r="14814" spans="15:18" x14ac:dyDescent="0.2">
      <c r="O14814" s="134" t="str">
        <f t="shared" si="701"/>
        <v/>
      </c>
      <c r="P14814" s="91" t="str">
        <f t="shared" si="703"/>
        <v/>
      </c>
      <c r="R14814" s="91" t="str">
        <f t="shared" si="702"/>
        <v/>
      </c>
    </row>
    <row r="14815" spans="15:18" x14ac:dyDescent="0.2">
      <c r="O14815" s="134" t="str">
        <f t="shared" si="701"/>
        <v/>
      </c>
      <c r="P14815" s="91" t="str">
        <f t="shared" si="703"/>
        <v/>
      </c>
      <c r="R14815" s="91" t="str">
        <f t="shared" si="702"/>
        <v/>
      </c>
    </row>
    <row r="14816" spans="15:18" x14ac:dyDescent="0.2">
      <c r="O14816" s="134" t="str">
        <f t="shared" si="701"/>
        <v/>
      </c>
      <c r="P14816" s="91" t="str">
        <f t="shared" si="703"/>
        <v/>
      </c>
      <c r="R14816" s="91" t="str">
        <f t="shared" si="702"/>
        <v/>
      </c>
    </row>
    <row r="14817" spans="15:18" x14ac:dyDescent="0.2">
      <c r="O14817" s="134" t="str">
        <f t="shared" si="701"/>
        <v/>
      </c>
      <c r="P14817" s="91" t="str">
        <f t="shared" si="703"/>
        <v/>
      </c>
      <c r="R14817" s="91" t="str">
        <f t="shared" si="702"/>
        <v/>
      </c>
    </row>
    <row r="14818" spans="15:18" x14ac:dyDescent="0.2">
      <c r="O14818" s="134" t="str">
        <f t="shared" si="701"/>
        <v/>
      </c>
      <c r="P14818" s="91" t="str">
        <f t="shared" si="703"/>
        <v/>
      </c>
      <c r="R14818" s="91" t="str">
        <f t="shared" si="702"/>
        <v/>
      </c>
    </row>
    <row r="14819" spans="15:18" x14ac:dyDescent="0.2">
      <c r="O14819" s="134" t="str">
        <f t="shared" si="701"/>
        <v/>
      </c>
      <c r="P14819" s="91" t="str">
        <f t="shared" si="703"/>
        <v/>
      </c>
      <c r="R14819" s="91" t="str">
        <f t="shared" si="702"/>
        <v/>
      </c>
    </row>
    <row r="14820" spans="15:18" x14ac:dyDescent="0.2">
      <c r="O14820" s="134" t="str">
        <f t="shared" si="701"/>
        <v/>
      </c>
      <c r="P14820" s="91" t="str">
        <f t="shared" si="703"/>
        <v/>
      </c>
      <c r="R14820" s="91" t="str">
        <f t="shared" si="702"/>
        <v/>
      </c>
    </row>
    <row r="14821" spans="15:18" x14ac:dyDescent="0.2">
      <c r="O14821" s="134" t="str">
        <f t="shared" si="701"/>
        <v/>
      </c>
      <c r="P14821" s="91" t="str">
        <f t="shared" si="703"/>
        <v/>
      </c>
      <c r="R14821" s="91" t="str">
        <f t="shared" si="702"/>
        <v/>
      </c>
    </row>
    <row r="14822" spans="15:18" x14ac:dyDescent="0.2">
      <c r="O14822" s="134" t="str">
        <f t="shared" si="701"/>
        <v/>
      </c>
      <c r="P14822" s="91" t="str">
        <f t="shared" si="703"/>
        <v/>
      </c>
      <c r="R14822" s="91" t="str">
        <f t="shared" si="702"/>
        <v/>
      </c>
    </row>
    <row r="14823" spans="15:18" x14ac:dyDescent="0.2">
      <c r="O14823" s="134" t="str">
        <f t="shared" si="701"/>
        <v/>
      </c>
      <c r="P14823" s="91" t="str">
        <f t="shared" si="703"/>
        <v/>
      </c>
      <c r="R14823" s="91" t="str">
        <f t="shared" si="702"/>
        <v/>
      </c>
    </row>
    <row r="14824" spans="15:18" x14ac:dyDescent="0.2">
      <c r="O14824" s="134" t="str">
        <f t="shared" si="701"/>
        <v/>
      </c>
      <c r="P14824" s="91" t="str">
        <f t="shared" si="703"/>
        <v/>
      </c>
      <c r="R14824" s="91" t="str">
        <f t="shared" si="702"/>
        <v/>
      </c>
    </row>
    <row r="14825" spans="15:18" x14ac:dyDescent="0.2">
      <c r="O14825" s="134" t="str">
        <f t="shared" si="701"/>
        <v/>
      </c>
      <c r="P14825" s="91" t="str">
        <f t="shared" si="703"/>
        <v/>
      </c>
      <c r="R14825" s="91" t="str">
        <f t="shared" si="702"/>
        <v/>
      </c>
    </row>
    <row r="14826" spans="15:18" x14ac:dyDescent="0.2">
      <c r="O14826" s="134" t="str">
        <f t="shared" si="701"/>
        <v/>
      </c>
      <c r="P14826" s="91" t="str">
        <f t="shared" si="703"/>
        <v/>
      </c>
      <c r="R14826" s="91" t="str">
        <f t="shared" si="702"/>
        <v/>
      </c>
    </row>
    <row r="14827" spans="15:18" x14ac:dyDescent="0.2">
      <c r="O14827" s="134" t="str">
        <f t="shared" si="701"/>
        <v/>
      </c>
      <c r="P14827" s="91" t="str">
        <f t="shared" si="703"/>
        <v/>
      </c>
      <c r="R14827" s="91" t="str">
        <f t="shared" si="702"/>
        <v/>
      </c>
    </row>
    <row r="14828" spans="15:18" x14ac:dyDescent="0.2">
      <c r="O14828" s="134" t="str">
        <f t="shared" si="701"/>
        <v/>
      </c>
      <c r="P14828" s="91" t="str">
        <f t="shared" si="703"/>
        <v/>
      </c>
      <c r="R14828" s="91" t="str">
        <f t="shared" si="702"/>
        <v/>
      </c>
    </row>
    <row r="14829" spans="15:18" x14ac:dyDescent="0.2">
      <c r="O14829" s="134" t="str">
        <f t="shared" si="701"/>
        <v/>
      </c>
      <c r="P14829" s="91" t="str">
        <f t="shared" si="703"/>
        <v/>
      </c>
      <c r="R14829" s="91" t="str">
        <f t="shared" si="702"/>
        <v/>
      </c>
    </row>
    <row r="14830" spans="15:18" x14ac:dyDescent="0.2">
      <c r="O14830" s="134" t="str">
        <f t="shared" si="701"/>
        <v/>
      </c>
      <c r="P14830" s="91" t="str">
        <f t="shared" si="703"/>
        <v/>
      </c>
      <c r="R14830" s="91" t="str">
        <f t="shared" si="702"/>
        <v/>
      </c>
    </row>
    <row r="14831" spans="15:18" x14ac:dyDescent="0.2">
      <c r="O14831" s="134" t="str">
        <f t="shared" si="701"/>
        <v/>
      </c>
      <c r="P14831" s="91" t="str">
        <f t="shared" si="703"/>
        <v/>
      </c>
      <c r="R14831" s="91" t="str">
        <f t="shared" si="702"/>
        <v/>
      </c>
    </row>
    <row r="14832" spans="15:18" x14ac:dyDescent="0.2">
      <c r="O14832" s="134" t="str">
        <f t="shared" si="701"/>
        <v/>
      </c>
      <c r="P14832" s="91" t="str">
        <f t="shared" si="703"/>
        <v/>
      </c>
      <c r="R14832" s="91" t="str">
        <f t="shared" si="702"/>
        <v/>
      </c>
    </row>
    <row r="14833" spans="15:18" x14ac:dyDescent="0.2">
      <c r="O14833" s="134" t="str">
        <f t="shared" si="701"/>
        <v/>
      </c>
      <c r="P14833" s="91" t="str">
        <f t="shared" si="703"/>
        <v/>
      </c>
      <c r="R14833" s="91" t="str">
        <f t="shared" si="702"/>
        <v/>
      </c>
    </row>
    <row r="14834" spans="15:18" x14ac:dyDescent="0.2">
      <c r="O14834" s="134" t="str">
        <f t="shared" si="701"/>
        <v/>
      </c>
      <c r="P14834" s="91" t="str">
        <f t="shared" si="703"/>
        <v/>
      </c>
      <c r="R14834" s="91" t="str">
        <f t="shared" si="702"/>
        <v/>
      </c>
    </row>
    <row r="14835" spans="15:18" x14ac:dyDescent="0.2">
      <c r="O14835" s="134" t="str">
        <f t="shared" si="701"/>
        <v/>
      </c>
      <c r="P14835" s="91" t="str">
        <f t="shared" si="703"/>
        <v/>
      </c>
      <c r="R14835" s="91" t="str">
        <f t="shared" si="702"/>
        <v/>
      </c>
    </row>
    <row r="14836" spans="15:18" x14ac:dyDescent="0.2">
      <c r="O14836" s="134" t="str">
        <f t="shared" si="701"/>
        <v/>
      </c>
      <c r="P14836" s="91" t="str">
        <f t="shared" si="703"/>
        <v/>
      </c>
      <c r="R14836" s="91" t="str">
        <f t="shared" si="702"/>
        <v/>
      </c>
    </row>
    <row r="14837" spans="15:18" x14ac:dyDescent="0.2">
      <c r="O14837" s="134" t="str">
        <f t="shared" si="701"/>
        <v/>
      </c>
      <c r="P14837" s="91" t="str">
        <f t="shared" si="703"/>
        <v/>
      </c>
      <c r="R14837" s="91" t="str">
        <f t="shared" si="702"/>
        <v/>
      </c>
    </row>
    <row r="14838" spans="15:18" x14ac:dyDescent="0.2">
      <c r="O14838" s="134" t="str">
        <f t="shared" si="701"/>
        <v/>
      </c>
      <c r="P14838" s="91" t="str">
        <f t="shared" si="703"/>
        <v/>
      </c>
      <c r="R14838" s="91" t="str">
        <f t="shared" si="702"/>
        <v/>
      </c>
    </row>
    <row r="14839" spans="15:18" x14ac:dyDescent="0.2">
      <c r="O14839" s="134" t="str">
        <f t="shared" si="701"/>
        <v/>
      </c>
      <c r="P14839" s="91" t="str">
        <f t="shared" si="703"/>
        <v/>
      </c>
      <c r="R14839" s="91" t="str">
        <f t="shared" si="702"/>
        <v/>
      </c>
    </row>
    <row r="14840" spans="15:18" x14ac:dyDescent="0.2">
      <c r="O14840" s="134" t="str">
        <f t="shared" si="701"/>
        <v/>
      </c>
      <c r="P14840" s="91" t="str">
        <f t="shared" si="703"/>
        <v/>
      </c>
      <c r="R14840" s="91" t="str">
        <f t="shared" si="702"/>
        <v/>
      </c>
    </row>
    <row r="14841" spans="15:18" x14ac:dyDescent="0.2">
      <c r="O14841" s="134" t="str">
        <f t="shared" si="701"/>
        <v/>
      </c>
      <c r="P14841" s="91" t="str">
        <f t="shared" si="703"/>
        <v/>
      </c>
      <c r="R14841" s="91" t="str">
        <f t="shared" si="702"/>
        <v/>
      </c>
    </row>
    <row r="14842" spans="15:18" x14ac:dyDescent="0.2">
      <c r="O14842" s="134" t="str">
        <f t="shared" si="701"/>
        <v/>
      </c>
      <c r="P14842" s="91" t="str">
        <f t="shared" si="703"/>
        <v/>
      </c>
      <c r="R14842" s="91" t="str">
        <f t="shared" si="702"/>
        <v/>
      </c>
    </row>
    <row r="14843" spans="15:18" x14ac:dyDescent="0.2">
      <c r="O14843" s="134" t="str">
        <f t="shared" si="701"/>
        <v/>
      </c>
      <c r="P14843" s="91" t="str">
        <f t="shared" si="703"/>
        <v/>
      </c>
      <c r="R14843" s="91" t="str">
        <f t="shared" si="702"/>
        <v/>
      </c>
    </row>
    <row r="14844" spans="15:18" x14ac:dyDescent="0.2">
      <c r="O14844" s="134" t="str">
        <f t="shared" si="701"/>
        <v/>
      </c>
      <c r="P14844" s="91" t="str">
        <f t="shared" si="703"/>
        <v/>
      </c>
      <c r="R14844" s="91" t="str">
        <f t="shared" si="702"/>
        <v/>
      </c>
    </row>
    <row r="14845" spans="15:18" x14ac:dyDescent="0.2">
      <c r="O14845" s="134" t="str">
        <f t="shared" si="701"/>
        <v/>
      </c>
      <c r="P14845" s="91" t="str">
        <f t="shared" si="703"/>
        <v/>
      </c>
      <c r="R14845" s="91" t="str">
        <f t="shared" si="702"/>
        <v/>
      </c>
    </row>
    <row r="14846" spans="15:18" x14ac:dyDescent="0.2">
      <c r="O14846" s="134" t="str">
        <f t="shared" si="701"/>
        <v/>
      </c>
      <c r="P14846" s="91" t="str">
        <f t="shared" si="703"/>
        <v/>
      </c>
      <c r="R14846" s="91" t="str">
        <f t="shared" si="702"/>
        <v/>
      </c>
    </row>
    <row r="14847" spans="15:18" x14ac:dyDescent="0.2">
      <c r="O14847" s="134" t="str">
        <f t="shared" si="701"/>
        <v/>
      </c>
      <c r="P14847" s="91" t="str">
        <f t="shared" si="703"/>
        <v/>
      </c>
      <c r="R14847" s="91" t="str">
        <f t="shared" si="702"/>
        <v/>
      </c>
    </row>
    <row r="14848" spans="15:18" x14ac:dyDescent="0.2">
      <c r="O14848" s="134" t="str">
        <f t="shared" si="701"/>
        <v/>
      </c>
      <c r="P14848" s="91" t="str">
        <f t="shared" si="703"/>
        <v/>
      </c>
      <c r="R14848" s="91" t="str">
        <f t="shared" si="702"/>
        <v/>
      </c>
    </row>
    <row r="14849" spans="15:18" x14ac:dyDescent="0.2">
      <c r="O14849" s="134" t="str">
        <f t="shared" si="701"/>
        <v/>
      </c>
      <c r="P14849" s="91" t="str">
        <f t="shared" si="703"/>
        <v/>
      </c>
      <c r="R14849" s="91" t="str">
        <f t="shared" si="702"/>
        <v/>
      </c>
    </row>
    <row r="14850" spans="15:18" x14ac:dyDescent="0.2">
      <c r="O14850" s="134" t="str">
        <f t="shared" si="701"/>
        <v/>
      </c>
      <c r="P14850" s="91" t="str">
        <f t="shared" si="703"/>
        <v/>
      </c>
      <c r="R14850" s="91" t="str">
        <f t="shared" si="702"/>
        <v/>
      </c>
    </row>
    <row r="14851" spans="15:18" x14ac:dyDescent="0.2">
      <c r="O14851" s="134" t="str">
        <f t="shared" ref="O14851:O14914" si="704">IF(A14851="","",1)</f>
        <v/>
      </c>
      <c r="P14851" s="91" t="str">
        <f t="shared" si="703"/>
        <v/>
      </c>
      <c r="R14851" s="91" t="str">
        <f t="shared" ref="R14851:R14914" si="705">IF(S14851="AGENT",2,"")&amp;IF(S14851="CLIENT",1,"")</f>
        <v/>
      </c>
    </row>
    <row r="14852" spans="15:18" x14ac:dyDescent="0.2">
      <c r="O14852" s="134" t="str">
        <f t="shared" si="704"/>
        <v/>
      </c>
      <c r="P14852" s="91" t="str">
        <f t="shared" ref="P14852:P14915" si="706">IF(OR(L14852="TROP CHER ALL IN", L14852="TROP CHER FOB", L14852="TROP CHER FRET", L14852="REP HORS DELAIS", L14852="PDT NON ADAPTE", L14852="CDE ANNULEE", L14852="AUTRE"),1, "")</f>
        <v/>
      </c>
      <c r="R14852" s="91" t="str">
        <f t="shared" si="705"/>
        <v/>
      </c>
    </row>
    <row r="14853" spans="15:18" x14ac:dyDescent="0.2">
      <c r="O14853" s="134" t="str">
        <f t="shared" si="704"/>
        <v/>
      </c>
      <c r="P14853" s="91" t="str">
        <f t="shared" si="706"/>
        <v/>
      </c>
      <c r="R14853" s="91" t="str">
        <f t="shared" si="705"/>
        <v/>
      </c>
    </row>
    <row r="14854" spans="15:18" x14ac:dyDescent="0.2">
      <c r="O14854" s="134" t="str">
        <f t="shared" si="704"/>
        <v/>
      </c>
      <c r="P14854" s="91" t="str">
        <f t="shared" si="706"/>
        <v/>
      </c>
      <c r="R14854" s="91" t="str">
        <f t="shared" si="705"/>
        <v/>
      </c>
    </row>
    <row r="14855" spans="15:18" x14ac:dyDescent="0.2">
      <c r="O14855" s="134" t="str">
        <f t="shared" si="704"/>
        <v/>
      </c>
      <c r="P14855" s="91" t="str">
        <f t="shared" si="706"/>
        <v/>
      </c>
      <c r="R14855" s="91" t="str">
        <f t="shared" si="705"/>
        <v/>
      </c>
    </row>
    <row r="14856" spans="15:18" x14ac:dyDescent="0.2">
      <c r="O14856" s="134" t="str">
        <f t="shared" si="704"/>
        <v/>
      </c>
      <c r="P14856" s="91" t="str">
        <f t="shared" si="706"/>
        <v/>
      </c>
      <c r="R14856" s="91" t="str">
        <f t="shared" si="705"/>
        <v/>
      </c>
    </row>
    <row r="14857" spans="15:18" x14ac:dyDescent="0.2">
      <c r="O14857" s="134" t="str">
        <f t="shared" si="704"/>
        <v/>
      </c>
      <c r="P14857" s="91" t="str">
        <f t="shared" si="706"/>
        <v/>
      </c>
      <c r="R14857" s="91" t="str">
        <f t="shared" si="705"/>
        <v/>
      </c>
    </row>
    <row r="14858" spans="15:18" x14ac:dyDescent="0.2">
      <c r="O14858" s="134" t="str">
        <f t="shared" si="704"/>
        <v/>
      </c>
      <c r="P14858" s="91" t="str">
        <f t="shared" si="706"/>
        <v/>
      </c>
      <c r="R14858" s="91" t="str">
        <f t="shared" si="705"/>
        <v/>
      </c>
    </row>
    <row r="14859" spans="15:18" x14ac:dyDescent="0.2">
      <c r="O14859" s="134" t="str">
        <f t="shared" si="704"/>
        <v/>
      </c>
      <c r="P14859" s="91" t="str">
        <f t="shared" si="706"/>
        <v/>
      </c>
      <c r="R14859" s="91" t="str">
        <f t="shared" si="705"/>
        <v/>
      </c>
    </row>
    <row r="14860" spans="15:18" x14ac:dyDescent="0.2">
      <c r="O14860" s="134" t="str">
        <f t="shared" si="704"/>
        <v/>
      </c>
      <c r="P14860" s="91" t="str">
        <f t="shared" si="706"/>
        <v/>
      </c>
      <c r="R14860" s="91" t="str">
        <f t="shared" si="705"/>
        <v/>
      </c>
    </row>
    <row r="14861" spans="15:18" x14ac:dyDescent="0.2">
      <c r="O14861" s="134" t="str">
        <f t="shared" si="704"/>
        <v/>
      </c>
      <c r="P14861" s="91" t="str">
        <f t="shared" si="706"/>
        <v/>
      </c>
      <c r="R14861" s="91" t="str">
        <f t="shared" si="705"/>
        <v/>
      </c>
    </row>
    <row r="14862" spans="15:18" x14ac:dyDescent="0.2">
      <c r="O14862" s="134" t="str">
        <f t="shared" si="704"/>
        <v/>
      </c>
      <c r="P14862" s="91" t="str">
        <f t="shared" si="706"/>
        <v/>
      </c>
      <c r="R14862" s="91" t="str">
        <f t="shared" si="705"/>
        <v/>
      </c>
    </row>
    <row r="14863" spans="15:18" x14ac:dyDescent="0.2">
      <c r="O14863" s="134" t="str">
        <f t="shared" si="704"/>
        <v/>
      </c>
      <c r="P14863" s="91" t="str">
        <f t="shared" si="706"/>
        <v/>
      </c>
      <c r="R14863" s="91" t="str">
        <f t="shared" si="705"/>
        <v/>
      </c>
    </row>
    <row r="14864" spans="15:18" x14ac:dyDescent="0.2">
      <c r="O14864" s="134" t="str">
        <f t="shared" si="704"/>
        <v/>
      </c>
      <c r="P14864" s="91" t="str">
        <f t="shared" si="706"/>
        <v/>
      </c>
      <c r="R14864" s="91" t="str">
        <f t="shared" si="705"/>
        <v/>
      </c>
    </row>
    <row r="14865" spans="15:18" x14ac:dyDescent="0.2">
      <c r="O14865" s="134" t="str">
        <f t="shared" si="704"/>
        <v/>
      </c>
      <c r="P14865" s="91" t="str">
        <f t="shared" si="706"/>
        <v/>
      </c>
      <c r="R14865" s="91" t="str">
        <f t="shared" si="705"/>
        <v/>
      </c>
    </row>
    <row r="14866" spans="15:18" x14ac:dyDescent="0.2">
      <c r="O14866" s="134" t="str">
        <f t="shared" si="704"/>
        <v/>
      </c>
      <c r="P14866" s="91" t="str">
        <f t="shared" si="706"/>
        <v/>
      </c>
      <c r="R14866" s="91" t="str">
        <f t="shared" si="705"/>
        <v/>
      </c>
    </row>
    <row r="14867" spans="15:18" x14ac:dyDescent="0.2">
      <c r="O14867" s="134" t="str">
        <f t="shared" si="704"/>
        <v/>
      </c>
      <c r="P14867" s="91" t="str">
        <f t="shared" si="706"/>
        <v/>
      </c>
      <c r="R14867" s="91" t="str">
        <f t="shared" si="705"/>
        <v/>
      </c>
    </row>
    <row r="14868" spans="15:18" x14ac:dyDescent="0.2">
      <c r="O14868" s="134" t="str">
        <f t="shared" si="704"/>
        <v/>
      </c>
      <c r="P14868" s="91" t="str">
        <f t="shared" si="706"/>
        <v/>
      </c>
      <c r="R14868" s="91" t="str">
        <f t="shared" si="705"/>
        <v/>
      </c>
    </row>
    <row r="14869" spans="15:18" x14ac:dyDescent="0.2">
      <c r="O14869" s="134" t="str">
        <f t="shared" si="704"/>
        <v/>
      </c>
      <c r="P14869" s="91" t="str">
        <f t="shared" si="706"/>
        <v/>
      </c>
      <c r="R14869" s="91" t="str">
        <f t="shared" si="705"/>
        <v/>
      </c>
    </row>
    <row r="14870" spans="15:18" x14ac:dyDescent="0.2">
      <c r="O14870" s="134" t="str">
        <f t="shared" si="704"/>
        <v/>
      </c>
      <c r="P14870" s="91" t="str">
        <f t="shared" si="706"/>
        <v/>
      </c>
      <c r="R14870" s="91" t="str">
        <f t="shared" si="705"/>
        <v/>
      </c>
    </row>
    <row r="14871" spans="15:18" x14ac:dyDescent="0.2">
      <c r="O14871" s="134" t="str">
        <f t="shared" si="704"/>
        <v/>
      </c>
      <c r="P14871" s="91" t="str">
        <f t="shared" si="706"/>
        <v/>
      </c>
      <c r="R14871" s="91" t="str">
        <f t="shared" si="705"/>
        <v/>
      </c>
    </row>
    <row r="14872" spans="15:18" x14ac:dyDescent="0.2">
      <c r="O14872" s="134" t="str">
        <f t="shared" si="704"/>
        <v/>
      </c>
      <c r="P14872" s="91" t="str">
        <f t="shared" si="706"/>
        <v/>
      </c>
      <c r="R14872" s="91" t="str">
        <f t="shared" si="705"/>
        <v/>
      </c>
    </row>
    <row r="14873" spans="15:18" x14ac:dyDescent="0.2">
      <c r="O14873" s="134" t="str">
        <f t="shared" si="704"/>
        <v/>
      </c>
      <c r="P14873" s="91" t="str">
        <f t="shared" si="706"/>
        <v/>
      </c>
      <c r="R14873" s="91" t="str">
        <f t="shared" si="705"/>
        <v/>
      </c>
    </row>
    <row r="14874" spans="15:18" x14ac:dyDescent="0.2">
      <c r="O14874" s="134" t="str">
        <f t="shared" si="704"/>
        <v/>
      </c>
      <c r="P14874" s="91" t="str">
        <f t="shared" si="706"/>
        <v/>
      </c>
      <c r="R14874" s="91" t="str">
        <f t="shared" si="705"/>
        <v/>
      </c>
    </row>
    <row r="14875" spans="15:18" x14ac:dyDescent="0.2">
      <c r="O14875" s="134" t="str">
        <f t="shared" si="704"/>
        <v/>
      </c>
      <c r="P14875" s="91" t="str">
        <f t="shared" si="706"/>
        <v/>
      </c>
      <c r="R14875" s="91" t="str">
        <f t="shared" si="705"/>
        <v/>
      </c>
    </row>
    <row r="14876" spans="15:18" x14ac:dyDescent="0.2">
      <c r="O14876" s="134" t="str">
        <f t="shared" si="704"/>
        <v/>
      </c>
      <c r="P14876" s="91" t="str">
        <f t="shared" si="706"/>
        <v/>
      </c>
      <c r="R14876" s="91" t="str">
        <f t="shared" si="705"/>
        <v/>
      </c>
    </row>
    <row r="14877" spans="15:18" x14ac:dyDescent="0.2">
      <c r="O14877" s="134" t="str">
        <f t="shared" si="704"/>
        <v/>
      </c>
      <c r="P14877" s="91" t="str">
        <f t="shared" si="706"/>
        <v/>
      </c>
      <c r="R14877" s="91" t="str">
        <f t="shared" si="705"/>
        <v/>
      </c>
    </row>
    <row r="14878" spans="15:18" x14ac:dyDescent="0.2">
      <c r="O14878" s="134" t="str">
        <f t="shared" si="704"/>
        <v/>
      </c>
      <c r="P14878" s="91" t="str">
        <f t="shared" si="706"/>
        <v/>
      </c>
      <c r="R14878" s="91" t="str">
        <f t="shared" si="705"/>
        <v/>
      </c>
    </row>
    <row r="14879" spans="15:18" x14ac:dyDescent="0.2">
      <c r="O14879" s="134" t="str">
        <f t="shared" si="704"/>
        <v/>
      </c>
      <c r="P14879" s="91" t="str">
        <f t="shared" si="706"/>
        <v/>
      </c>
      <c r="R14879" s="91" t="str">
        <f t="shared" si="705"/>
        <v/>
      </c>
    </row>
    <row r="14880" spans="15:18" x14ac:dyDescent="0.2">
      <c r="O14880" s="134" t="str">
        <f t="shared" si="704"/>
        <v/>
      </c>
      <c r="P14880" s="91" t="str">
        <f t="shared" si="706"/>
        <v/>
      </c>
      <c r="R14880" s="91" t="str">
        <f t="shared" si="705"/>
        <v/>
      </c>
    </row>
    <row r="14881" spans="15:18" x14ac:dyDescent="0.2">
      <c r="O14881" s="134" t="str">
        <f t="shared" si="704"/>
        <v/>
      </c>
      <c r="P14881" s="91" t="str">
        <f t="shared" si="706"/>
        <v/>
      </c>
      <c r="R14881" s="91" t="str">
        <f t="shared" si="705"/>
        <v/>
      </c>
    </row>
    <row r="14882" spans="15:18" x14ac:dyDescent="0.2">
      <c r="O14882" s="134" t="str">
        <f t="shared" si="704"/>
        <v/>
      </c>
      <c r="P14882" s="91" t="str">
        <f t="shared" si="706"/>
        <v/>
      </c>
      <c r="R14882" s="91" t="str">
        <f t="shared" si="705"/>
        <v/>
      </c>
    </row>
    <row r="14883" spans="15:18" x14ac:dyDescent="0.2">
      <c r="O14883" s="134" t="str">
        <f t="shared" si="704"/>
        <v/>
      </c>
      <c r="P14883" s="91" t="str">
        <f t="shared" si="706"/>
        <v/>
      </c>
      <c r="R14883" s="91" t="str">
        <f t="shared" si="705"/>
        <v/>
      </c>
    </row>
    <row r="14884" spans="15:18" x14ac:dyDescent="0.2">
      <c r="O14884" s="134" t="str">
        <f t="shared" si="704"/>
        <v/>
      </c>
      <c r="P14884" s="91" t="str">
        <f t="shared" si="706"/>
        <v/>
      </c>
      <c r="R14884" s="91" t="str">
        <f t="shared" si="705"/>
        <v/>
      </c>
    </row>
    <row r="14885" spans="15:18" x14ac:dyDescent="0.2">
      <c r="O14885" s="134" t="str">
        <f t="shared" si="704"/>
        <v/>
      </c>
      <c r="P14885" s="91" t="str">
        <f t="shared" si="706"/>
        <v/>
      </c>
      <c r="R14885" s="91" t="str">
        <f t="shared" si="705"/>
        <v/>
      </c>
    </row>
    <row r="14886" spans="15:18" x14ac:dyDescent="0.2">
      <c r="O14886" s="134" t="str">
        <f t="shared" si="704"/>
        <v/>
      </c>
      <c r="P14886" s="91" t="str">
        <f t="shared" si="706"/>
        <v/>
      </c>
      <c r="R14886" s="91" t="str">
        <f t="shared" si="705"/>
        <v/>
      </c>
    </row>
    <row r="14887" spans="15:18" x14ac:dyDescent="0.2">
      <c r="O14887" s="134" t="str">
        <f t="shared" si="704"/>
        <v/>
      </c>
      <c r="P14887" s="91" t="str">
        <f t="shared" si="706"/>
        <v/>
      </c>
      <c r="R14887" s="91" t="str">
        <f t="shared" si="705"/>
        <v/>
      </c>
    </row>
    <row r="14888" spans="15:18" x14ac:dyDescent="0.2">
      <c r="O14888" s="134" t="str">
        <f t="shared" si="704"/>
        <v/>
      </c>
      <c r="P14888" s="91" t="str">
        <f t="shared" si="706"/>
        <v/>
      </c>
      <c r="R14888" s="91" t="str">
        <f t="shared" si="705"/>
        <v/>
      </c>
    </row>
    <row r="14889" spans="15:18" x14ac:dyDescent="0.2">
      <c r="O14889" s="134" t="str">
        <f t="shared" si="704"/>
        <v/>
      </c>
      <c r="P14889" s="91" t="str">
        <f t="shared" si="706"/>
        <v/>
      </c>
      <c r="R14889" s="91" t="str">
        <f t="shared" si="705"/>
        <v/>
      </c>
    </row>
    <row r="14890" spans="15:18" x14ac:dyDescent="0.2">
      <c r="O14890" s="134" t="str">
        <f t="shared" si="704"/>
        <v/>
      </c>
      <c r="P14890" s="91" t="str">
        <f t="shared" si="706"/>
        <v/>
      </c>
      <c r="R14890" s="91" t="str">
        <f t="shared" si="705"/>
        <v/>
      </c>
    </row>
    <row r="14891" spans="15:18" x14ac:dyDescent="0.2">
      <c r="O14891" s="134" t="str">
        <f t="shared" si="704"/>
        <v/>
      </c>
      <c r="P14891" s="91" t="str">
        <f t="shared" si="706"/>
        <v/>
      </c>
      <c r="R14891" s="91" t="str">
        <f t="shared" si="705"/>
        <v/>
      </c>
    </row>
    <row r="14892" spans="15:18" x14ac:dyDescent="0.2">
      <c r="O14892" s="134" t="str">
        <f t="shared" si="704"/>
        <v/>
      </c>
      <c r="P14892" s="91" t="str">
        <f t="shared" si="706"/>
        <v/>
      </c>
      <c r="R14892" s="91" t="str">
        <f t="shared" si="705"/>
        <v/>
      </c>
    </row>
    <row r="14893" spans="15:18" x14ac:dyDescent="0.2">
      <c r="O14893" s="134" t="str">
        <f t="shared" si="704"/>
        <v/>
      </c>
      <c r="P14893" s="91" t="str">
        <f t="shared" si="706"/>
        <v/>
      </c>
      <c r="R14893" s="91" t="str">
        <f t="shared" si="705"/>
        <v/>
      </c>
    </row>
    <row r="14894" spans="15:18" x14ac:dyDescent="0.2">
      <c r="O14894" s="134" t="str">
        <f t="shared" si="704"/>
        <v/>
      </c>
      <c r="P14894" s="91" t="str">
        <f t="shared" si="706"/>
        <v/>
      </c>
      <c r="R14894" s="91" t="str">
        <f t="shared" si="705"/>
        <v/>
      </c>
    </row>
    <row r="14895" spans="15:18" x14ac:dyDescent="0.2">
      <c r="O14895" s="134" t="str">
        <f t="shared" si="704"/>
        <v/>
      </c>
      <c r="P14895" s="91" t="str">
        <f t="shared" si="706"/>
        <v/>
      </c>
      <c r="R14895" s="91" t="str">
        <f t="shared" si="705"/>
        <v/>
      </c>
    </row>
    <row r="14896" spans="15:18" x14ac:dyDescent="0.2">
      <c r="O14896" s="134" t="str">
        <f t="shared" si="704"/>
        <v/>
      </c>
      <c r="P14896" s="91" t="str">
        <f t="shared" si="706"/>
        <v/>
      </c>
      <c r="R14896" s="91" t="str">
        <f t="shared" si="705"/>
        <v/>
      </c>
    </row>
    <row r="14897" spans="15:18" x14ac:dyDescent="0.2">
      <c r="O14897" s="134" t="str">
        <f t="shared" si="704"/>
        <v/>
      </c>
      <c r="P14897" s="91" t="str">
        <f t="shared" si="706"/>
        <v/>
      </c>
      <c r="R14897" s="91" t="str">
        <f t="shared" si="705"/>
        <v/>
      </c>
    </row>
    <row r="14898" spans="15:18" x14ac:dyDescent="0.2">
      <c r="O14898" s="134" t="str">
        <f t="shared" si="704"/>
        <v/>
      </c>
      <c r="P14898" s="91" t="str">
        <f t="shared" si="706"/>
        <v/>
      </c>
      <c r="R14898" s="91" t="str">
        <f t="shared" si="705"/>
        <v/>
      </c>
    </row>
    <row r="14899" spans="15:18" x14ac:dyDescent="0.2">
      <c r="O14899" s="134" t="str">
        <f t="shared" si="704"/>
        <v/>
      </c>
      <c r="P14899" s="91" t="str">
        <f t="shared" si="706"/>
        <v/>
      </c>
      <c r="R14899" s="91" t="str">
        <f t="shared" si="705"/>
        <v/>
      </c>
    </row>
    <row r="14900" spans="15:18" x14ac:dyDescent="0.2">
      <c r="O14900" s="134" t="str">
        <f t="shared" si="704"/>
        <v/>
      </c>
      <c r="P14900" s="91" t="str">
        <f t="shared" si="706"/>
        <v/>
      </c>
      <c r="R14900" s="91" t="str">
        <f t="shared" si="705"/>
        <v/>
      </c>
    </row>
    <row r="14901" spans="15:18" x14ac:dyDescent="0.2">
      <c r="O14901" s="134" t="str">
        <f t="shared" si="704"/>
        <v/>
      </c>
      <c r="P14901" s="91" t="str">
        <f t="shared" si="706"/>
        <v/>
      </c>
      <c r="R14901" s="91" t="str">
        <f t="shared" si="705"/>
        <v/>
      </c>
    </row>
    <row r="14902" spans="15:18" x14ac:dyDescent="0.2">
      <c r="O14902" s="134" t="str">
        <f t="shared" si="704"/>
        <v/>
      </c>
      <c r="P14902" s="91" t="str">
        <f t="shared" si="706"/>
        <v/>
      </c>
      <c r="R14902" s="91" t="str">
        <f t="shared" si="705"/>
        <v/>
      </c>
    </row>
    <row r="14903" spans="15:18" x14ac:dyDescent="0.2">
      <c r="O14903" s="134" t="str">
        <f t="shared" si="704"/>
        <v/>
      </c>
      <c r="P14903" s="91" t="str">
        <f t="shared" si="706"/>
        <v/>
      </c>
      <c r="R14903" s="91" t="str">
        <f t="shared" si="705"/>
        <v/>
      </c>
    </row>
    <row r="14904" spans="15:18" x14ac:dyDescent="0.2">
      <c r="O14904" s="134" t="str">
        <f t="shared" si="704"/>
        <v/>
      </c>
      <c r="P14904" s="91" t="str">
        <f t="shared" si="706"/>
        <v/>
      </c>
      <c r="R14904" s="91" t="str">
        <f t="shared" si="705"/>
        <v/>
      </c>
    </row>
    <row r="14905" spans="15:18" x14ac:dyDescent="0.2">
      <c r="O14905" s="134" t="str">
        <f t="shared" si="704"/>
        <v/>
      </c>
      <c r="P14905" s="91" t="str">
        <f t="shared" si="706"/>
        <v/>
      </c>
      <c r="R14905" s="91" t="str">
        <f t="shared" si="705"/>
        <v/>
      </c>
    </row>
    <row r="14906" spans="15:18" x14ac:dyDescent="0.2">
      <c r="O14906" s="134" t="str">
        <f t="shared" si="704"/>
        <v/>
      </c>
      <c r="P14906" s="91" t="str">
        <f t="shared" si="706"/>
        <v/>
      </c>
      <c r="R14906" s="91" t="str">
        <f t="shared" si="705"/>
        <v/>
      </c>
    </row>
    <row r="14907" spans="15:18" x14ac:dyDescent="0.2">
      <c r="O14907" s="134" t="str">
        <f t="shared" si="704"/>
        <v/>
      </c>
      <c r="P14907" s="91" t="str">
        <f t="shared" si="706"/>
        <v/>
      </c>
      <c r="R14907" s="91" t="str">
        <f t="shared" si="705"/>
        <v/>
      </c>
    </row>
    <row r="14908" spans="15:18" x14ac:dyDescent="0.2">
      <c r="O14908" s="134" t="str">
        <f t="shared" si="704"/>
        <v/>
      </c>
      <c r="P14908" s="91" t="str">
        <f t="shared" si="706"/>
        <v/>
      </c>
      <c r="R14908" s="91" t="str">
        <f t="shared" si="705"/>
        <v/>
      </c>
    </row>
    <row r="14909" spans="15:18" x14ac:dyDescent="0.2">
      <c r="O14909" s="134" t="str">
        <f t="shared" si="704"/>
        <v/>
      </c>
      <c r="P14909" s="91" t="str">
        <f t="shared" si="706"/>
        <v/>
      </c>
      <c r="R14909" s="91" t="str">
        <f t="shared" si="705"/>
        <v/>
      </c>
    </row>
    <row r="14910" spans="15:18" x14ac:dyDescent="0.2">
      <c r="O14910" s="134" t="str">
        <f t="shared" si="704"/>
        <v/>
      </c>
      <c r="P14910" s="91" t="str">
        <f t="shared" si="706"/>
        <v/>
      </c>
      <c r="R14910" s="91" t="str">
        <f t="shared" si="705"/>
        <v/>
      </c>
    </row>
    <row r="14911" spans="15:18" x14ac:dyDescent="0.2">
      <c r="O14911" s="134" t="str">
        <f t="shared" si="704"/>
        <v/>
      </c>
      <c r="P14911" s="91" t="str">
        <f t="shared" si="706"/>
        <v/>
      </c>
      <c r="R14911" s="91" t="str">
        <f t="shared" si="705"/>
        <v/>
      </c>
    </row>
    <row r="14912" spans="15:18" x14ac:dyDescent="0.2">
      <c r="O14912" s="134" t="str">
        <f t="shared" si="704"/>
        <v/>
      </c>
      <c r="P14912" s="91" t="str">
        <f t="shared" si="706"/>
        <v/>
      </c>
      <c r="R14912" s="91" t="str">
        <f t="shared" si="705"/>
        <v/>
      </c>
    </row>
    <row r="14913" spans="15:18" x14ac:dyDescent="0.2">
      <c r="O14913" s="134" t="str">
        <f t="shared" si="704"/>
        <v/>
      </c>
      <c r="P14913" s="91" t="str">
        <f t="shared" si="706"/>
        <v/>
      </c>
      <c r="R14913" s="91" t="str">
        <f t="shared" si="705"/>
        <v/>
      </c>
    </row>
    <row r="14914" spans="15:18" x14ac:dyDescent="0.2">
      <c r="O14914" s="134" t="str">
        <f t="shared" si="704"/>
        <v/>
      </c>
      <c r="P14914" s="91" t="str">
        <f t="shared" si="706"/>
        <v/>
      </c>
      <c r="R14914" s="91" t="str">
        <f t="shared" si="705"/>
        <v/>
      </c>
    </row>
    <row r="14915" spans="15:18" x14ac:dyDescent="0.2">
      <c r="O14915" s="134" t="str">
        <f t="shared" ref="O14915:O14978" si="707">IF(A14915="","",1)</f>
        <v/>
      </c>
      <c r="P14915" s="91" t="str">
        <f t="shared" si="706"/>
        <v/>
      </c>
      <c r="R14915" s="91" t="str">
        <f t="shared" ref="R14915:R14978" si="708">IF(S14915="AGENT",2,"")&amp;IF(S14915="CLIENT",1,"")</f>
        <v/>
      </c>
    </row>
    <row r="14916" spans="15:18" x14ac:dyDescent="0.2">
      <c r="O14916" s="134" t="str">
        <f t="shared" si="707"/>
        <v/>
      </c>
      <c r="P14916" s="91" t="str">
        <f t="shared" ref="P14916:P14979" si="709">IF(OR(L14916="TROP CHER ALL IN", L14916="TROP CHER FOB", L14916="TROP CHER FRET", L14916="REP HORS DELAIS", L14916="PDT NON ADAPTE", L14916="CDE ANNULEE", L14916="AUTRE"),1, "")</f>
        <v/>
      </c>
      <c r="R14916" s="91" t="str">
        <f t="shared" si="708"/>
        <v/>
      </c>
    </row>
    <row r="14917" spans="15:18" x14ac:dyDescent="0.2">
      <c r="O14917" s="134" t="str">
        <f t="shared" si="707"/>
        <v/>
      </c>
      <c r="P14917" s="91" t="str">
        <f t="shared" si="709"/>
        <v/>
      </c>
      <c r="R14917" s="91" t="str">
        <f t="shared" si="708"/>
        <v/>
      </c>
    </row>
    <row r="14918" spans="15:18" x14ac:dyDescent="0.2">
      <c r="O14918" s="134" t="str">
        <f t="shared" si="707"/>
        <v/>
      </c>
      <c r="P14918" s="91" t="str">
        <f t="shared" si="709"/>
        <v/>
      </c>
      <c r="R14918" s="91" t="str">
        <f t="shared" si="708"/>
        <v/>
      </c>
    </row>
    <row r="14919" spans="15:18" x14ac:dyDescent="0.2">
      <c r="O14919" s="134" t="str">
        <f t="shared" si="707"/>
        <v/>
      </c>
      <c r="P14919" s="91" t="str">
        <f t="shared" si="709"/>
        <v/>
      </c>
      <c r="R14919" s="91" t="str">
        <f t="shared" si="708"/>
        <v/>
      </c>
    </row>
    <row r="14920" spans="15:18" x14ac:dyDescent="0.2">
      <c r="O14920" s="134" t="str">
        <f t="shared" si="707"/>
        <v/>
      </c>
      <c r="P14920" s="91" t="str">
        <f t="shared" si="709"/>
        <v/>
      </c>
      <c r="R14920" s="91" t="str">
        <f t="shared" si="708"/>
        <v/>
      </c>
    </row>
    <row r="14921" spans="15:18" x14ac:dyDescent="0.2">
      <c r="O14921" s="134" t="str">
        <f t="shared" si="707"/>
        <v/>
      </c>
      <c r="P14921" s="91" t="str">
        <f t="shared" si="709"/>
        <v/>
      </c>
      <c r="R14921" s="91" t="str">
        <f t="shared" si="708"/>
        <v/>
      </c>
    </row>
    <row r="14922" spans="15:18" x14ac:dyDescent="0.2">
      <c r="O14922" s="134" t="str">
        <f t="shared" si="707"/>
        <v/>
      </c>
      <c r="P14922" s="91" t="str">
        <f t="shared" si="709"/>
        <v/>
      </c>
      <c r="R14922" s="91" t="str">
        <f t="shared" si="708"/>
        <v/>
      </c>
    </row>
    <row r="14923" spans="15:18" x14ac:dyDescent="0.2">
      <c r="O14923" s="134" t="str">
        <f t="shared" si="707"/>
        <v/>
      </c>
      <c r="P14923" s="91" t="str">
        <f t="shared" si="709"/>
        <v/>
      </c>
      <c r="R14923" s="91" t="str">
        <f t="shared" si="708"/>
        <v/>
      </c>
    </row>
    <row r="14924" spans="15:18" x14ac:dyDescent="0.2">
      <c r="O14924" s="134" t="str">
        <f t="shared" si="707"/>
        <v/>
      </c>
      <c r="P14924" s="91" t="str">
        <f t="shared" si="709"/>
        <v/>
      </c>
      <c r="R14924" s="91" t="str">
        <f t="shared" si="708"/>
        <v/>
      </c>
    </row>
    <row r="14925" spans="15:18" x14ac:dyDescent="0.2">
      <c r="O14925" s="134" t="str">
        <f t="shared" si="707"/>
        <v/>
      </c>
      <c r="P14925" s="91" t="str">
        <f t="shared" si="709"/>
        <v/>
      </c>
      <c r="R14925" s="91" t="str">
        <f t="shared" si="708"/>
        <v/>
      </c>
    </row>
    <row r="14926" spans="15:18" x14ac:dyDescent="0.2">
      <c r="O14926" s="134" t="str">
        <f t="shared" si="707"/>
        <v/>
      </c>
      <c r="P14926" s="91" t="str">
        <f t="shared" si="709"/>
        <v/>
      </c>
      <c r="R14926" s="91" t="str">
        <f t="shared" si="708"/>
        <v/>
      </c>
    </row>
    <row r="14927" spans="15:18" x14ac:dyDescent="0.2">
      <c r="O14927" s="134" t="str">
        <f t="shared" si="707"/>
        <v/>
      </c>
      <c r="P14927" s="91" t="str">
        <f t="shared" si="709"/>
        <v/>
      </c>
      <c r="R14927" s="91" t="str">
        <f t="shared" si="708"/>
        <v/>
      </c>
    </row>
    <row r="14928" spans="15:18" x14ac:dyDescent="0.2">
      <c r="O14928" s="134" t="str">
        <f t="shared" si="707"/>
        <v/>
      </c>
      <c r="P14928" s="91" t="str">
        <f t="shared" si="709"/>
        <v/>
      </c>
      <c r="R14928" s="91" t="str">
        <f t="shared" si="708"/>
        <v/>
      </c>
    </row>
    <row r="14929" spans="15:18" x14ac:dyDescent="0.2">
      <c r="O14929" s="134" t="str">
        <f t="shared" si="707"/>
        <v/>
      </c>
      <c r="P14929" s="91" t="str">
        <f t="shared" si="709"/>
        <v/>
      </c>
      <c r="R14929" s="91" t="str">
        <f t="shared" si="708"/>
        <v/>
      </c>
    </row>
    <row r="14930" spans="15:18" x14ac:dyDescent="0.2">
      <c r="O14930" s="134" t="str">
        <f t="shared" si="707"/>
        <v/>
      </c>
      <c r="P14930" s="91" t="str">
        <f t="shared" si="709"/>
        <v/>
      </c>
      <c r="R14930" s="91" t="str">
        <f t="shared" si="708"/>
        <v/>
      </c>
    </row>
    <row r="14931" spans="15:18" x14ac:dyDescent="0.2">
      <c r="O14931" s="134" t="str">
        <f t="shared" si="707"/>
        <v/>
      </c>
      <c r="P14931" s="91" t="str">
        <f t="shared" si="709"/>
        <v/>
      </c>
      <c r="R14931" s="91" t="str">
        <f t="shared" si="708"/>
        <v/>
      </c>
    </row>
    <row r="14932" spans="15:18" x14ac:dyDescent="0.2">
      <c r="O14932" s="134" t="str">
        <f t="shared" si="707"/>
        <v/>
      </c>
      <c r="P14932" s="91" t="str">
        <f t="shared" si="709"/>
        <v/>
      </c>
      <c r="R14932" s="91" t="str">
        <f t="shared" si="708"/>
        <v/>
      </c>
    </row>
    <row r="14933" spans="15:18" x14ac:dyDescent="0.2">
      <c r="O14933" s="134" t="str">
        <f t="shared" si="707"/>
        <v/>
      </c>
      <c r="P14933" s="91" t="str">
        <f t="shared" si="709"/>
        <v/>
      </c>
      <c r="R14933" s="91" t="str">
        <f t="shared" si="708"/>
        <v/>
      </c>
    </row>
    <row r="14934" spans="15:18" x14ac:dyDescent="0.2">
      <c r="O14934" s="134" t="str">
        <f t="shared" si="707"/>
        <v/>
      </c>
      <c r="P14934" s="91" t="str">
        <f t="shared" si="709"/>
        <v/>
      </c>
      <c r="R14934" s="91" t="str">
        <f t="shared" si="708"/>
        <v/>
      </c>
    </row>
    <row r="14935" spans="15:18" x14ac:dyDescent="0.2">
      <c r="O14935" s="134" t="str">
        <f t="shared" si="707"/>
        <v/>
      </c>
      <c r="P14935" s="91" t="str">
        <f t="shared" si="709"/>
        <v/>
      </c>
      <c r="R14935" s="91" t="str">
        <f t="shared" si="708"/>
        <v/>
      </c>
    </row>
    <row r="14936" spans="15:18" x14ac:dyDescent="0.2">
      <c r="O14936" s="134" t="str">
        <f t="shared" si="707"/>
        <v/>
      </c>
      <c r="P14936" s="91" t="str">
        <f t="shared" si="709"/>
        <v/>
      </c>
      <c r="R14936" s="91" t="str">
        <f t="shared" si="708"/>
        <v/>
      </c>
    </row>
    <row r="14937" spans="15:18" x14ac:dyDescent="0.2">
      <c r="O14937" s="134" t="str">
        <f t="shared" si="707"/>
        <v/>
      </c>
      <c r="P14937" s="91" t="str">
        <f t="shared" si="709"/>
        <v/>
      </c>
      <c r="R14937" s="91" t="str">
        <f t="shared" si="708"/>
        <v/>
      </c>
    </row>
    <row r="14938" spans="15:18" x14ac:dyDescent="0.2">
      <c r="O14938" s="134" t="str">
        <f t="shared" si="707"/>
        <v/>
      </c>
      <c r="P14938" s="91" t="str">
        <f t="shared" si="709"/>
        <v/>
      </c>
      <c r="R14938" s="91" t="str">
        <f t="shared" si="708"/>
        <v/>
      </c>
    </row>
    <row r="14939" spans="15:18" x14ac:dyDescent="0.2">
      <c r="O14939" s="134" t="str">
        <f t="shared" si="707"/>
        <v/>
      </c>
      <c r="P14939" s="91" t="str">
        <f t="shared" si="709"/>
        <v/>
      </c>
      <c r="R14939" s="91" t="str">
        <f t="shared" si="708"/>
        <v/>
      </c>
    </row>
    <row r="14940" spans="15:18" x14ac:dyDescent="0.2">
      <c r="O14940" s="134" t="str">
        <f t="shared" si="707"/>
        <v/>
      </c>
      <c r="P14940" s="91" t="str">
        <f t="shared" si="709"/>
        <v/>
      </c>
      <c r="R14940" s="91" t="str">
        <f t="shared" si="708"/>
        <v/>
      </c>
    </row>
    <row r="14941" spans="15:18" x14ac:dyDescent="0.2">
      <c r="O14941" s="134" t="str">
        <f t="shared" si="707"/>
        <v/>
      </c>
      <c r="P14941" s="91" t="str">
        <f t="shared" si="709"/>
        <v/>
      </c>
      <c r="R14941" s="91" t="str">
        <f t="shared" si="708"/>
        <v/>
      </c>
    </row>
    <row r="14942" spans="15:18" x14ac:dyDescent="0.2">
      <c r="O14942" s="134" t="str">
        <f t="shared" si="707"/>
        <v/>
      </c>
      <c r="P14942" s="91" t="str">
        <f t="shared" si="709"/>
        <v/>
      </c>
      <c r="R14942" s="91" t="str">
        <f t="shared" si="708"/>
        <v/>
      </c>
    </row>
    <row r="14943" spans="15:18" x14ac:dyDescent="0.2">
      <c r="O14943" s="134" t="str">
        <f t="shared" si="707"/>
        <v/>
      </c>
      <c r="P14943" s="91" t="str">
        <f t="shared" si="709"/>
        <v/>
      </c>
      <c r="R14943" s="91" t="str">
        <f t="shared" si="708"/>
        <v/>
      </c>
    </row>
    <row r="14944" spans="15:18" x14ac:dyDescent="0.2">
      <c r="O14944" s="134" t="str">
        <f t="shared" si="707"/>
        <v/>
      </c>
      <c r="P14944" s="91" t="str">
        <f t="shared" si="709"/>
        <v/>
      </c>
      <c r="R14944" s="91" t="str">
        <f t="shared" si="708"/>
        <v/>
      </c>
    </row>
    <row r="14945" spans="15:18" x14ac:dyDescent="0.2">
      <c r="O14945" s="134" t="str">
        <f t="shared" si="707"/>
        <v/>
      </c>
      <c r="P14945" s="91" t="str">
        <f t="shared" si="709"/>
        <v/>
      </c>
      <c r="R14945" s="91" t="str">
        <f t="shared" si="708"/>
        <v/>
      </c>
    </row>
    <row r="14946" spans="15:18" x14ac:dyDescent="0.2">
      <c r="O14946" s="134" t="str">
        <f t="shared" si="707"/>
        <v/>
      </c>
      <c r="P14946" s="91" t="str">
        <f t="shared" si="709"/>
        <v/>
      </c>
      <c r="R14946" s="91" t="str">
        <f t="shared" si="708"/>
        <v/>
      </c>
    </row>
    <row r="14947" spans="15:18" x14ac:dyDescent="0.2">
      <c r="O14947" s="134" t="str">
        <f t="shared" si="707"/>
        <v/>
      </c>
      <c r="P14947" s="91" t="str">
        <f t="shared" si="709"/>
        <v/>
      </c>
      <c r="R14947" s="91" t="str">
        <f t="shared" si="708"/>
        <v/>
      </c>
    </row>
    <row r="14948" spans="15:18" x14ac:dyDescent="0.2">
      <c r="O14948" s="134" t="str">
        <f t="shared" si="707"/>
        <v/>
      </c>
      <c r="P14948" s="91" t="str">
        <f t="shared" si="709"/>
        <v/>
      </c>
      <c r="R14948" s="91" t="str">
        <f t="shared" si="708"/>
        <v/>
      </c>
    </row>
    <row r="14949" spans="15:18" x14ac:dyDescent="0.2">
      <c r="O14949" s="134" t="str">
        <f t="shared" si="707"/>
        <v/>
      </c>
      <c r="P14949" s="91" t="str">
        <f t="shared" si="709"/>
        <v/>
      </c>
      <c r="R14949" s="91" t="str">
        <f t="shared" si="708"/>
        <v/>
      </c>
    </row>
    <row r="14950" spans="15:18" x14ac:dyDescent="0.2">
      <c r="O14950" s="134" t="str">
        <f t="shared" si="707"/>
        <v/>
      </c>
      <c r="P14950" s="91" t="str">
        <f t="shared" si="709"/>
        <v/>
      </c>
      <c r="R14950" s="91" t="str">
        <f t="shared" si="708"/>
        <v/>
      </c>
    </row>
    <row r="14951" spans="15:18" x14ac:dyDescent="0.2">
      <c r="O14951" s="134" t="str">
        <f t="shared" si="707"/>
        <v/>
      </c>
      <c r="P14951" s="91" t="str">
        <f t="shared" si="709"/>
        <v/>
      </c>
      <c r="R14951" s="91" t="str">
        <f t="shared" si="708"/>
        <v/>
      </c>
    </row>
    <row r="14952" spans="15:18" x14ac:dyDescent="0.2">
      <c r="O14952" s="134" t="str">
        <f t="shared" si="707"/>
        <v/>
      </c>
      <c r="P14952" s="91" t="str">
        <f t="shared" si="709"/>
        <v/>
      </c>
      <c r="R14952" s="91" t="str">
        <f t="shared" si="708"/>
        <v/>
      </c>
    </row>
    <row r="14953" spans="15:18" x14ac:dyDescent="0.2">
      <c r="O14953" s="134" t="str">
        <f t="shared" si="707"/>
        <v/>
      </c>
      <c r="P14953" s="91" t="str">
        <f t="shared" si="709"/>
        <v/>
      </c>
      <c r="R14953" s="91" t="str">
        <f t="shared" si="708"/>
        <v/>
      </c>
    </row>
    <row r="14954" spans="15:18" x14ac:dyDescent="0.2">
      <c r="O14954" s="134" t="str">
        <f t="shared" si="707"/>
        <v/>
      </c>
      <c r="P14954" s="91" t="str">
        <f t="shared" si="709"/>
        <v/>
      </c>
      <c r="R14954" s="91" t="str">
        <f t="shared" si="708"/>
        <v/>
      </c>
    </row>
    <row r="14955" spans="15:18" x14ac:dyDescent="0.2">
      <c r="O14955" s="134" t="str">
        <f t="shared" si="707"/>
        <v/>
      </c>
      <c r="P14955" s="91" t="str">
        <f t="shared" si="709"/>
        <v/>
      </c>
      <c r="R14955" s="91" t="str">
        <f t="shared" si="708"/>
        <v/>
      </c>
    </row>
    <row r="14956" spans="15:18" x14ac:dyDescent="0.2">
      <c r="O14956" s="134" t="str">
        <f t="shared" si="707"/>
        <v/>
      </c>
      <c r="P14956" s="91" t="str">
        <f t="shared" si="709"/>
        <v/>
      </c>
      <c r="R14956" s="91" t="str">
        <f t="shared" si="708"/>
        <v/>
      </c>
    </row>
    <row r="14957" spans="15:18" x14ac:dyDescent="0.2">
      <c r="O14957" s="134" t="str">
        <f t="shared" si="707"/>
        <v/>
      </c>
      <c r="P14957" s="91" t="str">
        <f t="shared" si="709"/>
        <v/>
      </c>
      <c r="R14957" s="91" t="str">
        <f t="shared" si="708"/>
        <v/>
      </c>
    </row>
    <row r="14958" spans="15:18" x14ac:dyDescent="0.2">
      <c r="O14958" s="134" t="str">
        <f t="shared" si="707"/>
        <v/>
      </c>
      <c r="P14958" s="91" t="str">
        <f t="shared" si="709"/>
        <v/>
      </c>
      <c r="R14958" s="91" t="str">
        <f t="shared" si="708"/>
        <v/>
      </c>
    </row>
    <row r="14959" spans="15:18" x14ac:dyDescent="0.2">
      <c r="O14959" s="134" t="str">
        <f t="shared" si="707"/>
        <v/>
      </c>
      <c r="P14959" s="91" t="str">
        <f t="shared" si="709"/>
        <v/>
      </c>
      <c r="R14959" s="91" t="str">
        <f t="shared" si="708"/>
        <v/>
      </c>
    </row>
    <row r="14960" spans="15:18" x14ac:dyDescent="0.2">
      <c r="O14960" s="134" t="str">
        <f t="shared" si="707"/>
        <v/>
      </c>
      <c r="P14960" s="91" t="str">
        <f t="shared" si="709"/>
        <v/>
      </c>
      <c r="R14960" s="91" t="str">
        <f t="shared" si="708"/>
        <v/>
      </c>
    </row>
    <row r="14961" spans="15:18" x14ac:dyDescent="0.2">
      <c r="O14961" s="134" t="str">
        <f t="shared" si="707"/>
        <v/>
      </c>
      <c r="P14961" s="91" t="str">
        <f t="shared" si="709"/>
        <v/>
      </c>
      <c r="R14961" s="91" t="str">
        <f t="shared" si="708"/>
        <v/>
      </c>
    </row>
    <row r="14962" spans="15:18" x14ac:dyDescent="0.2">
      <c r="O14962" s="134" t="str">
        <f t="shared" si="707"/>
        <v/>
      </c>
      <c r="P14962" s="91" t="str">
        <f t="shared" si="709"/>
        <v/>
      </c>
      <c r="R14962" s="91" t="str">
        <f t="shared" si="708"/>
        <v/>
      </c>
    </row>
    <row r="14963" spans="15:18" x14ac:dyDescent="0.2">
      <c r="O14963" s="134" t="str">
        <f t="shared" si="707"/>
        <v/>
      </c>
      <c r="P14963" s="91" t="str">
        <f t="shared" si="709"/>
        <v/>
      </c>
      <c r="R14963" s="91" t="str">
        <f t="shared" si="708"/>
        <v/>
      </c>
    </row>
    <row r="14964" spans="15:18" x14ac:dyDescent="0.2">
      <c r="O14964" s="134" t="str">
        <f t="shared" si="707"/>
        <v/>
      </c>
      <c r="P14964" s="91" t="str">
        <f t="shared" si="709"/>
        <v/>
      </c>
      <c r="R14964" s="91" t="str">
        <f t="shared" si="708"/>
        <v/>
      </c>
    </row>
    <row r="14965" spans="15:18" x14ac:dyDescent="0.2">
      <c r="O14965" s="134" t="str">
        <f t="shared" si="707"/>
        <v/>
      </c>
      <c r="P14965" s="91" t="str">
        <f t="shared" si="709"/>
        <v/>
      </c>
      <c r="R14965" s="91" t="str">
        <f t="shared" si="708"/>
        <v/>
      </c>
    </row>
    <row r="14966" spans="15:18" x14ac:dyDescent="0.2">
      <c r="O14966" s="134" t="str">
        <f t="shared" si="707"/>
        <v/>
      </c>
      <c r="P14966" s="91" t="str">
        <f t="shared" si="709"/>
        <v/>
      </c>
      <c r="R14966" s="91" t="str">
        <f t="shared" si="708"/>
        <v/>
      </c>
    </row>
    <row r="14967" spans="15:18" x14ac:dyDescent="0.2">
      <c r="O14967" s="134" t="str">
        <f t="shared" si="707"/>
        <v/>
      </c>
      <c r="P14967" s="91" t="str">
        <f t="shared" si="709"/>
        <v/>
      </c>
      <c r="R14967" s="91" t="str">
        <f t="shared" si="708"/>
        <v/>
      </c>
    </row>
    <row r="14968" spans="15:18" x14ac:dyDescent="0.2">
      <c r="O14968" s="134" t="str">
        <f t="shared" si="707"/>
        <v/>
      </c>
      <c r="P14968" s="91" t="str">
        <f t="shared" si="709"/>
        <v/>
      </c>
      <c r="R14968" s="91" t="str">
        <f t="shared" si="708"/>
        <v/>
      </c>
    </row>
    <row r="14969" spans="15:18" x14ac:dyDescent="0.2">
      <c r="O14969" s="134" t="str">
        <f t="shared" si="707"/>
        <v/>
      </c>
      <c r="P14969" s="91" t="str">
        <f t="shared" si="709"/>
        <v/>
      </c>
      <c r="R14969" s="91" t="str">
        <f t="shared" si="708"/>
        <v/>
      </c>
    </row>
    <row r="14970" spans="15:18" x14ac:dyDescent="0.2">
      <c r="O14970" s="134" t="str">
        <f t="shared" si="707"/>
        <v/>
      </c>
      <c r="P14970" s="91" t="str">
        <f t="shared" si="709"/>
        <v/>
      </c>
      <c r="R14970" s="91" t="str">
        <f t="shared" si="708"/>
        <v/>
      </c>
    </row>
    <row r="14971" spans="15:18" x14ac:dyDescent="0.2">
      <c r="O14971" s="134" t="str">
        <f t="shared" si="707"/>
        <v/>
      </c>
      <c r="P14971" s="91" t="str">
        <f t="shared" si="709"/>
        <v/>
      </c>
      <c r="R14971" s="91" t="str">
        <f t="shared" si="708"/>
        <v/>
      </c>
    </row>
    <row r="14972" spans="15:18" x14ac:dyDescent="0.2">
      <c r="O14972" s="134" t="str">
        <f t="shared" si="707"/>
        <v/>
      </c>
      <c r="P14972" s="91" t="str">
        <f t="shared" si="709"/>
        <v/>
      </c>
      <c r="R14972" s="91" t="str">
        <f t="shared" si="708"/>
        <v/>
      </c>
    </row>
    <row r="14973" spans="15:18" x14ac:dyDescent="0.2">
      <c r="O14973" s="134" t="str">
        <f t="shared" si="707"/>
        <v/>
      </c>
      <c r="P14973" s="91" t="str">
        <f t="shared" si="709"/>
        <v/>
      </c>
      <c r="R14973" s="91" t="str">
        <f t="shared" si="708"/>
        <v/>
      </c>
    </row>
    <row r="14974" spans="15:18" x14ac:dyDescent="0.2">
      <c r="O14974" s="134" t="str">
        <f t="shared" si="707"/>
        <v/>
      </c>
      <c r="P14974" s="91" t="str">
        <f t="shared" si="709"/>
        <v/>
      </c>
      <c r="R14974" s="91" t="str">
        <f t="shared" si="708"/>
        <v/>
      </c>
    </row>
    <row r="14975" spans="15:18" x14ac:dyDescent="0.2">
      <c r="O14975" s="134" t="str">
        <f t="shared" si="707"/>
        <v/>
      </c>
      <c r="P14975" s="91" t="str">
        <f t="shared" si="709"/>
        <v/>
      </c>
      <c r="R14975" s="91" t="str">
        <f t="shared" si="708"/>
        <v/>
      </c>
    </row>
    <row r="14976" spans="15:18" x14ac:dyDescent="0.2">
      <c r="O14976" s="134" t="str">
        <f t="shared" si="707"/>
        <v/>
      </c>
      <c r="P14976" s="91" t="str">
        <f t="shared" si="709"/>
        <v/>
      </c>
      <c r="R14976" s="91" t="str">
        <f t="shared" si="708"/>
        <v/>
      </c>
    </row>
    <row r="14977" spans="15:18" x14ac:dyDescent="0.2">
      <c r="O14977" s="134" t="str">
        <f t="shared" si="707"/>
        <v/>
      </c>
      <c r="P14977" s="91" t="str">
        <f t="shared" si="709"/>
        <v/>
      </c>
      <c r="R14977" s="91" t="str">
        <f t="shared" si="708"/>
        <v/>
      </c>
    </row>
    <row r="14978" spans="15:18" x14ac:dyDescent="0.2">
      <c r="O14978" s="134" t="str">
        <f t="shared" si="707"/>
        <v/>
      </c>
      <c r="P14978" s="91" t="str">
        <f t="shared" si="709"/>
        <v/>
      </c>
      <c r="R14978" s="91" t="str">
        <f t="shared" si="708"/>
        <v/>
      </c>
    </row>
    <row r="14979" spans="15:18" x14ac:dyDescent="0.2">
      <c r="O14979" s="134" t="str">
        <f t="shared" ref="O14979:O15042" si="710">IF(A14979="","",1)</f>
        <v/>
      </c>
      <c r="P14979" s="91" t="str">
        <f t="shared" si="709"/>
        <v/>
      </c>
      <c r="R14979" s="91" t="str">
        <f t="shared" ref="R14979:R15042" si="711">IF(S14979="AGENT",2,"")&amp;IF(S14979="CLIENT",1,"")</f>
        <v/>
      </c>
    </row>
    <row r="14980" spans="15:18" x14ac:dyDescent="0.2">
      <c r="O14980" s="134" t="str">
        <f t="shared" si="710"/>
        <v/>
      </c>
      <c r="P14980" s="91" t="str">
        <f t="shared" ref="P14980:P15043" si="712">IF(OR(L14980="TROP CHER ALL IN", L14980="TROP CHER FOB", L14980="TROP CHER FRET", L14980="REP HORS DELAIS", L14980="PDT NON ADAPTE", L14980="CDE ANNULEE", L14980="AUTRE"),1, "")</f>
        <v/>
      </c>
      <c r="R14980" s="91" t="str">
        <f t="shared" si="711"/>
        <v/>
      </c>
    </row>
    <row r="14981" spans="15:18" x14ac:dyDescent="0.2">
      <c r="O14981" s="134" t="str">
        <f t="shared" si="710"/>
        <v/>
      </c>
      <c r="P14981" s="91" t="str">
        <f t="shared" si="712"/>
        <v/>
      </c>
      <c r="R14981" s="91" t="str">
        <f t="shared" si="711"/>
        <v/>
      </c>
    </row>
    <row r="14982" spans="15:18" x14ac:dyDescent="0.2">
      <c r="O14982" s="134" t="str">
        <f t="shared" si="710"/>
        <v/>
      </c>
      <c r="P14982" s="91" t="str">
        <f t="shared" si="712"/>
        <v/>
      </c>
      <c r="R14982" s="91" t="str">
        <f t="shared" si="711"/>
        <v/>
      </c>
    </row>
    <row r="14983" spans="15:18" x14ac:dyDescent="0.2">
      <c r="O14983" s="134" t="str">
        <f t="shared" si="710"/>
        <v/>
      </c>
      <c r="P14983" s="91" t="str">
        <f t="shared" si="712"/>
        <v/>
      </c>
      <c r="R14983" s="91" t="str">
        <f t="shared" si="711"/>
        <v/>
      </c>
    </row>
    <row r="14984" spans="15:18" x14ac:dyDescent="0.2">
      <c r="O14984" s="134" t="str">
        <f t="shared" si="710"/>
        <v/>
      </c>
      <c r="P14984" s="91" t="str">
        <f t="shared" si="712"/>
        <v/>
      </c>
      <c r="R14984" s="91" t="str">
        <f t="shared" si="711"/>
        <v/>
      </c>
    </row>
    <row r="14985" spans="15:18" x14ac:dyDescent="0.2">
      <c r="O14985" s="134" t="str">
        <f t="shared" si="710"/>
        <v/>
      </c>
      <c r="P14985" s="91" t="str">
        <f t="shared" si="712"/>
        <v/>
      </c>
      <c r="R14985" s="91" t="str">
        <f t="shared" si="711"/>
        <v/>
      </c>
    </row>
    <row r="14986" spans="15:18" x14ac:dyDescent="0.2">
      <c r="O14986" s="134" t="str">
        <f t="shared" si="710"/>
        <v/>
      </c>
      <c r="P14986" s="91" t="str">
        <f t="shared" si="712"/>
        <v/>
      </c>
      <c r="R14986" s="91" t="str">
        <f t="shared" si="711"/>
        <v/>
      </c>
    </row>
    <row r="14987" spans="15:18" x14ac:dyDescent="0.2">
      <c r="O14987" s="134" t="str">
        <f t="shared" si="710"/>
        <v/>
      </c>
      <c r="P14987" s="91" t="str">
        <f t="shared" si="712"/>
        <v/>
      </c>
      <c r="R14987" s="91" t="str">
        <f t="shared" si="711"/>
        <v/>
      </c>
    </row>
    <row r="14988" spans="15:18" x14ac:dyDescent="0.2">
      <c r="O14988" s="134" t="str">
        <f t="shared" si="710"/>
        <v/>
      </c>
      <c r="P14988" s="91" t="str">
        <f t="shared" si="712"/>
        <v/>
      </c>
      <c r="R14988" s="91" t="str">
        <f t="shared" si="711"/>
        <v/>
      </c>
    </row>
    <row r="14989" spans="15:18" x14ac:dyDescent="0.2">
      <c r="O14989" s="134" t="str">
        <f t="shared" si="710"/>
        <v/>
      </c>
      <c r="P14989" s="91" t="str">
        <f t="shared" si="712"/>
        <v/>
      </c>
      <c r="R14989" s="91" t="str">
        <f t="shared" si="711"/>
        <v/>
      </c>
    </row>
    <row r="14990" spans="15:18" x14ac:dyDescent="0.2">
      <c r="O14990" s="134" t="str">
        <f t="shared" si="710"/>
        <v/>
      </c>
      <c r="P14990" s="91" t="str">
        <f t="shared" si="712"/>
        <v/>
      </c>
      <c r="R14990" s="91" t="str">
        <f t="shared" si="711"/>
        <v/>
      </c>
    </row>
    <row r="14991" spans="15:18" x14ac:dyDescent="0.2">
      <c r="O14991" s="134" t="str">
        <f t="shared" si="710"/>
        <v/>
      </c>
      <c r="P14991" s="91" t="str">
        <f t="shared" si="712"/>
        <v/>
      </c>
      <c r="R14991" s="91" t="str">
        <f t="shared" si="711"/>
        <v/>
      </c>
    </row>
    <row r="14992" spans="15:18" x14ac:dyDescent="0.2">
      <c r="O14992" s="134" t="str">
        <f t="shared" si="710"/>
        <v/>
      </c>
      <c r="P14992" s="91" t="str">
        <f t="shared" si="712"/>
        <v/>
      </c>
      <c r="R14992" s="91" t="str">
        <f t="shared" si="711"/>
        <v/>
      </c>
    </row>
    <row r="14993" spans="15:18" x14ac:dyDescent="0.2">
      <c r="O14993" s="134" t="str">
        <f t="shared" si="710"/>
        <v/>
      </c>
      <c r="P14993" s="91" t="str">
        <f t="shared" si="712"/>
        <v/>
      </c>
      <c r="R14993" s="91" t="str">
        <f t="shared" si="711"/>
        <v/>
      </c>
    </row>
    <row r="14994" spans="15:18" x14ac:dyDescent="0.2">
      <c r="O14994" s="134" t="str">
        <f t="shared" si="710"/>
        <v/>
      </c>
      <c r="P14994" s="91" t="str">
        <f t="shared" si="712"/>
        <v/>
      </c>
      <c r="R14994" s="91" t="str">
        <f t="shared" si="711"/>
        <v/>
      </c>
    </row>
    <row r="14995" spans="15:18" x14ac:dyDescent="0.2">
      <c r="O14995" s="134" t="str">
        <f t="shared" si="710"/>
        <v/>
      </c>
      <c r="P14995" s="91" t="str">
        <f t="shared" si="712"/>
        <v/>
      </c>
      <c r="R14995" s="91" t="str">
        <f t="shared" si="711"/>
        <v/>
      </c>
    </row>
    <row r="14996" spans="15:18" x14ac:dyDescent="0.2">
      <c r="O14996" s="134" t="str">
        <f t="shared" si="710"/>
        <v/>
      </c>
      <c r="P14996" s="91" t="str">
        <f t="shared" si="712"/>
        <v/>
      </c>
      <c r="R14996" s="91" t="str">
        <f t="shared" si="711"/>
        <v/>
      </c>
    </row>
    <row r="14997" spans="15:18" x14ac:dyDescent="0.2">
      <c r="O14997" s="134" t="str">
        <f t="shared" si="710"/>
        <v/>
      </c>
      <c r="P14997" s="91" t="str">
        <f t="shared" si="712"/>
        <v/>
      </c>
      <c r="R14997" s="91" t="str">
        <f t="shared" si="711"/>
        <v/>
      </c>
    </row>
    <row r="14998" spans="15:18" x14ac:dyDescent="0.2">
      <c r="O14998" s="134" t="str">
        <f t="shared" si="710"/>
        <v/>
      </c>
      <c r="P14998" s="91" t="str">
        <f t="shared" si="712"/>
        <v/>
      </c>
      <c r="R14998" s="91" t="str">
        <f t="shared" si="711"/>
        <v/>
      </c>
    </row>
    <row r="14999" spans="15:18" x14ac:dyDescent="0.2">
      <c r="O14999" s="134" t="str">
        <f t="shared" si="710"/>
        <v/>
      </c>
      <c r="P14999" s="91" t="str">
        <f t="shared" si="712"/>
        <v/>
      </c>
      <c r="R14999" s="91" t="str">
        <f t="shared" si="711"/>
        <v/>
      </c>
    </row>
    <row r="15000" spans="15:18" x14ac:dyDescent="0.2">
      <c r="O15000" s="134" t="str">
        <f t="shared" si="710"/>
        <v/>
      </c>
      <c r="P15000" s="91" t="str">
        <f t="shared" si="712"/>
        <v/>
      </c>
      <c r="R15000" s="91" t="str">
        <f t="shared" si="711"/>
        <v/>
      </c>
    </row>
    <row r="15001" spans="15:18" x14ac:dyDescent="0.2">
      <c r="O15001" s="134" t="str">
        <f t="shared" si="710"/>
        <v/>
      </c>
      <c r="P15001" s="91" t="str">
        <f t="shared" si="712"/>
        <v/>
      </c>
      <c r="R15001" s="91" t="str">
        <f t="shared" si="711"/>
        <v/>
      </c>
    </row>
    <row r="15002" spans="15:18" x14ac:dyDescent="0.2">
      <c r="O15002" s="134" t="str">
        <f t="shared" si="710"/>
        <v/>
      </c>
      <c r="P15002" s="91" t="str">
        <f t="shared" si="712"/>
        <v/>
      </c>
      <c r="R15002" s="91" t="str">
        <f t="shared" si="711"/>
        <v/>
      </c>
    </row>
    <row r="15003" spans="15:18" x14ac:dyDescent="0.2">
      <c r="O15003" s="134" t="str">
        <f t="shared" si="710"/>
        <v/>
      </c>
      <c r="P15003" s="91" t="str">
        <f t="shared" si="712"/>
        <v/>
      </c>
      <c r="R15003" s="91" t="str">
        <f t="shared" si="711"/>
        <v/>
      </c>
    </row>
    <row r="15004" spans="15:18" x14ac:dyDescent="0.2">
      <c r="O15004" s="134" t="str">
        <f t="shared" si="710"/>
        <v/>
      </c>
      <c r="P15004" s="91" t="str">
        <f t="shared" si="712"/>
        <v/>
      </c>
      <c r="R15004" s="91" t="str">
        <f t="shared" si="711"/>
        <v/>
      </c>
    </row>
    <row r="15005" spans="15:18" x14ac:dyDescent="0.2">
      <c r="O15005" s="134" t="str">
        <f t="shared" si="710"/>
        <v/>
      </c>
      <c r="P15005" s="91" t="str">
        <f t="shared" si="712"/>
        <v/>
      </c>
      <c r="R15005" s="91" t="str">
        <f t="shared" si="711"/>
        <v/>
      </c>
    </row>
    <row r="15006" spans="15:18" x14ac:dyDescent="0.2">
      <c r="O15006" s="134" t="str">
        <f t="shared" si="710"/>
        <v/>
      </c>
      <c r="P15006" s="91" t="str">
        <f t="shared" si="712"/>
        <v/>
      </c>
      <c r="R15006" s="91" t="str">
        <f t="shared" si="711"/>
        <v/>
      </c>
    </row>
    <row r="15007" spans="15:18" x14ac:dyDescent="0.2">
      <c r="O15007" s="134" t="str">
        <f t="shared" si="710"/>
        <v/>
      </c>
      <c r="P15007" s="91" t="str">
        <f t="shared" si="712"/>
        <v/>
      </c>
      <c r="R15007" s="91" t="str">
        <f t="shared" si="711"/>
        <v/>
      </c>
    </row>
    <row r="15008" spans="15:18" x14ac:dyDescent="0.2">
      <c r="O15008" s="134" t="str">
        <f t="shared" si="710"/>
        <v/>
      </c>
      <c r="P15008" s="91" t="str">
        <f t="shared" si="712"/>
        <v/>
      </c>
      <c r="R15008" s="91" t="str">
        <f t="shared" si="711"/>
        <v/>
      </c>
    </row>
    <row r="15009" spans="15:18" x14ac:dyDescent="0.2">
      <c r="O15009" s="134" t="str">
        <f t="shared" si="710"/>
        <v/>
      </c>
      <c r="P15009" s="91" t="str">
        <f t="shared" si="712"/>
        <v/>
      </c>
      <c r="R15009" s="91" t="str">
        <f t="shared" si="711"/>
        <v/>
      </c>
    </row>
    <row r="15010" spans="15:18" x14ac:dyDescent="0.2">
      <c r="O15010" s="134" t="str">
        <f t="shared" si="710"/>
        <v/>
      </c>
      <c r="P15010" s="91" t="str">
        <f t="shared" si="712"/>
        <v/>
      </c>
      <c r="R15010" s="91" t="str">
        <f t="shared" si="711"/>
        <v/>
      </c>
    </row>
    <row r="15011" spans="15:18" x14ac:dyDescent="0.2">
      <c r="O15011" s="134" t="str">
        <f t="shared" si="710"/>
        <v/>
      </c>
      <c r="P15011" s="91" t="str">
        <f t="shared" si="712"/>
        <v/>
      </c>
      <c r="R15011" s="91" t="str">
        <f t="shared" si="711"/>
        <v/>
      </c>
    </row>
    <row r="15012" spans="15:18" x14ac:dyDescent="0.2">
      <c r="O15012" s="134" t="str">
        <f t="shared" si="710"/>
        <v/>
      </c>
      <c r="P15012" s="91" t="str">
        <f t="shared" si="712"/>
        <v/>
      </c>
      <c r="R15012" s="91" t="str">
        <f t="shared" si="711"/>
        <v/>
      </c>
    </row>
    <row r="15013" spans="15:18" x14ac:dyDescent="0.2">
      <c r="O15013" s="134" t="str">
        <f t="shared" si="710"/>
        <v/>
      </c>
      <c r="P15013" s="91" t="str">
        <f t="shared" si="712"/>
        <v/>
      </c>
      <c r="R15013" s="91" t="str">
        <f t="shared" si="711"/>
        <v/>
      </c>
    </row>
    <row r="15014" spans="15:18" x14ac:dyDescent="0.2">
      <c r="O15014" s="134" t="str">
        <f t="shared" si="710"/>
        <v/>
      </c>
      <c r="P15014" s="91" t="str">
        <f t="shared" si="712"/>
        <v/>
      </c>
      <c r="R15014" s="91" t="str">
        <f t="shared" si="711"/>
        <v/>
      </c>
    </row>
    <row r="15015" spans="15:18" x14ac:dyDescent="0.2">
      <c r="O15015" s="134" t="str">
        <f t="shared" si="710"/>
        <v/>
      </c>
      <c r="P15015" s="91" t="str">
        <f t="shared" si="712"/>
        <v/>
      </c>
      <c r="R15015" s="91" t="str">
        <f t="shared" si="711"/>
        <v/>
      </c>
    </row>
    <row r="15016" spans="15:18" x14ac:dyDescent="0.2">
      <c r="O15016" s="134" t="str">
        <f t="shared" si="710"/>
        <v/>
      </c>
      <c r="P15016" s="91" t="str">
        <f t="shared" si="712"/>
        <v/>
      </c>
      <c r="R15016" s="91" t="str">
        <f t="shared" si="711"/>
        <v/>
      </c>
    </row>
    <row r="15017" spans="15:18" x14ac:dyDescent="0.2">
      <c r="O15017" s="134" t="str">
        <f t="shared" si="710"/>
        <v/>
      </c>
      <c r="P15017" s="91" t="str">
        <f t="shared" si="712"/>
        <v/>
      </c>
      <c r="R15017" s="91" t="str">
        <f t="shared" si="711"/>
        <v/>
      </c>
    </row>
    <row r="15018" spans="15:18" x14ac:dyDescent="0.2">
      <c r="O15018" s="134" t="str">
        <f t="shared" si="710"/>
        <v/>
      </c>
      <c r="P15018" s="91" t="str">
        <f t="shared" si="712"/>
        <v/>
      </c>
      <c r="R15018" s="91" t="str">
        <f t="shared" si="711"/>
        <v/>
      </c>
    </row>
    <row r="15019" spans="15:18" x14ac:dyDescent="0.2">
      <c r="O15019" s="134" t="str">
        <f t="shared" si="710"/>
        <v/>
      </c>
      <c r="P15019" s="91" t="str">
        <f t="shared" si="712"/>
        <v/>
      </c>
      <c r="R15019" s="91" t="str">
        <f t="shared" si="711"/>
        <v/>
      </c>
    </row>
    <row r="15020" spans="15:18" x14ac:dyDescent="0.2">
      <c r="O15020" s="134" t="str">
        <f t="shared" si="710"/>
        <v/>
      </c>
      <c r="P15020" s="91" t="str">
        <f t="shared" si="712"/>
        <v/>
      </c>
      <c r="R15020" s="91" t="str">
        <f t="shared" si="711"/>
        <v/>
      </c>
    </row>
    <row r="15021" spans="15:18" x14ac:dyDescent="0.2">
      <c r="O15021" s="134" t="str">
        <f t="shared" si="710"/>
        <v/>
      </c>
      <c r="P15021" s="91" t="str">
        <f t="shared" si="712"/>
        <v/>
      </c>
      <c r="R15021" s="91" t="str">
        <f t="shared" si="711"/>
        <v/>
      </c>
    </row>
    <row r="15022" spans="15:18" x14ac:dyDescent="0.2">
      <c r="O15022" s="134" t="str">
        <f t="shared" si="710"/>
        <v/>
      </c>
      <c r="P15022" s="91" t="str">
        <f t="shared" si="712"/>
        <v/>
      </c>
      <c r="R15022" s="91" t="str">
        <f t="shared" si="711"/>
        <v/>
      </c>
    </row>
    <row r="15023" spans="15:18" x14ac:dyDescent="0.2">
      <c r="O15023" s="134" t="str">
        <f t="shared" si="710"/>
        <v/>
      </c>
      <c r="P15023" s="91" t="str">
        <f t="shared" si="712"/>
        <v/>
      </c>
      <c r="R15023" s="91" t="str">
        <f t="shared" si="711"/>
        <v/>
      </c>
    </row>
    <row r="15024" spans="15:18" x14ac:dyDescent="0.2">
      <c r="O15024" s="134" t="str">
        <f t="shared" si="710"/>
        <v/>
      </c>
      <c r="P15024" s="91" t="str">
        <f t="shared" si="712"/>
        <v/>
      </c>
      <c r="R15024" s="91" t="str">
        <f t="shared" si="711"/>
        <v/>
      </c>
    </row>
    <row r="15025" spans="15:18" x14ac:dyDescent="0.2">
      <c r="O15025" s="134" t="str">
        <f t="shared" si="710"/>
        <v/>
      </c>
      <c r="P15025" s="91" t="str">
        <f t="shared" si="712"/>
        <v/>
      </c>
      <c r="R15025" s="91" t="str">
        <f t="shared" si="711"/>
        <v/>
      </c>
    </row>
    <row r="15026" spans="15:18" x14ac:dyDescent="0.2">
      <c r="O15026" s="134" t="str">
        <f t="shared" si="710"/>
        <v/>
      </c>
      <c r="P15026" s="91" t="str">
        <f t="shared" si="712"/>
        <v/>
      </c>
      <c r="R15026" s="91" t="str">
        <f t="shared" si="711"/>
        <v/>
      </c>
    </row>
    <row r="15027" spans="15:18" x14ac:dyDescent="0.2">
      <c r="O15027" s="134" t="str">
        <f t="shared" si="710"/>
        <v/>
      </c>
      <c r="P15027" s="91" t="str">
        <f t="shared" si="712"/>
        <v/>
      </c>
      <c r="R15027" s="91" t="str">
        <f t="shared" si="711"/>
        <v/>
      </c>
    </row>
    <row r="15028" spans="15:18" x14ac:dyDescent="0.2">
      <c r="O15028" s="134" t="str">
        <f t="shared" si="710"/>
        <v/>
      </c>
      <c r="P15028" s="91" t="str">
        <f t="shared" si="712"/>
        <v/>
      </c>
      <c r="R15028" s="91" t="str">
        <f t="shared" si="711"/>
        <v/>
      </c>
    </row>
    <row r="15029" spans="15:18" x14ac:dyDescent="0.2">
      <c r="O15029" s="134" t="str">
        <f t="shared" si="710"/>
        <v/>
      </c>
      <c r="P15029" s="91" t="str">
        <f t="shared" si="712"/>
        <v/>
      </c>
      <c r="R15029" s="91" t="str">
        <f t="shared" si="711"/>
        <v/>
      </c>
    </row>
    <row r="15030" spans="15:18" x14ac:dyDescent="0.2">
      <c r="O15030" s="134" t="str">
        <f t="shared" si="710"/>
        <v/>
      </c>
      <c r="P15030" s="91" t="str">
        <f t="shared" si="712"/>
        <v/>
      </c>
      <c r="R15030" s="91" t="str">
        <f t="shared" si="711"/>
        <v/>
      </c>
    </row>
    <row r="15031" spans="15:18" x14ac:dyDescent="0.2">
      <c r="O15031" s="134" t="str">
        <f t="shared" si="710"/>
        <v/>
      </c>
      <c r="P15031" s="91" t="str">
        <f t="shared" si="712"/>
        <v/>
      </c>
      <c r="R15031" s="91" t="str">
        <f t="shared" si="711"/>
        <v/>
      </c>
    </row>
    <row r="15032" spans="15:18" x14ac:dyDescent="0.2">
      <c r="O15032" s="134" t="str">
        <f t="shared" si="710"/>
        <v/>
      </c>
      <c r="P15032" s="91" t="str">
        <f t="shared" si="712"/>
        <v/>
      </c>
      <c r="R15032" s="91" t="str">
        <f t="shared" si="711"/>
        <v/>
      </c>
    </row>
    <row r="15033" spans="15:18" x14ac:dyDescent="0.2">
      <c r="O15033" s="134" t="str">
        <f t="shared" si="710"/>
        <v/>
      </c>
      <c r="P15033" s="91" t="str">
        <f t="shared" si="712"/>
        <v/>
      </c>
      <c r="R15033" s="91" t="str">
        <f t="shared" si="711"/>
        <v/>
      </c>
    </row>
    <row r="15034" spans="15:18" x14ac:dyDescent="0.2">
      <c r="O15034" s="134" t="str">
        <f t="shared" si="710"/>
        <v/>
      </c>
      <c r="P15034" s="91" t="str">
        <f t="shared" si="712"/>
        <v/>
      </c>
      <c r="R15034" s="91" t="str">
        <f t="shared" si="711"/>
        <v/>
      </c>
    </row>
    <row r="15035" spans="15:18" x14ac:dyDescent="0.2">
      <c r="O15035" s="134" t="str">
        <f t="shared" si="710"/>
        <v/>
      </c>
      <c r="P15035" s="91" t="str">
        <f t="shared" si="712"/>
        <v/>
      </c>
      <c r="R15035" s="91" t="str">
        <f t="shared" si="711"/>
        <v/>
      </c>
    </row>
    <row r="15036" spans="15:18" x14ac:dyDescent="0.2">
      <c r="O15036" s="134" t="str">
        <f t="shared" si="710"/>
        <v/>
      </c>
      <c r="P15036" s="91" t="str">
        <f t="shared" si="712"/>
        <v/>
      </c>
      <c r="R15036" s="91" t="str">
        <f t="shared" si="711"/>
        <v/>
      </c>
    </row>
    <row r="15037" spans="15:18" x14ac:dyDescent="0.2">
      <c r="O15037" s="134" t="str">
        <f t="shared" si="710"/>
        <v/>
      </c>
      <c r="P15037" s="91" t="str">
        <f t="shared" si="712"/>
        <v/>
      </c>
      <c r="R15037" s="91" t="str">
        <f t="shared" si="711"/>
        <v/>
      </c>
    </row>
    <row r="15038" spans="15:18" x14ac:dyDescent="0.2">
      <c r="O15038" s="134" t="str">
        <f t="shared" si="710"/>
        <v/>
      </c>
      <c r="P15038" s="91" t="str">
        <f t="shared" si="712"/>
        <v/>
      </c>
      <c r="R15038" s="91" t="str">
        <f t="shared" si="711"/>
        <v/>
      </c>
    </row>
    <row r="15039" spans="15:18" x14ac:dyDescent="0.2">
      <c r="O15039" s="134" t="str">
        <f t="shared" si="710"/>
        <v/>
      </c>
      <c r="P15039" s="91" t="str">
        <f t="shared" si="712"/>
        <v/>
      </c>
      <c r="R15039" s="91" t="str">
        <f t="shared" si="711"/>
        <v/>
      </c>
    </row>
    <row r="15040" spans="15:18" x14ac:dyDescent="0.2">
      <c r="O15040" s="134" t="str">
        <f t="shared" si="710"/>
        <v/>
      </c>
      <c r="P15040" s="91" t="str">
        <f t="shared" si="712"/>
        <v/>
      </c>
      <c r="R15040" s="91" t="str">
        <f t="shared" si="711"/>
        <v/>
      </c>
    </row>
    <row r="15041" spans="15:18" x14ac:dyDescent="0.2">
      <c r="O15041" s="134" t="str">
        <f t="shared" si="710"/>
        <v/>
      </c>
      <c r="P15041" s="91" t="str">
        <f t="shared" si="712"/>
        <v/>
      </c>
      <c r="R15041" s="91" t="str">
        <f t="shared" si="711"/>
        <v/>
      </c>
    </row>
    <row r="15042" spans="15:18" x14ac:dyDescent="0.2">
      <c r="O15042" s="134" t="str">
        <f t="shared" si="710"/>
        <v/>
      </c>
      <c r="P15042" s="91" t="str">
        <f t="shared" si="712"/>
        <v/>
      </c>
      <c r="R15042" s="91" t="str">
        <f t="shared" si="711"/>
        <v/>
      </c>
    </row>
    <row r="15043" spans="15:18" x14ac:dyDescent="0.2">
      <c r="O15043" s="134" t="str">
        <f t="shared" ref="O15043:O15106" si="713">IF(A15043="","",1)</f>
        <v/>
      </c>
      <c r="P15043" s="91" t="str">
        <f t="shared" si="712"/>
        <v/>
      </c>
      <c r="R15043" s="91" t="str">
        <f t="shared" ref="R15043:R15106" si="714">IF(S15043="AGENT",2,"")&amp;IF(S15043="CLIENT",1,"")</f>
        <v/>
      </c>
    </row>
    <row r="15044" spans="15:18" x14ac:dyDescent="0.2">
      <c r="O15044" s="134" t="str">
        <f t="shared" si="713"/>
        <v/>
      </c>
      <c r="P15044" s="91" t="str">
        <f t="shared" ref="P15044:P15107" si="715">IF(OR(L15044="TROP CHER ALL IN", L15044="TROP CHER FOB", L15044="TROP CHER FRET", L15044="REP HORS DELAIS", L15044="PDT NON ADAPTE", L15044="CDE ANNULEE", L15044="AUTRE"),1, "")</f>
        <v/>
      </c>
      <c r="R15044" s="91" t="str">
        <f t="shared" si="714"/>
        <v/>
      </c>
    </row>
    <row r="15045" spans="15:18" x14ac:dyDescent="0.2">
      <c r="O15045" s="134" t="str">
        <f t="shared" si="713"/>
        <v/>
      </c>
      <c r="P15045" s="91" t="str">
        <f t="shared" si="715"/>
        <v/>
      </c>
      <c r="R15045" s="91" t="str">
        <f t="shared" si="714"/>
        <v/>
      </c>
    </row>
    <row r="15046" spans="15:18" x14ac:dyDescent="0.2">
      <c r="O15046" s="134" t="str">
        <f t="shared" si="713"/>
        <v/>
      </c>
      <c r="P15046" s="91" t="str">
        <f t="shared" si="715"/>
        <v/>
      </c>
      <c r="R15046" s="91" t="str">
        <f t="shared" si="714"/>
        <v/>
      </c>
    </row>
    <row r="15047" spans="15:18" x14ac:dyDescent="0.2">
      <c r="O15047" s="134" t="str">
        <f t="shared" si="713"/>
        <v/>
      </c>
      <c r="P15047" s="91" t="str">
        <f t="shared" si="715"/>
        <v/>
      </c>
      <c r="R15047" s="91" t="str">
        <f t="shared" si="714"/>
        <v/>
      </c>
    </row>
    <row r="15048" spans="15:18" x14ac:dyDescent="0.2">
      <c r="O15048" s="134" t="str">
        <f t="shared" si="713"/>
        <v/>
      </c>
      <c r="P15048" s="91" t="str">
        <f t="shared" si="715"/>
        <v/>
      </c>
      <c r="R15048" s="91" t="str">
        <f t="shared" si="714"/>
        <v/>
      </c>
    </row>
    <row r="15049" spans="15:18" x14ac:dyDescent="0.2">
      <c r="O15049" s="134" t="str">
        <f t="shared" si="713"/>
        <v/>
      </c>
      <c r="P15049" s="91" t="str">
        <f t="shared" si="715"/>
        <v/>
      </c>
      <c r="R15049" s="91" t="str">
        <f t="shared" si="714"/>
        <v/>
      </c>
    </row>
    <row r="15050" spans="15:18" x14ac:dyDescent="0.2">
      <c r="O15050" s="134" t="str">
        <f t="shared" si="713"/>
        <v/>
      </c>
      <c r="P15050" s="91" t="str">
        <f t="shared" si="715"/>
        <v/>
      </c>
      <c r="R15050" s="91" t="str">
        <f t="shared" si="714"/>
        <v/>
      </c>
    </row>
    <row r="15051" spans="15:18" x14ac:dyDescent="0.2">
      <c r="O15051" s="134" t="str">
        <f t="shared" si="713"/>
        <v/>
      </c>
      <c r="P15051" s="91" t="str">
        <f t="shared" si="715"/>
        <v/>
      </c>
      <c r="R15051" s="91" t="str">
        <f t="shared" si="714"/>
        <v/>
      </c>
    </row>
    <row r="15052" spans="15:18" x14ac:dyDescent="0.2">
      <c r="O15052" s="134" t="str">
        <f t="shared" si="713"/>
        <v/>
      </c>
      <c r="P15052" s="91" t="str">
        <f t="shared" si="715"/>
        <v/>
      </c>
      <c r="R15052" s="91" t="str">
        <f t="shared" si="714"/>
        <v/>
      </c>
    </row>
    <row r="15053" spans="15:18" x14ac:dyDescent="0.2">
      <c r="O15053" s="134" t="str">
        <f t="shared" si="713"/>
        <v/>
      </c>
      <c r="P15053" s="91" t="str">
        <f t="shared" si="715"/>
        <v/>
      </c>
      <c r="R15053" s="91" t="str">
        <f t="shared" si="714"/>
        <v/>
      </c>
    </row>
    <row r="15054" spans="15:18" x14ac:dyDescent="0.2">
      <c r="O15054" s="134" t="str">
        <f t="shared" si="713"/>
        <v/>
      </c>
      <c r="P15054" s="91" t="str">
        <f t="shared" si="715"/>
        <v/>
      </c>
      <c r="R15054" s="91" t="str">
        <f t="shared" si="714"/>
        <v/>
      </c>
    </row>
    <row r="15055" spans="15:18" x14ac:dyDescent="0.2">
      <c r="O15055" s="134" t="str">
        <f t="shared" si="713"/>
        <v/>
      </c>
      <c r="P15055" s="91" t="str">
        <f t="shared" si="715"/>
        <v/>
      </c>
      <c r="R15055" s="91" t="str">
        <f t="shared" si="714"/>
        <v/>
      </c>
    </row>
    <row r="15056" spans="15:18" x14ac:dyDescent="0.2">
      <c r="O15056" s="134" t="str">
        <f t="shared" si="713"/>
        <v/>
      </c>
      <c r="P15056" s="91" t="str">
        <f t="shared" si="715"/>
        <v/>
      </c>
      <c r="R15056" s="91" t="str">
        <f t="shared" si="714"/>
        <v/>
      </c>
    </row>
    <row r="15057" spans="15:18" x14ac:dyDescent="0.2">
      <c r="O15057" s="134" t="str">
        <f t="shared" si="713"/>
        <v/>
      </c>
      <c r="P15057" s="91" t="str">
        <f t="shared" si="715"/>
        <v/>
      </c>
      <c r="R15057" s="91" t="str">
        <f t="shared" si="714"/>
        <v/>
      </c>
    </row>
    <row r="15058" spans="15:18" x14ac:dyDescent="0.2">
      <c r="O15058" s="134" t="str">
        <f t="shared" si="713"/>
        <v/>
      </c>
      <c r="P15058" s="91" t="str">
        <f t="shared" si="715"/>
        <v/>
      </c>
      <c r="R15058" s="91" t="str">
        <f t="shared" si="714"/>
        <v/>
      </c>
    </row>
    <row r="15059" spans="15:18" x14ac:dyDescent="0.2">
      <c r="O15059" s="134" t="str">
        <f t="shared" si="713"/>
        <v/>
      </c>
      <c r="P15059" s="91" t="str">
        <f t="shared" si="715"/>
        <v/>
      </c>
      <c r="R15059" s="91" t="str">
        <f t="shared" si="714"/>
        <v/>
      </c>
    </row>
    <row r="15060" spans="15:18" x14ac:dyDescent="0.2">
      <c r="O15060" s="134" t="str">
        <f t="shared" si="713"/>
        <v/>
      </c>
      <c r="P15060" s="91" t="str">
        <f t="shared" si="715"/>
        <v/>
      </c>
      <c r="R15060" s="91" t="str">
        <f t="shared" si="714"/>
        <v/>
      </c>
    </row>
    <row r="15061" spans="15:18" x14ac:dyDescent="0.2">
      <c r="O15061" s="134" t="str">
        <f t="shared" si="713"/>
        <v/>
      </c>
      <c r="P15061" s="91" t="str">
        <f t="shared" si="715"/>
        <v/>
      </c>
      <c r="R15061" s="91" t="str">
        <f t="shared" si="714"/>
        <v/>
      </c>
    </row>
    <row r="15062" spans="15:18" x14ac:dyDescent="0.2">
      <c r="O15062" s="134" t="str">
        <f t="shared" si="713"/>
        <v/>
      </c>
      <c r="P15062" s="91" t="str">
        <f t="shared" si="715"/>
        <v/>
      </c>
      <c r="R15062" s="91" t="str">
        <f t="shared" si="714"/>
        <v/>
      </c>
    </row>
    <row r="15063" spans="15:18" x14ac:dyDescent="0.2">
      <c r="O15063" s="134" t="str">
        <f t="shared" si="713"/>
        <v/>
      </c>
      <c r="P15063" s="91" t="str">
        <f t="shared" si="715"/>
        <v/>
      </c>
      <c r="R15063" s="91" t="str">
        <f t="shared" si="714"/>
        <v/>
      </c>
    </row>
    <row r="15064" spans="15:18" x14ac:dyDescent="0.2">
      <c r="O15064" s="134" t="str">
        <f t="shared" si="713"/>
        <v/>
      </c>
      <c r="P15064" s="91" t="str">
        <f t="shared" si="715"/>
        <v/>
      </c>
      <c r="R15064" s="91" t="str">
        <f t="shared" si="714"/>
        <v/>
      </c>
    </row>
    <row r="15065" spans="15:18" x14ac:dyDescent="0.2">
      <c r="O15065" s="134" t="str">
        <f t="shared" si="713"/>
        <v/>
      </c>
      <c r="P15065" s="91" t="str">
        <f t="shared" si="715"/>
        <v/>
      </c>
      <c r="R15065" s="91" t="str">
        <f t="shared" si="714"/>
        <v/>
      </c>
    </row>
    <row r="15066" spans="15:18" x14ac:dyDescent="0.2">
      <c r="O15066" s="134" t="str">
        <f t="shared" si="713"/>
        <v/>
      </c>
      <c r="P15066" s="91" t="str">
        <f t="shared" si="715"/>
        <v/>
      </c>
      <c r="R15066" s="91" t="str">
        <f t="shared" si="714"/>
        <v/>
      </c>
    </row>
    <row r="15067" spans="15:18" x14ac:dyDescent="0.2">
      <c r="O15067" s="134" t="str">
        <f t="shared" si="713"/>
        <v/>
      </c>
      <c r="P15067" s="91" t="str">
        <f t="shared" si="715"/>
        <v/>
      </c>
      <c r="R15067" s="91" t="str">
        <f t="shared" si="714"/>
        <v/>
      </c>
    </row>
    <row r="15068" spans="15:18" x14ac:dyDescent="0.2">
      <c r="O15068" s="134" t="str">
        <f t="shared" si="713"/>
        <v/>
      </c>
      <c r="P15068" s="91" t="str">
        <f t="shared" si="715"/>
        <v/>
      </c>
      <c r="R15068" s="91" t="str">
        <f t="shared" si="714"/>
        <v/>
      </c>
    </row>
    <row r="15069" spans="15:18" x14ac:dyDescent="0.2">
      <c r="O15069" s="134" t="str">
        <f t="shared" si="713"/>
        <v/>
      </c>
      <c r="P15069" s="91" t="str">
        <f t="shared" si="715"/>
        <v/>
      </c>
      <c r="R15069" s="91" t="str">
        <f t="shared" si="714"/>
        <v/>
      </c>
    </row>
    <row r="15070" spans="15:18" x14ac:dyDescent="0.2">
      <c r="O15070" s="134" t="str">
        <f t="shared" si="713"/>
        <v/>
      </c>
      <c r="P15070" s="91" t="str">
        <f t="shared" si="715"/>
        <v/>
      </c>
      <c r="R15070" s="91" t="str">
        <f t="shared" si="714"/>
        <v/>
      </c>
    </row>
    <row r="15071" spans="15:18" x14ac:dyDescent="0.2">
      <c r="O15071" s="134" t="str">
        <f t="shared" si="713"/>
        <v/>
      </c>
      <c r="P15071" s="91" t="str">
        <f t="shared" si="715"/>
        <v/>
      </c>
      <c r="R15071" s="91" t="str">
        <f t="shared" si="714"/>
        <v/>
      </c>
    </row>
    <row r="15072" spans="15:18" x14ac:dyDescent="0.2">
      <c r="O15072" s="134" t="str">
        <f t="shared" si="713"/>
        <v/>
      </c>
      <c r="P15072" s="91" t="str">
        <f t="shared" si="715"/>
        <v/>
      </c>
      <c r="R15072" s="91" t="str">
        <f t="shared" si="714"/>
        <v/>
      </c>
    </row>
    <row r="15073" spans="15:18" x14ac:dyDescent="0.2">
      <c r="O15073" s="134" t="str">
        <f t="shared" si="713"/>
        <v/>
      </c>
      <c r="P15073" s="91" t="str">
        <f t="shared" si="715"/>
        <v/>
      </c>
      <c r="R15073" s="91" t="str">
        <f t="shared" si="714"/>
        <v/>
      </c>
    </row>
    <row r="15074" spans="15:18" x14ac:dyDescent="0.2">
      <c r="O15074" s="134" t="str">
        <f t="shared" si="713"/>
        <v/>
      </c>
      <c r="P15074" s="91" t="str">
        <f t="shared" si="715"/>
        <v/>
      </c>
      <c r="R15074" s="91" t="str">
        <f t="shared" si="714"/>
        <v/>
      </c>
    </row>
    <row r="15075" spans="15:18" x14ac:dyDescent="0.2">
      <c r="O15075" s="134" t="str">
        <f t="shared" si="713"/>
        <v/>
      </c>
      <c r="P15075" s="91" t="str">
        <f t="shared" si="715"/>
        <v/>
      </c>
      <c r="R15075" s="91" t="str">
        <f t="shared" si="714"/>
        <v/>
      </c>
    </row>
    <row r="15076" spans="15:18" x14ac:dyDescent="0.2">
      <c r="O15076" s="134" t="str">
        <f t="shared" si="713"/>
        <v/>
      </c>
      <c r="P15076" s="91" t="str">
        <f t="shared" si="715"/>
        <v/>
      </c>
      <c r="R15076" s="91" t="str">
        <f t="shared" si="714"/>
        <v/>
      </c>
    </row>
    <row r="15077" spans="15:18" x14ac:dyDescent="0.2">
      <c r="O15077" s="134" t="str">
        <f t="shared" si="713"/>
        <v/>
      </c>
      <c r="P15077" s="91" t="str">
        <f t="shared" si="715"/>
        <v/>
      </c>
      <c r="R15077" s="91" t="str">
        <f t="shared" si="714"/>
        <v/>
      </c>
    </row>
    <row r="15078" spans="15:18" x14ac:dyDescent="0.2">
      <c r="O15078" s="134" t="str">
        <f t="shared" si="713"/>
        <v/>
      </c>
      <c r="P15078" s="91" t="str">
        <f t="shared" si="715"/>
        <v/>
      </c>
      <c r="R15078" s="91" t="str">
        <f t="shared" si="714"/>
        <v/>
      </c>
    </row>
    <row r="15079" spans="15:18" x14ac:dyDescent="0.2">
      <c r="O15079" s="134" t="str">
        <f t="shared" si="713"/>
        <v/>
      </c>
      <c r="P15079" s="91" t="str">
        <f t="shared" si="715"/>
        <v/>
      </c>
      <c r="R15079" s="91" t="str">
        <f t="shared" si="714"/>
        <v/>
      </c>
    </row>
    <row r="15080" spans="15:18" x14ac:dyDescent="0.2">
      <c r="O15080" s="134" t="str">
        <f t="shared" si="713"/>
        <v/>
      </c>
      <c r="P15080" s="91" t="str">
        <f t="shared" si="715"/>
        <v/>
      </c>
      <c r="R15080" s="91" t="str">
        <f t="shared" si="714"/>
        <v/>
      </c>
    </row>
    <row r="15081" spans="15:18" x14ac:dyDescent="0.2">
      <c r="O15081" s="134" t="str">
        <f t="shared" si="713"/>
        <v/>
      </c>
      <c r="P15081" s="91" t="str">
        <f t="shared" si="715"/>
        <v/>
      </c>
      <c r="R15081" s="91" t="str">
        <f t="shared" si="714"/>
        <v/>
      </c>
    </row>
    <row r="15082" spans="15:18" x14ac:dyDescent="0.2">
      <c r="O15082" s="134" t="str">
        <f t="shared" si="713"/>
        <v/>
      </c>
      <c r="P15082" s="91" t="str">
        <f t="shared" si="715"/>
        <v/>
      </c>
      <c r="R15082" s="91" t="str">
        <f t="shared" si="714"/>
        <v/>
      </c>
    </row>
    <row r="15083" spans="15:18" x14ac:dyDescent="0.2">
      <c r="O15083" s="134" t="str">
        <f t="shared" si="713"/>
        <v/>
      </c>
      <c r="P15083" s="91" t="str">
        <f t="shared" si="715"/>
        <v/>
      </c>
      <c r="R15083" s="91" t="str">
        <f t="shared" si="714"/>
        <v/>
      </c>
    </row>
    <row r="15084" spans="15:18" x14ac:dyDescent="0.2">
      <c r="O15084" s="134" t="str">
        <f t="shared" si="713"/>
        <v/>
      </c>
      <c r="P15084" s="91" t="str">
        <f t="shared" si="715"/>
        <v/>
      </c>
      <c r="R15084" s="91" t="str">
        <f t="shared" si="714"/>
        <v/>
      </c>
    </row>
    <row r="15085" spans="15:18" x14ac:dyDescent="0.2">
      <c r="O15085" s="134" t="str">
        <f t="shared" si="713"/>
        <v/>
      </c>
      <c r="P15085" s="91" t="str">
        <f t="shared" si="715"/>
        <v/>
      </c>
      <c r="R15085" s="91" t="str">
        <f t="shared" si="714"/>
        <v/>
      </c>
    </row>
    <row r="15086" spans="15:18" x14ac:dyDescent="0.2">
      <c r="O15086" s="134" t="str">
        <f t="shared" si="713"/>
        <v/>
      </c>
      <c r="P15086" s="91" t="str">
        <f t="shared" si="715"/>
        <v/>
      </c>
      <c r="R15086" s="91" t="str">
        <f t="shared" si="714"/>
        <v/>
      </c>
    </row>
    <row r="15087" spans="15:18" x14ac:dyDescent="0.2">
      <c r="O15087" s="134" t="str">
        <f t="shared" si="713"/>
        <v/>
      </c>
      <c r="P15087" s="91" t="str">
        <f t="shared" si="715"/>
        <v/>
      </c>
      <c r="R15087" s="91" t="str">
        <f t="shared" si="714"/>
        <v/>
      </c>
    </row>
    <row r="15088" spans="15:18" x14ac:dyDescent="0.2">
      <c r="O15088" s="134" t="str">
        <f t="shared" si="713"/>
        <v/>
      </c>
      <c r="P15088" s="91" t="str">
        <f t="shared" si="715"/>
        <v/>
      </c>
      <c r="R15088" s="91" t="str">
        <f t="shared" si="714"/>
        <v/>
      </c>
    </row>
    <row r="15089" spans="15:18" x14ac:dyDescent="0.2">
      <c r="O15089" s="134" t="str">
        <f t="shared" si="713"/>
        <v/>
      </c>
      <c r="P15089" s="91" t="str">
        <f t="shared" si="715"/>
        <v/>
      </c>
      <c r="R15089" s="91" t="str">
        <f t="shared" si="714"/>
        <v/>
      </c>
    </row>
    <row r="15090" spans="15:18" x14ac:dyDescent="0.2">
      <c r="O15090" s="134" t="str">
        <f t="shared" si="713"/>
        <v/>
      </c>
      <c r="P15090" s="91" t="str">
        <f t="shared" si="715"/>
        <v/>
      </c>
      <c r="R15090" s="91" t="str">
        <f t="shared" si="714"/>
        <v/>
      </c>
    </row>
    <row r="15091" spans="15:18" x14ac:dyDescent="0.2">
      <c r="O15091" s="134" t="str">
        <f t="shared" si="713"/>
        <v/>
      </c>
      <c r="P15091" s="91" t="str">
        <f t="shared" si="715"/>
        <v/>
      </c>
      <c r="R15091" s="91" t="str">
        <f t="shared" si="714"/>
        <v/>
      </c>
    </row>
    <row r="15092" spans="15:18" x14ac:dyDescent="0.2">
      <c r="O15092" s="134" t="str">
        <f t="shared" si="713"/>
        <v/>
      </c>
      <c r="P15092" s="91" t="str">
        <f t="shared" si="715"/>
        <v/>
      </c>
      <c r="R15092" s="91" t="str">
        <f t="shared" si="714"/>
        <v/>
      </c>
    </row>
    <row r="15093" spans="15:18" x14ac:dyDescent="0.2">
      <c r="O15093" s="134" t="str">
        <f t="shared" si="713"/>
        <v/>
      </c>
      <c r="P15093" s="91" t="str">
        <f t="shared" si="715"/>
        <v/>
      </c>
      <c r="R15093" s="91" t="str">
        <f t="shared" si="714"/>
        <v/>
      </c>
    </row>
    <row r="15094" spans="15:18" x14ac:dyDescent="0.2">
      <c r="O15094" s="134" t="str">
        <f t="shared" si="713"/>
        <v/>
      </c>
      <c r="P15094" s="91" t="str">
        <f t="shared" si="715"/>
        <v/>
      </c>
      <c r="R15094" s="91" t="str">
        <f t="shared" si="714"/>
        <v/>
      </c>
    </row>
    <row r="15095" spans="15:18" x14ac:dyDescent="0.2">
      <c r="O15095" s="134" t="str">
        <f t="shared" si="713"/>
        <v/>
      </c>
      <c r="P15095" s="91" t="str">
        <f t="shared" si="715"/>
        <v/>
      </c>
      <c r="R15095" s="91" t="str">
        <f t="shared" si="714"/>
        <v/>
      </c>
    </row>
    <row r="15096" spans="15:18" x14ac:dyDescent="0.2">
      <c r="O15096" s="134" t="str">
        <f t="shared" si="713"/>
        <v/>
      </c>
      <c r="P15096" s="91" t="str">
        <f t="shared" si="715"/>
        <v/>
      </c>
      <c r="R15096" s="91" t="str">
        <f t="shared" si="714"/>
        <v/>
      </c>
    </row>
    <row r="15097" spans="15:18" x14ac:dyDescent="0.2">
      <c r="O15097" s="134" t="str">
        <f t="shared" si="713"/>
        <v/>
      </c>
      <c r="P15097" s="91" t="str">
        <f t="shared" si="715"/>
        <v/>
      </c>
      <c r="R15097" s="91" t="str">
        <f t="shared" si="714"/>
        <v/>
      </c>
    </row>
    <row r="15098" spans="15:18" x14ac:dyDescent="0.2">
      <c r="O15098" s="134" t="str">
        <f t="shared" si="713"/>
        <v/>
      </c>
      <c r="P15098" s="91" t="str">
        <f t="shared" si="715"/>
        <v/>
      </c>
      <c r="R15098" s="91" t="str">
        <f t="shared" si="714"/>
        <v/>
      </c>
    </row>
    <row r="15099" spans="15:18" x14ac:dyDescent="0.2">
      <c r="O15099" s="134" t="str">
        <f t="shared" si="713"/>
        <v/>
      </c>
      <c r="P15099" s="91" t="str">
        <f t="shared" si="715"/>
        <v/>
      </c>
      <c r="R15099" s="91" t="str">
        <f t="shared" si="714"/>
        <v/>
      </c>
    </row>
    <row r="15100" spans="15:18" x14ac:dyDescent="0.2">
      <c r="O15100" s="134" t="str">
        <f t="shared" si="713"/>
        <v/>
      </c>
      <c r="P15100" s="91" t="str">
        <f t="shared" si="715"/>
        <v/>
      </c>
      <c r="R15100" s="91" t="str">
        <f t="shared" si="714"/>
        <v/>
      </c>
    </row>
    <row r="15101" spans="15:18" x14ac:dyDescent="0.2">
      <c r="O15101" s="134" t="str">
        <f t="shared" si="713"/>
        <v/>
      </c>
      <c r="P15101" s="91" t="str">
        <f t="shared" si="715"/>
        <v/>
      </c>
      <c r="R15101" s="91" t="str">
        <f t="shared" si="714"/>
        <v/>
      </c>
    </row>
    <row r="15102" spans="15:18" x14ac:dyDescent="0.2">
      <c r="O15102" s="134" t="str">
        <f t="shared" si="713"/>
        <v/>
      </c>
      <c r="P15102" s="91" t="str">
        <f t="shared" si="715"/>
        <v/>
      </c>
      <c r="R15102" s="91" t="str">
        <f t="shared" si="714"/>
        <v/>
      </c>
    </row>
    <row r="15103" spans="15:18" x14ac:dyDescent="0.2">
      <c r="O15103" s="134" t="str">
        <f t="shared" si="713"/>
        <v/>
      </c>
      <c r="P15103" s="91" t="str">
        <f t="shared" si="715"/>
        <v/>
      </c>
      <c r="R15103" s="91" t="str">
        <f t="shared" si="714"/>
        <v/>
      </c>
    </row>
    <row r="15104" spans="15:18" x14ac:dyDescent="0.2">
      <c r="O15104" s="134" t="str">
        <f t="shared" si="713"/>
        <v/>
      </c>
      <c r="P15104" s="91" t="str">
        <f t="shared" si="715"/>
        <v/>
      </c>
      <c r="R15104" s="91" t="str">
        <f t="shared" si="714"/>
        <v/>
      </c>
    </row>
    <row r="15105" spans="15:18" x14ac:dyDescent="0.2">
      <c r="O15105" s="134" t="str">
        <f t="shared" si="713"/>
        <v/>
      </c>
      <c r="P15105" s="91" t="str">
        <f t="shared" si="715"/>
        <v/>
      </c>
      <c r="R15105" s="91" t="str">
        <f t="shared" si="714"/>
        <v/>
      </c>
    </row>
    <row r="15106" spans="15:18" x14ac:dyDescent="0.2">
      <c r="O15106" s="134" t="str">
        <f t="shared" si="713"/>
        <v/>
      </c>
      <c r="P15106" s="91" t="str">
        <f t="shared" si="715"/>
        <v/>
      </c>
      <c r="R15106" s="91" t="str">
        <f t="shared" si="714"/>
        <v/>
      </c>
    </row>
    <row r="15107" spans="15:18" x14ac:dyDescent="0.2">
      <c r="O15107" s="134" t="str">
        <f t="shared" ref="O15107:O15170" si="716">IF(A15107="","",1)</f>
        <v/>
      </c>
      <c r="P15107" s="91" t="str">
        <f t="shared" si="715"/>
        <v/>
      </c>
      <c r="R15107" s="91" t="str">
        <f t="shared" ref="R15107:R15170" si="717">IF(S15107="AGENT",2,"")&amp;IF(S15107="CLIENT",1,"")</f>
        <v/>
      </c>
    </row>
    <row r="15108" spans="15:18" x14ac:dyDescent="0.2">
      <c r="O15108" s="134" t="str">
        <f t="shared" si="716"/>
        <v/>
      </c>
      <c r="P15108" s="91" t="str">
        <f t="shared" ref="P15108:P15171" si="718">IF(OR(L15108="TROP CHER ALL IN", L15108="TROP CHER FOB", L15108="TROP CHER FRET", L15108="REP HORS DELAIS", L15108="PDT NON ADAPTE", L15108="CDE ANNULEE", L15108="AUTRE"),1, "")</f>
        <v/>
      </c>
      <c r="R15108" s="91" t="str">
        <f t="shared" si="717"/>
        <v/>
      </c>
    </row>
    <row r="15109" spans="15:18" x14ac:dyDescent="0.2">
      <c r="O15109" s="134" t="str">
        <f t="shared" si="716"/>
        <v/>
      </c>
      <c r="P15109" s="91" t="str">
        <f t="shared" si="718"/>
        <v/>
      </c>
      <c r="R15109" s="91" t="str">
        <f t="shared" si="717"/>
        <v/>
      </c>
    </row>
    <row r="15110" spans="15:18" x14ac:dyDescent="0.2">
      <c r="O15110" s="134" t="str">
        <f t="shared" si="716"/>
        <v/>
      </c>
      <c r="P15110" s="91" t="str">
        <f t="shared" si="718"/>
        <v/>
      </c>
      <c r="R15110" s="91" t="str">
        <f t="shared" si="717"/>
        <v/>
      </c>
    </row>
    <row r="15111" spans="15:18" x14ac:dyDescent="0.2">
      <c r="O15111" s="134" t="str">
        <f t="shared" si="716"/>
        <v/>
      </c>
      <c r="P15111" s="91" t="str">
        <f t="shared" si="718"/>
        <v/>
      </c>
      <c r="R15111" s="91" t="str">
        <f t="shared" si="717"/>
        <v/>
      </c>
    </row>
    <row r="15112" spans="15:18" x14ac:dyDescent="0.2">
      <c r="O15112" s="134" t="str">
        <f t="shared" si="716"/>
        <v/>
      </c>
      <c r="P15112" s="91" t="str">
        <f t="shared" si="718"/>
        <v/>
      </c>
      <c r="R15112" s="91" t="str">
        <f t="shared" si="717"/>
        <v/>
      </c>
    </row>
    <row r="15113" spans="15:18" x14ac:dyDescent="0.2">
      <c r="O15113" s="134" t="str">
        <f t="shared" si="716"/>
        <v/>
      </c>
      <c r="P15113" s="91" t="str">
        <f t="shared" si="718"/>
        <v/>
      </c>
      <c r="R15113" s="91" t="str">
        <f t="shared" si="717"/>
        <v/>
      </c>
    </row>
    <row r="15114" spans="15:18" x14ac:dyDescent="0.2">
      <c r="O15114" s="134" t="str">
        <f t="shared" si="716"/>
        <v/>
      </c>
      <c r="P15114" s="91" t="str">
        <f t="shared" si="718"/>
        <v/>
      </c>
      <c r="R15114" s="91" t="str">
        <f t="shared" si="717"/>
        <v/>
      </c>
    </row>
    <row r="15115" spans="15:18" x14ac:dyDescent="0.2">
      <c r="O15115" s="134" t="str">
        <f t="shared" si="716"/>
        <v/>
      </c>
      <c r="P15115" s="91" t="str">
        <f t="shared" si="718"/>
        <v/>
      </c>
      <c r="R15115" s="91" t="str">
        <f t="shared" si="717"/>
        <v/>
      </c>
    </row>
    <row r="15116" spans="15:18" x14ac:dyDescent="0.2">
      <c r="O15116" s="134" t="str">
        <f t="shared" si="716"/>
        <v/>
      </c>
      <c r="P15116" s="91" t="str">
        <f t="shared" si="718"/>
        <v/>
      </c>
      <c r="R15116" s="91" t="str">
        <f t="shared" si="717"/>
        <v/>
      </c>
    </row>
    <row r="15117" spans="15:18" x14ac:dyDescent="0.2">
      <c r="O15117" s="134" t="str">
        <f t="shared" si="716"/>
        <v/>
      </c>
      <c r="P15117" s="91" t="str">
        <f t="shared" si="718"/>
        <v/>
      </c>
      <c r="R15117" s="91" t="str">
        <f t="shared" si="717"/>
        <v/>
      </c>
    </row>
    <row r="15118" spans="15:18" x14ac:dyDescent="0.2">
      <c r="O15118" s="134" t="str">
        <f t="shared" si="716"/>
        <v/>
      </c>
      <c r="P15118" s="91" t="str">
        <f t="shared" si="718"/>
        <v/>
      </c>
      <c r="R15118" s="91" t="str">
        <f t="shared" si="717"/>
        <v/>
      </c>
    </row>
    <row r="15119" spans="15:18" x14ac:dyDescent="0.2">
      <c r="O15119" s="134" t="str">
        <f t="shared" si="716"/>
        <v/>
      </c>
      <c r="P15119" s="91" t="str">
        <f t="shared" si="718"/>
        <v/>
      </c>
      <c r="R15119" s="91" t="str">
        <f t="shared" si="717"/>
        <v/>
      </c>
    </row>
    <row r="15120" spans="15:18" x14ac:dyDescent="0.2">
      <c r="O15120" s="134" t="str">
        <f t="shared" si="716"/>
        <v/>
      </c>
      <c r="P15120" s="91" t="str">
        <f t="shared" si="718"/>
        <v/>
      </c>
      <c r="R15120" s="91" t="str">
        <f t="shared" si="717"/>
        <v/>
      </c>
    </row>
    <row r="15121" spans="15:18" x14ac:dyDescent="0.2">
      <c r="O15121" s="134" t="str">
        <f t="shared" si="716"/>
        <v/>
      </c>
      <c r="P15121" s="91" t="str">
        <f t="shared" si="718"/>
        <v/>
      </c>
      <c r="R15121" s="91" t="str">
        <f t="shared" si="717"/>
        <v/>
      </c>
    </row>
    <row r="15122" spans="15:18" x14ac:dyDescent="0.2">
      <c r="O15122" s="134" t="str">
        <f t="shared" si="716"/>
        <v/>
      </c>
      <c r="P15122" s="91" t="str">
        <f t="shared" si="718"/>
        <v/>
      </c>
      <c r="R15122" s="91" t="str">
        <f t="shared" si="717"/>
        <v/>
      </c>
    </row>
    <row r="15123" spans="15:18" x14ac:dyDescent="0.2">
      <c r="O15123" s="134" t="str">
        <f t="shared" si="716"/>
        <v/>
      </c>
      <c r="P15123" s="91" t="str">
        <f t="shared" si="718"/>
        <v/>
      </c>
      <c r="R15123" s="91" t="str">
        <f t="shared" si="717"/>
        <v/>
      </c>
    </row>
    <row r="15124" spans="15:18" x14ac:dyDescent="0.2">
      <c r="O15124" s="134" t="str">
        <f t="shared" si="716"/>
        <v/>
      </c>
      <c r="P15124" s="91" t="str">
        <f t="shared" si="718"/>
        <v/>
      </c>
      <c r="R15124" s="91" t="str">
        <f t="shared" si="717"/>
        <v/>
      </c>
    </row>
    <row r="15125" spans="15:18" x14ac:dyDescent="0.2">
      <c r="O15125" s="134" t="str">
        <f t="shared" si="716"/>
        <v/>
      </c>
      <c r="P15125" s="91" t="str">
        <f t="shared" si="718"/>
        <v/>
      </c>
      <c r="R15125" s="91" t="str">
        <f t="shared" si="717"/>
        <v/>
      </c>
    </row>
    <row r="15126" spans="15:18" x14ac:dyDescent="0.2">
      <c r="O15126" s="134" t="str">
        <f t="shared" si="716"/>
        <v/>
      </c>
      <c r="P15126" s="91" t="str">
        <f t="shared" si="718"/>
        <v/>
      </c>
      <c r="R15126" s="91" t="str">
        <f t="shared" si="717"/>
        <v/>
      </c>
    </row>
    <row r="15127" spans="15:18" x14ac:dyDescent="0.2">
      <c r="O15127" s="134" t="str">
        <f t="shared" si="716"/>
        <v/>
      </c>
      <c r="P15127" s="91" t="str">
        <f t="shared" si="718"/>
        <v/>
      </c>
      <c r="R15127" s="91" t="str">
        <f t="shared" si="717"/>
        <v/>
      </c>
    </row>
    <row r="15128" spans="15:18" x14ac:dyDescent="0.2">
      <c r="O15128" s="134" t="str">
        <f t="shared" si="716"/>
        <v/>
      </c>
      <c r="P15128" s="91" t="str">
        <f t="shared" si="718"/>
        <v/>
      </c>
      <c r="R15128" s="91" t="str">
        <f t="shared" si="717"/>
        <v/>
      </c>
    </row>
    <row r="15129" spans="15:18" x14ac:dyDescent="0.2">
      <c r="O15129" s="134" t="str">
        <f t="shared" si="716"/>
        <v/>
      </c>
      <c r="P15129" s="91" t="str">
        <f t="shared" si="718"/>
        <v/>
      </c>
      <c r="R15129" s="91" t="str">
        <f t="shared" si="717"/>
        <v/>
      </c>
    </row>
    <row r="15130" spans="15:18" x14ac:dyDescent="0.2">
      <c r="O15130" s="134" t="str">
        <f t="shared" si="716"/>
        <v/>
      </c>
      <c r="P15130" s="91" t="str">
        <f t="shared" si="718"/>
        <v/>
      </c>
      <c r="R15130" s="91" t="str">
        <f t="shared" si="717"/>
        <v/>
      </c>
    </row>
    <row r="15131" spans="15:18" x14ac:dyDescent="0.2">
      <c r="O15131" s="134" t="str">
        <f t="shared" si="716"/>
        <v/>
      </c>
      <c r="P15131" s="91" t="str">
        <f t="shared" si="718"/>
        <v/>
      </c>
      <c r="R15131" s="91" t="str">
        <f t="shared" si="717"/>
        <v/>
      </c>
    </row>
    <row r="15132" spans="15:18" x14ac:dyDescent="0.2">
      <c r="O15132" s="134" t="str">
        <f t="shared" si="716"/>
        <v/>
      </c>
      <c r="P15132" s="91" t="str">
        <f t="shared" si="718"/>
        <v/>
      </c>
      <c r="R15132" s="91" t="str">
        <f t="shared" si="717"/>
        <v/>
      </c>
    </row>
    <row r="15133" spans="15:18" x14ac:dyDescent="0.2">
      <c r="O15133" s="134" t="str">
        <f t="shared" si="716"/>
        <v/>
      </c>
      <c r="P15133" s="91" t="str">
        <f t="shared" si="718"/>
        <v/>
      </c>
      <c r="R15133" s="91" t="str">
        <f t="shared" si="717"/>
        <v/>
      </c>
    </row>
    <row r="15134" spans="15:18" x14ac:dyDescent="0.2">
      <c r="O15134" s="134" t="str">
        <f t="shared" si="716"/>
        <v/>
      </c>
      <c r="P15134" s="91" t="str">
        <f t="shared" si="718"/>
        <v/>
      </c>
      <c r="R15134" s="91" t="str">
        <f t="shared" si="717"/>
        <v/>
      </c>
    </row>
    <row r="15135" spans="15:18" x14ac:dyDescent="0.2">
      <c r="O15135" s="134" t="str">
        <f t="shared" si="716"/>
        <v/>
      </c>
      <c r="P15135" s="91" t="str">
        <f t="shared" si="718"/>
        <v/>
      </c>
      <c r="R15135" s="91" t="str">
        <f t="shared" si="717"/>
        <v/>
      </c>
    </row>
    <row r="15136" spans="15:18" x14ac:dyDescent="0.2">
      <c r="O15136" s="134" t="str">
        <f t="shared" si="716"/>
        <v/>
      </c>
      <c r="P15136" s="91" t="str">
        <f t="shared" si="718"/>
        <v/>
      </c>
      <c r="R15136" s="91" t="str">
        <f t="shared" si="717"/>
        <v/>
      </c>
    </row>
    <row r="15137" spans="15:18" x14ac:dyDescent="0.2">
      <c r="O15137" s="134" t="str">
        <f t="shared" si="716"/>
        <v/>
      </c>
      <c r="P15137" s="91" t="str">
        <f t="shared" si="718"/>
        <v/>
      </c>
      <c r="R15137" s="91" t="str">
        <f t="shared" si="717"/>
        <v/>
      </c>
    </row>
    <row r="15138" spans="15:18" x14ac:dyDescent="0.2">
      <c r="O15138" s="134" t="str">
        <f t="shared" si="716"/>
        <v/>
      </c>
      <c r="P15138" s="91" t="str">
        <f t="shared" si="718"/>
        <v/>
      </c>
      <c r="R15138" s="91" t="str">
        <f t="shared" si="717"/>
        <v/>
      </c>
    </row>
    <row r="15139" spans="15:18" x14ac:dyDescent="0.2">
      <c r="O15139" s="134" t="str">
        <f t="shared" si="716"/>
        <v/>
      </c>
      <c r="P15139" s="91" t="str">
        <f t="shared" si="718"/>
        <v/>
      </c>
      <c r="R15139" s="91" t="str">
        <f t="shared" si="717"/>
        <v/>
      </c>
    </row>
    <row r="15140" spans="15:18" x14ac:dyDescent="0.2">
      <c r="O15140" s="134" t="str">
        <f t="shared" si="716"/>
        <v/>
      </c>
      <c r="P15140" s="91" t="str">
        <f t="shared" si="718"/>
        <v/>
      </c>
      <c r="R15140" s="91" t="str">
        <f t="shared" si="717"/>
        <v/>
      </c>
    </row>
    <row r="15141" spans="15:18" x14ac:dyDescent="0.2">
      <c r="O15141" s="134" t="str">
        <f t="shared" si="716"/>
        <v/>
      </c>
      <c r="P15141" s="91" t="str">
        <f t="shared" si="718"/>
        <v/>
      </c>
      <c r="R15141" s="91" t="str">
        <f t="shared" si="717"/>
        <v/>
      </c>
    </row>
    <row r="15142" spans="15:18" x14ac:dyDescent="0.2">
      <c r="O15142" s="134" t="str">
        <f t="shared" si="716"/>
        <v/>
      </c>
      <c r="P15142" s="91" t="str">
        <f t="shared" si="718"/>
        <v/>
      </c>
      <c r="R15142" s="91" t="str">
        <f t="shared" si="717"/>
        <v/>
      </c>
    </row>
    <row r="15143" spans="15:18" x14ac:dyDescent="0.2">
      <c r="O15143" s="134" t="str">
        <f t="shared" si="716"/>
        <v/>
      </c>
      <c r="P15143" s="91" t="str">
        <f t="shared" si="718"/>
        <v/>
      </c>
      <c r="R15143" s="91" t="str">
        <f t="shared" si="717"/>
        <v/>
      </c>
    </row>
    <row r="15144" spans="15:18" x14ac:dyDescent="0.2">
      <c r="O15144" s="134" t="str">
        <f t="shared" si="716"/>
        <v/>
      </c>
      <c r="P15144" s="91" t="str">
        <f t="shared" si="718"/>
        <v/>
      </c>
      <c r="R15144" s="91" t="str">
        <f t="shared" si="717"/>
        <v/>
      </c>
    </row>
    <row r="15145" spans="15:18" x14ac:dyDescent="0.2">
      <c r="O15145" s="134" t="str">
        <f t="shared" si="716"/>
        <v/>
      </c>
      <c r="P15145" s="91" t="str">
        <f t="shared" si="718"/>
        <v/>
      </c>
      <c r="R15145" s="91" t="str">
        <f t="shared" si="717"/>
        <v/>
      </c>
    </row>
    <row r="15146" spans="15:18" x14ac:dyDescent="0.2">
      <c r="O15146" s="134" t="str">
        <f t="shared" si="716"/>
        <v/>
      </c>
      <c r="P15146" s="91" t="str">
        <f t="shared" si="718"/>
        <v/>
      </c>
      <c r="R15146" s="91" t="str">
        <f t="shared" si="717"/>
        <v/>
      </c>
    </row>
    <row r="15147" spans="15:18" x14ac:dyDescent="0.2">
      <c r="O15147" s="134" t="str">
        <f t="shared" si="716"/>
        <v/>
      </c>
      <c r="P15147" s="91" t="str">
        <f t="shared" si="718"/>
        <v/>
      </c>
      <c r="R15147" s="91" t="str">
        <f t="shared" si="717"/>
        <v/>
      </c>
    </row>
    <row r="15148" spans="15:18" x14ac:dyDescent="0.2">
      <c r="O15148" s="134" t="str">
        <f t="shared" si="716"/>
        <v/>
      </c>
      <c r="P15148" s="91" t="str">
        <f t="shared" si="718"/>
        <v/>
      </c>
      <c r="R15148" s="91" t="str">
        <f t="shared" si="717"/>
        <v/>
      </c>
    </row>
    <row r="15149" spans="15:18" x14ac:dyDescent="0.2">
      <c r="O15149" s="134" t="str">
        <f t="shared" si="716"/>
        <v/>
      </c>
      <c r="P15149" s="91" t="str">
        <f t="shared" si="718"/>
        <v/>
      </c>
      <c r="R15149" s="91" t="str">
        <f t="shared" si="717"/>
        <v/>
      </c>
    </row>
    <row r="15150" spans="15:18" x14ac:dyDescent="0.2">
      <c r="O15150" s="134" t="str">
        <f t="shared" si="716"/>
        <v/>
      </c>
      <c r="P15150" s="91" t="str">
        <f t="shared" si="718"/>
        <v/>
      </c>
      <c r="R15150" s="91" t="str">
        <f t="shared" si="717"/>
        <v/>
      </c>
    </row>
    <row r="15151" spans="15:18" x14ac:dyDescent="0.2">
      <c r="O15151" s="134" t="str">
        <f t="shared" si="716"/>
        <v/>
      </c>
      <c r="P15151" s="91" t="str">
        <f t="shared" si="718"/>
        <v/>
      </c>
      <c r="R15151" s="91" t="str">
        <f t="shared" si="717"/>
        <v/>
      </c>
    </row>
    <row r="15152" spans="15:18" x14ac:dyDescent="0.2">
      <c r="O15152" s="134" t="str">
        <f t="shared" si="716"/>
        <v/>
      </c>
      <c r="P15152" s="91" t="str">
        <f t="shared" si="718"/>
        <v/>
      </c>
      <c r="R15152" s="91" t="str">
        <f t="shared" si="717"/>
        <v/>
      </c>
    </row>
    <row r="15153" spans="15:18" x14ac:dyDescent="0.2">
      <c r="O15153" s="134" t="str">
        <f t="shared" si="716"/>
        <v/>
      </c>
      <c r="P15153" s="91" t="str">
        <f t="shared" si="718"/>
        <v/>
      </c>
      <c r="R15153" s="91" t="str">
        <f t="shared" si="717"/>
        <v/>
      </c>
    </row>
    <row r="15154" spans="15:18" x14ac:dyDescent="0.2">
      <c r="O15154" s="134" t="str">
        <f t="shared" si="716"/>
        <v/>
      </c>
      <c r="P15154" s="91" t="str">
        <f t="shared" si="718"/>
        <v/>
      </c>
      <c r="R15154" s="91" t="str">
        <f t="shared" si="717"/>
        <v/>
      </c>
    </row>
    <row r="15155" spans="15:18" x14ac:dyDescent="0.2">
      <c r="O15155" s="134" t="str">
        <f t="shared" si="716"/>
        <v/>
      </c>
      <c r="P15155" s="91" t="str">
        <f t="shared" si="718"/>
        <v/>
      </c>
      <c r="R15155" s="91" t="str">
        <f t="shared" si="717"/>
        <v/>
      </c>
    </row>
    <row r="15156" spans="15:18" x14ac:dyDescent="0.2">
      <c r="O15156" s="134" t="str">
        <f t="shared" si="716"/>
        <v/>
      </c>
      <c r="P15156" s="91" t="str">
        <f t="shared" si="718"/>
        <v/>
      </c>
      <c r="R15156" s="91" t="str">
        <f t="shared" si="717"/>
        <v/>
      </c>
    </row>
    <row r="15157" spans="15:18" x14ac:dyDescent="0.2">
      <c r="O15157" s="134" t="str">
        <f t="shared" si="716"/>
        <v/>
      </c>
      <c r="P15157" s="91" t="str">
        <f t="shared" si="718"/>
        <v/>
      </c>
      <c r="R15157" s="91" t="str">
        <f t="shared" si="717"/>
        <v/>
      </c>
    </row>
    <row r="15158" spans="15:18" x14ac:dyDescent="0.2">
      <c r="O15158" s="134" t="str">
        <f t="shared" si="716"/>
        <v/>
      </c>
      <c r="P15158" s="91" t="str">
        <f t="shared" si="718"/>
        <v/>
      </c>
      <c r="R15158" s="91" t="str">
        <f t="shared" si="717"/>
        <v/>
      </c>
    </row>
    <row r="15159" spans="15:18" x14ac:dyDescent="0.2">
      <c r="O15159" s="134" t="str">
        <f t="shared" si="716"/>
        <v/>
      </c>
      <c r="P15159" s="91" t="str">
        <f t="shared" si="718"/>
        <v/>
      </c>
      <c r="R15159" s="91" t="str">
        <f t="shared" si="717"/>
        <v/>
      </c>
    </row>
    <row r="15160" spans="15:18" x14ac:dyDescent="0.2">
      <c r="O15160" s="134" t="str">
        <f t="shared" si="716"/>
        <v/>
      </c>
      <c r="P15160" s="91" t="str">
        <f t="shared" si="718"/>
        <v/>
      </c>
      <c r="R15160" s="91" t="str">
        <f t="shared" si="717"/>
        <v/>
      </c>
    </row>
    <row r="15161" spans="15:18" x14ac:dyDescent="0.2">
      <c r="O15161" s="134" t="str">
        <f t="shared" si="716"/>
        <v/>
      </c>
      <c r="P15161" s="91" t="str">
        <f t="shared" si="718"/>
        <v/>
      </c>
      <c r="R15161" s="91" t="str">
        <f t="shared" si="717"/>
        <v/>
      </c>
    </row>
    <row r="15162" spans="15:18" x14ac:dyDescent="0.2">
      <c r="O15162" s="134" t="str">
        <f t="shared" si="716"/>
        <v/>
      </c>
      <c r="P15162" s="91" t="str">
        <f t="shared" si="718"/>
        <v/>
      </c>
      <c r="R15162" s="91" t="str">
        <f t="shared" si="717"/>
        <v/>
      </c>
    </row>
    <row r="15163" spans="15:18" x14ac:dyDescent="0.2">
      <c r="O15163" s="134" t="str">
        <f t="shared" si="716"/>
        <v/>
      </c>
      <c r="P15163" s="91" t="str">
        <f t="shared" si="718"/>
        <v/>
      </c>
      <c r="R15163" s="91" t="str">
        <f t="shared" si="717"/>
        <v/>
      </c>
    </row>
    <row r="15164" spans="15:18" x14ac:dyDescent="0.2">
      <c r="O15164" s="134" t="str">
        <f t="shared" si="716"/>
        <v/>
      </c>
      <c r="P15164" s="91" t="str">
        <f t="shared" si="718"/>
        <v/>
      </c>
      <c r="R15164" s="91" t="str">
        <f t="shared" si="717"/>
        <v/>
      </c>
    </row>
    <row r="15165" spans="15:18" x14ac:dyDescent="0.2">
      <c r="O15165" s="134" t="str">
        <f t="shared" si="716"/>
        <v/>
      </c>
      <c r="P15165" s="91" t="str">
        <f t="shared" si="718"/>
        <v/>
      </c>
      <c r="R15165" s="91" t="str">
        <f t="shared" si="717"/>
        <v/>
      </c>
    </row>
    <row r="15166" spans="15:18" x14ac:dyDescent="0.2">
      <c r="O15166" s="134" t="str">
        <f t="shared" si="716"/>
        <v/>
      </c>
      <c r="P15166" s="91" t="str">
        <f t="shared" si="718"/>
        <v/>
      </c>
      <c r="R15166" s="91" t="str">
        <f t="shared" si="717"/>
        <v/>
      </c>
    </row>
    <row r="15167" spans="15:18" x14ac:dyDescent="0.2">
      <c r="O15167" s="134" t="str">
        <f t="shared" si="716"/>
        <v/>
      </c>
      <c r="P15167" s="91" t="str">
        <f t="shared" si="718"/>
        <v/>
      </c>
      <c r="R15167" s="91" t="str">
        <f t="shared" si="717"/>
        <v/>
      </c>
    </row>
    <row r="15168" spans="15:18" x14ac:dyDescent="0.2">
      <c r="O15168" s="134" t="str">
        <f t="shared" si="716"/>
        <v/>
      </c>
      <c r="P15168" s="91" t="str">
        <f t="shared" si="718"/>
        <v/>
      </c>
      <c r="R15168" s="91" t="str">
        <f t="shared" si="717"/>
        <v/>
      </c>
    </row>
    <row r="15169" spans="15:18" x14ac:dyDescent="0.2">
      <c r="O15169" s="134" t="str">
        <f t="shared" si="716"/>
        <v/>
      </c>
      <c r="P15169" s="91" t="str">
        <f t="shared" si="718"/>
        <v/>
      </c>
      <c r="R15169" s="91" t="str">
        <f t="shared" si="717"/>
        <v/>
      </c>
    </row>
    <row r="15170" spans="15:18" x14ac:dyDescent="0.2">
      <c r="O15170" s="134" t="str">
        <f t="shared" si="716"/>
        <v/>
      </c>
      <c r="P15170" s="91" t="str">
        <f t="shared" si="718"/>
        <v/>
      </c>
      <c r="R15170" s="91" t="str">
        <f t="shared" si="717"/>
        <v/>
      </c>
    </row>
    <row r="15171" spans="15:18" x14ac:dyDescent="0.2">
      <c r="O15171" s="134" t="str">
        <f t="shared" ref="O15171:O15234" si="719">IF(A15171="","",1)</f>
        <v/>
      </c>
      <c r="P15171" s="91" t="str">
        <f t="shared" si="718"/>
        <v/>
      </c>
      <c r="R15171" s="91" t="str">
        <f t="shared" ref="R15171:R15234" si="720">IF(S15171="AGENT",2,"")&amp;IF(S15171="CLIENT",1,"")</f>
        <v/>
      </c>
    </row>
    <row r="15172" spans="15:18" x14ac:dyDescent="0.2">
      <c r="O15172" s="134" t="str">
        <f t="shared" si="719"/>
        <v/>
      </c>
      <c r="P15172" s="91" t="str">
        <f t="shared" ref="P15172:P15235" si="721">IF(OR(L15172="TROP CHER ALL IN", L15172="TROP CHER FOB", L15172="TROP CHER FRET", L15172="REP HORS DELAIS", L15172="PDT NON ADAPTE", L15172="CDE ANNULEE", L15172="AUTRE"),1, "")</f>
        <v/>
      </c>
      <c r="R15172" s="91" t="str">
        <f t="shared" si="720"/>
        <v/>
      </c>
    </row>
    <row r="15173" spans="15:18" x14ac:dyDescent="0.2">
      <c r="O15173" s="134" t="str">
        <f t="shared" si="719"/>
        <v/>
      </c>
      <c r="P15173" s="91" t="str">
        <f t="shared" si="721"/>
        <v/>
      </c>
      <c r="R15173" s="91" t="str">
        <f t="shared" si="720"/>
        <v/>
      </c>
    </row>
    <row r="15174" spans="15:18" x14ac:dyDescent="0.2">
      <c r="O15174" s="134" t="str">
        <f t="shared" si="719"/>
        <v/>
      </c>
      <c r="P15174" s="91" t="str">
        <f t="shared" si="721"/>
        <v/>
      </c>
      <c r="R15174" s="91" t="str">
        <f t="shared" si="720"/>
        <v/>
      </c>
    </row>
    <row r="15175" spans="15:18" x14ac:dyDescent="0.2">
      <c r="O15175" s="134" t="str">
        <f t="shared" si="719"/>
        <v/>
      </c>
      <c r="P15175" s="91" t="str">
        <f t="shared" si="721"/>
        <v/>
      </c>
      <c r="R15175" s="91" t="str">
        <f t="shared" si="720"/>
        <v/>
      </c>
    </row>
    <row r="15176" spans="15:18" x14ac:dyDescent="0.2">
      <c r="O15176" s="134" t="str">
        <f t="shared" si="719"/>
        <v/>
      </c>
      <c r="P15176" s="91" t="str">
        <f t="shared" si="721"/>
        <v/>
      </c>
      <c r="R15176" s="91" t="str">
        <f t="shared" si="720"/>
        <v/>
      </c>
    </row>
    <row r="15177" spans="15:18" x14ac:dyDescent="0.2">
      <c r="O15177" s="134" t="str">
        <f t="shared" si="719"/>
        <v/>
      </c>
      <c r="P15177" s="91" t="str">
        <f t="shared" si="721"/>
        <v/>
      </c>
      <c r="R15177" s="91" t="str">
        <f t="shared" si="720"/>
        <v/>
      </c>
    </row>
    <row r="15178" spans="15:18" x14ac:dyDescent="0.2">
      <c r="O15178" s="134" t="str">
        <f t="shared" si="719"/>
        <v/>
      </c>
      <c r="P15178" s="91" t="str">
        <f t="shared" si="721"/>
        <v/>
      </c>
      <c r="R15178" s="91" t="str">
        <f t="shared" si="720"/>
        <v/>
      </c>
    </row>
    <row r="15179" spans="15:18" x14ac:dyDescent="0.2">
      <c r="O15179" s="134" t="str">
        <f t="shared" si="719"/>
        <v/>
      </c>
      <c r="P15179" s="91" t="str">
        <f t="shared" si="721"/>
        <v/>
      </c>
      <c r="R15179" s="91" t="str">
        <f t="shared" si="720"/>
        <v/>
      </c>
    </row>
    <row r="15180" spans="15:18" x14ac:dyDescent="0.2">
      <c r="O15180" s="134" t="str">
        <f t="shared" si="719"/>
        <v/>
      </c>
      <c r="P15180" s="91" t="str">
        <f t="shared" si="721"/>
        <v/>
      </c>
      <c r="R15180" s="91" t="str">
        <f t="shared" si="720"/>
        <v/>
      </c>
    </row>
    <row r="15181" spans="15:18" x14ac:dyDescent="0.2">
      <c r="O15181" s="134" t="str">
        <f t="shared" si="719"/>
        <v/>
      </c>
      <c r="P15181" s="91" t="str">
        <f t="shared" si="721"/>
        <v/>
      </c>
      <c r="R15181" s="91" t="str">
        <f t="shared" si="720"/>
        <v/>
      </c>
    </row>
    <row r="15182" spans="15:18" x14ac:dyDescent="0.2">
      <c r="O15182" s="134" t="str">
        <f t="shared" si="719"/>
        <v/>
      </c>
      <c r="P15182" s="91" t="str">
        <f t="shared" si="721"/>
        <v/>
      </c>
      <c r="R15182" s="91" t="str">
        <f t="shared" si="720"/>
        <v/>
      </c>
    </row>
    <row r="15183" spans="15:18" x14ac:dyDescent="0.2">
      <c r="O15183" s="134" t="str">
        <f t="shared" si="719"/>
        <v/>
      </c>
      <c r="P15183" s="91" t="str">
        <f t="shared" si="721"/>
        <v/>
      </c>
      <c r="R15183" s="91" t="str">
        <f t="shared" si="720"/>
        <v/>
      </c>
    </row>
    <row r="15184" spans="15:18" x14ac:dyDescent="0.2">
      <c r="O15184" s="134" t="str">
        <f t="shared" si="719"/>
        <v/>
      </c>
      <c r="P15184" s="91" t="str">
        <f t="shared" si="721"/>
        <v/>
      </c>
      <c r="R15184" s="91" t="str">
        <f t="shared" si="720"/>
        <v/>
      </c>
    </row>
    <row r="15185" spans="15:18" x14ac:dyDescent="0.2">
      <c r="O15185" s="134" t="str">
        <f t="shared" si="719"/>
        <v/>
      </c>
      <c r="P15185" s="91" t="str">
        <f t="shared" si="721"/>
        <v/>
      </c>
      <c r="R15185" s="91" t="str">
        <f t="shared" si="720"/>
        <v/>
      </c>
    </row>
    <row r="15186" spans="15:18" x14ac:dyDescent="0.2">
      <c r="O15186" s="134" t="str">
        <f t="shared" si="719"/>
        <v/>
      </c>
      <c r="P15186" s="91" t="str">
        <f t="shared" si="721"/>
        <v/>
      </c>
      <c r="R15186" s="91" t="str">
        <f t="shared" si="720"/>
        <v/>
      </c>
    </row>
    <row r="15187" spans="15:18" x14ac:dyDescent="0.2">
      <c r="O15187" s="134" t="str">
        <f t="shared" si="719"/>
        <v/>
      </c>
      <c r="P15187" s="91" t="str">
        <f t="shared" si="721"/>
        <v/>
      </c>
      <c r="R15187" s="91" t="str">
        <f t="shared" si="720"/>
        <v/>
      </c>
    </row>
    <row r="15188" spans="15:18" x14ac:dyDescent="0.2">
      <c r="O15188" s="134" t="str">
        <f t="shared" si="719"/>
        <v/>
      </c>
      <c r="P15188" s="91" t="str">
        <f t="shared" si="721"/>
        <v/>
      </c>
      <c r="R15188" s="91" t="str">
        <f t="shared" si="720"/>
        <v/>
      </c>
    </row>
    <row r="15189" spans="15:18" x14ac:dyDescent="0.2">
      <c r="O15189" s="134" t="str">
        <f t="shared" si="719"/>
        <v/>
      </c>
      <c r="P15189" s="91" t="str">
        <f t="shared" si="721"/>
        <v/>
      </c>
      <c r="R15189" s="91" t="str">
        <f t="shared" si="720"/>
        <v/>
      </c>
    </row>
    <row r="15190" spans="15:18" x14ac:dyDescent="0.2">
      <c r="O15190" s="134" t="str">
        <f t="shared" si="719"/>
        <v/>
      </c>
      <c r="P15190" s="91" t="str">
        <f t="shared" si="721"/>
        <v/>
      </c>
      <c r="R15190" s="91" t="str">
        <f t="shared" si="720"/>
        <v/>
      </c>
    </row>
    <row r="15191" spans="15:18" x14ac:dyDescent="0.2">
      <c r="O15191" s="134" t="str">
        <f t="shared" si="719"/>
        <v/>
      </c>
      <c r="P15191" s="91" t="str">
        <f t="shared" si="721"/>
        <v/>
      </c>
      <c r="R15191" s="91" t="str">
        <f t="shared" si="720"/>
        <v/>
      </c>
    </row>
    <row r="15192" spans="15:18" x14ac:dyDescent="0.2">
      <c r="O15192" s="134" t="str">
        <f t="shared" si="719"/>
        <v/>
      </c>
      <c r="P15192" s="91" t="str">
        <f t="shared" si="721"/>
        <v/>
      </c>
      <c r="R15192" s="91" t="str">
        <f t="shared" si="720"/>
        <v/>
      </c>
    </row>
    <row r="15193" spans="15:18" x14ac:dyDescent="0.2">
      <c r="O15193" s="134" t="str">
        <f t="shared" si="719"/>
        <v/>
      </c>
      <c r="P15193" s="91" t="str">
        <f t="shared" si="721"/>
        <v/>
      </c>
      <c r="R15193" s="91" t="str">
        <f t="shared" si="720"/>
        <v/>
      </c>
    </row>
    <row r="15194" spans="15:18" x14ac:dyDescent="0.2">
      <c r="O15194" s="134" t="str">
        <f t="shared" si="719"/>
        <v/>
      </c>
      <c r="P15194" s="91" t="str">
        <f t="shared" si="721"/>
        <v/>
      </c>
      <c r="R15194" s="91" t="str">
        <f t="shared" si="720"/>
        <v/>
      </c>
    </row>
    <row r="15195" spans="15:18" x14ac:dyDescent="0.2">
      <c r="O15195" s="134" t="str">
        <f t="shared" si="719"/>
        <v/>
      </c>
      <c r="P15195" s="91" t="str">
        <f t="shared" si="721"/>
        <v/>
      </c>
      <c r="R15195" s="91" t="str">
        <f t="shared" si="720"/>
        <v/>
      </c>
    </row>
    <row r="15196" spans="15:18" x14ac:dyDescent="0.2">
      <c r="O15196" s="134" t="str">
        <f t="shared" si="719"/>
        <v/>
      </c>
      <c r="P15196" s="91" t="str">
        <f t="shared" si="721"/>
        <v/>
      </c>
      <c r="R15196" s="91" t="str">
        <f t="shared" si="720"/>
        <v/>
      </c>
    </row>
    <row r="15197" spans="15:18" x14ac:dyDescent="0.2">
      <c r="O15197" s="134" t="str">
        <f t="shared" si="719"/>
        <v/>
      </c>
      <c r="P15197" s="91" t="str">
        <f t="shared" si="721"/>
        <v/>
      </c>
      <c r="R15197" s="91" t="str">
        <f t="shared" si="720"/>
        <v/>
      </c>
    </row>
    <row r="15198" spans="15:18" x14ac:dyDescent="0.2">
      <c r="O15198" s="134" t="str">
        <f t="shared" si="719"/>
        <v/>
      </c>
      <c r="P15198" s="91" t="str">
        <f t="shared" si="721"/>
        <v/>
      </c>
      <c r="R15198" s="91" t="str">
        <f t="shared" si="720"/>
        <v/>
      </c>
    </row>
    <row r="15199" spans="15:18" x14ac:dyDescent="0.2">
      <c r="O15199" s="134" t="str">
        <f t="shared" si="719"/>
        <v/>
      </c>
      <c r="P15199" s="91" t="str">
        <f t="shared" si="721"/>
        <v/>
      </c>
      <c r="R15199" s="91" t="str">
        <f t="shared" si="720"/>
        <v/>
      </c>
    </row>
    <row r="15200" spans="15:18" x14ac:dyDescent="0.2">
      <c r="O15200" s="134" t="str">
        <f t="shared" si="719"/>
        <v/>
      </c>
      <c r="P15200" s="91" t="str">
        <f t="shared" si="721"/>
        <v/>
      </c>
      <c r="R15200" s="91" t="str">
        <f t="shared" si="720"/>
        <v/>
      </c>
    </row>
    <row r="15201" spans="15:18" x14ac:dyDescent="0.2">
      <c r="O15201" s="134" t="str">
        <f t="shared" si="719"/>
        <v/>
      </c>
      <c r="P15201" s="91" t="str">
        <f t="shared" si="721"/>
        <v/>
      </c>
      <c r="R15201" s="91" t="str">
        <f t="shared" si="720"/>
        <v/>
      </c>
    </row>
    <row r="15202" spans="15:18" x14ac:dyDescent="0.2">
      <c r="O15202" s="134" t="str">
        <f t="shared" si="719"/>
        <v/>
      </c>
      <c r="P15202" s="91" t="str">
        <f t="shared" si="721"/>
        <v/>
      </c>
      <c r="R15202" s="91" t="str">
        <f t="shared" si="720"/>
        <v/>
      </c>
    </row>
    <row r="15203" spans="15:18" x14ac:dyDescent="0.2">
      <c r="O15203" s="134" t="str">
        <f t="shared" si="719"/>
        <v/>
      </c>
      <c r="P15203" s="91" t="str">
        <f t="shared" si="721"/>
        <v/>
      </c>
      <c r="R15203" s="91" t="str">
        <f t="shared" si="720"/>
        <v/>
      </c>
    </row>
    <row r="15204" spans="15:18" x14ac:dyDescent="0.2">
      <c r="O15204" s="134" t="str">
        <f t="shared" si="719"/>
        <v/>
      </c>
      <c r="P15204" s="91" t="str">
        <f t="shared" si="721"/>
        <v/>
      </c>
      <c r="R15204" s="91" t="str">
        <f t="shared" si="720"/>
        <v/>
      </c>
    </row>
    <row r="15205" spans="15:18" x14ac:dyDescent="0.2">
      <c r="O15205" s="134" t="str">
        <f t="shared" si="719"/>
        <v/>
      </c>
      <c r="P15205" s="91" t="str">
        <f t="shared" si="721"/>
        <v/>
      </c>
      <c r="R15205" s="91" t="str">
        <f t="shared" si="720"/>
        <v/>
      </c>
    </row>
    <row r="15206" spans="15:18" x14ac:dyDescent="0.2">
      <c r="O15206" s="134" t="str">
        <f t="shared" si="719"/>
        <v/>
      </c>
      <c r="P15206" s="91" t="str">
        <f t="shared" si="721"/>
        <v/>
      </c>
      <c r="R15206" s="91" t="str">
        <f t="shared" si="720"/>
        <v/>
      </c>
    </row>
    <row r="15207" spans="15:18" x14ac:dyDescent="0.2">
      <c r="O15207" s="134" t="str">
        <f t="shared" si="719"/>
        <v/>
      </c>
      <c r="P15207" s="91" t="str">
        <f t="shared" si="721"/>
        <v/>
      </c>
      <c r="R15207" s="91" t="str">
        <f t="shared" si="720"/>
        <v/>
      </c>
    </row>
    <row r="15208" spans="15:18" x14ac:dyDescent="0.2">
      <c r="O15208" s="134" t="str">
        <f t="shared" si="719"/>
        <v/>
      </c>
      <c r="P15208" s="91" t="str">
        <f t="shared" si="721"/>
        <v/>
      </c>
      <c r="R15208" s="91" t="str">
        <f t="shared" si="720"/>
        <v/>
      </c>
    </row>
    <row r="15209" spans="15:18" x14ac:dyDescent="0.2">
      <c r="O15209" s="134" t="str">
        <f t="shared" si="719"/>
        <v/>
      </c>
      <c r="P15209" s="91" t="str">
        <f t="shared" si="721"/>
        <v/>
      </c>
      <c r="R15209" s="91" t="str">
        <f t="shared" si="720"/>
        <v/>
      </c>
    </row>
    <row r="15210" spans="15:18" x14ac:dyDescent="0.2">
      <c r="O15210" s="134" t="str">
        <f t="shared" si="719"/>
        <v/>
      </c>
      <c r="P15210" s="91" t="str">
        <f t="shared" si="721"/>
        <v/>
      </c>
      <c r="R15210" s="91" t="str">
        <f t="shared" si="720"/>
        <v/>
      </c>
    </row>
    <row r="15211" spans="15:18" x14ac:dyDescent="0.2">
      <c r="O15211" s="134" t="str">
        <f t="shared" si="719"/>
        <v/>
      </c>
      <c r="P15211" s="91" t="str">
        <f t="shared" si="721"/>
        <v/>
      </c>
      <c r="R15211" s="91" t="str">
        <f t="shared" si="720"/>
        <v/>
      </c>
    </row>
    <row r="15212" spans="15:18" x14ac:dyDescent="0.2">
      <c r="O15212" s="134" t="str">
        <f t="shared" si="719"/>
        <v/>
      </c>
      <c r="P15212" s="91" t="str">
        <f t="shared" si="721"/>
        <v/>
      </c>
      <c r="R15212" s="91" t="str">
        <f t="shared" si="720"/>
        <v/>
      </c>
    </row>
    <row r="15213" spans="15:18" x14ac:dyDescent="0.2">
      <c r="O15213" s="134" t="str">
        <f t="shared" si="719"/>
        <v/>
      </c>
      <c r="P15213" s="91" t="str">
        <f t="shared" si="721"/>
        <v/>
      </c>
      <c r="R15213" s="91" t="str">
        <f t="shared" si="720"/>
        <v/>
      </c>
    </row>
    <row r="15214" spans="15:18" x14ac:dyDescent="0.2">
      <c r="O15214" s="134" t="str">
        <f t="shared" si="719"/>
        <v/>
      </c>
      <c r="P15214" s="91" t="str">
        <f t="shared" si="721"/>
        <v/>
      </c>
      <c r="R15214" s="91" t="str">
        <f t="shared" si="720"/>
        <v/>
      </c>
    </row>
    <row r="15215" spans="15:18" x14ac:dyDescent="0.2">
      <c r="O15215" s="134" t="str">
        <f t="shared" si="719"/>
        <v/>
      </c>
      <c r="P15215" s="91" t="str">
        <f t="shared" si="721"/>
        <v/>
      </c>
      <c r="R15215" s="91" t="str">
        <f t="shared" si="720"/>
        <v/>
      </c>
    </row>
    <row r="15216" spans="15:18" x14ac:dyDescent="0.2">
      <c r="O15216" s="134" t="str">
        <f t="shared" si="719"/>
        <v/>
      </c>
      <c r="P15216" s="91" t="str">
        <f t="shared" si="721"/>
        <v/>
      </c>
      <c r="R15216" s="91" t="str">
        <f t="shared" si="720"/>
        <v/>
      </c>
    </row>
    <row r="15217" spans="15:18" x14ac:dyDescent="0.2">
      <c r="O15217" s="134" t="str">
        <f t="shared" si="719"/>
        <v/>
      </c>
      <c r="P15217" s="91" t="str">
        <f t="shared" si="721"/>
        <v/>
      </c>
      <c r="R15217" s="91" t="str">
        <f t="shared" si="720"/>
        <v/>
      </c>
    </row>
    <row r="15218" spans="15:18" x14ac:dyDescent="0.2">
      <c r="O15218" s="134" t="str">
        <f t="shared" si="719"/>
        <v/>
      </c>
      <c r="P15218" s="91" t="str">
        <f t="shared" si="721"/>
        <v/>
      </c>
      <c r="R15218" s="91" t="str">
        <f t="shared" si="720"/>
        <v/>
      </c>
    </row>
    <row r="15219" spans="15:18" x14ac:dyDescent="0.2">
      <c r="O15219" s="134" t="str">
        <f t="shared" si="719"/>
        <v/>
      </c>
      <c r="P15219" s="91" t="str">
        <f t="shared" si="721"/>
        <v/>
      </c>
      <c r="R15219" s="91" t="str">
        <f t="shared" si="720"/>
        <v/>
      </c>
    </row>
    <row r="15220" spans="15:18" x14ac:dyDescent="0.2">
      <c r="O15220" s="134" t="str">
        <f t="shared" si="719"/>
        <v/>
      </c>
      <c r="P15220" s="91" t="str">
        <f t="shared" si="721"/>
        <v/>
      </c>
      <c r="R15220" s="91" t="str">
        <f t="shared" si="720"/>
        <v/>
      </c>
    </row>
    <row r="15221" spans="15:18" x14ac:dyDescent="0.2">
      <c r="O15221" s="134" t="str">
        <f t="shared" si="719"/>
        <v/>
      </c>
      <c r="P15221" s="91" t="str">
        <f t="shared" si="721"/>
        <v/>
      </c>
      <c r="R15221" s="91" t="str">
        <f t="shared" si="720"/>
        <v/>
      </c>
    </row>
    <row r="15222" spans="15:18" x14ac:dyDescent="0.2">
      <c r="O15222" s="134" t="str">
        <f t="shared" si="719"/>
        <v/>
      </c>
      <c r="P15222" s="91" t="str">
        <f t="shared" si="721"/>
        <v/>
      </c>
      <c r="R15222" s="91" t="str">
        <f t="shared" si="720"/>
        <v/>
      </c>
    </row>
    <row r="15223" spans="15:18" x14ac:dyDescent="0.2">
      <c r="O15223" s="134" t="str">
        <f t="shared" si="719"/>
        <v/>
      </c>
      <c r="P15223" s="91" t="str">
        <f t="shared" si="721"/>
        <v/>
      </c>
      <c r="R15223" s="91" t="str">
        <f t="shared" si="720"/>
        <v/>
      </c>
    </row>
    <row r="15224" spans="15:18" x14ac:dyDescent="0.2">
      <c r="O15224" s="134" t="str">
        <f t="shared" si="719"/>
        <v/>
      </c>
      <c r="P15224" s="91" t="str">
        <f t="shared" si="721"/>
        <v/>
      </c>
      <c r="R15224" s="91" t="str">
        <f t="shared" si="720"/>
        <v/>
      </c>
    </row>
    <row r="15225" spans="15:18" x14ac:dyDescent="0.2">
      <c r="O15225" s="134" t="str">
        <f t="shared" si="719"/>
        <v/>
      </c>
      <c r="P15225" s="91" t="str">
        <f t="shared" si="721"/>
        <v/>
      </c>
      <c r="R15225" s="91" t="str">
        <f t="shared" si="720"/>
        <v/>
      </c>
    </row>
    <row r="15226" spans="15:18" x14ac:dyDescent="0.2">
      <c r="O15226" s="134" t="str">
        <f t="shared" si="719"/>
        <v/>
      </c>
      <c r="P15226" s="91" t="str">
        <f t="shared" si="721"/>
        <v/>
      </c>
      <c r="R15226" s="91" t="str">
        <f t="shared" si="720"/>
        <v/>
      </c>
    </row>
    <row r="15227" spans="15:18" x14ac:dyDescent="0.2">
      <c r="O15227" s="134" t="str">
        <f t="shared" si="719"/>
        <v/>
      </c>
      <c r="P15227" s="91" t="str">
        <f t="shared" si="721"/>
        <v/>
      </c>
      <c r="R15227" s="91" t="str">
        <f t="shared" si="720"/>
        <v/>
      </c>
    </row>
    <row r="15228" spans="15:18" x14ac:dyDescent="0.2">
      <c r="O15228" s="134" t="str">
        <f t="shared" si="719"/>
        <v/>
      </c>
      <c r="P15228" s="91" t="str">
        <f t="shared" si="721"/>
        <v/>
      </c>
      <c r="R15228" s="91" t="str">
        <f t="shared" si="720"/>
        <v/>
      </c>
    </row>
    <row r="15229" spans="15:18" x14ac:dyDescent="0.2">
      <c r="O15229" s="134" t="str">
        <f t="shared" si="719"/>
        <v/>
      </c>
      <c r="P15229" s="91" t="str">
        <f t="shared" si="721"/>
        <v/>
      </c>
      <c r="R15229" s="91" t="str">
        <f t="shared" si="720"/>
        <v/>
      </c>
    </row>
    <row r="15230" spans="15:18" x14ac:dyDescent="0.2">
      <c r="O15230" s="134" t="str">
        <f t="shared" si="719"/>
        <v/>
      </c>
      <c r="P15230" s="91" t="str">
        <f t="shared" si="721"/>
        <v/>
      </c>
      <c r="R15230" s="91" t="str">
        <f t="shared" si="720"/>
        <v/>
      </c>
    </row>
    <row r="15231" spans="15:18" x14ac:dyDescent="0.2">
      <c r="O15231" s="134" t="str">
        <f t="shared" si="719"/>
        <v/>
      </c>
      <c r="P15231" s="91" t="str">
        <f t="shared" si="721"/>
        <v/>
      </c>
      <c r="R15231" s="91" t="str">
        <f t="shared" si="720"/>
        <v/>
      </c>
    </row>
    <row r="15232" spans="15:18" x14ac:dyDescent="0.2">
      <c r="O15232" s="134" t="str">
        <f t="shared" si="719"/>
        <v/>
      </c>
      <c r="P15232" s="91" t="str">
        <f t="shared" si="721"/>
        <v/>
      </c>
      <c r="R15232" s="91" t="str">
        <f t="shared" si="720"/>
        <v/>
      </c>
    </row>
    <row r="15233" spans="15:18" x14ac:dyDescent="0.2">
      <c r="O15233" s="134" t="str">
        <f t="shared" si="719"/>
        <v/>
      </c>
      <c r="P15233" s="91" t="str">
        <f t="shared" si="721"/>
        <v/>
      </c>
      <c r="R15233" s="91" t="str">
        <f t="shared" si="720"/>
        <v/>
      </c>
    </row>
    <row r="15234" spans="15:18" x14ac:dyDescent="0.2">
      <c r="O15234" s="134" t="str">
        <f t="shared" si="719"/>
        <v/>
      </c>
      <c r="P15234" s="91" t="str">
        <f t="shared" si="721"/>
        <v/>
      </c>
      <c r="R15234" s="91" t="str">
        <f t="shared" si="720"/>
        <v/>
      </c>
    </row>
    <row r="15235" spans="15:18" x14ac:dyDescent="0.2">
      <c r="O15235" s="134" t="str">
        <f t="shared" ref="O15235:O15298" si="722">IF(A15235="","",1)</f>
        <v/>
      </c>
      <c r="P15235" s="91" t="str">
        <f t="shared" si="721"/>
        <v/>
      </c>
      <c r="R15235" s="91" t="str">
        <f t="shared" ref="R15235:R15298" si="723">IF(S15235="AGENT",2,"")&amp;IF(S15235="CLIENT",1,"")</f>
        <v/>
      </c>
    </row>
    <row r="15236" spans="15:18" x14ac:dyDescent="0.2">
      <c r="O15236" s="134" t="str">
        <f t="shared" si="722"/>
        <v/>
      </c>
      <c r="P15236" s="91" t="str">
        <f t="shared" ref="P15236:P15299" si="724">IF(OR(L15236="TROP CHER ALL IN", L15236="TROP CHER FOB", L15236="TROP CHER FRET", L15236="REP HORS DELAIS", L15236="PDT NON ADAPTE", L15236="CDE ANNULEE", L15236="AUTRE"),1, "")</f>
        <v/>
      </c>
      <c r="R15236" s="91" t="str">
        <f t="shared" si="723"/>
        <v/>
      </c>
    </row>
    <row r="15237" spans="15:18" x14ac:dyDescent="0.2">
      <c r="O15237" s="134" t="str">
        <f t="shared" si="722"/>
        <v/>
      </c>
      <c r="P15237" s="91" t="str">
        <f t="shared" si="724"/>
        <v/>
      </c>
      <c r="R15237" s="91" t="str">
        <f t="shared" si="723"/>
        <v/>
      </c>
    </row>
    <row r="15238" spans="15:18" x14ac:dyDescent="0.2">
      <c r="O15238" s="134" t="str">
        <f t="shared" si="722"/>
        <v/>
      </c>
      <c r="P15238" s="91" t="str">
        <f t="shared" si="724"/>
        <v/>
      </c>
      <c r="R15238" s="91" t="str">
        <f t="shared" si="723"/>
        <v/>
      </c>
    </row>
    <row r="15239" spans="15:18" x14ac:dyDescent="0.2">
      <c r="O15239" s="134" t="str">
        <f t="shared" si="722"/>
        <v/>
      </c>
      <c r="P15239" s="91" t="str">
        <f t="shared" si="724"/>
        <v/>
      </c>
      <c r="R15239" s="91" t="str">
        <f t="shared" si="723"/>
        <v/>
      </c>
    </row>
    <row r="15240" spans="15:18" x14ac:dyDescent="0.2">
      <c r="O15240" s="134" t="str">
        <f t="shared" si="722"/>
        <v/>
      </c>
      <c r="P15240" s="91" t="str">
        <f t="shared" si="724"/>
        <v/>
      </c>
      <c r="R15240" s="91" t="str">
        <f t="shared" si="723"/>
        <v/>
      </c>
    </row>
    <row r="15241" spans="15:18" x14ac:dyDescent="0.2">
      <c r="O15241" s="134" t="str">
        <f t="shared" si="722"/>
        <v/>
      </c>
      <c r="P15241" s="91" t="str">
        <f t="shared" si="724"/>
        <v/>
      </c>
      <c r="R15241" s="91" t="str">
        <f t="shared" si="723"/>
        <v/>
      </c>
    </row>
    <row r="15242" spans="15:18" x14ac:dyDescent="0.2">
      <c r="O15242" s="134" t="str">
        <f t="shared" si="722"/>
        <v/>
      </c>
      <c r="P15242" s="91" t="str">
        <f t="shared" si="724"/>
        <v/>
      </c>
      <c r="R15242" s="91" t="str">
        <f t="shared" si="723"/>
        <v/>
      </c>
    </row>
    <row r="15243" spans="15:18" x14ac:dyDescent="0.2">
      <c r="O15243" s="134" t="str">
        <f t="shared" si="722"/>
        <v/>
      </c>
      <c r="P15243" s="91" t="str">
        <f t="shared" si="724"/>
        <v/>
      </c>
      <c r="R15243" s="91" t="str">
        <f t="shared" si="723"/>
        <v/>
      </c>
    </row>
    <row r="15244" spans="15:18" x14ac:dyDescent="0.2">
      <c r="O15244" s="134" t="str">
        <f t="shared" si="722"/>
        <v/>
      </c>
      <c r="P15244" s="91" t="str">
        <f t="shared" si="724"/>
        <v/>
      </c>
      <c r="R15244" s="91" t="str">
        <f t="shared" si="723"/>
        <v/>
      </c>
    </row>
    <row r="15245" spans="15:18" x14ac:dyDescent="0.2">
      <c r="O15245" s="134" t="str">
        <f t="shared" si="722"/>
        <v/>
      </c>
      <c r="P15245" s="91" t="str">
        <f t="shared" si="724"/>
        <v/>
      </c>
      <c r="R15245" s="91" t="str">
        <f t="shared" si="723"/>
        <v/>
      </c>
    </row>
    <row r="15246" spans="15:18" x14ac:dyDescent="0.2">
      <c r="O15246" s="134" t="str">
        <f t="shared" si="722"/>
        <v/>
      </c>
      <c r="P15246" s="91" t="str">
        <f t="shared" si="724"/>
        <v/>
      </c>
      <c r="R15246" s="91" t="str">
        <f t="shared" si="723"/>
        <v/>
      </c>
    </row>
    <row r="15247" spans="15:18" x14ac:dyDescent="0.2">
      <c r="O15247" s="134" t="str">
        <f t="shared" si="722"/>
        <v/>
      </c>
      <c r="P15247" s="91" t="str">
        <f t="shared" si="724"/>
        <v/>
      </c>
      <c r="R15247" s="91" t="str">
        <f t="shared" si="723"/>
        <v/>
      </c>
    </row>
    <row r="15248" spans="15:18" x14ac:dyDescent="0.2">
      <c r="O15248" s="134" t="str">
        <f t="shared" si="722"/>
        <v/>
      </c>
      <c r="P15248" s="91" t="str">
        <f t="shared" si="724"/>
        <v/>
      </c>
      <c r="R15248" s="91" t="str">
        <f t="shared" si="723"/>
        <v/>
      </c>
    </row>
    <row r="15249" spans="15:18" x14ac:dyDescent="0.2">
      <c r="O15249" s="134" t="str">
        <f t="shared" si="722"/>
        <v/>
      </c>
      <c r="P15249" s="91" t="str">
        <f t="shared" si="724"/>
        <v/>
      </c>
      <c r="R15249" s="91" t="str">
        <f t="shared" si="723"/>
        <v/>
      </c>
    </row>
    <row r="15250" spans="15:18" x14ac:dyDescent="0.2">
      <c r="O15250" s="134" t="str">
        <f t="shared" si="722"/>
        <v/>
      </c>
      <c r="P15250" s="91" t="str">
        <f t="shared" si="724"/>
        <v/>
      </c>
      <c r="R15250" s="91" t="str">
        <f t="shared" si="723"/>
        <v/>
      </c>
    </row>
    <row r="15251" spans="15:18" x14ac:dyDescent="0.2">
      <c r="O15251" s="134" t="str">
        <f t="shared" si="722"/>
        <v/>
      </c>
      <c r="P15251" s="91" t="str">
        <f t="shared" si="724"/>
        <v/>
      </c>
      <c r="R15251" s="91" t="str">
        <f t="shared" si="723"/>
        <v/>
      </c>
    </row>
    <row r="15252" spans="15:18" x14ac:dyDescent="0.2">
      <c r="O15252" s="134" t="str">
        <f t="shared" si="722"/>
        <v/>
      </c>
      <c r="P15252" s="91" t="str">
        <f t="shared" si="724"/>
        <v/>
      </c>
      <c r="R15252" s="91" t="str">
        <f t="shared" si="723"/>
        <v/>
      </c>
    </row>
    <row r="15253" spans="15:18" x14ac:dyDescent="0.2">
      <c r="O15253" s="134" t="str">
        <f t="shared" si="722"/>
        <v/>
      </c>
      <c r="P15253" s="91" t="str">
        <f t="shared" si="724"/>
        <v/>
      </c>
      <c r="R15253" s="91" t="str">
        <f t="shared" si="723"/>
        <v/>
      </c>
    </row>
    <row r="15254" spans="15:18" x14ac:dyDescent="0.2">
      <c r="O15254" s="134" t="str">
        <f t="shared" si="722"/>
        <v/>
      </c>
      <c r="P15254" s="91" t="str">
        <f t="shared" si="724"/>
        <v/>
      </c>
      <c r="R15254" s="91" t="str">
        <f t="shared" si="723"/>
        <v/>
      </c>
    </row>
    <row r="15255" spans="15:18" x14ac:dyDescent="0.2">
      <c r="O15255" s="134" t="str">
        <f t="shared" si="722"/>
        <v/>
      </c>
      <c r="P15255" s="91" t="str">
        <f t="shared" si="724"/>
        <v/>
      </c>
      <c r="R15255" s="91" t="str">
        <f t="shared" si="723"/>
        <v/>
      </c>
    </row>
    <row r="15256" spans="15:18" x14ac:dyDescent="0.2">
      <c r="O15256" s="134" t="str">
        <f t="shared" si="722"/>
        <v/>
      </c>
      <c r="P15256" s="91" t="str">
        <f t="shared" si="724"/>
        <v/>
      </c>
      <c r="R15256" s="91" t="str">
        <f t="shared" si="723"/>
        <v/>
      </c>
    </row>
    <row r="15257" spans="15:18" x14ac:dyDescent="0.2">
      <c r="O15257" s="134" t="str">
        <f t="shared" si="722"/>
        <v/>
      </c>
      <c r="P15257" s="91" t="str">
        <f t="shared" si="724"/>
        <v/>
      </c>
      <c r="R15257" s="91" t="str">
        <f t="shared" si="723"/>
        <v/>
      </c>
    </row>
    <row r="15258" spans="15:18" x14ac:dyDescent="0.2">
      <c r="O15258" s="134" t="str">
        <f t="shared" si="722"/>
        <v/>
      </c>
      <c r="P15258" s="91" t="str">
        <f t="shared" si="724"/>
        <v/>
      </c>
      <c r="R15258" s="91" t="str">
        <f t="shared" si="723"/>
        <v/>
      </c>
    </row>
    <row r="15259" spans="15:18" x14ac:dyDescent="0.2">
      <c r="O15259" s="134" t="str">
        <f t="shared" si="722"/>
        <v/>
      </c>
      <c r="P15259" s="91" t="str">
        <f t="shared" si="724"/>
        <v/>
      </c>
      <c r="R15259" s="91" t="str">
        <f t="shared" si="723"/>
        <v/>
      </c>
    </row>
    <row r="15260" spans="15:18" x14ac:dyDescent="0.2">
      <c r="O15260" s="134" t="str">
        <f t="shared" si="722"/>
        <v/>
      </c>
      <c r="P15260" s="91" t="str">
        <f t="shared" si="724"/>
        <v/>
      </c>
      <c r="R15260" s="91" t="str">
        <f t="shared" si="723"/>
        <v/>
      </c>
    </row>
    <row r="15261" spans="15:18" x14ac:dyDescent="0.2">
      <c r="O15261" s="134" t="str">
        <f t="shared" si="722"/>
        <v/>
      </c>
      <c r="P15261" s="91" t="str">
        <f t="shared" si="724"/>
        <v/>
      </c>
      <c r="R15261" s="91" t="str">
        <f t="shared" si="723"/>
        <v/>
      </c>
    </row>
    <row r="15262" spans="15:18" x14ac:dyDescent="0.2">
      <c r="O15262" s="134" t="str">
        <f t="shared" si="722"/>
        <v/>
      </c>
      <c r="P15262" s="91" t="str">
        <f t="shared" si="724"/>
        <v/>
      </c>
      <c r="R15262" s="91" t="str">
        <f t="shared" si="723"/>
        <v/>
      </c>
    </row>
    <row r="15263" spans="15:18" x14ac:dyDescent="0.2">
      <c r="O15263" s="134" t="str">
        <f t="shared" si="722"/>
        <v/>
      </c>
      <c r="P15263" s="91" t="str">
        <f t="shared" si="724"/>
        <v/>
      </c>
      <c r="R15263" s="91" t="str">
        <f t="shared" si="723"/>
        <v/>
      </c>
    </row>
    <row r="15264" spans="15:18" x14ac:dyDescent="0.2">
      <c r="O15264" s="134" t="str">
        <f t="shared" si="722"/>
        <v/>
      </c>
      <c r="P15264" s="91" t="str">
        <f t="shared" si="724"/>
        <v/>
      </c>
      <c r="R15264" s="91" t="str">
        <f t="shared" si="723"/>
        <v/>
      </c>
    </row>
    <row r="15265" spans="15:18" x14ac:dyDescent="0.2">
      <c r="O15265" s="134" t="str">
        <f t="shared" si="722"/>
        <v/>
      </c>
      <c r="P15265" s="91" t="str">
        <f t="shared" si="724"/>
        <v/>
      </c>
      <c r="R15265" s="91" t="str">
        <f t="shared" si="723"/>
        <v/>
      </c>
    </row>
    <row r="15266" spans="15:18" x14ac:dyDescent="0.2">
      <c r="O15266" s="134" t="str">
        <f t="shared" si="722"/>
        <v/>
      </c>
      <c r="P15266" s="91" t="str">
        <f t="shared" si="724"/>
        <v/>
      </c>
      <c r="R15266" s="91" t="str">
        <f t="shared" si="723"/>
        <v/>
      </c>
    </row>
    <row r="15267" spans="15:18" x14ac:dyDescent="0.2">
      <c r="O15267" s="134" t="str">
        <f t="shared" si="722"/>
        <v/>
      </c>
      <c r="P15267" s="91" t="str">
        <f t="shared" si="724"/>
        <v/>
      </c>
      <c r="R15267" s="91" t="str">
        <f t="shared" si="723"/>
        <v/>
      </c>
    </row>
    <row r="15268" spans="15:18" x14ac:dyDescent="0.2">
      <c r="O15268" s="134" t="str">
        <f t="shared" si="722"/>
        <v/>
      </c>
      <c r="P15268" s="91" t="str">
        <f t="shared" si="724"/>
        <v/>
      </c>
      <c r="R15268" s="91" t="str">
        <f t="shared" si="723"/>
        <v/>
      </c>
    </row>
    <row r="15269" spans="15:18" x14ac:dyDescent="0.2">
      <c r="O15269" s="134" t="str">
        <f t="shared" si="722"/>
        <v/>
      </c>
      <c r="P15269" s="91" t="str">
        <f t="shared" si="724"/>
        <v/>
      </c>
      <c r="R15269" s="91" t="str">
        <f t="shared" si="723"/>
        <v/>
      </c>
    </row>
    <row r="15270" spans="15:18" x14ac:dyDescent="0.2">
      <c r="O15270" s="134" t="str">
        <f t="shared" si="722"/>
        <v/>
      </c>
      <c r="P15270" s="91" t="str">
        <f t="shared" si="724"/>
        <v/>
      </c>
      <c r="R15270" s="91" t="str">
        <f t="shared" si="723"/>
        <v/>
      </c>
    </row>
    <row r="15271" spans="15:18" x14ac:dyDescent="0.2">
      <c r="O15271" s="134" t="str">
        <f t="shared" si="722"/>
        <v/>
      </c>
      <c r="P15271" s="91" t="str">
        <f t="shared" si="724"/>
        <v/>
      </c>
      <c r="R15271" s="91" t="str">
        <f t="shared" si="723"/>
        <v/>
      </c>
    </row>
    <row r="15272" spans="15:18" x14ac:dyDescent="0.2">
      <c r="O15272" s="134" t="str">
        <f t="shared" si="722"/>
        <v/>
      </c>
      <c r="P15272" s="91" t="str">
        <f t="shared" si="724"/>
        <v/>
      </c>
      <c r="R15272" s="91" t="str">
        <f t="shared" si="723"/>
        <v/>
      </c>
    </row>
    <row r="15273" spans="15:18" x14ac:dyDescent="0.2">
      <c r="O15273" s="134" t="str">
        <f t="shared" si="722"/>
        <v/>
      </c>
      <c r="P15273" s="91" t="str">
        <f t="shared" si="724"/>
        <v/>
      </c>
      <c r="R15273" s="91" t="str">
        <f t="shared" si="723"/>
        <v/>
      </c>
    </row>
    <row r="15274" spans="15:18" x14ac:dyDescent="0.2">
      <c r="O15274" s="134" t="str">
        <f t="shared" si="722"/>
        <v/>
      </c>
      <c r="P15274" s="91" t="str">
        <f t="shared" si="724"/>
        <v/>
      </c>
      <c r="R15274" s="91" t="str">
        <f t="shared" si="723"/>
        <v/>
      </c>
    </row>
    <row r="15275" spans="15:18" x14ac:dyDescent="0.2">
      <c r="O15275" s="134" t="str">
        <f t="shared" si="722"/>
        <v/>
      </c>
      <c r="P15275" s="91" t="str">
        <f t="shared" si="724"/>
        <v/>
      </c>
      <c r="R15275" s="91" t="str">
        <f t="shared" si="723"/>
        <v/>
      </c>
    </row>
    <row r="15276" spans="15:18" x14ac:dyDescent="0.2">
      <c r="O15276" s="134" t="str">
        <f t="shared" si="722"/>
        <v/>
      </c>
      <c r="P15276" s="91" t="str">
        <f t="shared" si="724"/>
        <v/>
      </c>
      <c r="R15276" s="91" t="str">
        <f t="shared" si="723"/>
        <v/>
      </c>
    </row>
    <row r="15277" spans="15:18" x14ac:dyDescent="0.2">
      <c r="O15277" s="134" t="str">
        <f t="shared" si="722"/>
        <v/>
      </c>
      <c r="P15277" s="91" t="str">
        <f t="shared" si="724"/>
        <v/>
      </c>
      <c r="R15277" s="91" t="str">
        <f t="shared" si="723"/>
        <v/>
      </c>
    </row>
    <row r="15278" spans="15:18" x14ac:dyDescent="0.2">
      <c r="O15278" s="134" t="str">
        <f t="shared" si="722"/>
        <v/>
      </c>
      <c r="P15278" s="91" t="str">
        <f t="shared" si="724"/>
        <v/>
      </c>
      <c r="R15278" s="91" t="str">
        <f t="shared" si="723"/>
        <v/>
      </c>
    </row>
    <row r="15279" spans="15:18" x14ac:dyDescent="0.2">
      <c r="O15279" s="134" t="str">
        <f t="shared" si="722"/>
        <v/>
      </c>
      <c r="P15279" s="91" t="str">
        <f t="shared" si="724"/>
        <v/>
      </c>
      <c r="R15279" s="91" t="str">
        <f t="shared" si="723"/>
        <v/>
      </c>
    </row>
    <row r="15280" spans="15:18" x14ac:dyDescent="0.2">
      <c r="O15280" s="134" t="str">
        <f t="shared" si="722"/>
        <v/>
      </c>
      <c r="P15280" s="91" t="str">
        <f t="shared" si="724"/>
        <v/>
      </c>
      <c r="R15280" s="91" t="str">
        <f t="shared" si="723"/>
        <v/>
      </c>
    </row>
    <row r="15281" spans="15:18" x14ac:dyDescent="0.2">
      <c r="O15281" s="134" t="str">
        <f t="shared" si="722"/>
        <v/>
      </c>
      <c r="P15281" s="91" t="str">
        <f t="shared" si="724"/>
        <v/>
      </c>
      <c r="R15281" s="91" t="str">
        <f t="shared" si="723"/>
        <v/>
      </c>
    </row>
    <row r="15282" spans="15:18" x14ac:dyDescent="0.2">
      <c r="O15282" s="134" t="str">
        <f t="shared" si="722"/>
        <v/>
      </c>
      <c r="P15282" s="91" t="str">
        <f t="shared" si="724"/>
        <v/>
      </c>
      <c r="R15282" s="91" t="str">
        <f t="shared" si="723"/>
        <v/>
      </c>
    </row>
    <row r="15283" spans="15:18" x14ac:dyDescent="0.2">
      <c r="O15283" s="134" t="str">
        <f t="shared" si="722"/>
        <v/>
      </c>
      <c r="P15283" s="91" t="str">
        <f t="shared" si="724"/>
        <v/>
      </c>
      <c r="R15283" s="91" t="str">
        <f t="shared" si="723"/>
        <v/>
      </c>
    </row>
    <row r="15284" spans="15:18" x14ac:dyDescent="0.2">
      <c r="O15284" s="134" t="str">
        <f t="shared" si="722"/>
        <v/>
      </c>
      <c r="P15284" s="91" t="str">
        <f t="shared" si="724"/>
        <v/>
      </c>
      <c r="R15284" s="91" t="str">
        <f t="shared" si="723"/>
        <v/>
      </c>
    </row>
    <row r="15285" spans="15:18" x14ac:dyDescent="0.2">
      <c r="O15285" s="134" t="str">
        <f t="shared" si="722"/>
        <v/>
      </c>
      <c r="P15285" s="91" t="str">
        <f t="shared" si="724"/>
        <v/>
      </c>
      <c r="R15285" s="91" t="str">
        <f t="shared" si="723"/>
        <v/>
      </c>
    </row>
    <row r="15286" spans="15:18" x14ac:dyDescent="0.2">
      <c r="O15286" s="134" t="str">
        <f t="shared" si="722"/>
        <v/>
      </c>
      <c r="P15286" s="91" t="str">
        <f t="shared" si="724"/>
        <v/>
      </c>
      <c r="R15286" s="91" t="str">
        <f t="shared" si="723"/>
        <v/>
      </c>
    </row>
    <row r="15287" spans="15:18" x14ac:dyDescent="0.2">
      <c r="O15287" s="134" t="str">
        <f t="shared" si="722"/>
        <v/>
      </c>
      <c r="P15287" s="91" t="str">
        <f t="shared" si="724"/>
        <v/>
      </c>
      <c r="R15287" s="91" t="str">
        <f t="shared" si="723"/>
        <v/>
      </c>
    </row>
    <row r="15288" spans="15:18" x14ac:dyDescent="0.2">
      <c r="O15288" s="134" t="str">
        <f t="shared" si="722"/>
        <v/>
      </c>
      <c r="P15288" s="91" t="str">
        <f t="shared" si="724"/>
        <v/>
      </c>
      <c r="R15288" s="91" t="str">
        <f t="shared" si="723"/>
        <v/>
      </c>
    </row>
    <row r="15289" spans="15:18" x14ac:dyDescent="0.2">
      <c r="O15289" s="134" t="str">
        <f t="shared" si="722"/>
        <v/>
      </c>
      <c r="P15289" s="91" t="str">
        <f t="shared" si="724"/>
        <v/>
      </c>
      <c r="R15289" s="91" t="str">
        <f t="shared" si="723"/>
        <v/>
      </c>
    </row>
    <row r="15290" spans="15:18" x14ac:dyDescent="0.2">
      <c r="O15290" s="134" t="str">
        <f t="shared" si="722"/>
        <v/>
      </c>
      <c r="P15290" s="91" t="str">
        <f t="shared" si="724"/>
        <v/>
      </c>
      <c r="R15290" s="91" t="str">
        <f t="shared" si="723"/>
        <v/>
      </c>
    </row>
    <row r="15291" spans="15:18" x14ac:dyDescent="0.2">
      <c r="O15291" s="134" t="str">
        <f t="shared" si="722"/>
        <v/>
      </c>
      <c r="P15291" s="91" t="str">
        <f t="shared" si="724"/>
        <v/>
      </c>
      <c r="R15291" s="91" t="str">
        <f t="shared" si="723"/>
        <v/>
      </c>
    </row>
    <row r="15292" spans="15:18" x14ac:dyDescent="0.2">
      <c r="O15292" s="134" t="str">
        <f t="shared" si="722"/>
        <v/>
      </c>
      <c r="P15292" s="91" t="str">
        <f t="shared" si="724"/>
        <v/>
      </c>
      <c r="R15292" s="91" t="str">
        <f t="shared" si="723"/>
        <v/>
      </c>
    </row>
    <row r="15293" spans="15:18" x14ac:dyDescent="0.2">
      <c r="O15293" s="134" t="str">
        <f t="shared" si="722"/>
        <v/>
      </c>
      <c r="P15293" s="91" t="str">
        <f t="shared" si="724"/>
        <v/>
      </c>
      <c r="R15293" s="91" t="str">
        <f t="shared" si="723"/>
        <v/>
      </c>
    </row>
    <row r="15294" spans="15:18" x14ac:dyDescent="0.2">
      <c r="O15294" s="134" t="str">
        <f t="shared" si="722"/>
        <v/>
      </c>
      <c r="P15294" s="91" t="str">
        <f t="shared" si="724"/>
        <v/>
      </c>
      <c r="R15294" s="91" t="str">
        <f t="shared" si="723"/>
        <v/>
      </c>
    </row>
    <row r="15295" spans="15:18" x14ac:dyDescent="0.2">
      <c r="O15295" s="134" t="str">
        <f t="shared" si="722"/>
        <v/>
      </c>
      <c r="P15295" s="91" t="str">
        <f t="shared" si="724"/>
        <v/>
      </c>
      <c r="R15295" s="91" t="str">
        <f t="shared" si="723"/>
        <v/>
      </c>
    </row>
    <row r="15296" spans="15:18" x14ac:dyDescent="0.2">
      <c r="O15296" s="134" t="str">
        <f t="shared" si="722"/>
        <v/>
      </c>
      <c r="P15296" s="91" t="str">
        <f t="shared" si="724"/>
        <v/>
      </c>
      <c r="R15296" s="91" t="str">
        <f t="shared" si="723"/>
        <v/>
      </c>
    </row>
    <row r="15297" spans="15:18" x14ac:dyDescent="0.2">
      <c r="O15297" s="134" t="str">
        <f t="shared" si="722"/>
        <v/>
      </c>
      <c r="P15297" s="91" t="str">
        <f t="shared" si="724"/>
        <v/>
      </c>
      <c r="R15297" s="91" t="str">
        <f t="shared" si="723"/>
        <v/>
      </c>
    </row>
    <row r="15298" spans="15:18" x14ac:dyDescent="0.2">
      <c r="O15298" s="134" t="str">
        <f t="shared" si="722"/>
        <v/>
      </c>
      <c r="P15298" s="91" t="str">
        <f t="shared" si="724"/>
        <v/>
      </c>
      <c r="R15298" s="91" t="str">
        <f t="shared" si="723"/>
        <v/>
      </c>
    </row>
    <row r="15299" spans="15:18" x14ac:dyDescent="0.2">
      <c r="O15299" s="134" t="str">
        <f t="shared" ref="O15299:O15362" si="725">IF(A15299="","",1)</f>
        <v/>
      </c>
      <c r="P15299" s="91" t="str">
        <f t="shared" si="724"/>
        <v/>
      </c>
      <c r="R15299" s="91" t="str">
        <f t="shared" ref="R15299:R15362" si="726">IF(S15299="AGENT",2,"")&amp;IF(S15299="CLIENT",1,"")</f>
        <v/>
      </c>
    </row>
    <row r="15300" spans="15:18" x14ac:dyDescent="0.2">
      <c r="O15300" s="134" t="str">
        <f t="shared" si="725"/>
        <v/>
      </c>
      <c r="P15300" s="91" t="str">
        <f t="shared" ref="P15300:P15363" si="727">IF(OR(L15300="TROP CHER ALL IN", L15300="TROP CHER FOB", L15300="TROP CHER FRET", L15300="REP HORS DELAIS", L15300="PDT NON ADAPTE", L15300="CDE ANNULEE", L15300="AUTRE"),1, "")</f>
        <v/>
      </c>
      <c r="R15300" s="91" t="str">
        <f t="shared" si="726"/>
        <v/>
      </c>
    </row>
    <row r="15301" spans="15:18" x14ac:dyDescent="0.2">
      <c r="O15301" s="134" t="str">
        <f t="shared" si="725"/>
        <v/>
      </c>
      <c r="P15301" s="91" t="str">
        <f t="shared" si="727"/>
        <v/>
      </c>
      <c r="R15301" s="91" t="str">
        <f t="shared" si="726"/>
        <v/>
      </c>
    </row>
    <row r="15302" spans="15:18" x14ac:dyDescent="0.2">
      <c r="O15302" s="134" t="str">
        <f t="shared" si="725"/>
        <v/>
      </c>
      <c r="P15302" s="91" t="str">
        <f t="shared" si="727"/>
        <v/>
      </c>
      <c r="R15302" s="91" t="str">
        <f t="shared" si="726"/>
        <v/>
      </c>
    </row>
    <row r="15303" spans="15:18" x14ac:dyDescent="0.2">
      <c r="O15303" s="134" t="str">
        <f t="shared" si="725"/>
        <v/>
      </c>
      <c r="P15303" s="91" t="str">
        <f t="shared" si="727"/>
        <v/>
      </c>
      <c r="R15303" s="91" t="str">
        <f t="shared" si="726"/>
        <v/>
      </c>
    </row>
    <row r="15304" spans="15:18" x14ac:dyDescent="0.2">
      <c r="O15304" s="134" t="str">
        <f t="shared" si="725"/>
        <v/>
      </c>
      <c r="P15304" s="91" t="str">
        <f t="shared" si="727"/>
        <v/>
      </c>
      <c r="R15304" s="91" t="str">
        <f t="shared" si="726"/>
        <v/>
      </c>
    </row>
    <row r="15305" spans="15:18" x14ac:dyDescent="0.2">
      <c r="O15305" s="134" t="str">
        <f t="shared" si="725"/>
        <v/>
      </c>
      <c r="P15305" s="91" t="str">
        <f t="shared" si="727"/>
        <v/>
      </c>
      <c r="R15305" s="91" t="str">
        <f t="shared" si="726"/>
        <v/>
      </c>
    </row>
    <row r="15306" spans="15:18" x14ac:dyDescent="0.2">
      <c r="O15306" s="134" t="str">
        <f t="shared" si="725"/>
        <v/>
      </c>
      <c r="P15306" s="91" t="str">
        <f t="shared" si="727"/>
        <v/>
      </c>
      <c r="R15306" s="91" t="str">
        <f t="shared" si="726"/>
        <v/>
      </c>
    </row>
    <row r="15307" spans="15:18" x14ac:dyDescent="0.2">
      <c r="O15307" s="134" t="str">
        <f t="shared" si="725"/>
        <v/>
      </c>
      <c r="P15307" s="91" t="str">
        <f t="shared" si="727"/>
        <v/>
      </c>
      <c r="R15307" s="91" t="str">
        <f t="shared" si="726"/>
        <v/>
      </c>
    </row>
    <row r="15308" spans="15:18" x14ac:dyDescent="0.2">
      <c r="O15308" s="134" t="str">
        <f t="shared" si="725"/>
        <v/>
      </c>
      <c r="P15308" s="91" t="str">
        <f t="shared" si="727"/>
        <v/>
      </c>
      <c r="R15308" s="91" t="str">
        <f t="shared" si="726"/>
        <v/>
      </c>
    </row>
    <row r="15309" spans="15:18" x14ac:dyDescent="0.2">
      <c r="O15309" s="134" t="str">
        <f t="shared" si="725"/>
        <v/>
      </c>
      <c r="P15309" s="91" t="str">
        <f t="shared" si="727"/>
        <v/>
      </c>
      <c r="R15309" s="91" t="str">
        <f t="shared" si="726"/>
        <v/>
      </c>
    </row>
    <row r="15310" spans="15:18" x14ac:dyDescent="0.2">
      <c r="O15310" s="134" t="str">
        <f t="shared" si="725"/>
        <v/>
      </c>
      <c r="P15310" s="91" t="str">
        <f t="shared" si="727"/>
        <v/>
      </c>
      <c r="R15310" s="91" t="str">
        <f t="shared" si="726"/>
        <v/>
      </c>
    </row>
    <row r="15311" spans="15:18" x14ac:dyDescent="0.2">
      <c r="O15311" s="134" t="str">
        <f t="shared" si="725"/>
        <v/>
      </c>
      <c r="P15311" s="91" t="str">
        <f t="shared" si="727"/>
        <v/>
      </c>
      <c r="R15311" s="91" t="str">
        <f t="shared" si="726"/>
        <v/>
      </c>
    </row>
    <row r="15312" spans="15:18" x14ac:dyDescent="0.2">
      <c r="O15312" s="134" t="str">
        <f t="shared" si="725"/>
        <v/>
      </c>
      <c r="P15312" s="91" t="str">
        <f t="shared" si="727"/>
        <v/>
      </c>
      <c r="R15312" s="91" t="str">
        <f t="shared" si="726"/>
        <v/>
      </c>
    </row>
    <row r="15313" spans="15:18" x14ac:dyDescent="0.2">
      <c r="O15313" s="134" t="str">
        <f t="shared" si="725"/>
        <v/>
      </c>
      <c r="P15313" s="91" t="str">
        <f t="shared" si="727"/>
        <v/>
      </c>
      <c r="R15313" s="91" t="str">
        <f t="shared" si="726"/>
        <v/>
      </c>
    </row>
    <row r="15314" spans="15:18" x14ac:dyDescent="0.2">
      <c r="O15314" s="134" t="str">
        <f t="shared" si="725"/>
        <v/>
      </c>
      <c r="P15314" s="91" t="str">
        <f t="shared" si="727"/>
        <v/>
      </c>
      <c r="R15314" s="91" t="str">
        <f t="shared" si="726"/>
        <v/>
      </c>
    </row>
    <row r="15315" spans="15:18" x14ac:dyDescent="0.2">
      <c r="O15315" s="134" t="str">
        <f t="shared" si="725"/>
        <v/>
      </c>
      <c r="P15315" s="91" t="str">
        <f t="shared" si="727"/>
        <v/>
      </c>
      <c r="R15315" s="91" t="str">
        <f t="shared" si="726"/>
        <v/>
      </c>
    </row>
    <row r="15316" spans="15:18" x14ac:dyDescent="0.2">
      <c r="O15316" s="134" t="str">
        <f t="shared" si="725"/>
        <v/>
      </c>
      <c r="P15316" s="91" t="str">
        <f t="shared" si="727"/>
        <v/>
      </c>
      <c r="R15316" s="91" t="str">
        <f t="shared" si="726"/>
        <v/>
      </c>
    </row>
    <row r="15317" spans="15:18" x14ac:dyDescent="0.2">
      <c r="O15317" s="134" t="str">
        <f t="shared" si="725"/>
        <v/>
      </c>
      <c r="P15317" s="91" t="str">
        <f t="shared" si="727"/>
        <v/>
      </c>
      <c r="R15317" s="91" t="str">
        <f t="shared" si="726"/>
        <v/>
      </c>
    </row>
    <row r="15318" spans="15:18" x14ac:dyDescent="0.2">
      <c r="O15318" s="134" t="str">
        <f t="shared" si="725"/>
        <v/>
      </c>
      <c r="P15318" s="91" t="str">
        <f t="shared" si="727"/>
        <v/>
      </c>
      <c r="R15318" s="91" t="str">
        <f t="shared" si="726"/>
        <v/>
      </c>
    </row>
    <row r="15319" spans="15:18" x14ac:dyDescent="0.2">
      <c r="O15319" s="134" t="str">
        <f t="shared" si="725"/>
        <v/>
      </c>
      <c r="P15319" s="91" t="str">
        <f t="shared" si="727"/>
        <v/>
      </c>
      <c r="R15319" s="91" t="str">
        <f t="shared" si="726"/>
        <v/>
      </c>
    </row>
    <row r="15320" spans="15:18" x14ac:dyDescent="0.2">
      <c r="O15320" s="134" t="str">
        <f t="shared" si="725"/>
        <v/>
      </c>
      <c r="P15320" s="91" t="str">
        <f t="shared" si="727"/>
        <v/>
      </c>
      <c r="R15320" s="91" t="str">
        <f t="shared" si="726"/>
        <v/>
      </c>
    </row>
    <row r="15321" spans="15:18" x14ac:dyDescent="0.2">
      <c r="O15321" s="134" t="str">
        <f t="shared" si="725"/>
        <v/>
      </c>
      <c r="P15321" s="91" t="str">
        <f t="shared" si="727"/>
        <v/>
      </c>
      <c r="R15321" s="91" t="str">
        <f t="shared" si="726"/>
        <v/>
      </c>
    </row>
    <row r="15322" spans="15:18" x14ac:dyDescent="0.2">
      <c r="O15322" s="134" t="str">
        <f t="shared" si="725"/>
        <v/>
      </c>
      <c r="P15322" s="91" t="str">
        <f t="shared" si="727"/>
        <v/>
      </c>
      <c r="R15322" s="91" t="str">
        <f t="shared" si="726"/>
        <v/>
      </c>
    </row>
    <row r="15323" spans="15:18" x14ac:dyDescent="0.2">
      <c r="O15323" s="134" t="str">
        <f t="shared" si="725"/>
        <v/>
      </c>
      <c r="P15323" s="91" t="str">
        <f t="shared" si="727"/>
        <v/>
      </c>
      <c r="R15323" s="91" t="str">
        <f t="shared" si="726"/>
        <v/>
      </c>
    </row>
    <row r="15324" spans="15:18" x14ac:dyDescent="0.2">
      <c r="O15324" s="134" t="str">
        <f t="shared" si="725"/>
        <v/>
      </c>
      <c r="P15324" s="91" t="str">
        <f t="shared" si="727"/>
        <v/>
      </c>
      <c r="R15324" s="91" t="str">
        <f t="shared" si="726"/>
        <v/>
      </c>
    </row>
    <row r="15325" spans="15:18" x14ac:dyDescent="0.2">
      <c r="O15325" s="134" t="str">
        <f t="shared" si="725"/>
        <v/>
      </c>
      <c r="P15325" s="91" t="str">
        <f t="shared" si="727"/>
        <v/>
      </c>
      <c r="R15325" s="91" t="str">
        <f t="shared" si="726"/>
        <v/>
      </c>
    </row>
    <row r="15326" spans="15:18" x14ac:dyDescent="0.2">
      <c r="O15326" s="134" t="str">
        <f t="shared" si="725"/>
        <v/>
      </c>
      <c r="P15326" s="91" t="str">
        <f t="shared" si="727"/>
        <v/>
      </c>
      <c r="R15326" s="91" t="str">
        <f t="shared" si="726"/>
        <v/>
      </c>
    </row>
    <row r="15327" spans="15:18" x14ac:dyDescent="0.2">
      <c r="O15327" s="134" t="str">
        <f t="shared" si="725"/>
        <v/>
      </c>
      <c r="P15327" s="91" t="str">
        <f t="shared" si="727"/>
        <v/>
      </c>
      <c r="R15327" s="91" t="str">
        <f t="shared" si="726"/>
        <v/>
      </c>
    </row>
    <row r="15328" spans="15:18" x14ac:dyDescent="0.2">
      <c r="O15328" s="134" t="str">
        <f t="shared" si="725"/>
        <v/>
      </c>
      <c r="P15328" s="91" t="str">
        <f t="shared" si="727"/>
        <v/>
      </c>
      <c r="R15328" s="91" t="str">
        <f t="shared" si="726"/>
        <v/>
      </c>
    </row>
    <row r="15329" spans="15:18" x14ac:dyDescent="0.2">
      <c r="O15329" s="134" t="str">
        <f t="shared" si="725"/>
        <v/>
      </c>
      <c r="P15329" s="91" t="str">
        <f t="shared" si="727"/>
        <v/>
      </c>
      <c r="R15329" s="91" t="str">
        <f t="shared" si="726"/>
        <v/>
      </c>
    </row>
    <row r="15330" spans="15:18" x14ac:dyDescent="0.2">
      <c r="O15330" s="134" t="str">
        <f t="shared" si="725"/>
        <v/>
      </c>
      <c r="P15330" s="91" t="str">
        <f t="shared" si="727"/>
        <v/>
      </c>
      <c r="R15330" s="91" t="str">
        <f t="shared" si="726"/>
        <v/>
      </c>
    </row>
    <row r="15331" spans="15:18" x14ac:dyDescent="0.2">
      <c r="O15331" s="134" t="str">
        <f t="shared" si="725"/>
        <v/>
      </c>
      <c r="P15331" s="91" t="str">
        <f t="shared" si="727"/>
        <v/>
      </c>
      <c r="R15331" s="91" t="str">
        <f t="shared" si="726"/>
        <v/>
      </c>
    </row>
    <row r="15332" spans="15:18" x14ac:dyDescent="0.2">
      <c r="O15332" s="134" t="str">
        <f t="shared" si="725"/>
        <v/>
      </c>
      <c r="P15332" s="91" t="str">
        <f t="shared" si="727"/>
        <v/>
      </c>
      <c r="R15332" s="91" t="str">
        <f t="shared" si="726"/>
        <v/>
      </c>
    </row>
    <row r="15333" spans="15:18" x14ac:dyDescent="0.2">
      <c r="O15333" s="134" t="str">
        <f t="shared" si="725"/>
        <v/>
      </c>
      <c r="P15333" s="91" t="str">
        <f t="shared" si="727"/>
        <v/>
      </c>
      <c r="R15333" s="91" t="str">
        <f t="shared" si="726"/>
        <v/>
      </c>
    </row>
    <row r="15334" spans="15:18" x14ac:dyDescent="0.2">
      <c r="O15334" s="134" t="str">
        <f t="shared" si="725"/>
        <v/>
      </c>
      <c r="P15334" s="91" t="str">
        <f t="shared" si="727"/>
        <v/>
      </c>
      <c r="R15334" s="91" t="str">
        <f t="shared" si="726"/>
        <v/>
      </c>
    </row>
    <row r="15335" spans="15:18" x14ac:dyDescent="0.2">
      <c r="O15335" s="134" t="str">
        <f t="shared" si="725"/>
        <v/>
      </c>
      <c r="P15335" s="91" t="str">
        <f t="shared" si="727"/>
        <v/>
      </c>
      <c r="R15335" s="91" t="str">
        <f t="shared" si="726"/>
        <v/>
      </c>
    </row>
    <row r="15336" spans="15:18" x14ac:dyDescent="0.2">
      <c r="O15336" s="134" t="str">
        <f t="shared" si="725"/>
        <v/>
      </c>
      <c r="P15336" s="91" t="str">
        <f t="shared" si="727"/>
        <v/>
      </c>
      <c r="R15336" s="91" t="str">
        <f t="shared" si="726"/>
        <v/>
      </c>
    </row>
    <row r="15337" spans="15:18" x14ac:dyDescent="0.2">
      <c r="O15337" s="134" t="str">
        <f t="shared" si="725"/>
        <v/>
      </c>
      <c r="P15337" s="91" t="str">
        <f t="shared" si="727"/>
        <v/>
      </c>
      <c r="R15337" s="91" t="str">
        <f t="shared" si="726"/>
        <v/>
      </c>
    </row>
    <row r="15338" spans="15:18" x14ac:dyDescent="0.2">
      <c r="O15338" s="134" t="str">
        <f t="shared" si="725"/>
        <v/>
      </c>
      <c r="P15338" s="91" t="str">
        <f t="shared" si="727"/>
        <v/>
      </c>
      <c r="R15338" s="91" t="str">
        <f t="shared" si="726"/>
        <v/>
      </c>
    </row>
    <row r="15339" spans="15:18" x14ac:dyDescent="0.2">
      <c r="O15339" s="134" t="str">
        <f t="shared" si="725"/>
        <v/>
      </c>
      <c r="P15339" s="91" t="str">
        <f t="shared" si="727"/>
        <v/>
      </c>
      <c r="R15339" s="91" t="str">
        <f t="shared" si="726"/>
        <v/>
      </c>
    </row>
    <row r="15340" spans="15:18" x14ac:dyDescent="0.2">
      <c r="O15340" s="134" t="str">
        <f t="shared" si="725"/>
        <v/>
      </c>
      <c r="P15340" s="91" t="str">
        <f t="shared" si="727"/>
        <v/>
      </c>
      <c r="R15340" s="91" t="str">
        <f t="shared" si="726"/>
        <v/>
      </c>
    </row>
    <row r="15341" spans="15:18" x14ac:dyDescent="0.2">
      <c r="O15341" s="134" t="str">
        <f t="shared" si="725"/>
        <v/>
      </c>
      <c r="P15341" s="91" t="str">
        <f t="shared" si="727"/>
        <v/>
      </c>
      <c r="R15341" s="91" t="str">
        <f t="shared" si="726"/>
        <v/>
      </c>
    </row>
    <row r="15342" spans="15:18" x14ac:dyDescent="0.2">
      <c r="O15342" s="134" t="str">
        <f t="shared" si="725"/>
        <v/>
      </c>
      <c r="P15342" s="91" t="str">
        <f t="shared" si="727"/>
        <v/>
      </c>
      <c r="R15342" s="91" t="str">
        <f t="shared" si="726"/>
        <v/>
      </c>
    </row>
    <row r="15343" spans="15:18" x14ac:dyDescent="0.2">
      <c r="O15343" s="134" t="str">
        <f t="shared" si="725"/>
        <v/>
      </c>
      <c r="P15343" s="91" t="str">
        <f t="shared" si="727"/>
        <v/>
      </c>
      <c r="R15343" s="91" t="str">
        <f t="shared" si="726"/>
        <v/>
      </c>
    </row>
    <row r="15344" spans="15:18" x14ac:dyDescent="0.2">
      <c r="O15344" s="134" t="str">
        <f t="shared" si="725"/>
        <v/>
      </c>
      <c r="P15344" s="91" t="str">
        <f t="shared" si="727"/>
        <v/>
      </c>
      <c r="R15344" s="91" t="str">
        <f t="shared" si="726"/>
        <v/>
      </c>
    </row>
    <row r="15345" spans="15:18" x14ac:dyDescent="0.2">
      <c r="O15345" s="134" t="str">
        <f t="shared" si="725"/>
        <v/>
      </c>
      <c r="P15345" s="91" t="str">
        <f t="shared" si="727"/>
        <v/>
      </c>
      <c r="R15345" s="91" t="str">
        <f t="shared" si="726"/>
        <v/>
      </c>
    </row>
    <row r="15346" spans="15:18" x14ac:dyDescent="0.2">
      <c r="O15346" s="134" t="str">
        <f t="shared" si="725"/>
        <v/>
      </c>
      <c r="P15346" s="91" t="str">
        <f t="shared" si="727"/>
        <v/>
      </c>
      <c r="R15346" s="91" t="str">
        <f t="shared" si="726"/>
        <v/>
      </c>
    </row>
    <row r="15347" spans="15:18" x14ac:dyDescent="0.2">
      <c r="O15347" s="134" t="str">
        <f t="shared" si="725"/>
        <v/>
      </c>
      <c r="P15347" s="91" t="str">
        <f t="shared" si="727"/>
        <v/>
      </c>
      <c r="R15347" s="91" t="str">
        <f t="shared" si="726"/>
        <v/>
      </c>
    </row>
    <row r="15348" spans="15:18" x14ac:dyDescent="0.2">
      <c r="O15348" s="134" t="str">
        <f t="shared" si="725"/>
        <v/>
      </c>
      <c r="P15348" s="91" t="str">
        <f t="shared" si="727"/>
        <v/>
      </c>
      <c r="R15348" s="91" t="str">
        <f t="shared" si="726"/>
        <v/>
      </c>
    </row>
    <row r="15349" spans="15:18" x14ac:dyDescent="0.2">
      <c r="O15349" s="134" t="str">
        <f t="shared" si="725"/>
        <v/>
      </c>
      <c r="P15349" s="91" t="str">
        <f t="shared" si="727"/>
        <v/>
      </c>
      <c r="R15349" s="91" t="str">
        <f t="shared" si="726"/>
        <v/>
      </c>
    </row>
    <row r="15350" spans="15:18" x14ac:dyDescent="0.2">
      <c r="O15350" s="134" t="str">
        <f t="shared" si="725"/>
        <v/>
      </c>
      <c r="P15350" s="91" t="str">
        <f t="shared" si="727"/>
        <v/>
      </c>
      <c r="R15350" s="91" t="str">
        <f t="shared" si="726"/>
        <v/>
      </c>
    </row>
    <row r="15351" spans="15:18" x14ac:dyDescent="0.2">
      <c r="O15351" s="134" t="str">
        <f t="shared" si="725"/>
        <v/>
      </c>
      <c r="P15351" s="91" t="str">
        <f t="shared" si="727"/>
        <v/>
      </c>
      <c r="R15351" s="91" t="str">
        <f t="shared" si="726"/>
        <v/>
      </c>
    </row>
    <row r="15352" spans="15:18" x14ac:dyDescent="0.2">
      <c r="O15352" s="134" t="str">
        <f t="shared" si="725"/>
        <v/>
      </c>
      <c r="P15352" s="91" t="str">
        <f t="shared" si="727"/>
        <v/>
      </c>
      <c r="R15352" s="91" t="str">
        <f t="shared" si="726"/>
        <v/>
      </c>
    </row>
    <row r="15353" spans="15:18" x14ac:dyDescent="0.2">
      <c r="O15353" s="134" t="str">
        <f t="shared" si="725"/>
        <v/>
      </c>
      <c r="P15353" s="91" t="str">
        <f t="shared" si="727"/>
        <v/>
      </c>
      <c r="R15353" s="91" t="str">
        <f t="shared" si="726"/>
        <v/>
      </c>
    </row>
    <row r="15354" spans="15:18" x14ac:dyDescent="0.2">
      <c r="O15354" s="134" t="str">
        <f t="shared" si="725"/>
        <v/>
      </c>
      <c r="P15354" s="91" t="str">
        <f t="shared" si="727"/>
        <v/>
      </c>
      <c r="R15354" s="91" t="str">
        <f t="shared" si="726"/>
        <v/>
      </c>
    </row>
    <row r="15355" spans="15:18" x14ac:dyDescent="0.2">
      <c r="O15355" s="134" t="str">
        <f t="shared" si="725"/>
        <v/>
      </c>
      <c r="P15355" s="91" t="str">
        <f t="shared" si="727"/>
        <v/>
      </c>
      <c r="R15355" s="91" t="str">
        <f t="shared" si="726"/>
        <v/>
      </c>
    </row>
    <row r="15356" spans="15:18" x14ac:dyDescent="0.2">
      <c r="O15356" s="134" t="str">
        <f t="shared" si="725"/>
        <v/>
      </c>
      <c r="P15356" s="91" t="str">
        <f t="shared" si="727"/>
        <v/>
      </c>
      <c r="R15356" s="91" t="str">
        <f t="shared" si="726"/>
        <v/>
      </c>
    </row>
    <row r="15357" spans="15:18" x14ac:dyDescent="0.2">
      <c r="O15357" s="134" t="str">
        <f t="shared" si="725"/>
        <v/>
      </c>
      <c r="P15357" s="91" t="str">
        <f t="shared" si="727"/>
        <v/>
      </c>
      <c r="R15357" s="91" t="str">
        <f t="shared" si="726"/>
        <v/>
      </c>
    </row>
    <row r="15358" spans="15:18" x14ac:dyDescent="0.2">
      <c r="O15358" s="134" t="str">
        <f t="shared" si="725"/>
        <v/>
      </c>
      <c r="P15358" s="91" t="str">
        <f t="shared" si="727"/>
        <v/>
      </c>
      <c r="R15358" s="91" t="str">
        <f t="shared" si="726"/>
        <v/>
      </c>
    </row>
    <row r="15359" spans="15:18" x14ac:dyDescent="0.2">
      <c r="O15359" s="134" t="str">
        <f t="shared" si="725"/>
        <v/>
      </c>
      <c r="P15359" s="91" t="str">
        <f t="shared" si="727"/>
        <v/>
      </c>
      <c r="R15359" s="91" t="str">
        <f t="shared" si="726"/>
        <v/>
      </c>
    </row>
    <row r="15360" spans="15:18" x14ac:dyDescent="0.2">
      <c r="O15360" s="134" t="str">
        <f t="shared" si="725"/>
        <v/>
      </c>
      <c r="P15360" s="91" t="str">
        <f t="shared" si="727"/>
        <v/>
      </c>
      <c r="R15360" s="91" t="str">
        <f t="shared" si="726"/>
        <v/>
      </c>
    </row>
    <row r="15361" spans="15:18" x14ac:dyDescent="0.2">
      <c r="O15361" s="134" t="str">
        <f t="shared" si="725"/>
        <v/>
      </c>
      <c r="P15361" s="91" t="str">
        <f t="shared" si="727"/>
        <v/>
      </c>
      <c r="R15361" s="91" t="str">
        <f t="shared" si="726"/>
        <v/>
      </c>
    </row>
    <row r="15362" spans="15:18" x14ac:dyDescent="0.2">
      <c r="O15362" s="134" t="str">
        <f t="shared" si="725"/>
        <v/>
      </c>
      <c r="P15362" s="91" t="str">
        <f t="shared" si="727"/>
        <v/>
      </c>
      <c r="R15362" s="91" t="str">
        <f t="shared" si="726"/>
        <v/>
      </c>
    </row>
    <row r="15363" spans="15:18" x14ac:dyDescent="0.2">
      <c r="O15363" s="134" t="str">
        <f t="shared" ref="O15363:O15426" si="728">IF(A15363="","",1)</f>
        <v/>
      </c>
      <c r="P15363" s="91" t="str">
        <f t="shared" si="727"/>
        <v/>
      </c>
      <c r="R15363" s="91" t="str">
        <f t="shared" ref="R15363:R15426" si="729">IF(S15363="AGENT",2,"")&amp;IF(S15363="CLIENT",1,"")</f>
        <v/>
      </c>
    </row>
    <row r="15364" spans="15:18" x14ac:dyDescent="0.2">
      <c r="O15364" s="134" t="str">
        <f t="shared" si="728"/>
        <v/>
      </c>
      <c r="P15364" s="91" t="str">
        <f t="shared" ref="P15364:P15427" si="730">IF(OR(L15364="TROP CHER ALL IN", L15364="TROP CHER FOB", L15364="TROP CHER FRET", L15364="REP HORS DELAIS", L15364="PDT NON ADAPTE", L15364="CDE ANNULEE", L15364="AUTRE"),1, "")</f>
        <v/>
      </c>
      <c r="R15364" s="91" t="str">
        <f t="shared" si="729"/>
        <v/>
      </c>
    </row>
    <row r="15365" spans="15:18" x14ac:dyDescent="0.2">
      <c r="O15365" s="134" t="str">
        <f t="shared" si="728"/>
        <v/>
      </c>
      <c r="P15365" s="91" t="str">
        <f t="shared" si="730"/>
        <v/>
      </c>
      <c r="R15365" s="91" t="str">
        <f t="shared" si="729"/>
        <v/>
      </c>
    </row>
    <row r="15366" spans="15:18" x14ac:dyDescent="0.2">
      <c r="O15366" s="134" t="str">
        <f t="shared" si="728"/>
        <v/>
      </c>
      <c r="P15366" s="91" t="str">
        <f t="shared" si="730"/>
        <v/>
      </c>
      <c r="R15366" s="91" t="str">
        <f t="shared" si="729"/>
        <v/>
      </c>
    </row>
    <row r="15367" spans="15:18" x14ac:dyDescent="0.2">
      <c r="O15367" s="134" t="str">
        <f t="shared" si="728"/>
        <v/>
      </c>
      <c r="P15367" s="91" t="str">
        <f t="shared" si="730"/>
        <v/>
      </c>
      <c r="R15367" s="91" t="str">
        <f t="shared" si="729"/>
        <v/>
      </c>
    </row>
    <row r="15368" spans="15:18" x14ac:dyDescent="0.2">
      <c r="O15368" s="134" t="str">
        <f t="shared" si="728"/>
        <v/>
      </c>
      <c r="P15368" s="91" t="str">
        <f t="shared" si="730"/>
        <v/>
      </c>
      <c r="R15368" s="91" t="str">
        <f t="shared" si="729"/>
        <v/>
      </c>
    </row>
    <row r="15369" spans="15:18" x14ac:dyDescent="0.2">
      <c r="O15369" s="134" t="str">
        <f t="shared" si="728"/>
        <v/>
      </c>
      <c r="P15369" s="91" t="str">
        <f t="shared" si="730"/>
        <v/>
      </c>
      <c r="R15369" s="91" t="str">
        <f t="shared" si="729"/>
        <v/>
      </c>
    </row>
    <row r="15370" spans="15:18" x14ac:dyDescent="0.2">
      <c r="O15370" s="134" t="str">
        <f t="shared" si="728"/>
        <v/>
      </c>
      <c r="P15370" s="91" t="str">
        <f t="shared" si="730"/>
        <v/>
      </c>
      <c r="R15370" s="91" t="str">
        <f t="shared" si="729"/>
        <v/>
      </c>
    </row>
    <row r="15371" spans="15:18" x14ac:dyDescent="0.2">
      <c r="O15371" s="134" t="str">
        <f t="shared" si="728"/>
        <v/>
      </c>
      <c r="P15371" s="91" t="str">
        <f t="shared" si="730"/>
        <v/>
      </c>
      <c r="R15371" s="91" t="str">
        <f t="shared" si="729"/>
        <v/>
      </c>
    </row>
    <row r="15372" spans="15:18" x14ac:dyDescent="0.2">
      <c r="O15372" s="134" t="str">
        <f t="shared" si="728"/>
        <v/>
      </c>
      <c r="P15372" s="91" t="str">
        <f t="shared" si="730"/>
        <v/>
      </c>
      <c r="R15372" s="91" t="str">
        <f t="shared" si="729"/>
        <v/>
      </c>
    </row>
    <row r="15373" spans="15:18" x14ac:dyDescent="0.2">
      <c r="O15373" s="134" t="str">
        <f t="shared" si="728"/>
        <v/>
      </c>
      <c r="P15373" s="91" t="str">
        <f t="shared" si="730"/>
        <v/>
      </c>
      <c r="R15373" s="91" t="str">
        <f t="shared" si="729"/>
        <v/>
      </c>
    </row>
    <row r="15374" spans="15:18" x14ac:dyDescent="0.2">
      <c r="O15374" s="134" t="str">
        <f t="shared" si="728"/>
        <v/>
      </c>
      <c r="P15374" s="91" t="str">
        <f t="shared" si="730"/>
        <v/>
      </c>
      <c r="R15374" s="91" t="str">
        <f t="shared" si="729"/>
        <v/>
      </c>
    </row>
    <row r="15375" spans="15:18" x14ac:dyDescent="0.2">
      <c r="O15375" s="134" t="str">
        <f t="shared" si="728"/>
        <v/>
      </c>
      <c r="P15375" s="91" t="str">
        <f t="shared" si="730"/>
        <v/>
      </c>
      <c r="R15375" s="91" t="str">
        <f t="shared" si="729"/>
        <v/>
      </c>
    </row>
    <row r="15376" spans="15:18" x14ac:dyDescent="0.2">
      <c r="O15376" s="134" t="str">
        <f t="shared" si="728"/>
        <v/>
      </c>
      <c r="P15376" s="91" t="str">
        <f t="shared" si="730"/>
        <v/>
      </c>
      <c r="R15376" s="91" t="str">
        <f t="shared" si="729"/>
        <v/>
      </c>
    </row>
    <row r="15377" spans="15:18" x14ac:dyDescent="0.2">
      <c r="O15377" s="134" t="str">
        <f t="shared" si="728"/>
        <v/>
      </c>
      <c r="P15377" s="91" t="str">
        <f t="shared" si="730"/>
        <v/>
      </c>
      <c r="R15377" s="91" t="str">
        <f t="shared" si="729"/>
        <v/>
      </c>
    </row>
    <row r="15378" spans="15:18" x14ac:dyDescent="0.2">
      <c r="O15378" s="134" t="str">
        <f t="shared" si="728"/>
        <v/>
      </c>
      <c r="P15378" s="91" t="str">
        <f t="shared" si="730"/>
        <v/>
      </c>
      <c r="R15378" s="91" t="str">
        <f t="shared" si="729"/>
        <v/>
      </c>
    </row>
    <row r="15379" spans="15:18" x14ac:dyDescent="0.2">
      <c r="O15379" s="134" t="str">
        <f t="shared" si="728"/>
        <v/>
      </c>
      <c r="P15379" s="91" t="str">
        <f t="shared" si="730"/>
        <v/>
      </c>
      <c r="R15379" s="91" t="str">
        <f t="shared" si="729"/>
        <v/>
      </c>
    </row>
    <row r="15380" spans="15:18" x14ac:dyDescent="0.2">
      <c r="O15380" s="134" t="str">
        <f t="shared" si="728"/>
        <v/>
      </c>
      <c r="P15380" s="91" t="str">
        <f t="shared" si="730"/>
        <v/>
      </c>
      <c r="R15380" s="91" t="str">
        <f t="shared" si="729"/>
        <v/>
      </c>
    </row>
    <row r="15381" spans="15:18" x14ac:dyDescent="0.2">
      <c r="O15381" s="134" t="str">
        <f t="shared" si="728"/>
        <v/>
      </c>
      <c r="P15381" s="91" t="str">
        <f t="shared" si="730"/>
        <v/>
      </c>
      <c r="R15381" s="91" t="str">
        <f t="shared" si="729"/>
        <v/>
      </c>
    </row>
    <row r="15382" spans="15:18" x14ac:dyDescent="0.2">
      <c r="O15382" s="134" t="str">
        <f t="shared" si="728"/>
        <v/>
      </c>
      <c r="P15382" s="91" t="str">
        <f t="shared" si="730"/>
        <v/>
      </c>
      <c r="R15382" s="91" t="str">
        <f t="shared" si="729"/>
        <v/>
      </c>
    </row>
    <row r="15383" spans="15:18" x14ac:dyDescent="0.2">
      <c r="O15383" s="134" t="str">
        <f t="shared" si="728"/>
        <v/>
      </c>
      <c r="P15383" s="91" t="str">
        <f t="shared" si="730"/>
        <v/>
      </c>
      <c r="R15383" s="91" t="str">
        <f t="shared" si="729"/>
        <v/>
      </c>
    </row>
    <row r="15384" spans="15:18" x14ac:dyDescent="0.2">
      <c r="O15384" s="134" t="str">
        <f t="shared" si="728"/>
        <v/>
      </c>
      <c r="P15384" s="91" t="str">
        <f t="shared" si="730"/>
        <v/>
      </c>
      <c r="R15384" s="91" t="str">
        <f t="shared" si="729"/>
        <v/>
      </c>
    </row>
    <row r="15385" spans="15:18" x14ac:dyDescent="0.2">
      <c r="O15385" s="134" t="str">
        <f t="shared" si="728"/>
        <v/>
      </c>
      <c r="P15385" s="91" t="str">
        <f t="shared" si="730"/>
        <v/>
      </c>
      <c r="R15385" s="91" t="str">
        <f t="shared" si="729"/>
        <v/>
      </c>
    </row>
    <row r="15386" spans="15:18" x14ac:dyDescent="0.2">
      <c r="O15386" s="134" t="str">
        <f t="shared" si="728"/>
        <v/>
      </c>
      <c r="P15386" s="91" t="str">
        <f t="shared" si="730"/>
        <v/>
      </c>
      <c r="R15386" s="91" t="str">
        <f t="shared" si="729"/>
        <v/>
      </c>
    </row>
    <row r="15387" spans="15:18" x14ac:dyDescent="0.2">
      <c r="O15387" s="134" t="str">
        <f t="shared" si="728"/>
        <v/>
      </c>
      <c r="P15387" s="91" t="str">
        <f t="shared" si="730"/>
        <v/>
      </c>
      <c r="R15387" s="91" t="str">
        <f t="shared" si="729"/>
        <v/>
      </c>
    </row>
    <row r="15388" spans="15:18" x14ac:dyDescent="0.2">
      <c r="O15388" s="134" t="str">
        <f t="shared" si="728"/>
        <v/>
      </c>
      <c r="P15388" s="91" t="str">
        <f t="shared" si="730"/>
        <v/>
      </c>
      <c r="R15388" s="91" t="str">
        <f t="shared" si="729"/>
        <v/>
      </c>
    </row>
    <row r="15389" spans="15:18" x14ac:dyDescent="0.2">
      <c r="O15389" s="134" t="str">
        <f t="shared" si="728"/>
        <v/>
      </c>
      <c r="P15389" s="91" t="str">
        <f t="shared" si="730"/>
        <v/>
      </c>
      <c r="R15389" s="91" t="str">
        <f t="shared" si="729"/>
        <v/>
      </c>
    </row>
    <row r="15390" spans="15:18" x14ac:dyDescent="0.2">
      <c r="O15390" s="134" t="str">
        <f t="shared" si="728"/>
        <v/>
      </c>
      <c r="P15390" s="91" t="str">
        <f t="shared" si="730"/>
        <v/>
      </c>
      <c r="R15390" s="91" t="str">
        <f t="shared" si="729"/>
        <v/>
      </c>
    </row>
    <row r="15391" spans="15:18" x14ac:dyDescent="0.2">
      <c r="O15391" s="134" t="str">
        <f t="shared" si="728"/>
        <v/>
      </c>
      <c r="P15391" s="91" t="str">
        <f t="shared" si="730"/>
        <v/>
      </c>
      <c r="R15391" s="91" t="str">
        <f t="shared" si="729"/>
        <v/>
      </c>
    </row>
    <row r="15392" spans="15:18" x14ac:dyDescent="0.2">
      <c r="O15392" s="134" t="str">
        <f t="shared" si="728"/>
        <v/>
      </c>
      <c r="P15392" s="91" t="str">
        <f t="shared" si="730"/>
        <v/>
      </c>
      <c r="R15392" s="91" t="str">
        <f t="shared" si="729"/>
        <v/>
      </c>
    </row>
    <row r="15393" spans="15:18" x14ac:dyDescent="0.2">
      <c r="O15393" s="134" t="str">
        <f t="shared" si="728"/>
        <v/>
      </c>
      <c r="P15393" s="91" t="str">
        <f t="shared" si="730"/>
        <v/>
      </c>
      <c r="R15393" s="91" t="str">
        <f t="shared" si="729"/>
        <v/>
      </c>
    </row>
    <row r="15394" spans="15:18" x14ac:dyDescent="0.2">
      <c r="O15394" s="134" t="str">
        <f t="shared" si="728"/>
        <v/>
      </c>
      <c r="P15394" s="91" t="str">
        <f t="shared" si="730"/>
        <v/>
      </c>
      <c r="R15394" s="91" t="str">
        <f t="shared" si="729"/>
        <v/>
      </c>
    </row>
    <row r="15395" spans="15:18" x14ac:dyDescent="0.2">
      <c r="O15395" s="134" t="str">
        <f t="shared" si="728"/>
        <v/>
      </c>
      <c r="P15395" s="91" t="str">
        <f t="shared" si="730"/>
        <v/>
      </c>
      <c r="R15395" s="91" t="str">
        <f t="shared" si="729"/>
        <v/>
      </c>
    </row>
    <row r="15396" spans="15:18" x14ac:dyDescent="0.2">
      <c r="O15396" s="134" t="str">
        <f t="shared" si="728"/>
        <v/>
      </c>
      <c r="P15396" s="91" t="str">
        <f t="shared" si="730"/>
        <v/>
      </c>
      <c r="R15396" s="91" t="str">
        <f t="shared" si="729"/>
        <v/>
      </c>
    </row>
    <row r="15397" spans="15:18" x14ac:dyDescent="0.2">
      <c r="O15397" s="134" t="str">
        <f t="shared" si="728"/>
        <v/>
      </c>
      <c r="P15397" s="91" t="str">
        <f t="shared" si="730"/>
        <v/>
      </c>
      <c r="R15397" s="91" t="str">
        <f t="shared" si="729"/>
        <v/>
      </c>
    </row>
    <row r="15398" spans="15:18" x14ac:dyDescent="0.2">
      <c r="O15398" s="134" t="str">
        <f t="shared" si="728"/>
        <v/>
      </c>
      <c r="P15398" s="91" t="str">
        <f t="shared" si="730"/>
        <v/>
      </c>
      <c r="R15398" s="91" t="str">
        <f t="shared" si="729"/>
        <v/>
      </c>
    </row>
    <row r="15399" spans="15:18" x14ac:dyDescent="0.2">
      <c r="O15399" s="134" t="str">
        <f t="shared" si="728"/>
        <v/>
      </c>
      <c r="P15399" s="91" t="str">
        <f t="shared" si="730"/>
        <v/>
      </c>
      <c r="R15399" s="91" t="str">
        <f t="shared" si="729"/>
        <v/>
      </c>
    </row>
    <row r="15400" spans="15:18" x14ac:dyDescent="0.2">
      <c r="O15400" s="134" t="str">
        <f t="shared" si="728"/>
        <v/>
      </c>
      <c r="P15400" s="91" t="str">
        <f t="shared" si="730"/>
        <v/>
      </c>
      <c r="R15400" s="91" t="str">
        <f t="shared" si="729"/>
        <v/>
      </c>
    </row>
    <row r="15401" spans="15:18" x14ac:dyDescent="0.2">
      <c r="O15401" s="134" t="str">
        <f t="shared" si="728"/>
        <v/>
      </c>
      <c r="P15401" s="91" t="str">
        <f t="shared" si="730"/>
        <v/>
      </c>
      <c r="R15401" s="91" t="str">
        <f t="shared" si="729"/>
        <v/>
      </c>
    </row>
    <row r="15402" spans="15:18" x14ac:dyDescent="0.2">
      <c r="O15402" s="134" t="str">
        <f t="shared" si="728"/>
        <v/>
      </c>
      <c r="P15402" s="91" t="str">
        <f t="shared" si="730"/>
        <v/>
      </c>
      <c r="R15402" s="91" t="str">
        <f t="shared" si="729"/>
        <v/>
      </c>
    </row>
    <row r="15403" spans="15:18" x14ac:dyDescent="0.2">
      <c r="O15403" s="134" t="str">
        <f t="shared" si="728"/>
        <v/>
      </c>
      <c r="P15403" s="91" t="str">
        <f t="shared" si="730"/>
        <v/>
      </c>
      <c r="R15403" s="91" t="str">
        <f t="shared" si="729"/>
        <v/>
      </c>
    </row>
    <row r="15404" spans="15:18" x14ac:dyDescent="0.2">
      <c r="O15404" s="134" t="str">
        <f t="shared" si="728"/>
        <v/>
      </c>
      <c r="P15404" s="91" t="str">
        <f t="shared" si="730"/>
        <v/>
      </c>
      <c r="R15404" s="91" t="str">
        <f t="shared" si="729"/>
        <v/>
      </c>
    </row>
    <row r="15405" spans="15:18" x14ac:dyDescent="0.2">
      <c r="O15405" s="134" t="str">
        <f t="shared" si="728"/>
        <v/>
      </c>
      <c r="P15405" s="91" t="str">
        <f t="shared" si="730"/>
        <v/>
      </c>
      <c r="R15405" s="91" t="str">
        <f t="shared" si="729"/>
        <v/>
      </c>
    </row>
    <row r="15406" spans="15:18" x14ac:dyDescent="0.2">
      <c r="O15406" s="134" t="str">
        <f t="shared" si="728"/>
        <v/>
      </c>
      <c r="P15406" s="91" t="str">
        <f t="shared" si="730"/>
        <v/>
      </c>
      <c r="R15406" s="91" t="str">
        <f t="shared" si="729"/>
        <v/>
      </c>
    </row>
    <row r="15407" spans="15:18" x14ac:dyDescent="0.2">
      <c r="O15407" s="134" t="str">
        <f t="shared" si="728"/>
        <v/>
      </c>
      <c r="P15407" s="91" t="str">
        <f t="shared" si="730"/>
        <v/>
      </c>
      <c r="R15407" s="91" t="str">
        <f t="shared" si="729"/>
        <v/>
      </c>
    </row>
    <row r="15408" spans="15:18" x14ac:dyDescent="0.2">
      <c r="O15408" s="134" t="str">
        <f t="shared" si="728"/>
        <v/>
      </c>
      <c r="P15408" s="91" t="str">
        <f t="shared" si="730"/>
        <v/>
      </c>
      <c r="R15408" s="91" t="str">
        <f t="shared" si="729"/>
        <v/>
      </c>
    </row>
    <row r="15409" spans="15:18" x14ac:dyDescent="0.2">
      <c r="O15409" s="134" t="str">
        <f t="shared" si="728"/>
        <v/>
      </c>
      <c r="P15409" s="91" t="str">
        <f t="shared" si="730"/>
        <v/>
      </c>
      <c r="R15409" s="91" t="str">
        <f t="shared" si="729"/>
        <v/>
      </c>
    </row>
    <row r="15410" spans="15:18" x14ac:dyDescent="0.2">
      <c r="O15410" s="134" t="str">
        <f t="shared" si="728"/>
        <v/>
      </c>
      <c r="P15410" s="91" t="str">
        <f t="shared" si="730"/>
        <v/>
      </c>
      <c r="R15410" s="91" t="str">
        <f t="shared" si="729"/>
        <v/>
      </c>
    </row>
    <row r="15411" spans="15:18" x14ac:dyDescent="0.2">
      <c r="O15411" s="134" t="str">
        <f t="shared" si="728"/>
        <v/>
      </c>
      <c r="P15411" s="91" t="str">
        <f t="shared" si="730"/>
        <v/>
      </c>
      <c r="R15411" s="91" t="str">
        <f t="shared" si="729"/>
        <v/>
      </c>
    </row>
    <row r="15412" spans="15:18" x14ac:dyDescent="0.2">
      <c r="O15412" s="134" t="str">
        <f t="shared" si="728"/>
        <v/>
      </c>
      <c r="P15412" s="91" t="str">
        <f t="shared" si="730"/>
        <v/>
      </c>
      <c r="R15412" s="91" t="str">
        <f t="shared" si="729"/>
        <v/>
      </c>
    </row>
    <row r="15413" spans="15:18" x14ac:dyDescent="0.2">
      <c r="O15413" s="134" t="str">
        <f t="shared" si="728"/>
        <v/>
      </c>
      <c r="P15413" s="91" t="str">
        <f t="shared" si="730"/>
        <v/>
      </c>
      <c r="R15413" s="91" t="str">
        <f t="shared" si="729"/>
        <v/>
      </c>
    </row>
    <row r="15414" spans="15:18" x14ac:dyDescent="0.2">
      <c r="O15414" s="134" t="str">
        <f t="shared" si="728"/>
        <v/>
      </c>
      <c r="P15414" s="91" t="str">
        <f t="shared" si="730"/>
        <v/>
      </c>
      <c r="R15414" s="91" t="str">
        <f t="shared" si="729"/>
        <v/>
      </c>
    </row>
    <row r="15415" spans="15:18" x14ac:dyDescent="0.2">
      <c r="O15415" s="134" t="str">
        <f t="shared" si="728"/>
        <v/>
      </c>
      <c r="P15415" s="91" t="str">
        <f t="shared" si="730"/>
        <v/>
      </c>
      <c r="R15415" s="91" t="str">
        <f t="shared" si="729"/>
        <v/>
      </c>
    </row>
    <row r="15416" spans="15:18" x14ac:dyDescent="0.2">
      <c r="O15416" s="134" t="str">
        <f t="shared" si="728"/>
        <v/>
      </c>
      <c r="P15416" s="91" t="str">
        <f t="shared" si="730"/>
        <v/>
      </c>
      <c r="R15416" s="91" t="str">
        <f t="shared" si="729"/>
        <v/>
      </c>
    </row>
    <row r="15417" spans="15:18" x14ac:dyDescent="0.2">
      <c r="O15417" s="134" t="str">
        <f t="shared" si="728"/>
        <v/>
      </c>
      <c r="P15417" s="91" t="str">
        <f t="shared" si="730"/>
        <v/>
      </c>
      <c r="R15417" s="91" t="str">
        <f t="shared" si="729"/>
        <v/>
      </c>
    </row>
    <row r="15418" spans="15:18" x14ac:dyDescent="0.2">
      <c r="O15418" s="134" t="str">
        <f t="shared" si="728"/>
        <v/>
      </c>
      <c r="P15418" s="91" t="str">
        <f t="shared" si="730"/>
        <v/>
      </c>
      <c r="R15418" s="91" t="str">
        <f t="shared" si="729"/>
        <v/>
      </c>
    </row>
    <row r="15419" spans="15:18" x14ac:dyDescent="0.2">
      <c r="O15419" s="134" t="str">
        <f t="shared" si="728"/>
        <v/>
      </c>
      <c r="P15419" s="91" t="str">
        <f t="shared" si="730"/>
        <v/>
      </c>
      <c r="R15419" s="91" t="str">
        <f t="shared" si="729"/>
        <v/>
      </c>
    </row>
    <row r="15420" spans="15:18" x14ac:dyDescent="0.2">
      <c r="O15420" s="134" t="str">
        <f t="shared" si="728"/>
        <v/>
      </c>
      <c r="P15420" s="91" t="str">
        <f t="shared" si="730"/>
        <v/>
      </c>
      <c r="R15420" s="91" t="str">
        <f t="shared" si="729"/>
        <v/>
      </c>
    </row>
    <row r="15421" spans="15:18" x14ac:dyDescent="0.2">
      <c r="O15421" s="134" t="str">
        <f t="shared" si="728"/>
        <v/>
      </c>
      <c r="P15421" s="91" t="str">
        <f t="shared" si="730"/>
        <v/>
      </c>
      <c r="R15421" s="91" t="str">
        <f t="shared" si="729"/>
        <v/>
      </c>
    </row>
    <row r="15422" spans="15:18" x14ac:dyDescent="0.2">
      <c r="O15422" s="134" t="str">
        <f t="shared" si="728"/>
        <v/>
      </c>
      <c r="P15422" s="91" t="str">
        <f t="shared" si="730"/>
        <v/>
      </c>
      <c r="R15422" s="91" t="str">
        <f t="shared" si="729"/>
        <v/>
      </c>
    </row>
    <row r="15423" spans="15:18" x14ac:dyDescent="0.2">
      <c r="O15423" s="134" t="str">
        <f t="shared" si="728"/>
        <v/>
      </c>
      <c r="P15423" s="91" t="str">
        <f t="shared" si="730"/>
        <v/>
      </c>
      <c r="R15423" s="91" t="str">
        <f t="shared" si="729"/>
        <v/>
      </c>
    </row>
    <row r="15424" spans="15:18" x14ac:dyDescent="0.2">
      <c r="O15424" s="134" t="str">
        <f t="shared" si="728"/>
        <v/>
      </c>
      <c r="P15424" s="91" t="str">
        <f t="shared" si="730"/>
        <v/>
      </c>
      <c r="R15424" s="91" t="str">
        <f t="shared" si="729"/>
        <v/>
      </c>
    </row>
    <row r="15425" spans="15:18" x14ac:dyDescent="0.2">
      <c r="O15425" s="134" t="str">
        <f t="shared" si="728"/>
        <v/>
      </c>
      <c r="P15425" s="91" t="str">
        <f t="shared" si="730"/>
        <v/>
      </c>
      <c r="R15425" s="91" t="str">
        <f t="shared" si="729"/>
        <v/>
      </c>
    </row>
    <row r="15426" spans="15:18" x14ac:dyDescent="0.2">
      <c r="O15426" s="134" t="str">
        <f t="shared" si="728"/>
        <v/>
      </c>
      <c r="P15426" s="91" t="str">
        <f t="shared" si="730"/>
        <v/>
      </c>
      <c r="R15426" s="91" t="str">
        <f t="shared" si="729"/>
        <v/>
      </c>
    </row>
    <row r="15427" spans="15:18" x14ac:dyDescent="0.2">
      <c r="O15427" s="134" t="str">
        <f t="shared" ref="O15427:O15490" si="731">IF(A15427="","",1)</f>
        <v/>
      </c>
      <c r="P15427" s="91" t="str">
        <f t="shared" si="730"/>
        <v/>
      </c>
      <c r="R15427" s="91" t="str">
        <f t="shared" ref="R15427:R15490" si="732">IF(S15427="AGENT",2,"")&amp;IF(S15427="CLIENT",1,"")</f>
        <v/>
      </c>
    </row>
    <row r="15428" spans="15:18" x14ac:dyDescent="0.2">
      <c r="O15428" s="134" t="str">
        <f t="shared" si="731"/>
        <v/>
      </c>
      <c r="P15428" s="91" t="str">
        <f t="shared" ref="P15428:P15491" si="733">IF(OR(L15428="TROP CHER ALL IN", L15428="TROP CHER FOB", L15428="TROP CHER FRET", L15428="REP HORS DELAIS", L15428="PDT NON ADAPTE", L15428="CDE ANNULEE", L15428="AUTRE"),1, "")</f>
        <v/>
      </c>
      <c r="R15428" s="91" t="str">
        <f t="shared" si="732"/>
        <v/>
      </c>
    </row>
    <row r="15429" spans="15:18" x14ac:dyDescent="0.2">
      <c r="O15429" s="134" t="str">
        <f t="shared" si="731"/>
        <v/>
      </c>
      <c r="P15429" s="91" t="str">
        <f t="shared" si="733"/>
        <v/>
      </c>
      <c r="R15429" s="91" t="str">
        <f t="shared" si="732"/>
        <v/>
      </c>
    </row>
    <row r="15430" spans="15:18" x14ac:dyDescent="0.2">
      <c r="O15430" s="134" t="str">
        <f t="shared" si="731"/>
        <v/>
      </c>
      <c r="P15430" s="91" t="str">
        <f t="shared" si="733"/>
        <v/>
      </c>
      <c r="R15430" s="91" t="str">
        <f t="shared" si="732"/>
        <v/>
      </c>
    </row>
    <row r="15431" spans="15:18" x14ac:dyDescent="0.2">
      <c r="O15431" s="134" t="str">
        <f t="shared" si="731"/>
        <v/>
      </c>
      <c r="P15431" s="91" t="str">
        <f t="shared" si="733"/>
        <v/>
      </c>
      <c r="R15431" s="91" t="str">
        <f t="shared" si="732"/>
        <v/>
      </c>
    </row>
    <row r="15432" spans="15:18" x14ac:dyDescent="0.2">
      <c r="O15432" s="134" t="str">
        <f t="shared" si="731"/>
        <v/>
      </c>
      <c r="P15432" s="91" t="str">
        <f t="shared" si="733"/>
        <v/>
      </c>
      <c r="R15432" s="91" t="str">
        <f t="shared" si="732"/>
        <v/>
      </c>
    </row>
    <row r="15433" spans="15:18" x14ac:dyDescent="0.2">
      <c r="O15433" s="134" t="str">
        <f t="shared" si="731"/>
        <v/>
      </c>
      <c r="P15433" s="91" t="str">
        <f t="shared" si="733"/>
        <v/>
      </c>
      <c r="R15433" s="91" t="str">
        <f t="shared" si="732"/>
        <v/>
      </c>
    </row>
    <row r="15434" spans="15:18" x14ac:dyDescent="0.2">
      <c r="O15434" s="134" t="str">
        <f t="shared" si="731"/>
        <v/>
      </c>
      <c r="P15434" s="91" t="str">
        <f t="shared" si="733"/>
        <v/>
      </c>
      <c r="R15434" s="91" t="str">
        <f t="shared" si="732"/>
        <v/>
      </c>
    </row>
    <row r="15435" spans="15:18" x14ac:dyDescent="0.2">
      <c r="O15435" s="134" t="str">
        <f t="shared" si="731"/>
        <v/>
      </c>
      <c r="P15435" s="91" t="str">
        <f t="shared" si="733"/>
        <v/>
      </c>
      <c r="R15435" s="91" t="str">
        <f t="shared" si="732"/>
        <v/>
      </c>
    </row>
    <row r="15436" spans="15:18" x14ac:dyDescent="0.2">
      <c r="O15436" s="134" t="str">
        <f t="shared" si="731"/>
        <v/>
      </c>
      <c r="P15436" s="91" t="str">
        <f t="shared" si="733"/>
        <v/>
      </c>
      <c r="R15436" s="91" t="str">
        <f t="shared" si="732"/>
        <v/>
      </c>
    </row>
    <row r="15437" spans="15:18" x14ac:dyDescent="0.2">
      <c r="O15437" s="134" t="str">
        <f t="shared" si="731"/>
        <v/>
      </c>
      <c r="P15437" s="91" t="str">
        <f t="shared" si="733"/>
        <v/>
      </c>
      <c r="R15437" s="91" t="str">
        <f t="shared" si="732"/>
        <v/>
      </c>
    </row>
    <row r="15438" spans="15:18" x14ac:dyDescent="0.2">
      <c r="O15438" s="134" t="str">
        <f t="shared" si="731"/>
        <v/>
      </c>
      <c r="P15438" s="91" t="str">
        <f t="shared" si="733"/>
        <v/>
      </c>
      <c r="R15438" s="91" t="str">
        <f t="shared" si="732"/>
        <v/>
      </c>
    </row>
    <row r="15439" spans="15:18" x14ac:dyDescent="0.2">
      <c r="O15439" s="134" t="str">
        <f t="shared" si="731"/>
        <v/>
      </c>
      <c r="P15439" s="91" t="str">
        <f t="shared" si="733"/>
        <v/>
      </c>
      <c r="R15439" s="91" t="str">
        <f t="shared" si="732"/>
        <v/>
      </c>
    </row>
    <row r="15440" spans="15:18" x14ac:dyDescent="0.2">
      <c r="O15440" s="134" t="str">
        <f t="shared" si="731"/>
        <v/>
      </c>
      <c r="P15440" s="91" t="str">
        <f t="shared" si="733"/>
        <v/>
      </c>
      <c r="R15440" s="91" t="str">
        <f t="shared" si="732"/>
        <v/>
      </c>
    </row>
    <row r="15441" spans="15:18" x14ac:dyDescent="0.2">
      <c r="O15441" s="134" t="str">
        <f t="shared" si="731"/>
        <v/>
      </c>
      <c r="P15441" s="91" t="str">
        <f t="shared" si="733"/>
        <v/>
      </c>
      <c r="R15441" s="91" t="str">
        <f t="shared" si="732"/>
        <v/>
      </c>
    </row>
    <row r="15442" spans="15:18" x14ac:dyDescent="0.2">
      <c r="O15442" s="134" t="str">
        <f t="shared" si="731"/>
        <v/>
      </c>
      <c r="P15442" s="91" t="str">
        <f t="shared" si="733"/>
        <v/>
      </c>
      <c r="R15442" s="91" t="str">
        <f t="shared" si="732"/>
        <v/>
      </c>
    </row>
    <row r="15443" spans="15:18" x14ac:dyDescent="0.2">
      <c r="O15443" s="134" t="str">
        <f t="shared" si="731"/>
        <v/>
      </c>
      <c r="P15443" s="91" t="str">
        <f t="shared" si="733"/>
        <v/>
      </c>
      <c r="R15443" s="91" t="str">
        <f t="shared" si="732"/>
        <v/>
      </c>
    </row>
    <row r="15444" spans="15:18" x14ac:dyDescent="0.2">
      <c r="O15444" s="134" t="str">
        <f t="shared" si="731"/>
        <v/>
      </c>
      <c r="P15444" s="91" t="str">
        <f t="shared" si="733"/>
        <v/>
      </c>
      <c r="R15444" s="91" t="str">
        <f t="shared" si="732"/>
        <v/>
      </c>
    </row>
    <row r="15445" spans="15:18" x14ac:dyDescent="0.2">
      <c r="O15445" s="134" t="str">
        <f t="shared" si="731"/>
        <v/>
      </c>
      <c r="P15445" s="91" t="str">
        <f t="shared" si="733"/>
        <v/>
      </c>
      <c r="R15445" s="91" t="str">
        <f t="shared" si="732"/>
        <v/>
      </c>
    </row>
    <row r="15446" spans="15:18" x14ac:dyDescent="0.2">
      <c r="O15446" s="134" t="str">
        <f t="shared" si="731"/>
        <v/>
      </c>
      <c r="P15446" s="91" t="str">
        <f t="shared" si="733"/>
        <v/>
      </c>
      <c r="R15446" s="91" t="str">
        <f t="shared" si="732"/>
        <v/>
      </c>
    </row>
    <row r="15447" spans="15:18" x14ac:dyDescent="0.2">
      <c r="O15447" s="134" t="str">
        <f t="shared" si="731"/>
        <v/>
      </c>
      <c r="P15447" s="91" t="str">
        <f t="shared" si="733"/>
        <v/>
      </c>
      <c r="R15447" s="91" t="str">
        <f t="shared" si="732"/>
        <v/>
      </c>
    </row>
    <row r="15448" spans="15:18" x14ac:dyDescent="0.2">
      <c r="O15448" s="134" t="str">
        <f t="shared" si="731"/>
        <v/>
      </c>
      <c r="P15448" s="91" t="str">
        <f t="shared" si="733"/>
        <v/>
      </c>
      <c r="R15448" s="91" t="str">
        <f t="shared" si="732"/>
        <v/>
      </c>
    </row>
    <row r="15449" spans="15:18" x14ac:dyDescent="0.2">
      <c r="O15449" s="134" t="str">
        <f t="shared" si="731"/>
        <v/>
      </c>
      <c r="P15449" s="91" t="str">
        <f t="shared" si="733"/>
        <v/>
      </c>
      <c r="R15449" s="91" t="str">
        <f t="shared" si="732"/>
        <v/>
      </c>
    </row>
    <row r="15450" spans="15:18" x14ac:dyDescent="0.2">
      <c r="O15450" s="134" t="str">
        <f t="shared" si="731"/>
        <v/>
      </c>
      <c r="P15450" s="91" t="str">
        <f t="shared" si="733"/>
        <v/>
      </c>
      <c r="R15450" s="91" t="str">
        <f t="shared" si="732"/>
        <v/>
      </c>
    </row>
    <row r="15451" spans="15:18" x14ac:dyDescent="0.2">
      <c r="O15451" s="134" t="str">
        <f t="shared" si="731"/>
        <v/>
      </c>
      <c r="P15451" s="91" t="str">
        <f t="shared" si="733"/>
        <v/>
      </c>
      <c r="R15451" s="91" t="str">
        <f t="shared" si="732"/>
        <v/>
      </c>
    </row>
    <row r="15452" spans="15:18" x14ac:dyDescent="0.2">
      <c r="O15452" s="134" t="str">
        <f t="shared" si="731"/>
        <v/>
      </c>
      <c r="P15452" s="91" t="str">
        <f t="shared" si="733"/>
        <v/>
      </c>
      <c r="R15452" s="91" t="str">
        <f t="shared" si="732"/>
        <v/>
      </c>
    </row>
    <row r="15453" spans="15:18" x14ac:dyDescent="0.2">
      <c r="O15453" s="134" t="str">
        <f t="shared" si="731"/>
        <v/>
      </c>
      <c r="P15453" s="91" t="str">
        <f t="shared" si="733"/>
        <v/>
      </c>
      <c r="R15453" s="91" t="str">
        <f t="shared" si="732"/>
        <v/>
      </c>
    </row>
    <row r="15454" spans="15:18" x14ac:dyDescent="0.2">
      <c r="O15454" s="134" t="str">
        <f t="shared" si="731"/>
        <v/>
      </c>
      <c r="P15454" s="91" t="str">
        <f t="shared" si="733"/>
        <v/>
      </c>
      <c r="R15454" s="91" t="str">
        <f t="shared" si="732"/>
        <v/>
      </c>
    </row>
    <row r="15455" spans="15:18" x14ac:dyDescent="0.2">
      <c r="O15455" s="134" t="str">
        <f t="shared" si="731"/>
        <v/>
      </c>
      <c r="P15455" s="91" t="str">
        <f t="shared" si="733"/>
        <v/>
      </c>
      <c r="R15455" s="91" t="str">
        <f t="shared" si="732"/>
        <v/>
      </c>
    </row>
    <row r="15456" spans="15:18" x14ac:dyDescent="0.2">
      <c r="O15456" s="134" t="str">
        <f t="shared" si="731"/>
        <v/>
      </c>
      <c r="P15456" s="91" t="str">
        <f t="shared" si="733"/>
        <v/>
      </c>
      <c r="R15456" s="91" t="str">
        <f t="shared" si="732"/>
        <v/>
      </c>
    </row>
    <row r="15457" spans="15:18" x14ac:dyDescent="0.2">
      <c r="O15457" s="134" t="str">
        <f t="shared" si="731"/>
        <v/>
      </c>
      <c r="P15457" s="91" t="str">
        <f t="shared" si="733"/>
        <v/>
      </c>
      <c r="R15457" s="91" t="str">
        <f t="shared" si="732"/>
        <v/>
      </c>
    </row>
    <row r="15458" spans="15:18" x14ac:dyDescent="0.2">
      <c r="O15458" s="134" t="str">
        <f t="shared" si="731"/>
        <v/>
      </c>
      <c r="P15458" s="91" t="str">
        <f t="shared" si="733"/>
        <v/>
      </c>
      <c r="R15458" s="91" t="str">
        <f t="shared" si="732"/>
        <v/>
      </c>
    </row>
    <row r="15459" spans="15:18" x14ac:dyDescent="0.2">
      <c r="O15459" s="134" t="str">
        <f t="shared" si="731"/>
        <v/>
      </c>
      <c r="P15459" s="91" t="str">
        <f t="shared" si="733"/>
        <v/>
      </c>
      <c r="R15459" s="91" t="str">
        <f t="shared" si="732"/>
        <v/>
      </c>
    </row>
    <row r="15460" spans="15:18" x14ac:dyDescent="0.2">
      <c r="O15460" s="134" t="str">
        <f t="shared" si="731"/>
        <v/>
      </c>
      <c r="P15460" s="91" t="str">
        <f t="shared" si="733"/>
        <v/>
      </c>
      <c r="R15460" s="91" t="str">
        <f t="shared" si="732"/>
        <v/>
      </c>
    </row>
    <row r="15461" spans="15:18" x14ac:dyDescent="0.2">
      <c r="O15461" s="134" t="str">
        <f t="shared" si="731"/>
        <v/>
      </c>
      <c r="P15461" s="91" t="str">
        <f t="shared" si="733"/>
        <v/>
      </c>
      <c r="R15461" s="91" t="str">
        <f t="shared" si="732"/>
        <v/>
      </c>
    </row>
    <row r="15462" spans="15:18" x14ac:dyDescent="0.2">
      <c r="O15462" s="134" t="str">
        <f t="shared" si="731"/>
        <v/>
      </c>
      <c r="P15462" s="91" t="str">
        <f t="shared" si="733"/>
        <v/>
      </c>
      <c r="R15462" s="91" t="str">
        <f t="shared" si="732"/>
        <v/>
      </c>
    </row>
    <row r="15463" spans="15:18" x14ac:dyDescent="0.2">
      <c r="O15463" s="134" t="str">
        <f t="shared" si="731"/>
        <v/>
      </c>
      <c r="P15463" s="91" t="str">
        <f t="shared" si="733"/>
        <v/>
      </c>
      <c r="R15463" s="91" t="str">
        <f t="shared" si="732"/>
        <v/>
      </c>
    </row>
    <row r="15464" spans="15:18" x14ac:dyDescent="0.2">
      <c r="O15464" s="134" t="str">
        <f t="shared" si="731"/>
        <v/>
      </c>
      <c r="P15464" s="91" t="str">
        <f t="shared" si="733"/>
        <v/>
      </c>
      <c r="R15464" s="91" t="str">
        <f t="shared" si="732"/>
        <v/>
      </c>
    </row>
    <row r="15465" spans="15:18" x14ac:dyDescent="0.2">
      <c r="O15465" s="134" t="str">
        <f t="shared" si="731"/>
        <v/>
      </c>
      <c r="P15465" s="91" t="str">
        <f t="shared" si="733"/>
        <v/>
      </c>
      <c r="R15465" s="91" t="str">
        <f t="shared" si="732"/>
        <v/>
      </c>
    </row>
    <row r="15466" spans="15:18" x14ac:dyDescent="0.2">
      <c r="O15466" s="134" t="str">
        <f t="shared" si="731"/>
        <v/>
      </c>
      <c r="P15466" s="91" t="str">
        <f t="shared" si="733"/>
        <v/>
      </c>
      <c r="R15466" s="91" t="str">
        <f t="shared" si="732"/>
        <v/>
      </c>
    </row>
    <row r="15467" spans="15:18" x14ac:dyDescent="0.2">
      <c r="O15467" s="134" t="str">
        <f t="shared" si="731"/>
        <v/>
      </c>
      <c r="P15467" s="91" t="str">
        <f t="shared" si="733"/>
        <v/>
      </c>
      <c r="R15467" s="91" t="str">
        <f t="shared" si="732"/>
        <v/>
      </c>
    </row>
    <row r="15468" spans="15:18" x14ac:dyDescent="0.2">
      <c r="O15468" s="134" t="str">
        <f t="shared" si="731"/>
        <v/>
      </c>
      <c r="P15468" s="91" t="str">
        <f t="shared" si="733"/>
        <v/>
      </c>
      <c r="R15468" s="91" t="str">
        <f t="shared" si="732"/>
        <v/>
      </c>
    </row>
    <row r="15469" spans="15:18" x14ac:dyDescent="0.2">
      <c r="O15469" s="134" t="str">
        <f t="shared" si="731"/>
        <v/>
      </c>
      <c r="P15469" s="91" t="str">
        <f t="shared" si="733"/>
        <v/>
      </c>
      <c r="R15469" s="91" t="str">
        <f t="shared" si="732"/>
        <v/>
      </c>
    </row>
    <row r="15470" spans="15:18" x14ac:dyDescent="0.2">
      <c r="O15470" s="134" t="str">
        <f t="shared" si="731"/>
        <v/>
      </c>
      <c r="P15470" s="91" t="str">
        <f t="shared" si="733"/>
        <v/>
      </c>
      <c r="R15470" s="91" t="str">
        <f t="shared" si="732"/>
        <v/>
      </c>
    </row>
    <row r="15471" spans="15:18" x14ac:dyDescent="0.2">
      <c r="O15471" s="134" t="str">
        <f t="shared" si="731"/>
        <v/>
      </c>
      <c r="P15471" s="91" t="str">
        <f t="shared" si="733"/>
        <v/>
      </c>
      <c r="R15471" s="91" t="str">
        <f t="shared" si="732"/>
        <v/>
      </c>
    </row>
    <row r="15472" spans="15:18" x14ac:dyDescent="0.2">
      <c r="O15472" s="134" t="str">
        <f t="shared" si="731"/>
        <v/>
      </c>
      <c r="P15472" s="91" t="str">
        <f t="shared" si="733"/>
        <v/>
      </c>
      <c r="R15472" s="91" t="str">
        <f t="shared" si="732"/>
        <v/>
      </c>
    </row>
    <row r="15473" spans="15:18" x14ac:dyDescent="0.2">
      <c r="O15473" s="134" t="str">
        <f t="shared" si="731"/>
        <v/>
      </c>
      <c r="P15473" s="91" t="str">
        <f t="shared" si="733"/>
        <v/>
      </c>
      <c r="R15473" s="91" t="str">
        <f t="shared" si="732"/>
        <v/>
      </c>
    </row>
    <row r="15474" spans="15:18" x14ac:dyDescent="0.2">
      <c r="O15474" s="134" t="str">
        <f t="shared" si="731"/>
        <v/>
      </c>
      <c r="P15474" s="91" t="str">
        <f t="shared" si="733"/>
        <v/>
      </c>
      <c r="R15474" s="91" t="str">
        <f t="shared" si="732"/>
        <v/>
      </c>
    </row>
    <row r="15475" spans="15:18" x14ac:dyDescent="0.2">
      <c r="O15475" s="134" t="str">
        <f t="shared" si="731"/>
        <v/>
      </c>
      <c r="P15475" s="91" t="str">
        <f t="shared" si="733"/>
        <v/>
      </c>
      <c r="R15475" s="91" t="str">
        <f t="shared" si="732"/>
        <v/>
      </c>
    </row>
    <row r="15476" spans="15:18" x14ac:dyDescent="0.2">
      <c r="O15476" s="134" t="str">
        <f t="shared" si="731"/>
        <v/>
      </c>
      <c r="P15476" s="91" t="str">
        <f t="shared" si="733"/>
        <v/>
      </c>
      <c r="R15476" s="91" t="str">
        <f t="shared" si="732"/>
        <v/>
      </c>
    </row>
    <row r="15477" spans="15:18" x14ac:dyDescent="0.2">
      <c r="O15477" s="134" t="str">
        <f t="shared" si="731"/>
        <v/>
      </c>
      <c r="P15477" s="91" t="str">
        <f t="shared" si="733"/>
        <v/>
      </c>
      <c r="R15477" s="91" t="str">
        <f t="shared" si="732"/>
        <v/>
      </c>
    </row>
    <row r="15478" spans="15:18" x14ac:dyDescent="0.2">
      <c r="O15478" s="134" t="str">
        <f t="shared" si="731"/>
        <v/>
      </c>
      <c r="P15478" s="91" t="str">
        <f t="shared" si="733"/>
        <v/>
      </c>
      <c r="R15478" s="91" t="str">
        <f t="shared" si="732"/>
        <v/>
      </c>
    </row>
    <row r="15479" spans="15:18" x14ac:dyDescent="0.2">
      <c r="O15479" s="134" t="str">
        <f t="shared" si="731"/>
        <v/>
      </c>
      <c r="P15479" s="91" t="str">
        <f t="shared" si="733"/>
        <v/>
      </c>
      <c r="R15479" s="91" t="str">
        <f t="shared" si="732"/>
        <v/>
      </c>
    </row>
    <row r="15480" spans="15:18" x14ac:dyDescent="0.2">
      <c r="O15480" s="134" t="str">
        <f t="shared" si="731"/>
        <v/>
      </c>
      <c r="P15480" s="91" t="str">
        <f t="shared" si="733"/>
        <v/>
      </c>
      <c r="R15480" s="91" t="str">
        <f t="shared" si="732"/>
        <v/>
      </c>
    </row>
    <row r="15481" spans="15:18" x14ac:dyDescent="0.2">
      <c r="O15481" s="134" t="str">
        <f t="shared" si="731"/>
        <v/>
      </c>
      <c r="P15481" s="91" t="str">
        <f t="shared" si="733"/>
        <v/>
      </c>
      <c r="R15481" s="91" t="str">
        <f t="shared" si="732"/>
        <v/>
      </c>
    </row>
    <row r="15482" spans="15:18" x14ac:dyDescent="0.2">
      <c r="O15482" s="134" t="str">
        <f t="shared" si="731"/>
        <v/>
      </c>
      <c r="P15482" s="91" t="str">
        <f t="shared" si="733"/>
        <v/>
      </c>
      <c r="R15482" s="91" t="str">
        <f t="shared" si="732"/>
        <v/>
      </c>
    </row>
    <row r="15483" spans="15:18" x14ac:dyDescent="0.2">
      <c r="O15483" s="134" t="str">
        <f t="shared" si="731"/>
        <v/>
      </c>
      <c r="P15483" s="91" t="str">
        <f t="shared" si="733"/>
        <v/>
      </c>
      <c r="R15483" s="91" t="str">
        <f t="shared" si="732"/>
        <v/>
      </c>
    </row>
    <row r="15484" spans="15:18" x14ac:dyDescent="0.2">
      <c r="O15484" s="134" t="str">
        <f t="shared" si="731"/>
        <v/>
      </c>
      <c r="P15484" s="91" t="str">
        <f t="shared" si="733"/>
        <v/>
      </c>
      <c r="R15484" s="91" t="str">
        <f t="shared" si="732"/>
        <v/>
      </c>
    </row>
    <row r="15485" spans="15:18" x14ac:dyDescent="0.2">
      <c r="O15485" s="134" t="str">
        <f t="shared" si="731"/>
        <v/>
      </c>
      <c r="P15485" s="91" t="str">
        <f t="shared" si="733"/>
        <v/>
      </c>
      <c r="R15485" s="91" t="str">
        <f t="shared" si="732"/>
        <v/>
      </c>
    </row>
    <row r="15486" spans="15:18" x14ac:dyDescent="0.2">
      <c r="O15486" s="134" t="str">
        <f t="shared" si="731"/>
        <v/>
      </c>
      <c r="P15486" s="91" t="str">
        <f t="shared" si="733"/>
        <v/>
      </c>
      <c r="R15486" s="91" t="str">
        <f t="shared" si="732"/>
        <v/>
      </c>
    </row>
    <row r="15487" spans="15:18" x14ac:dyDescent="0.2">
      <c r="O15487" s="134" t="str">
        <f t="shared" si="731"/>
        <v/>
      </c>
      <c r="P15487" s="91" t="str">
        <f t="shared" si="733"/>
        <v/>
      </c>
      <c r="R15487" s="91" t="str">
        <f t="shared" si="732"/>
        <v/>
      </c>
    </row>
    <row r="15488" spans="15:18" x14ac:dyDescent="0.2">
      <c r="O15488" s="134" t="str">
        <f t="shared" si="731"/>
        <v/>
      </c>
      <c r="P15488" s="91" t="str">
        <f t="shared" si="733"/>
        <v/>
      </c>
      <c r="R15488" s="91" t="str">
        <f t="shared" si="732"/>
        <v/>
      </c>
    </row>
    <row r="15489" spans="15:18" x14ac:dyDescent="0.2">
      <c r="O15489" s="134" t="str">
        <f t="shared" si="731"/>
        <v/>
      </c>
      <c r="P15489" s="91" t="str">
        <f t="shared" si="733"/>
        <v/>
      </c>
      <c r="R15489" s="91" t="str">
        <f t="shared" si="732"/>
        <v/>
      </c>
    </row>
    <row r="15490" spans="15:18" x14ac:dyDescent="0.2">
      <c r="O15490" s="134" t="str">
        <f t="shared" si="731"/>
        <v/>
      </c>
      <c r="P15490" s="91" t="str">
        <f t="shared" si="733"/>
        <v/>
      </c>
      <c r="R15490" s="91" t="str">
        <f t="shared" si="732"/>
        <v/>
      </c>
    </row>
    <row r="15491" spans="15:18" x14ac:dyDescent="0.2">
      <c r="O15491" s="134" t="str">
        <f t="shared" ref="O15491:O15554" si="734">IF(A15491="","",1)</f>
        <v/>
      </c>
      <c r="P15491" s="91" t="str">
        <f t="shared" si="733"/>
        <v/>
      </c>
      <c r="R15491" s="91" t="str">
        <f t="shared" ref="R15491:R15554" si="735">IF(S15491="AGENT",2,"")&amp;IF(S15491="CLIENT",1,"")</f>
        <v/>
      </c>
    </row>
    <row r="15492" spans="15:18" x14ac:dyDescent="0.2">
      <c r="O15492" s="134" t="str">
        <f t="shared" si="734"/>
        <v/>
      </c>
      <c r="P15492" s="91" t="str">
        <f t="shared" ref="P15492:P15555" si="736">IF(OR(L15492="TROP CHER ALL IN", L15492="TROP CHER FOB", L15492="TROP CHER FRET", L15492="REP HORS DELAIS", L15492="PDT NON ADAPTE", L15492="CDE ANNULEE", L15492="AUTRE"),1, "")</f>
        <v/>
      </c>
      <c r="R15492" s="91" t="str">
        <f t="shared" si="735"/>
        <v/>
      </c>
    </row>
    <row r="15493" spans="15:18" x14ac:dyDescent="0.2">
      <c r="O15493" s="134" t="str">
        <f t="shared" si="734"/>
        <v/>
      </c>
      <c r="P15493" s="91" t="str">
        <f t="shared" si="736"/>
        <v/>
      </c>
      <c r="R15493" s="91" t="str">
        <f t="shared" si="735"/>
        <v/>
      </c>
    </row>
    <row r="15494" spans="15:18" x14ac:dyDescent="0.2">
      <c r="O15494" s="134" t="str">
        <f t="shared" si="734"/>
        <v/>
      </c>
      <c r="P15494" s="91" t="str">
        <f t="shared" si="736"/>
        <v/>
      </c>
      <c r="R15494" s="91" t="str">
        <f t="shared" si="735"/>
        <v/>
      </c>
    </row>
    <row r="15495" spans="15:18" x14ac:dyDescent="0.2">
      <c r="O15495" s="134" t="str">
        <f t="shared" si="734"/>
        <v/>
      </c>
      <c r="P15495" s="91" t="str">
        <f t="shared" si="736"/>
        <v/>
      </c>
      <c r="R15495" s="91" t="str">
        <f t="shared" si="735"/>
        <v/>
      </c>
    </row>
    <row r="15496" spans="15:18" x14ac:dyDescent="0.2">
      <c r="O15496" s="134" t="str">
        <f t="shared" si="734"/>
        <v/>
      </c>
      <c r="P15496" s="91" t="str">
        <f t="shared" si="736"/>
        <v/>
      </c>
      <c r="R15496" s="91" t="str">
        <f t="shared" si="735"/>
        <v/>
      </c>
    </row>
    <row r="15497" spans="15:18" x14ac:dyDescent="0.2">
      <c r="O15497" s="134" t="str">
        <f t="shared" si="734"/>
        <v/>
      </c>
      <c r="P15497" s="91" t="str">
        <f t="shared" si="736"/>
        <v/>
      </c>
      <c r="R15497" s="91" t="str">
        <f t="shared" si="735"/>
        <v/>
      </c>
    </row>
    <row r="15498" spans="15:18" x14ac:dyDescent="0.2">
      <c r="O15498" s="134" t="str">
        <f t="shared" si="734"/>
        <v/>
      </c>
      <c r="P15498" s="91" t="str">
        <f t="shared" si="736"/>
        <v/>
      </c>
      <c r="R15498" s="91" t="str">
        <f t="shared" si="735"/>
        <v/>
      </c>
    </row>
    <row r="15499" spans="15:18" x14ac:dyDescent="0.2">
      <c r="O15499" s="134" t="str">
        <f t="shared" si="734"/>
        <v/>
      </c>
      <c r="P15499" s="91" t="str">
        <f t="shared" si="736"/>
        <v/>
      </c>
      <c r="R15499" s="91" t="str">
        <f t="shared" si="735"/>
        <v/>
      </c>
    </row>
    <row r="15500" spans="15:18" x14ac:dyDescent="0.2">
      <c r="O15500" s="134" t="str">
        <f t="shared" si="734"/>
        <v/>
      </c>
      <c r="P15500" s="91" t="str">
        <f t="shared" si="736"/>
        <v/>
      </c>
      <c r="R15500" s="91" t="str">
        <f t="shared" si="735"/>
        <v/>
      </c>
    </row>
    <row r="15501" spans="15:18" x14ac:dyDescent="0.2">
      <c r="O15501" s="134" t="str">
        <f t="shared" si="734"/>
        <v/>
      </c>
      <c r="P15501" s="91" t="str">
        <f t="shared" si="736"/>
        <v/>
      </c>
      <c r="R15501" s="91" t="str">
        <f t="shared" si="735"/>
        <v/>
      </c>
    </row>
    <row r="15502" spans="15:18" x14ac:dyDescent="0.2">
      <c r="O15502" s="134" t="str">
        <f t="shared" si="734"/>
        <v/>
      </c>
      <c r="P15502" s="91" t="str">
        <f t="shared" si="736"/>
        <v/>
      </c>
      <c r="R15502" s="91" t="str">
        <f t="shared" si="735"/>
        <v/>
      </c>
    </row>
    <row r="15503" spans="15:18" x14ac:dyDescent="0.2">
      <c r="O15503" s="134" t="str">
        <f t="shared" si="734"/>
        <v/>
      </c>
      <c r="P15503" s="91" t="str">
        <f t="shared" si="736"/>
        <v/>
      </c>
      <c r="R15503" s="91" t="str">
        <f t="shared" si="735"/>
        <v/>
      </c>
    </row>
    <row r="15504" spans="15:18" x14ac:dyDescent="0.2">
      <c r="O15504" s="134" t="str">
        <f t="shared" si="734"/>
        <v/>
      </c>
      <c r="P15504" s="91" t="str">
        <f t="shared" si="736"/>
        <v/>
      </c>
      <c r="R15504" s="91" t="str">
        <f t="shared" si="735"/>
        <v/>
      </c>
    </row>
    <row r="15505" spans="15:18" x14ac:dyDescent="0.2">
      <c r="O15505" s="134" t="str">
        <f t="shared" si="734"/>
        <v/>
      </c>
      <c r="P15505" s="91" t="str">
        <f t="shared" si="736"/>
        <v/>
      </c>
      <c r="R15505" s="91" t="str">
        <f t="shared" si="735"/>
        <v/>
      </c>
    </row>
    <row r="15506" spans="15:18" x14ac:dyDescent="0.2">
      <c r="O15506" s="134" t="str">
        <f t="shared" si="734"/>
        <v/>
      </c>
      <c r="P15506" s="91" t="str">
        <f t="shared" si="736"/>
        <v/>
      </c>
      <c r="R15506" s="91" t="str">
        <f t="shared" si="735"/>
        <v/>
      </c>
    </row>
    <row r="15507" spans="15:18" x14ac:dyDescent="0.2">
      <c r="O15507" s="134" t="str">
        <f t="shared" si="734"/>
        <v/>
      </c>
      <c r="P15507" s="91" t="str">
        <f t="shared" si="736"/>
        <v/>
      </c>
      <c r="R15507" s="91" t="str">
        <f t="shared" si="735"/>
        <v/>
      </c>
    </row>
    <row r="15508" spans="15:18" x14ac:dyDescent="0.2">
      <c r="O15508" s="134" t="str">
        <f t="shared" si="734"/>
        <v/>
      </c>
      <c r="P15508" s="91" t="str">
        <f t="shared" si="736"/>
        <v/>
      </c>
      <c r="R15508" s="91" t="str">
        <f t="shared" si="735"/>
        <v/>
      </c>
    </row>
    <row r="15509" spans="15:18" x14ac:dyDescent="0.2">
      <c r="O15509" s="134" t="str">
        <f t="shared" si="734"/>
        <v/>
      </c>
      <c r="P15509" s="91" t="str">
        <f t="shared" si="736"/>
        <v/>
      </c>
      <c r="R15509" s="91" t="str">
        <f t="shared" si="735"/>
        <v/>
      </c>
    </row>
    <row r="15510" spans="15:18" x14ac:dyDescent="0.2">
      <c r="O15510" s="134" t="str">
        <f t="shared" si="734"/>
        <v/>
      </c>
      <c r="P15510" s="91" t="str">
        <f t="shared" si="736"/>
        <v/>
      </c>
      <c r="R15510" s="91" t="str">
        <f t="shared" si="735"/>
        <v/>
      </c>
    </row>
    <row r="15511" spans="15:18" x14ac:dyDescent="0.2">
      <c r="O15511" s="134" t="str">
        <f t="shared" si="734"/>
        <v/>
      </c>
      <c r="P15511" s="91" t="str">
        <f t="shared" si="736"/>
        <v/>
      </c>
      <c r="R15511" s="91" t="str">
        <f t="shared" si="735"/>
        <v/>
      </c>
    </row>
    <row r="15512" spans="15:18" x14ac:dyDescent="0.2">
      <c r="O15512" s="134" t="str">
        <f t="shared" si="734"/>
        <v/>
      </c>
      <c r="P15512" s="91" t="str">
        <f t="shared" si="736"/>
        <v/>
      </c>
      <c r="R15512" s="91" t="str">
        <f t="shared" si="735"/>
        <v/>
      </c>
    </row>
    <row r="15513" spans="15:18" x14ac:dyDescent="0.2">
      <c r="O15513" s="134" t="str">
        <f t="shared" si="734"/>
        <v/>
      </c>
      <c r="P15513" s="91" t="str">
        <f t="shared" si="736"/>
        <v/>
      </c>
      <c r="R15513" s="91" t="str">
        <f t="shared" si="735"/>
        <v/>
      </c>
    </row>
    <row r="15514" spans="15:18" x14ac:dyDescent="0.2">
      <c r="O15514" s="134" t="str">
        <f t="shared" si="734"/>
        <v/>
      </c>
      <c r="P15514" s="91" t="str">
        <f t="shared" si="736"/>
        <v/>
      </c>
      <c r="R15514" s="91" t="str">
        <f t="shared" si="735"/>
        <v/>
      </c>
    </row>
    <row r="15515" spans="15:18" x14ac:dyDescent="0.2">
      <c r="O15515" s="134" t="str">
        <f t="shared" si="734"/>
        <v/>
      </c>
      <c r="P15515" s="91" t="str">
        <f t="shared" si="736"/>
        <v/>
      </c>
      <c r="R15515" s="91" t="str">
        <f t="shared" si="735"/>
        <v/>
      </c>
    </row>
    <row r="15516" spans="15:18" x14ac:dyDescent="0.2">
      <c r="O15516" s="134" t="str">
        <f t="shared" si="734"/>
        <v/>
      </c>
      <c r="P15516" s="91" t="str">
        <f t="shared" si="736"/>
        <v/>
      </c>
      <c r="R15516" s="91" t="str">
        <f t="shared" si="735"/>
        <v/>
      </c>
    </row>
    <row r="15517" spans="15:18" x14ac:dyDescent="0.2">
      <c r="O15517" s="134" t="str">
        <f t="shared" si="734"/>
        <v/>
      </c>
      <c r="P15517" s="91" t="str">
        <f t="shared" si="736"/>
        <v/>
      </c>
      <c r="R15517" s="91" t="str">
        <f t="shared" si="735"/>
        <v/>
      </c>
    </row>
    <row r="15518" spans="15:18" x14ac:dyDescent="0.2">
      <c r="O15518" s="134" t="str">
        <f t="shared" si="734"/>
        <v/>
      </c>
      <c r="P15518" s="91" t="str">
        <f t="shared" si="736"/>
        <v/>
      </c>
      <c r="R15518" s="91" t="str">
        <f t="shared" si="735"/>
        <v/>
      </c>
    </row>
    <row r="15519" spans="15:18" x14ac:dyDescent="0.2">
      <c r="O15519" s="134" t="str">
        <f t="shared" si="734"/>
        <v/>
      </c>
      <c r="P15519" s="91" t="str">
        <f t="shared" si="736"/>
        <v/>
      </c>
      <c r="R15519" s="91" t="str">
        <f t="shared" si="735"/>
        <v/>
      </c>
    </row>
    <row r="15520" spans="15:18" x14ac:dyDescent="0.2">
      <c r="O15520" s="134" t="str">
        <f t="shared" si="734"/>
        <v/>
      </c>
      <c r="P15520" s="91" t="str">
        <f t="shared" si="736"/>
        <v/>
      </c>
      <c r="R15520" s="91" t="str">
        <f t="shared" si="735"/>
        <v/>
      </c>
    </row>
    <row r="15521" spans="15:18" x14ac:dyDescent="0.2">
      <c r="O15521" s="134" t="str">
        <f t="shared" si="734"/>
        <v/>
      </c>
      <c r="P15521" s="91" t="str">
        <f t="shared" si="736"/>
        <v/>
      </c>
      <c r="R15521" s="91" t="str">
        <f t="shared" si="735"/>
        <v/>
      </c>
    </row>
    <row r="15522" spans="15:18" x14ac:dyDescent="0.2">
      <c r="O15522" s="134" t="str">
        <f t="shared" si="734"/>
        <v/>
      </c>
      <c r="P15522" s="91" t="str">
        <f t="shared" si="736"/>
        <v/>
      </c>
      <c r="R15522" s="91" t="str">
        <f t="shared" si="735"/>
        <v/>
      </c>
    </row>
    <row r="15523" spans="15:18" x14ac:dyDescent="0.2">
      <c r="O15523" s="134" t="str">
        <f t="shared" si="734"/>
        <v/>
      </c>
      <c r="P15523" s="91" t="str">
        <f t="shared" si="736"/>
        <v/>
      </c>
      <c r="R15523" s="91" t="str">
        <f t="shared" si="735"/>
        <v/>
      </c>
    </row>
    <row r="15524" spans="15:18" x14ac:dyDescent="0.2">
      <c r="O15524" s="134" t="str">
        <f t="shared" si="734"/>
        <v/>
      </c>
      <c r="P15524" s="91" t="str">
        <f t="shared" si="736"/>
        <v/>
      </c>
      <c r="R15524" s="91" t="str">
        <f t="shared" si="735"/>
        <v/>
      </c>
    </row>
    <row r="15525" spans="15:18" x14ac:dyDescent="0.2">
      <c r="O15525" s="134" t="str">
        <f t="shared" si="734"/>
        <v/>
      </c>
      <c r="P15525" s="91" t="str">
        <f t="shared" si="736"/>
        <v/>
      </c>
      <c r="R15525" s="91" t="str">
        <f t="shared" si="735"/>
        <v/>
      </c>
    </row>
    <row r="15526" spans="15:18" x14ac:dyDescent="0.2">
      <c r="O15526" s="134" t="str">
        <f t="shared" si="734"/>
        <v/>
      </c>
      <c r="P15526" s="91" t="str">
        <f t="shared" si="736"/>
        <v/>
      </c>
      <c r="R15526" s="91" t="str">
        <f t="shared" si="735"/>
        <v/>
      </c>
    </row>
    <row r="15527" spans="15:18" x14ac:dyDescent="0.2">
      <c r="O15527" s="134" t="str">
        <f t="shared" si="734"/>
        <v/>
      </c>
      <c r="P15527" s="91" t="str">
        <f t="shared" si="736"/>
        <v/>
      </c>
      <c r="R15527" s="91" t="str">
        <f t="shared" si="735"/>
        <v/>
      </c>
    </row>
    <row r="15528" spans="15:18" x14ac:dyDescent="0.2">
      <c r="O15528" s="134" t="str">
        <f t="shared" si="734"/>
        <v/>
      </c>
      <c r="P15528" s="91" t="str">
        <f t="shared" si="736"/>
        <v/>
      </c>
      <c r="R15528" s="91" t="str">
        <f t="shared" si="735"/>
        <v/>
      </c>
    </row>
    <row r="15529" spans="15:18" x14ac:dyDescent="0.2">
      <c r="O15529" s="134" t="str">
        <f t="shared" si="734"/>
        <v/>
      </c>
      <c r="P15529" s="91" t="str">
        <f t="shared" si="736"/>
        <v/>
      </c>
      <c r="R15529" s="91" t="str">
        <f t="shared" si="735"/>
        <v/>
      </c>
    </row>
    <row r="15530" spans="15:18" x14ac:dyDescent="0.2">
      <c r="O15530" s="134" t="str">
        <f t="shared" si="734"/>
        <v/>
      </c>
      <c r="P15530" s="91" t="str">
        <f t="shared" si="736"/>
        <v/>
      </c>
      <c r="R15530" s="91" t="str">
        <f t="shared" si="735"/>
        <v/>
      </c>
    </row>
    <row r="15531" spans="15:18" x14ac:dyDescent="0.2">
      <c r="O15531" s="134" t="str">
        <f t="shared" si="734"/>
        <v/>
      </c>
      <c r="P15531" s="91" t="str">
        <f t="shared" si="736"/>
        <v/>
      </c>
      <c r="R15531" s="91" t="str">
        <f t="shared" si="735"/>
        <v/>
      </c>
    </row>
    <row r="15532" spans="15:18" x14ac:dyDescent="0.2">
      <c r="O15532" s="134" t="str">
        <f t="shared" si="734"/>
        <v/>
      </c>
      <c r="P15532" s="91" t="str">
        <f t="shared" si="736"/>
        <v/>
      </c>
      <c r="R15532" s="91" t="str">
        <f t="shared" si="735"/>
        <v/>
      </c>
    </row>
    <row r="15533" spans="15:18" x14ac:dyDescent="0.2">
      <c r="O15533" s="134" t="str">
        <f t="shared" si="734"/>
        <v/>
      </c>
      <c r="P15533" s="91" t="str">
        <f t="shared" si="736"/>
        <v/>
      </c>
      <c r="R15533" s="91" t="str">
        <f t="shared" si="735"/>
        <v/>
      </c>
    </row>
    <row r="15534" spans="15:18" x14ac:dyDescent="0.2">
      <c r="O15534" s="134" t="str">
        <f t="shared" si="734"/>
        <v/>
      </c>
      <c r="P15534" s="91" t="str">
        <f t="shared" si="736"/>
        <v/>
      </c>
      <c r="R15534" s="91" t="str">
        <f t="shared" si="735"/>
        <v/>
      </c>
    </row>
    <row r="15535" spans="15:18" x14ac:dyDescent="0.2">
      <c r="O15535" s="134" t="str">
        <f t="shared" si="734"/>
        <v/>
      </c>
      <c r="P15535" s="91" t="str">
        <f t="shared" si="736"/>
        <v/>
      </c>
      <c r="R15535" s="91" t="str">
        <f t="shared" si="735"/>
        <v/>
      </c>
    </row>
    <row r="15536" spans="15:18" x14ac:dyDescent="0.2">
      <c r="O15536" s="134" t="str">
        <f t="shared" si="734"/>
        <v/>
      </c>
      <c r="P15536" s="91" t="str">
        <f t="shared" si="736"/>
        <v/>
      </c>
      <c r="R15536" s="91" t="str">
        <f t="shared" si="735"/>
        <v/>
      </c>
    </row>
    <row r="15537" spans="15:18" x14ac:dyDescent="0.2">
      <c r="O15537" s="134" t="str">
        <f t="shared" si="734"/>
        <v/>
      </c>
      <c r="P15537" s="91" t="str">
        <f t="shared" si="736"/>
        <v/>
      </c>
      <c r="R15537" s="91" t="str">
        <f t="shared" si="735"/>
        <v/>
      </c>
    </row>
    <row r="15538" spans="15:18" x14ac:dyDescent="0.2">
      <c r="O15538" s="134" t="str">
        <f t="shared" si="734"/>
        <v/>
      </c>
      <c r="P15538" s="91" t="str">
        <f t="shared" si="736"/>
        <v/>
      </c>
      <c r="R15538" s="91" t="str">
        <f t="shared" si="735"/>
        <v/>
      </c>
    </row>
    <row r="15539" spans="15:18" x14ac:dyDescent="0.2">
      <c r="O15539" s="134" t="str">
        <f t="shared" si="734"/>
        <v/>
      </c>
      <c r="P15539" s="91" t="str">
        <f t="shared" si="736"/>
        <v/>
      </c>
      <c r="R15539" s="91" t="str">
        <f t="shared" si="735"/>
        <v/>
      </c>
    </row>
    <row r="15540" spans="15:18" x14ac:dyDescent="0.2">
      <c r="O15540" s="134" t="str">
        <f t="shared" si="734"/>
        <v/>
      </c>
      <c r="P15540" s="91" t="str">
        <f t="shared" si="736"/>
        <v/>
      </c>
      <c r="R15540" s="91" t="str">
        <f t="shared" si="735"/>
        <v/>
      </c>
    </row>
    <row r="15541" spans="15:18" x14ac:dyDescent="0.2">
      <c r="O15541" s="134" t="str">
        <f t="shared" si="734"/>
        <v/>
      </c>
      <c r="P15541" s="91" t="str">
        <f t="shared" si="736"/>
        <v/>
      </c>
      <c r="R15541" s="91" t="str">
        <f t="shared" si="735"/>
        <v/>
      </c>
    </row>
    <row r="15542" spans="15:18" x14ac:dyDescent="0.2">
      <c r="O15542" s="134" t="str">
        <f t="shared" si="734"/>
        <v/>
      </c>
      <c r="P15542" s="91" t="str">
        <f t="shared" si="736"/>
        <v/>
      </c>
      <c r="R15542" s="91" t="str">
        <f t="shared" si="735"/>
        <v/>
      </c>
    </row>
    <row r="15543" spans="15:18" x14ac:dyDescent="0.2">
      <c r="O15543" s="134" t="str">
        <f t="shared" si="734"/>
        <v/>
      </c>
      <c r="P15543" s="91" t="str">
        <f t="shared" si="736"/>
        <v/>
      </c>
      <c r="R15543" s="91" t="str">
        <f t="shared" si="735"/>
        <v/>
      </c>
    </row>
    <row r="15544" spans="15:18" x14ac:dyDescent="0.2">
      <c r="O15544" s="134" t="str">
        <f t="shared" si="734"/>
        <v/>
      </c>
      <c r="P15544" s="91" t="str">
        <f t="shared" si="736"/>
        <v/>
      </c>
      <c r="R15544" s="91" t="str">
        <f t="shared" si="735"/>
        <v/>
      </c>
    </row>
    <row r="15545" spans="15:18" x14ac:dyDescent="0.2">
      <c r="O15545" s="134" t="str">
        <f t="shared" si="734"/>
        <v/>
      </c>
      <c r="P15545" s="91" t="str">
        <f t="shared" si="736"/>
        <v/>
      </c>
      <c r="R15545" s="91" t="str">
        <f t="shared" si="735"/>
        <v/>
      </c>
    </row>
    <row r="15546" spans="15:18" x14ac:dyDescent="0.2">
      <c r="O15546" s="134" t="str">
        <f t="shared" si="734"/>
        <v/>
      </c>
      <c r="P15546" s="91" t="str">
        <f t="shared" si="736"/>
        <v/>
      </c>
      <c r="R15546" s="91" t="str">
        <f t="shared" si="735"/>
        <v/>
      </c>
    </row>
    <row r="15547" spans="15:18" x14ac:dyDescent="0.2">
      <c r="O15547" s="134" t="str">
        <f t="shared" si="734"/>
        <v/>
      </c>
      <c r="P15547" s="91" t="str">
        <f t="shared" si="736"/>
        <v/>
      </c>
      <c r="R15547" s="91" t="str">
        <f t="shared" si="735"/>
        <v/>
      </c>
    </row>
    <row r="15548" spans="15:18" x14ac:dyDescent="0.2">
      <c r="O15548" s="134" t="str">
        <f t="shared" si="734"/>
        <v/>
      </c>
      <c r="P15548" s="91" t="str">
        <f t="shared" si="736"/>
        <v/>
      </c>
      <c r="R15548" s="91" t="str">
        <f t="shared" si="735"/>
        <v/>
      </c>
    </row>
    <row r="15549" spans="15:18" x14ac:dyDescent="0.2">
      <c r="O15549" s="134" t="str">
        <f t="shared" si="734"/>
        <v/>
      </c>
      <c r="P15549" s="91" t="str">
        <f t="shared" si="736"/>
        <v/>
      </c>
      <c r="R15549" s="91" t="str">
        <f t="shared" si="735"/>
        <v/>
      </c>
    </row>
    <row r="15550" spans="15:18" x14ac:dyDescent="0.2">
      <c r="O15550" s="134" t="str">
        <f t="shared" si="734"/>
        <v/>
      </c>
      <c r="P15550" s="91" t="str">
        <f t="shared" si="736"/>
        <v/>
      </c>
      <c r="R15550" s="91" t="str">
        <f t="shared" si="735"/>
        <v/>
      </c>
    </row>
    <row r="15551" spans="15:18" x14ac:dyDescent="0.2">
      <c r="O15551" s="134" t="str">
        <f t="shared" si="734"/>
        <v/>
      </c>
      <c r="P15551" s="91" t="str">
        <f t="shared" si="736"/>
        <v/>
      </c>
      <c r="R15551" s="91" t="str">
        <f t="shared" si="735"/>
        <v/>
      </c>
    </row>
    <row r="15552" spans="15:18" x14ac:dyDescent="0.2">
      <c r="O15552" s="134" t="str">
        <f t="shared" si="734"/>
        <v/>
      </c>
      <c r="P15552" s="91" t="str">
        <f t="shared" si="736"/>
        <v/>
      </c>
      <c r="R15552" s="91" t="str">
        <f t="shared" si="735"/>
        <v/>
      </c>
    </row>
    <row r="15553" spans="15:18" x14ac:dyDescent="0.2">
      <c r="O15553" s="134" t="str">
        <f t="shared" si="734"/>
        <v/>
      </c>
      <c r="P15553" s="91" t="str">
        <f t="shared" si="736"/>
        <v/>
      </c>
      <c r="R15553" s="91" t="str">
        <f t="shared" si="735"/>
        <v/>
      </c>
    </row>
    <row r="15554" spans="15:18" x14ac:dyDescent="0.2">
      <c r="O15554" s="134" t="str">
        <f t="shared" si="734"/>
        <v/>
      </c>
      <c r="P15554" s="91" t="str">
        <f t="shared" si="736"/>
        <v/>
      </c>
      <c r="R15554" s="91" t="str">
        <f t="shared" si="735"/>
        <v/>
      </c>
    </row>
    <row r="15555" spans="15:18" x14ac:dyDescent="0.2">
      <c r="O15555" s="134" t="str">
        <f t="shared" ref="O15555:O15618" si="737">IF(A15555="","",1)</f>
        <v/>
      </c>
      <c r="P15555" s="91" t="str">
        <f t="shared" si="736"/>
        <v/>
      </c>
      <c r="R15555" s="91" t="str">
        <f t="shared" ref="R15555:R15618" si="738">IF(S15555="AGENT",2,"")&amp;IF(S15555="CLIENT",1,"")</f>
        <v/>
      </c>
    </row>
    <row r="15556" spans="15:18" x14ac:dyDescent="0.2">
      <c r="O15556" s="134" t="str">
        <f t="shared" si="737"/>
        <v/>
      </c>
      <c r="P15556" s="91" t="str">
        <f t="shared" ref="P15556:P15619" si="739">IF(OR(L15556="TROP CHER ALL IN", L15556="TROP CHER FOB", L15556="TROP CHER FRET", L15556="REP HORS DELAIS", L15556="PDT NON ADAPTE", L15556="CDE ANNULEE", L15556="AUTRE"),1, "")</f>
        <v/>
      </c>
      <c r="R15556" s="91" t="str">
        <f t="shared" si="738"/>
        <v/>
      </c>
    </row>
    <row r="15557" spans="15:18" x14ac:dyDescent="0.2">
      <c r="O15557" s="134" t="str">
        <f t="shared" si="737"/>
        <v/>
      </c>
      <c r="P15557" s="91" t="str">
        <f t="shared" si="739"/>
        <v/>
      </c>
      <c r="R15557" s="91" t="str">
        <f t="shared" si="738"/>
        <v/>
      </c>
    </row>
    <row r="15558" spans="15:18" x14ac:dyDescent="0.2">
      <c r="O15558" s="134" t="str">
        <f t="shared" si="737"/>
        <v/>
      </c>
      <c r="P15558" s="91" t="str">
        <f t="shared" si="739"/>
        <v/>
      </c>
      <c r="R15558" s="91" t="str">
        <f t="shared" si="738"/>
        <v/>
      </c>
    </row>
    <row r="15559" spans="15:18" x14ac:dyDescent="0.2">
      <c r="O15559" s="134" t="str">
        <f t="shared" si="737"/>
        <v/>
      </c>
      <c r="P15559" s="91" t="str">
        <f t="shared" si="739"/>
        <v/>
      </c>
      <c r="R15559" s="91" t="str">
        <f t="shared" si="738"/>
        <v/>
      </c>
    </row>
    <row r="15560" spans="15:18" x14ac:dyDescent="0.2">
      <c r="O15560" s="134" t="str">
        <f t="shared" si="737"/>
        <v/>
      </c>
      <c r="P15560" s="91" t="str">
        <f t="shared" si="739"/>
        <v/>
      </c>
      <c r="R15560" s="91" t="str">
        <f t="shared" si="738"/>
        <v/>
      </c>
    </row>
    <row r="15561" spans="15:18" x14ac:dyDescent="0.2">
      <c r="O15561" s="134" t="str">
        <f t="shared" si="737"/>
        <v/>
      </c>
      <c r="P15561" s="91" t="str">
        <f t="shared" si="739"/>
        <v/>
      </c>
      <c r="R15561" s="91" t="str">
        <f t="shared" si="738"/>
        <v/>
      </c>
    </row>
    <row r="15562" spans="15:18" x14ac:dyDescent="0.2">
      <c r="O15562" s="134" t="str">
        <f t="shared" si="737"/>
        <v/>
      </c>
      <c r="P15562" s="91" t="str">
        <f t="shared" si="739"/>
        <v/>
      </c>
      <c r="R15562" s="91" t="str">
        <f t="shared" si="738"/>
        <v/>
      </c>
    </row>
    <row r="15563" spans="15:18" x14ac:dyDescent="0.2">
      <c r="O15563" s="134" t="str">
        <f t="shared" si="737"/>
        <v/>
      </c>
      <c r="P15563" s="91" t="str">
        <f t="shared" si="739"/>
        <v/>
      </c>
      <c r="R15563" s="91" t="str">
        <f t="shared" si="738"/>
        <v/>
      </c>
    </row>
    <row r="15564" spans="15:18" x14ac:dyDescent="0.2">
      <c r="O15564" s="134" t="str">
        <f t="shared" si="737"/>
        <v/>
      </c>
      <c r="P15564" s="91" t="str">
        <f t="shared" si="739"/>
        <v/>
      </c>
      <c r="R15564" s="91" t="str">
        <f t="shared" si="738"/>
        <v/>
      </c>
    </row>
    <row r="15565" spans="15:18" x14ac:dyDescent="0.2">
      <c r="O15565" s="134" t="str">
        <f t="shared" si="737"/>
        <v/>
      </c>
      <c r="P15565" s="91" t="str">
        <f t="shared" si="739"/>
        <v/>
      </c>
      <c r="R15565" s="91" t="str">
        <f t="shared" si="738"/>
        <v/>
      </c>
    </row>
    <row r="15566" spans="15:18" x14ac:dyDescent="0.2">
      <c r="O15566" s="134" t="str">
        <f t="shared" si="737"/>
        <v/>
      </c>
      <c r="P15566" s="91" t="str">
        <f t="shared" si="739"/>
        <v/>
      </c>
      <c r="R15566" s="91" t="str">
        <f t="shared" si="738"/>
        <v/>
      </c>
    </row>
    <row r="15567" spans="15:18" x14ac:dyDescent="0.2">
      <c r="O15567" s="134" t="str">
        <f t="shared" si="737"/>
        <v/>
      </c>
      <c r="P15567" s="91" t="str">
        <f t="shared" si="739"/>
        <v/>
      </c>
      <c r="R15567" s="91" t="str">
        <f t="shared" si="738"/>
        <v/>
      </c>
    </row>
    <row r="15568" spans="15:18" x14ac:dyDescent="0.2">
      <c r="O15568" s="134" t="str">
        <f t="shared" si="737"/>
        <v/>
      </c>
      <c r="P15568" s="91" t="str">
        <f t="shared" si="739"/>
        <v/>
      </c>
      <c r="R15568" s="91" t="str">
        <f t="shared" si="738"/>
        <v/>
      </c>
    </row>
    <row r="15569" spans="15:18" x14ac:dyDescent="0.2">
      <c r="O15569" s="134" t="str">
        <f t="shared" si="737"/>
        <v/>
      </c>
      <c r="P15569" s="91" t="str">
        <f t="shared" si="739"/>
        <v/>
      </c>
      <c r="R15569" s="91" t="str">
        <f t="shared" si="738"/>
        <v/>
      </c>
    </row>
    <row r="15570" spans="15:18" x14ac:dyDescent="0.2">
      <c r="O15570" s="134" t="str">
        <f t="shared" si="737"/>
        <v/>
      </c>
      <c r="P15570" s="91" t="str">
        <f t="shared" si="739"/>
        <v/>
      </c>
      <c r="R15570" s="91" t="str">
        <f t="shared" si="738"/>
        <v/>
      </c>
    </row>
    <row r="15571" spans="15:18" x14ac:dyDescent="0.2">
      <c r="O15571" s="134" t="str">
        <f t="shared" si="737"/>
        <v/>
      </c>
      <c r="P15571" s="91" t="str">
        <f t="shared" si="739"/>
        <v/>
      </c>
      <c r="R15571" s="91" t="str">
        <f t="shared" si="738"/>
        <v/>
      </c>
    </row>
    <row r="15572" spans="15:18" x14ac:dyDescent="0.2">
      <c r="O15572" s="134" t="str">
        <f t="shared" si="737"/>
        <v/>
      </c>
      <c r="P15572" s="91" t="str">
        <f t="shared" si="739"/>
        <v/>
      </c>
      <c r="R15572" s="91" t="str">
        <f t="shared" si="738"/>
        <v/>
      </c>
    </row>
    <row r="15573" spans="15:18" x14ac:dyDescent="0.2">
      <c r="O15573" s="134" t="str">
        <f t="shared" si="737"/>
        <v/>
      </c>
      <c r="P15573" s="91" t="str">
        <f t="shared" si="739"/>
        <v/>
      </c>
      <c r="R15573" s="91" t="str">
        <f t="shared" si="738"/>
        <v/>
      </c>
    </row>
    <row r="15574" spans="15:18" x14ac:dyDescent="0.2">
      <c r="O15574" s="134" t="str">
        <f t="shared" si="737"/>
        <v/>
      </c>
      <c r="P15574" s="91" t="str">
        <f t="shared" si="739"/>
        <v/>
      </c>
      <c r="R15574" s="91" t="str">
        <f t="shared" si="738"/>
        <v/>
      </c>
    </row>
    <row r="15575" spans="15:18" x14ac:dyDescent="0.2">
      <c r="O15575" s="134" t="str">
        <f t="shared" si="737"/>
        <v/>
      </c>
      <c r="P15575" s="91" t="str">
        <f t="shared" si="739"/>
        <v/>
      </c>
      <c r="R15575" s="91" t="str">
        <f t="shared" si="738"/>
        <v/>
      </c>
    </row>
    <row r="15576" spans="15:18" x14ac:dyDescent="0.2">
      <c r="O15576" s="134" t="str">
        <f t="shared" si="737"/>
        <v/>
      </c>
      <c r="P15576" s="91" t="str">
        <f t="shared" si="739"/>
        <v/>
      </c>
      <c r="R15576" s="91" t="str">
        <f t="shared" si="738"/>
        <v/>
      </c>
    </row>
    <row r="15577" spans="15:18" x14ac:dyDescent="0.2">
      <c r="O15577" s="134" t="str">
        <f t="shared" si="737"/>
        <v/>
      </c>
      <c r="P15577" s="91" t="str">
        <f t="shared" si="739"/>
        <v/>
      </c>
      <c r="R15577" s="91" t="str">
        <f t="shared" si="738"/>
        <v/>
      </c>
    </row>
    <row r="15578" spans="15:18" x14ac:dyDescent="0.2">
      <c r="O15578" s="134" t="str">
        <f t="shared" si="737"/>
        <v/>
      </c>
      <c r="P15578" s="91" t="str">
        <f t="shared" si="739"/>
        <v/>
      </c>
      <c r="R15578" s="91" t="str">
        <f t="shared" si="738"/>
        <v/>
      </c>
    </row>
    <row r="15579" spans="15:18" x14ac:dyDescent="0.2">
      <c r="O15579" s="134" t="str">
        <f t="shared" si="737"/>
        <v/>
      </c>
      <c r="P15579" s="91" t="str">
        <f t="shared" si="739"/>
        <v/>
      </c>
      <c r="R15579" s="91" t="str">
        <f t="shared" si="738"/>
        <v/>
      </c>
    </row>
    <row r="15580" spans="15:18" x14ac:dyDescent="0.2">
      <c r="O15580" s="134" t="str">
        <f t="shared" si="737"/>
        <v/>
      </c>
      <c r="P15580" s="91" t="str">
        <f t="shared" si="739"/>
        <v/>
      </c>
      <c r="R15580" s="91" t="str">
        <f t="shared" si="738"/>
        <v/>
      </c>
    </row>
    <row r="15581" spans="15:18" x14ac:dyDescent="0.2">
      <c r="O15581" s="134" t="str">
        <f t="shared" si="737"/>
        <v/>
      </c>
      <c r="P15581" s="91" t="str">
        <f t="shared" si="739"/>
        <v/>
      </c>
      <c r="R15581" s="91" t="str">
        <f t="shared" si="738"/>
        <v/>
      </c>
    </row>
    <row r="15582" spans="15:18" x14ac:dyDescent="0.2">
      <c r="O15582" s="134" t="str">
        <f t="shared" si="737"/>
        <v/>
      </c>
      <c r="P15582" s="91" t="str">
        <f t="shared" si="739"/>
        <v/>
      </c>
      <c r="R15582" s="91" t="str">
        <f t="shared" si="738"/>
        <v/>
      </c>
    </row>
    <row r="15583" spans="15:18" x14ac:dyDescent="0.2">
      <c r="O15583" s="134" t="str">
        <f t="shared" si="737"/>
        <v/>
      </c>
      <c r="P15583" s="91" t="str">
        <f t="shared" si="739"/>
        <v/>
      </c>
      <c r="R15583" s="91" t="str">
        <f t="shared" si="738"/>
        <v/>
      </c>
    </row>
    <row r="15584" spans="15:18" x14ac:dyDescent="0.2">
      <c r="O15584" s="134" t="str">
        <f t="shared" si="737"/>
        <v/>
      </c>
      <c r="P15584" s="91" t="str">
        <f t="shared" si="739"/>
        <v/>
      </c>
      <c r="R15584" s="91" t="str">
        <f t="shared" si="738"/>
        <v/>
      </c>
    </row>
    <row r="15585" spans="15:18" x14ac:dyDescent="0.2">
      <c r="O15585" s="134" t="str">
        <f t="shared" si="737"/>
        <v/>
      </c>
      <c r="P15585" s="91" t="str">
        <f t="shared" si="739"/>
        <v/>
      </c>
      <c r="R15585" s="91" t="str">
        <f t="shared" si="738"/>
        <v/>
      </c>
    </row>
    <row r="15586" spans="15:18" x14ac:dyDescent="0.2">
      <c r="O15586" s="134" t="str">
        <f t="shared" si="737"/>
        <v/>
      </c>
      <c r="P15586" s="91" t="str">
        <f t="shared" si="739"/>
        <v/>
      </c>
      <c r="R15586" s="91" t="str">
        <f t="shared" si="738"/>
        <v/>
      </c>
    </row>
    <row r="15587" spans="15:18" x14ac:dyDescent="0.2">
      <c r="O15587" s="134" t="str">
        <f t="shared" si="737"/>
        <v/>
      </c>
      <c r="P15587" s="91" t="str">
        <f t="shared" si="739"/>
        <v/>
      </c>
      <c r="R15587" s="91" t="str">
        <f t="shared" si="738"/>
        <v/>
      </c>
    </row>
    <row r="15588" spans="15:18" x14ac:dyDescent="0.2">
      <c r="O15588" s="134" t="str">
        <f t="shared" si="737"/>
        <v/>
      </c>
      <c r="P15588" s="91" t="str">
        <f t="shared" si="739"/>
        <v/>
      </c>
      <c r="R15588" s="91" t="str">
        <f t="shared" si="738"/>
        <v/>
      </c>
    </row>
    <row r="15589" spans="15:18" x14ac:dyDescent="0.2">
      <c r="O15589" s="134" t="str">
        <f t="shared" si="737"/>
        <v/>
      </c>
      <c r="P15589" s="91" t="str">
        <f t="shared" si="739"/>
        <v/>
      </c>
      <c r="R15589" s="91" t="str">
        <f t="shared" si="738"/>
        <v/>
      </c>
    </row>
    <row r="15590" spans="15:18" x14ac:dyDescent="0.2">
      <c r="O15590" s="134" t="str">
        <f t="shared" si="737"/>
        <v/>
      </c>
      <c r="P15590" s="91" t="str">
        <f t="shared" si="739"/>
        <v/>
      </c>
      <c r="R15590" s="91" t="str">
        <f t="shared" si="738"/>
        <v/>
      </c>
    </row>
    <row r="15591" spans="15:18" x14ac:dyDescent="0.2">
      <c r="O15591" s="134" t="str">
        <f t="shared" si="737"/>
        <v/>
      </c>
      <c r="P15591" s="91" t="str">
        <f t="shared" si="739"/>
        <v/>
      </c>
      <c r="R15591" s="91" t="str">
        <f t="shared" si="738"/>
        <v/>
      </c>
    </row>
    <row r="15592" spans="15:18" x14ac:dyDescent="0.2">
      <c r="O15592" s="134" t="str">
        <f t="shared" si="737"/>
        <v/>
      </c>
      <c r="P15592" s="91" t="str">
        <f t="shared" si="739"/>
        <v/>
      </c>
      <c r="R15592" s="91" t="str">
        <f t="shared" si="738"/>
        <v/>
      </c>
    </row>
    <row r="15593" spans="15:18" x14ac:dyDescent="0.2">
      <c r="O15593" s="134" t="str">
        <f t="shared" si="737"/>
        <v/>
      </c>
      <c r="P15593" s="91" t="str">
        <f t="shared" si="739"/>
        <v/>
      </c>
      <c r="R15593" s="91" t="str">
        <f t="shared" si="738"/>
        <v/>
      </c>
    </row>
    <row r="15594" spans="15:18" x14ac:dyDescent="0.2">
      <c r="O15594" s="134" t="str">
        <f t="shared" si="737"/>
        <v/>
      </c>
      <c r="P15594" s="91" t="str">
        <f t="shared" si="739"/>
        <v/>
      </c>
      <c r="R15594" s="91" t="str">
        <f t="shared" si="738"/>
        <v/>
      </c>
    </row>
    <row r="15595" spans="15:18" x14ac:dyDescent="0.2">
      <c r="O15595" s="134" t="str">
        <f t="shared" si="737"/>
        <v/>
      </c>
      <c r="P15595" s="91" t="str">
        <f t="shared" si="739"/>
        <v/>
      </c>
      <c r="R15595" s="91" t="str">
        <f t="shared" si="738"/>
        <v/>
      </c>
    </row>
    <row r="15596" spans="15:18" x14ac:dyDescent="0.2">
      <c r="O15596" s="134" t="str">
        <f t="shared" si="737"/>
        <v/>
      </c>
      <c r="P15596" s="91" t="str">
        <f t="shared" si="739"/>
        <v/>
      </c>
      <c r="R15596" s="91" t="str">
        <f t="shared" si="738"/>
        <v/>
      </c>
    </row>
    <row r="15597" spans="15:18" x14ac:dyDescent="0.2">
      <c r="O15597" s="134" t="str">
        <f t="shared" si="737"/>
        <v/>
      </c>
      <c r="P15597" s="91" t="str">
        <f t="shared" si="739"/>
        <v/>
      </c>
      <c r="R15597" s="91" t="str">
        <f t="shared" si="738"/>
        <v/>
      </c>
    </row>
    <row r="15598" spans="15:18" x14ac:dyDescent="0.2">
      <c r="O15598" s="134" t="str">
        <f t="shared" si="737"/>
        <v/>
      </c>
      <c r="P15598" s="91" t="str">
        <f t="shared" si="739"/>
        <v/>
      </c>
      <c r="R15598" s="91" t="str">
        <f t="shared" si="738"/>
        <v/>
      </c>
    </row>
    <row r="15599" spans="15:18" x14ac:dyDescent="0.2">
      <c r="O15599" s="134" t="str">
        <f t="shared" si="737"/>
        <v/>
      </c>
      <c r="P15599" s="91" t="str">
        <f t="shared" si="739"/>
        <v/>
      </c>
      <c r="R15599" s="91" t="str">
        <f t="shared" si="738"/>
        <v/>
      </c>
    </row>
    <row r="15600" spans="15:18" x14ac:dyDescent="0.2">
      <c r="O15600" s="134" t="str">
        <f t="shared" si="737"/>
        <v/>
      </c>
      <c r="P15600" s="91" t="str">
        <f t="shared" si="739"/>
        <v/>
      </c>
      <c r="R15600" s="91" t="str">
        <f t="shared" si="738"/>
        <v/>
      </c>
    </row>
    <row r="15601" spans="15:18" x14ac:dyDescent="0.2">
      <c r="O15601" s="134" t="str">
        <f t="shared" si="737"/>
        <v/>
      </c>
      <c r="P15601" s="91" t="str">
        <f t="shared" si="739"/>
        <v/>
      </c>
      <c r="R15601" s="91" t="str">
        <f t="shared" si="738"/>
        <v/>
      </c>
    </row>
    <row r="15602" spans="15:18" x14ac:dyDescent="0.2">
      <c r="O15602" s="134" t="str">
        <f t="shared" si="737"/>
        <v/>
      </c>
      <c r="P15602" s="91" t="str">
        <f t="shared" si="739"/>
        <v/>
      </c>
      <c r="R15602" s="91" t="str">
        <f t="shared" si="738"/>
        <v/>
      </c>
    </row>
    <row r="15603" spans="15:18" x14ac:dyDescent="0.2">
      <c r="O15603" s="134" t="str">
        <f t="shared" si="737"/>
        <v/>
      </c>
      <c r="P15603" s="91" t="str">
        <f t="shared" si="739"/>
        <v/>
      </c>
      <c r="R15603" s="91" t="str">
        <f t="shared" si="738"/>
        <v/>
      </c>
    </row>
    <row r="15604" spans="15:18" x14ac:dyDescent="0.2">
      <c r="O15604" s="134" t="str">
        <f t="shared" si="737"/>
        <v/>
      </c>
      <c r="P15604" s="91" t="str">
        <f t="shared" si="739"/>
        <v/>
      </c>
      <c r="R15604" s="91" t="str">
        <f t="shared" si="738"/>
        <v/>
      </c>
    </row>
    <row r="15605" spans="15:18" x14ac:dyDescent="0.2">
      <c r="O15605" s="134" t="str">
        <f t="shared" si="737"/>
        <v/>
      </c>
      <c r="P15605" s="91" t="str">
        <f t="shared" si="739"/>
        <v/>
      </c>
      <c r="R15605" s="91" t="str">
        <f t="shared" si="738"/>
        <v/>
      </c>
    </row>
    <row r="15606" spans="15:18" x14ac:dyDescent="0.2">
      <c r="O15606" s="134" t="str">
        <f t="shared" si="737"/>
        <v/>
      </c>
      <c r="P15606" s="91" t="str">
        <f t="shared" si="739"/>
        <v/>
      </c>
      <c r="R15606" s="91" t="str">
        <f t="shared" si="738"/>
        <v/>
      </c>
    </row>
    <row r="15607" spans="15:18" x14ac:dyDescent="0.2">
      <c r="O15607" s="134" t="str">
        <f t="shared" si="737"/>
        <v/>
      </c>
      <c r="P15607" s="91" t="str">
        <f t="shared" si="739"/>
        <v/>
      </c>
      <c r="R15607" s="91" t="str">
        <f t="shared" si="738"/>
        <v/>
      </c>
    </row>
    <row r="15608" spans="15:18" x14ac:dyDescent="0.2">
      <c r="O15608" s="134" t="str">
        <f t="shared" si="737"/>
        <v/>
      </c>
      <c r="P15608" s="91" t="str">
        <f t="shared" si="739"/>
        <v/>
      </c>
      <c r="R15608" s="91" t="str">
        <f t="shared" si="738"/>
        <v/>
      </c>
    </row>
    <row r="15609" spans="15:18" x14ac:dyDescent="0.2">
      <c r="O15609" s="134" t="str">
        <f t="shared" si="737"/>
        <v/>
      </c>
      <c r="P15609" s="91" t="str">
        <f t="shared" si="739"/>
        <v/>
      </c>
      <c r="R15609" s="91" t="str">
        <f t="shared" si="738"/>
        <v/>
      </c>
    </row>
    <row r="15610" spans="15:18" x14ac:dyDescent="0.2">
      <c r="O15610" s="134" t="str">
        <f t="shared" si="737"/>
        <v/>
      </c>
      <c r="P15610" s="91" t="str">
        <f t="shared" si="739"/>
        <v/>
      </c>
      <c r="R15610" s="91" t="str">
        <f t="shared" si="738"/>
        <v/>
      </c>
    </row>
    <row r="15611" spans="15:18" x14ac:dyDescent="0.2">
      <c r="O15611" s="134" t="str">
        <f t="shared" si="737"/>
        <v/>
      </c>
      <c r="P15611" s="91" t="str">
        <f t="shared" si="739"/>
        <v/>
      </c>
      <c r="R15611" s="91" t="str">
        <f t="shared" si="738"/>
        <v/>
      </c>
    </row>
    <row r="15612" spans="15:18" x14ac:dyDescent="0.2">
      <c r="O15612" s="134" t="str">
        <f t="shared" si="737"/>
        <v/>
      </c>
      <c r="P15612" s="91" t="str">
        <f t="shared" si="739"/>
        <v/>
      </c>
      <c r="R15612" s="91" t="str">
        <f t="shared" si="738"/>
        <v/>
      </c>
    </row>
    <row r="15613" spans="15:18" x14ac:dyDescent="0.2">
      <c r="O15613" s="134" t="str">
        <f t="shared" si="737"/>
        <v/>
      </c>
      <c r="P15613" s="91" t="str">
        <f t="shared" si="739"/>
        <v/>
      </c>
      <c r="R15613" s="91" t="str">
        <f t="shared" si="738"/>
        <v/>
      </c>
    </row>
    <row r="15614" spans="15:18" x14ac:dyDescent="0.2">
      <c r="O15614" s="134" t="str">
        <f t="shared" si="737"/>
        <v/>
      </c>
      <c r="P15614" s="91" t="str">
        <f t="shared" si="739"/>
        <v/>
      </c>
      <c r="R15614" s="91" t="str">
        <f t="shared" si="738"/>
        <v/>
      </c>
    </row>
    <row r="15615" spans="15:18" x14ac:dyDescent="0.2">
      <c r="O15615" s="134" t="str">
        <f t="shared" si="737"/>
        <v/>
      </c>
      <c r="P15615" s="91" t="str">
        <f t="shared" si="739"/>
        <v/>
      </c>
      <c r="R15615" s="91" t="str">
        <f t="shared" si="738"/>
        <v/>
      </c>
    </row>
    <row r="15616" spans="15:18" x14ac:dyDescent="0.2">
      <c r="O15616" s="134" t="str">
        <f t="shared" si="737"/>
        <v/>
      </c>
      <c r="P15616" s="91" t="str">
        <f t="shared" si="739"/>
        <v/>
      </c>
      <c r="R15616" s="91" t="str">
        <f t="shared" si="738"/>
        <v/>
      </c>
    </row>
    <row r="15617" spans="15:18" x14ac:dyDescent="0.2">
      <c r="O15617" s="134" t="str">
        <f t="shared" si="737"/>
        <v/>
      </c>
      <c r="P15617" s="91" t="str">
        <f t="shared" si="739"/>
        <v/>
      </c>
      <c r="R15617" s="91" t="str">
        <f t="shared" si="738"/>
        <v/>
      </c>
    </row>
    <row r="15618" spans="15:18" x14ac:dyDescent="0.2">
      <c r="O15618" s="134" t="str">
        <f t="shared" si="737"/>
        <v/>
      </c>
      <c r="P15618" s="91" t="str">
        <f t="shared" si="739"/>
        <v/>
      </c>
      <c r="R15618" s="91" t="str">
        <f t="shared" si="738"/>
        <v/>
      </c>
    </row>
    <row r="15619" spans="15:18" x14ac:dyDescent="0.2">
      <c r="O15619" s="134" t="str">
        <f t="shared" ref="O15619:O15682" si="740">IF(A15619="","",1)</f>
        <v/>
      </c>
      <c r="P15619" s="91" t="str">
        <f t="shared" si="739"/>
        <v/>
      </c>
      <c r="R15619" s="91" t="str">
        <f t="shared" ref="R15619:R15682" si="741">IF(S15619="AGENT",2,"")&amp;IF(S15619="CLIENT",1,"")</f>
        <v/>
      </c>
    </row>
    <row r="15620" spans="15:18" x14ac:dyDescent="0.2">
      <c r="O15620" s="134" t="str">
        <f t="shared" si="740"/>
        <v/>
      </c>
      <c r="P15620" s="91" t="str">
        <f t="shared" ref="P15620:P15683" si="742">IF(OR(L15620="TROP CHER ALL IN", L15620="TROP CHER FOB", L15620="TROP CHER FRET", L15620="REP HORS DELAIS", L15620="PDT NON ADAPTE", L15620="CDE ANNULEE", L15620="AUTRE"),1, "")</f>
        <v/>
      </c>
      <c r="R15620" s="91" t="str">
        <f t="shared" si="741"/>
        <v/>
      </c>
    </row>
    <row r="15621" spans="15:18" x14ac:dyDescent="0.2">
      <c r="O15621" s="134" t="str">
        <f t="shared" si="740"/>
        <v/>
      </c>
      <c r="P15621" s="91" t="str">
        <f t="shared" si="742"/>
        <v/>
      </c>
      <c r="R15621" s="91" t="str">
        <f t="shared" si="741"/>
        <v/>
      </c>
    </row>
    <row r="15622" spans="15:18" x14ac:dyDescent="0.2">
      <c r="O15622" s="134" t="str">
        <f t="shared" si="740"/>
        <v/>
      </c>
      <c r="P15622" s="91" t="str">
        <f t="shared" si="742"/>
        <v/>
      </c>
      <c r="R15622" s="91" t="str">
        <f t="shared" si="741"/>
        <v/>
      </c>
    </row>
    <row r="15623" spans="15:18" x14ac:dyDescent="0.2">
      <c r="O15623" s="134" t="str">
        <f t="shared" si="740"/>
        <v/>
      </c>
      <c r="P15623" s="91" t="str">
        <f t="shared" si="742"/>
        <v/>
      </c>
      <c r="R15623" s="91" t="str">
        <f t="shared" si="741"/>
        <v/>
      </c>
    </row>
    <row r="15624" spans="15:18" x14ac:dyDescent="0.2">
      <c r="O15624" s="134" t="str">
        <f t="shared" si="740"/>
        <v/>
      </c>
      <c r="P15624" s="91" t="str">
        <f t="shared" si="742"/>
        <v/>
      </c>
      <c r="R15624" s="91" t="str">
        <f t="shared" si="741"/>
        <v/>
      </c>
    </row>
    <row r="15625" spans="15:18" x14ac:dyDescent="0.2">
      <c r="O15625" s="134" t="str">
        <f t="shared" si="740"/>
        <v/>
      </c>
      <c r="P15625" s="91" t="str">
        <f t="shared" si="742"/>
        <v/>
      </c>
      <c r="R15625" s="91" t="str">
        <f t="shared" si="741"/>
        <v/>
      </c>
    </row>
    <row r="15626" spans="15:18" x14ac:dyDescent="0.2">
      <c r="O15626" s="134" t="str">
        <f t="shared" si="740"/>
        <v/>
      </c>
      <c r="P15626" s="91" t="str">
        <f t="shared" si="742"/>
        <v/>
      </c>
      <c r="R15626" s="91" t="str">
        <f t="shared" si="741"/>
        <v/>
      </c>
    </row>
    <row r="15627" spans="15:18" x14ac:dyDescent="0.2">
      <c r="O15627" s="134" t="str">
        <f t="shared" si="740"/>
        <v/>
      </c>
      <c r="P15627" s="91" t="str">
        <f t="shared" si="742"/>
        <v/>
      </c>
      <c r="R15627" s="91" t="str">
        <f t="shared" si="741"/>
        <v/>
      </c>
    </row>
    <row r="15628" spans="15:18" x14ac:dyDescent="0.2">
      <c r="O15628" s="134" t="str">
        <f t="shared" si="740"/>
        <v/>
      </c>
      <c r="P15628" s="91" t="str">
        <f t="shared" si="742"/>
        <v/>
      </c>
      <c r="R15628" s="91" t="str">
        <f t="shared" si="741"/>
        <v/>
      </c>
    </row>
    <row r="15629" spans="15:18" x14ac:dyDescent="0.2">
      <c r="O15629" s="134" t="str">
        <f t="shared" si="740"/>
        <v/>
      </c>
      <c r="P15629" s="91" t="str">
        <f t="shared" si="742"/>
        <v/>
      </c>
      <c r="R15629" s="91" t="str">
        <f t="shared" si="741"/>
        <v/>
      </c>
    </row>
    <row r="15630" spans="15:18" x14ac:dyDescent="0.2">
      <c r="O15630" s="134" t="str">
        <f t="shared" si="740"/>
        <v/>
      </c>
      <c r="P15630" s="91" t="str">
        <f t="shared" si="742"/>
        <v/>
      </c>
      <c r="R15630" s="91" t="str">
        <f t="shared" si="741"/>
        <v/>
      </c>
    </row>
    <row r="15631" spans="15:18" x14ac:dyDescent="0.2">
      <c r="O15631" s="134" t="str">
        <f t="shared" si="740"/>
        <v/>
      </c>
      <c r="P15631" s="91" t="str">
        <f t="shared" si="742"/>
        <v/>
      </c>
      <c r="R15631" s="91" t="str">
        <f t="shared" si="741"/>
        <v/>
      </c>
    </row>
    <row r="15632" spans="15:18" x14ac:dyDescent="0.2">
      <c r="O15632" s="134" t="str">
        <f t="shared" si="740"/>
        <v/>
      </c>
      <c r="P15632" s="91" t="str">
        <f t="shared" si="742"/>
        <v/>
      </c>
      <c r="R15632" s="91" t="str">
        <f t="shared" si="741"/>
        <v/>
      </c>
    </row>
    <row r="15633" spans="15:18" x14ac:dyDescent="0.2">
      <c r="O15633" s="134" t="str">
        <f t="shared" si="740"/>
        <v/>
      </c>
      <c r="P15633" s="91" t="str">
        <f t="shared" si="742"/>
        <v/>
      </c>
      <c r="R15633" s="91" t="str">
        <f t="shared" si="741"/>
        <v/>
      </c>
    </row>
    <row r="15634" spans="15:18" x14ac:dyDescent="0.2">
      <c r="O15634" s="134" t="str">
        <f t="shared" si="740"/>
        <v/>
      </c>
      <c r="P15634" s="91" t="str">
        <f t="shared" si="742"/>
        <v/>
      </c>
      <c r="R15634" s="91" t="str">
        <f t="shared" si="741"/>
        <v/>
      </c>
    </row>
    <row r="15635" spans="15:18" x14ac:dyDescent="0.2">
      <c r="O15635" s="134" t="str">
        <f t="shared" si="740"/>
        <v/>
      </c>
      <c r="P15635" s="91" t="str">
        <f t="shared" si="742"/>
        <v/>
      </c>
      <c r="R15635" s="91" t="str">
        <f t="shared" si="741"/>
        <v/>
      </c>
    </row>
    <row r="15636" spans="15:18" x14ac:dyDescent="0.2">
      <c r="O15636" s="134" t="str">
        <f t="shared" si="740"/>
        <v/>
      </c>
      <c r="P15636" s="91" t="str">
        <f t="shared" si="742"/>
        <v/>
      </c>
      <c r="R15636" s="91" t="str">
        <f t="shared" si="741"/>
        <v/>
      </c>
    </row>
    <row r="15637" spans="15:18" x14ac:dyDescent="0.2">
      <c r="O15637" s="134" t="str">
        <f t="shared" si="740"/>
        <v/>
      </c>
      <c r="P15637" s="91" t="str">
        <f t="shared" si="742"/>
        <v/>
      </c>
      <c r="R15637" s="91" t="str">
        <f t="shared" si="741"/>
        <v/>
      </c>
    </row>
    <row r="15638" spans="15:18" x14ac:dyDescent="0.2">
      <c r="O15638" s="134" t="str">
        <f t="shared" si="740"/>
        <v/>
      </c>
      <c r="P15638" s="91" t="str">
        <f t="shared" si="742"/>
        <v/>
      </c>
      <c r="R15638" s="91" t="str">
        <f t="shared" si="741"/>
        <v/>
      </c>
    </row>
    <row r="15639" spans="15:18" x14ac:dyDescent="0.2">
      <c r="O15639" s="134" t="str">
        <f t="shared" si="740"/>
        <v/>
      </c>
      <c r="P15639" s="91" t="str">
        <f t="shared" si="742"/>
        <v/>
      </c>
      <c r="R15639" s="91" t="str">
        <f t="shared" si="741"/>
        <v/>
      </c>
    </row>
    <row r="15640" spans="15:18" x14ac:dyDescent="0.2">
      <c r="O15640" s="134" t="str">
        <f t="shared" si="740"/>
        <v/>
      </c>
      <c r="P15640" s="91" t="str">
        <f t="shared" si="742"/>
        <v/>
      </c>
      <c r="R15640" s="91" t="str">
        <f t="shared" si="741"/>
        <v/>
      </c>
    </row>
    <row r="15641" spans="15:18" x14ac:dyDescent="0.2">
      <c r="O15641" s="134" t="str">
        <f t="shared" si="740"/>
        <v/>
      </c>
      <c r="P15641" s="91" t="str">
        <f t="shared" si="742"/>
        <v/>
      </c>
      <c r="R15641" s="91" t="str">
        <f t="shared" si="741"/>
        <v/>
      </c>
    </row>
    <row r="15642" spans="15:18" x14ac:dyDescent="0.2">
      <c r="O15642" s="134" t="str">
        <f t="shared" si="740"/>
        <v/>
      </c>
      <c r="P15642" s="91" t="str">
        <f t="shared" si="742"/>
        <v/>
      </c>
      <c r="R15642" s="91" t="str">
        <f t="shared" si="741"/>
        <v/>
      </c>
    </row>
    <row r="15643" spans="15:18" x14ac:dyDescent="0.2">
      <c r="O15643" s="134" t="str">
        <f t="shared" si="740"/>
        <v/>
      </c>
      <c r="P15643" s="91" t="str">
        <f t="shared" si="742"/>
        <v/>
      </c>
      <c r="R15643" s="91" t="str">
        <f t="shared" si="741"/>
        <v/>
      </c>
    </row>
    <row r="15644" spans="15:18" x14ac:dyDescent="0.2">
      <c r="O15644" s="134" t="str">
        <f t="shared" si="740"/>
        <v/>
      </c>
      <c r="P15644" s="91" t="str">
        <f t="shared" si="742"/>
        <v/>
      </c>
      <c r="R15644" s="91" t="str">
        <f t="shared" si="741"/>
        <v/>
      </c>
    </row>
    <row r="15645" spans="15:18" x14ac:dyDescent="0.2">
      <c r="O15645" s="134" t="str">
        <f t="shared" si="740"/>
        <v/>
      </c>
      <c r="P15645" s="91" t="str">
        <f t="shared" si="742"/>
        <v/>
      </c>
      <c r="R15645" s="91" t="str">
        <f t="shared" si="741"/>
        <v/>
      </c>
    </row>
    <row r="15646" spans="15:18" x14ac:dyDescent="0.2">
      <c r="O15646" s="134" t="str">
        <f t="shared" si="740"/>
        <v/>
      </c>
      <c r="P15646" s="91" t="str">
        <f t="shared" si="742"/>
        <v/>
      </c>
      <c r="R15646" s="91" t="str">
        <f t="shared" si="741"/>
        <v/>
      </c>
    </row>
    <row r="15647" spans="15:18" x14ac:dyDescent="0.2">
      <c r="O15647" s="134" t="str">
        <f t="shared" si="740"/>
        <v/>
      </c>
      <c r="P15647" s="91" t="str">
        <f t="shared" si="742"/>
        <v/>
      </c>
      <c r="R15647" s="91" t="str">
        <f t="shared" si="741"/>
        <v/>
      </c>
    </row>
    <row r="15648" spans="15:18" x14ac:dyDescent="0.2">
      <c r="O15648" s="134" t="str">
        <f t="shared" si="740"/>
        <v/>
      </c>
      <c r="P15648" s="91" t="str">
        <f t="shared" si="742"/>
        <v/>
      </c>
      <c r="R15648" s="91" t="str">
        <f t="shared" si="741"/>
        <v/>
      </c>
    </row>
    <row r="15649" spans="15:18" x14ac:dyDescent="0.2">
      <c r="O15649" s="134" t="str">
        <f t="shared" si="740"/>
        <v/>
      </c>
      <c r="P15649" s="91" t="str">
        <f t="shared" si="742"/>
        <v/>
      </c>
      <c r="R15649" s="91" t="str">
        <f t="shared" si="741"/>
        <v/>
      </c>
    </row>
    <row r="15650" spans="15:18" x14ac:dyDescent="0.2">
      <c r="O15650" s="134" t="str">
        <f t="shared" si="740"/>
        <v/>
      </c>
      <c r="P15650" s="91" t="str">
        <f t="shared" si="742"/>
        <v/>
      </c>
      <c r="R15650" s="91" t="str">
        <f t="shared" si="741"/>
        <v/>
      </c>
    </row>
    <row r="15651" spans="15:18" x14ac:dyDescent="0.2">
      <c r="O15651" s="134" t="str">
        <f t="shared" si="740"/>
        <v/>
      </c>
      <c r="P15651" s="91" t="str">
        <f t="shared" si="742"/>
        <v/>
      </c>
      <c r="R15651" s="91" t="str">
        <f t="shared" si="741"/>
        <v/>
      </c>
    </row>
    <row r="15652" spans="15:18" x14ac:dyDescent="0.2">
      <c r="O15652" s="134" t="str">
        <f t="shared" si="740"/>
        <v/>
      </c>
      <c r="P15652" s="91" t="str">
        <f t="shared" si="742"/>
        <v/>
      </c>
      <c r="R15652" s="91" t="str">
        <f t="shared" si="741"/>
        <v/>
      </c>
    </row>
    <row r="15653" spans="15:18" x14ac:dyDescent="0.2">
      <c r="O15653" s="134" t="str">
        <f t="shared" si="740"/>
        <v/>
      </c>
      <c r="P15653" s="91" t="str">
        <f t="shared" si="742"/>
        <v/>
      </c>
      <c r="R15653" s="91" t="str">
        <f t="shared" si="741"/>
        <v/>
      </c>
    </row>
    <row r="15654" spans="15:18" x14ac:dyDescent="0.2">
      <c r="O15654" s="134" t="str">
        <f t="shared" si="740"/>
        <v/>
      </c>
      <c r="P15654" s="91" t="str">
        <f t="shared" si="742"/>
        <v/>
      </c>
      <c r="R15654" s="91" t="str">
        <f t="shared" si="741"/>
        <v/>
      </c>
    </row>
    <row r="15655" spans="15:18" x14ac:dyDescent="0.2">
      <c r="O15655" s="134" t="str">
        <f t="shared" si="740"/>
        <v/>
      </c>
      <c r="P15655" s="91" t="str">
        <f t="shared" si="742"/>
        <v/>
      </c>
      <c r="R15655" s="91" t="str">
        <f t="shared" si="741"/>
        <v/>
      </c>
    </row>
    <row r="15656" spans="15:18" x14ac:dyDescent="0.2">
      <c r="O15656" s="134" t="str">
        <f t="shared" si="740"/>
        <v/>
      </c>
      <c r="P15656" s="91" t="str">
        <f t="shared" si="742"/>
        <v/>
      </c>
      <c r="R15656" s="91" t="str">
        <f t="shared" si="741"/>
        <v/>
      </c>
    </row>
    <row r="15657" spans="15:18" x14ac:dyDescent="0.2">
      <c r="O15657" s="134" t="str">
        <f t="shared" si="740"/>
        <v/>
      </c>
      <c r="P15657" s="91" t="str">
        <f t="shared" si="742"/>
        <v/>
      </c>
      <c r="R15657" s="91" t="str">
        <f t="shared" si="741"/>
        <v/>
      </c>
    </row>
    <row r="15658" spans="15:18" x14ac:dyDescent="0.2">
      <c r="O15658" s="134" t="str">
        <f t="shared" si="740"/>
        <v/>
      </c>
      <c r="P15658" s="91" t="str">
        <f t="shared" si="742"/>
        <v/>
      </c>
      <c r="R15658" s="91" t="str">
        <f t="shared" si="741"/>
        <v/>
      </c>
    </row>
    <row r="15659" spans="15:18" x14ac:dyDescent="0.2">
      <c r="O15659" s="134" t="str">
        <f t="shared" si="740"/>
        <v/>
      </c>
      <c r="P15659" s="91" t="str">
        <f t="shared" si="742"/>
        <v/>
      </c>
      <c r="R15659" s="91" t="str">
        <f t="shared" si="741"/>
        <v/>
      </c>
    </row>
    <row r="15660" spans="15:18" x14ac:dyDescent="0.2">
      <c r="O15660" s="134" t="str">
        <f t="shared" si="740"/>
        <v/>
      </c>
      <c r="P15660" s="91" t="str">
        <f t="shared" si="742"/>
        <v/>
      </c>
      <c r="R15660" s="91" t="str">
        <f t="shared" si="741"/>
        <v/>
      </c>
    </row>
    <row r="15661" spans="15:18" x14ac:dyDescent="0.2">
      <c r="O15661" s="134" t="str">
        <f t="shared" si="740"/>
        <v/>
      </c>
      <c r="P15661" s="91" t="str">
        <f t="shared" si="742"/>
        <v/>
      </c>
      <c r="R15661" s="91" t="str">
        <f t="shared" si="741"/>
        <v/>
      </c>
    </row>
    <row r="15662" spans="15:18" x14ac:dyDescent="0.2">
      <c r="O15662" s="134" t="str">
        <f t="shared" si="740"/>
        <v/>
      </c>
      <c r="P15662" s="91" t="str">
        <f t="shared" si="742"/>
        <v/>
      </c>
      <c r="R15662" s="91" t="str">
        <f t="shared" si="741"/>
        <v/>
      </c>
    </row>
    <row r="15663" spans="15:18" x14ac:dyDescent="0.2">
      <c r="O15663" s="134" t="str">
        <f t="shared" si="740"/>
        <v/>
      </c>
      <c r="P15663" s="91" t="str">
        <f t="shared" si="742"/>
        <v/>
      </c>
      <c r="R15663" s="91" t="str">
        <f t="shared" si="741"/>
        <v/>
      </c>
    </row>
    <row r="15664" spans="15:18" x14ac:dyDescent="0.2">
      <c r="O15664" s="134" t="str">
        <f t="shared" si="740"/>
        <v/>
      </c>
      <c r="P15664" s="91" t="str">
        <f t="shared" si="742"/>
        <v/>
      </c>
      <c r="R15664" s="91" t="str">
        <f t="shared" si="741"/>
        <v/>
      </c>
    </row>
    <row r="15665" spans="15:18" x14ac:dyDescent="0.2">
      <c r="O15665" s="134" t="str">
        <f t="shared" si="740"/>
        <v/>
      </c>
      <c r="P15665" s="91" t="str">
        <f t="shared" si="742"/>
        <v/>
      </c>
      <c r="R15665" s="91" t="str">
        <f t="shared" si="741"/>
        <v/>
      </c>
    </row>
    <row r="15666" spans="15:18" x14ac:dyDescent="0.2">
      <c r="O15666" s="134" t="str">
        <f t="shared" si="740"/>
        <v/>
      </c>
      <c r="P15666" s="91" t="str">
        <f t="shared" si="742"/>
        <v/>
      </c>
      <c r="R15666" s="91" t="str">
        <f t="shared" si="741"/>
        <v/>
      </c>
    </row>
    <row r="15667" spans="15:18" x14ac:dyDescent="0.2">
      <c r="O15667" s="134" t="str">
        <f t="shared" si="740"/>
        <v/>
      </c>
      <c r="P15667" s="91" t="str">
        <f t="shared" si="742"/>
        <v/>
      </c>
      <c r="R15667" s="91" t="str">
        <f t="shared" si="741"/>
        <v/>
      </c>
    </row>
    <row r="15668" spans="15:18" x14ac:dyDescent="0.2">
      <c r="O15668" s="134" t="str">
        <f t="shared" si="740"/>
        <v/>
      </c>
      <c r="P15668" s="91" t="str">
        <f t="shared" si="742"/>
        <v/>
      </c>
      <c r="R15668" s="91" t="str">
        <f t="shared" si="741"/>
        <v/>
      </c>
    </row>
    <row r="15669" spans="15:18" x14ac:dyDescent="0.2">
      <c r="O15669" s="134" t="str">
        <f t="shared" si="740"/>
        <v/>
      </c>
      <c r="P15669" s="91" t="str">
        <f t="shared" si="742"/>
        <v/>
      </c>
      <c r="R15669" s="91" t="str">
        <f t="shared" si="741"/>
        <v/>
      </c>
    </row>
    <row r="15670" spans="15:18" x14ac:dyDescent="0.2">
      <c r="O15670" s="134" t="str">
        <f t="shared" si="740"/>
        <v/>
      </c>
      <c r="P15670" s="91" t="str">
        <f t="shared" si="742"/>
        <v/>
      </c>
      <c r="R15670" s="91" t="str">
        <f t="shared" si="741"/>
        <v/>
      </c>
    </row>
    <row r="15671" spans="15:18" x14ac:dyDescent="0.2">
      <c r="O15671" s="134" t="str">
        <f t="shared" si="740"/>
        <v/>
      </c>
      <c r="P15671" s="91" t="str">
        <f t="shared" si="742"/>
        <v/>
      </c>
      <c r="R15671" s="91" t="str">
        <f t="shared" si="741"/>
        <v/>
      </c>
    </row>
    <row r="15672" spans="15:18" x14ac:dyDescent="0.2">
      <c r="O15672" s="134" t="str">
        <f t="shared" si="740"/>
        <v/>
      </c>
      <c r="P15672" s="91" t="str">
        <f t="shared" si="742"/>
        <v/>
      </c>
      <c r="R15672" s="91" t="str">
        <f t="shared" si="741"/>
        <v/>
      </c>
    </row>
    <row r="15673" spans="15:18" x14ac:dyDescent="0.2">
      <c r="O15673" s="134" t="str">
        <f t="shared" si="740"/>
        <v/>
      </c>
      <c r="P15673" s="91" t="str">
        <f t="shared" si="742"/>
        <v/>
      </c>
      <c r="R15673" s="91" t="str">
        <f t="shared" si="741"/>
        <v/>
      </c>
    </row>
    <row r="15674" spans="15:18" x14ac:dyDescent="0.2">
      <c r="O15674" s="134" t="str">
        <f t="shared" si="740"/>
        <v/>
      </c>
      <c r="P15674" s="91" t="str">
        <f t="shared" si="742"/>
        <v/>
      </c>
      <c r="R15674" s="91" t="str">
        <f t="shared" si="741"/>
        <v/>
      </c>
    </row>
    <row r="15675" spans="15:18" x14ac:dyDescent="0.2">
      <c r="O15675" s="134" t="str">
        <f t="shared" si="740"/>
        <v/>
      </c>
      <c r="P15675" s="91" t="str">
        <f t="shared" si="742"/>
        <v/>
      </c>
      <c r="R15675" s="91" t="str">
        <f t="shared" si="741"/>
        <v/>
      </c>
    </row>
    <row r="15676" spans="15:18" x14ac:dyDescent="0.2">
      <c r="O15676" s="134" t="str">
        <f t="shared" si="740"/>
        <v/>
      </c>
      <c r="P15676" s="91" t="str">
        <f t="shared" si="742"/>
        <v/>
      </c>
      <c r="R15676" s="91" t="str">
        <f t="shared" si="741"/>
        <v/>
      </c>
    </row>
    <row r="15677" spans="15:18" x14ac:dyDescent="0.2">
      <c r="O15677" s="134" t="str">
        <f t="shared" si="740"/>
        <v/>
      </c>
      <c r="P15677" s="91" t="str">
        <f t="shared" si="742"/>
        <v/>
      </c>
      <c r="R15677" s="91" t="str">
        <f t="shared" si="741"/>
        <v/>
      </c>
    </row>
    <row r="15678" spans="15:18" x14ac:dyDescent="0.2">
      <c r="O15678" s="134" t="str">
        <f t="shared" si="740"/>
        <v/>
      </c>
      <c r="P15678" s="91" t="str">
        <f t="shared" si="742"/>
        <v/>
      </c>
      <c r="R15678" s="91" t="str">
        <f t="shared" si="741"/>
        <v/>
      </c>
    </row>
    <row r="15679" spans="15:18" x14ac:dyDescent="0.2">
      <c r="O15679" s="134" t="str">
        <f t="shared" si="740"/>
        <v/>
      </c>
      <c r="P15679" s="91" t="str">
        <f t="shared" si="742"/>
        <v/>
      </c>
      <c r="R15679" s="91" t="str">
        <f t="shared" si="741"/>
        <v/>
      </c>
    </row>
    <row r="15680" spans="15:18" x14ac:dyDescent="0.2">
      <c r="O15680" s="134" t="str">
        <f t="shared" si="740"/>
        <v/>
      </c>
      <c r="P15680" s="91" t="str">
        <f t="shared" si="742"/>
        <v/>
      </c>
      <c r="R15680" s="91" t="str">
        <f t="shared" si="741"/>
        <v/>
      </c>
    </row>
    <row r="15681" spans="15:18" x14ac:dyDescent="0.2">
      <c r="O15681" s="134" t="str">
        <f t="shared" si="740"/>
        <v/>
      </c>
      <c r="P15681" s="91" t="str">
        <f t="shared" si="742"/>
        <v/>
      </c>
      <c r="R15681" s="91" t="str">
        <f t="shared" si="741"/>
        <v/>
      </c>
    </row>
    <row r="15682" spans="15:18" x14ac:dyDescent="0.2">
      <c r="O15682" s="134" t="str">
        <f t="shared" si="740"/>
        <v/>
      </c>
      <c r="P15682" s="91" t="str">
        <f t="shared" si="742"/>
        <v/>
      </c>
      <c r="R15682" s="91" t="str">
        <f t="shared" si="741"/>
        <v/>
      </c>
    </row>
    <row r="15683" spans="15:18" x14ac:dyDescent="0.2">
      <c r="O15683" s="134" t="str">
        <f t="shared" ref="O15683:O15746" si="743">IF(A15683="","",1)</f>
        <v/>
      </c>
      <c r="P15683" s="91" t="str">
        <f t="shared" si="742"/>
        <v/>
      </c>
      <c r="R15683" s="91" t="str">
        <f t="shared" ref="R15683:R15746" si="744">IF(S15683="AGENT",2,"")&amp;IF(S15683="CLIENT",1,"")</f>
        <v/>
      </c>
    </row>
    <row r="15684" spans="15:18" x14ac:dyDescent="0.2">
      <c r="O15684" s="134" t="str">
        <f t="shared" si="743"/>
        <v/>
      </c>
      <c r="P15684" s="91" t="str">
        <f t="shared" ref="P15684:P15747" si="745">IF(OR(L15684="TROP CHER ALL IN", L15684="TROP CHER FOB", L15684="TROP CHER FRET", L15684="REP HORS DELAIS", L15684="PDT NON ADAPTE", L15684="CDE ANNULEE", L15684="AUTRE"),1, "")</f>
        <v/>
      </c>
      <c r="R15684" s="91" t="str">
        <f t="shared" si="744"/>
        <v/>
      </c>
    </row>
    <row r="15685" spans="15:18" x14ac:dyDescent="0.2">
      <c r="O15685" s="134" t="str">
        <f t="shared" si="743"/>
        <v/>
      </c>
      <c r="P15685" s="91" t="str">
        <f t="shared" si="745"/>
        <v/>
      </c>
      <c r="R15685" s="91" t="str">
        <f t="shared" si="744"/>
        <v/>
      </c>
    </row>
    <row r="15686" spans="15:18" x14ac:dyDescent="0.2">
      <c r="O15686" s="134" t="str">
        <f t="shared" si="743"/>
        <v/>
      </c>
      <c r="P15686" s="91" t="str">
        <f t="shared" si="745"/>
        <v/>
      </c>
      <c r="R15686" s="91" t="str">
        <f t="shared" si="744"/>
        <v/>
      </c>
    </row>
    <row r="15687" spans="15:18" x14ac:dyDescent="0.2">
      <c r="O15687" s="134" t="str">
        <f t="shared" si="743"/>
        <v/>
      </c>
      <c r="P15687" s="91" t="str">
        <f t="shared" si="745"/>
        <v/>
      </c>
      <c r="R15687" s="91" t="str">
        <f t="shared" si="744"/>
        <v/>
      </c>
    </row>
    <row r="15688" spans="15:18" x14ac:dyDescent="0.2">
      <c r="O15688" s="134" t="str">
        <f t="shared" si="743"/>
        <v/>
      </c>
      <c r="P15688" s="91" t="str">
        <f t="shared" si="745"/>
        <v/>
      </c>
      <c r="R15688" s="91" t="str">
        <f t="shared" si="744"/>
        <v/>
      </c>
    </row>
    <row r="15689" spans="15:18" x14ac:dyDescent="0.2">
      <c r="O15689" s="134" t="str">
        <f t="shared" si="743"/>
        <v/>
      </c>
      <c r="P15689" s="91" t="str">
        <f t="shared" si="745"/>
        <v/>
      </c>
      <c r="R15689" s="91" t="str">
        <f t="shared" si="744"/>
        <v/>
      </c>
    </row>
    <row r="15690" spans="15:18" x14ac:dyDescent="0.2">
      <c r="O15690" s="134" t="str">
        <f t="shared" si="743"/>
        <v/>
      </c>
      <c r="P15690" s="91" t="str">
        <f t="shared" si="745"/>
        <v/>
      </c>
      <c r="R15690" s="91" t="str">
        <f t="shared" si="744"/>
        <v/>
      </c>
    </row>
    <row r="15691" spans="15:18" x14ac:dyDescent="0.2">
      <c r="O15691" s="134" t="str">
        <f t="shared" si="743"/>
        <v/>
      </c>
      <c r="P15691" s="91" t="str">
        <f t="shared" si="745"/>
        <v/>
      </c>
      <c r="R15691" s="91" t="str">
        <f t="shared" si="744"/>
        <v/>
      </c>
    </row>
    <row r="15692" spans="15:18" x14ac:dyDescent="0.2">
      <c r="O15692" s="134" t="str">
        <f t="shared" si="743"/>
        <v/>
      </c>
      <c r="P15692" s="91" t="str">
        <f t="shared" si="745"/>
        <v/>
      </c>
      <c r="R15692" s="91" t="str">
        <f t="shared" si="744"/>
        <v/>
      </c>
    </row>
    <row r="15693" spans="15:18" x14ac:dyDescent="0.2">
      <c r="O15693" s="134" t="str">
        <f t="shared" si="743"/>
        <v/>
      </c>
      <c r="P15693" s="91" t="str">
        <f t="shared" si="745"/>
        <v/>
      </c>
      <c r="R15693" s="91" t="str">
        <f t="shared" si="744"/>
        <v/>
      </c>
    </row>
    <row r="15694" spans="15:18" x14ac:dyDescent="0.2">
      <c r="O15694" s="134" t="str">
        <f t="shared" si="743"/>
        <v/>
      </c>
      <c r="P15694" s="91" t="str">
        <f t="shared" si="745"/>
        <v/>
      </c>
      <c r="R15694" s="91" t="str">
        <f t="shared" si="744"/>
        <v/>
      </c>
    </row>
    <row r="15695" spans="15:18" x14ac:dyDescent="0.2">
      <c r="O15695" s="134" t="str">
        <f t="shared" si="743"/>
        <v/>
      </c>
      <c r="P15695" s="91" t="str">
        <f t="shared" si="745"/>
        <v/>
      </c>
      <c r="R15695" s="91" t="str">
        <f t="shared" si="744"/>
        <v/>
      </c>
    </row>
    <row r="15696" spans="15:18" x14ac:dyDescent="0.2">
      <c r="O15696" s="134" t="str">
        <f t="shared" si="743"/>
        <v/>
      </c>
      <c r="P15696" s="91" t="str">
        <f t="shared" si="745"/>
        <v/>
      </c>
      <c r="R15696" s="91" t="str">
        <f t="shared" si="744"/>
        <v/>
      </c>
    </row>
    <row r="15697" spans="15:18" x14ac:dyDescent="0.2">
      <c r="O15697" s="134" t="str">
        <f t="shared" si="743"/>
        <v/>
      </c>
      <c r="P15697" s="91" t="str">
        <f t="shared" si="745"/>
        <v/>
      </c>
      <c r="R15697" s="91" t="str">
        <f t="shared" si="744"/>
        <v/>
      </c>
    </row>
    <row r="15698" spans="15:18" x14ac:dyDescent="0.2">
      <c r="O15698" s="134" t="str">
        <f t="shared" si="743"/>
        <v/>
      </c>
      <c r="P15698" s="91" t="str">
        <f t="shared" si="745"/>
        <v/>
      </c>
      <c r="R15698" s="91" t="str">
        <f t="shared" si="744"/>
        <v/>
      </c>
    </row>
    <row r="15699" spans="15:18" x14ac:dyDescent="0.2">
      <c r="O15699" s="134" t="str">
        <f t="shared" si="743"/>
        <v/>
      </c>
      <c r="P15699" s="91" t="str">
        <f t="shared" si="745"/>
        <v/>
      </c>
      <c r="R15699" s="91" t="str">
        <f t="shared" si="744"/>
        <v/>
      </c>
    </row>
    <row r="15700" spans="15:18" x14ac:dyDescent="0.2">
      <c r="O15700" s="134" t="str">
        <f t="shared" si="743"/>
        <v/>
      </c>
      <c r="P15700" s="91" t="str">
        <f t="shared" si="745"/>
        <v/>
      </c>
      <c r="R15700" s="91" t="str">
        <f t="shared" si="744"/>
        <v/>
      </c>
    </row>
    <row r="15701" spans="15:18" x14ac:dyDescent="0.2">
      <c r="O15701" s="134" t="str">
        <f t="shared" si="743"/>
        <v/>
      </c>
      <c r="P15701" s="91" t="str">
        <f t="shared" si="745"/>
        <v/>
      </c>
      <c r="R15701" s="91" t="str">
        <f t="shared" si="744"/>
        <v/>
      </c>
    </row>
    <row r="15702" spans="15:18" x14ac:dyDescent="0.2">
      <c r="O15702" s="134" t="str">
        <f t="shared" si="743"/>
        <v/>
      </c>
      <c r="P15702" s="91" t="str">
        <f t="shared" si="745"/>
        <v/>
      </c>
      <c r="R15702" s="91" t="str">
        <f t="shared" si="744"/>
        <v/>
      </c>
    </row>
    <row r="15703" spans="15:18" x14ac:dyDescent="0.2">
      <c r="O15703" s="134" t="str">
        <f t="shared" si="743"/>
        <v/>
      </c>
      <c r="P15703" s="91" t="str">
        <f t="shared" si="745"/>
        <v/>
      </c>
      <c r="R15703" s="91" t="str">
        <f t="shared" si="744"/>
        <v/>
      </c>
    </row>
    <row r="15704" spans="15:18" x14ac:dyDescent="0.2">
      <c r="O15704" s="134" t="str">
        <f t="shared" si="743"/>
        <v/>
      </c>
      <c r="P15704" s="91" t="str">
        <f t="shared" si="745"/>
        <v/>
      </c>
      <c r="R15704" s="91" t="str">
        <f t="shared" si="744"/>
        <v/>
      </c>
    </row>
    <row r="15705" spans="15:18" x14ac:dyDescent="0.2">
      <c r="O15705" s="134" t="str">
        <f t="shared" si="743"/>
        <v/>
      </c>
      <c r="P15705" s="91" t="str">
        <f t="shared" si="745"/>
        <v/>
      </c>
      <c r="R15705" s="91" t="str">
        <f t="shared" si="744"/>
        <v/>
      </c>
    </row>
    <row r="15706" spans="15:18" x14ac:dyDescent="0.2">
      <c r="O15706" s="134" t="str">
        <f t="shared" si="743"/>
        <v/>
      </c>
      <c r="P15706" s="91" t="str">
        <f t="shared" si="745"/>
        <v/>
      </c>
      <c r="R15706" s="91" t="str">
        <f t="shared" si="744"/>
        <v/>
      </c>
    </row>
    <row r="15707" spans="15:18" x14ac:dyDescent="0.2">
      <c r="O15707" s="134" t="str">
        <f t="shared" si="743"/>
        <v/>
      </c>
      <c r="P15707" s="91" t="str">
        <f t="shared" si="745"/>
        <v/>
      </c>
      <c r="R15707" s="91" t="str">
        <f t="shared" si="744"/>
        <v/>
      </c>
    </row>
    <row r="15708" spans="15:18" x14ac:dyDescent="0.2">
      <c r="O15708" s="134" t="str">
        <f t="shared" si="743"/>
        <v/>
      </c>
      <c r="P15708" s="91" t="str">
        <f t="shared" si="745"/>
        <v/>
      </c>
      <c r="R15708" s="91" t="str">
        <f t="shared" si="744"/>
        <v/>
      </c>
    </row>
    <row r="15709" spans="15:18" x14ac:dyDescent="0.2">
      <c r="O15709" s="134" t="str">
        <f t="shared" si="743"/>
        <v/>
      </c>
      <c r="P15709" s="91" t="str">
        <f t="shared" si="745"/>
        <v/>
      </c>
      <c r="R15709" s="91" t="str">
        <f t="shared" si="744"/>
        <v/>
      </c>
    </row>
    <row r="15710" spans="15:18" x14ac:dyDescent="0.2">
      <c r="O15710" s="134" t="str">
        <f t="shared" si="743"/>
        <v/>
      </c>
      <c r="P15710" s="91" t="str">
        <f t="shared" si="745"/>
        <v/>
      </c>
      <c r="R15710" s="91" t="str">
        <f t="shared" si="744"/>
        <v/>
      </c>
    </row>
    <row r="15711" spans="15:18" x14ac:dyDescent="0.2">
      <c r="O15711" s="134" t="str">
        <f t="shared" si="743"/>
        <v/>
      </c>
      <c r="P15711" s="91" t="str">
        <f t="shared" si="745"/>
        <v/>
      </c>
      <c r="R15711" s="91" t="str">
        <f t="shared" si="744"/>
        <v/>
      </c>
    </row>
    <row r="15712" spans="15:18" x14ac:dyDescent="0.2">
      <c r="O15712" s="134" t="str">
        <f t="shared" si="743"/>
        <v/>
      </c>
      <c r="P15712" s="91" t="str">
        <f t="shared" si="745"/>
        <v/>
      </c>
      <c r="R15712" s="91" t="str">
        <f t="shared" si="744"/>
        <v/>
      </c>
    </row>
    <row r="15713" spans="15:18" x14ac:dyDescent="0.2">
      <c r="O15713" s="134" t="str">
        <f t="shared" si="743"/>
        <v/>
      </c>
      <c r="P15713" s="91" t="str">
        <f t="shared" si="745"/>
        <v/>
      </c>
      <c r="R15713" s="91" t="str">
        <f t="shared" si="744"/>
        <v/>
      </c>
    </row>
    <row r="15714" spans="15:18" x14ac:dyDescent="0.2">
      <c r="O15714" s="134" t="str">
        <f t="shared" si="743"/>
        <v/>
      </c>
      <c r="P15714" s="91" t="str">
        <f t="shared" si="745"/>
        <v/>
      </c>
      <c r="R15714" s="91" t="str">
        <f t="shared" si="744"/>
        <v/>
      </c>
    </row>
    <row r="15715" spans="15:18" x14ac:dyDescent="0.2">
      <c r="O15715" s="134" t="str">
        <f t="shared" si="743"/>
        <v/>
      </c>
      <c r="P15715" s="91" t="str">
        <f t="shared" si="745"/>
        <v/>
      </c>
      <c r="R15715" s="91" t="str">
        <f t="shared" si="744"/>
        <v/>
      </c>
    </row>
    <row r="15716" spans="15:18" x14ac:dyDescent="0.2">
      <c r="O15716" s="134" t="str">
        <f t="shared" si="743"/>
        <v/>
      </c>
      <c r="P15716" s="91" t="str">
        <f t="shared" si="745"/>
        <v/>
      </c>
      <c r="R15716" s="91" t="str">
        <f t="shared" si="744"/>
        <v/>
      </c>
    </row>
    <row r="15717" spans="15:18" x14ac:dyDescent="0.2">
      <c r="O15717" s="134" t="str">
        <f t="shared" si="743"/>
        <v/>
      </c>
      <c r="P15717" s="91" t="str">
        <f t="shared" si="745"/>
        <v/>
      </c>
      <c r="R15717" s="91" t="str">
        <f t="shared" si="744"/>
        <v/>
      </c>
    </row>
    <row r="15718" spans="15:18" x14ac:dyDescent="0.2">
      <c r="O15718" s="134" t="str">
        <f t="shared" si="743"/>
        <v/>
      </c>
      <c r="P15718" s="91" t="str">
        <f t="shared" si="745"/>
        <v/>
      </c>
      <c r="R15718" s="91" t="str">
        <f t="shared" si="744"/>
        <v/>
      </c>
    </row>
    <row r="15719" spans="15:18" x14ac:dyDescent="0.2">
      <c r="O15719" s="134" t="str">
        <f t="shared" si="743"/>
        <v/>
      </c>
      <c r="P15719" s="91" t="str">
        <f t="shared" si="745"/>
        <v/>
      </c>
      <c r="R15719" s="91" t="str">
        <f t="shared" si="744"/>
        <v/>
      </c>
    </row>
    <row r="15720" spans="15:18" x14ac:dyDescent="0.2">
      <c r="O15720" s="134" t="str">
        <f t="shared" si="743"/>
        <v/>
      </c>
      <c r="P15720" s="91" t="str">
        <f t="shared" si="745"/>
        <v/>
      </c>
      <c r="R15720" s="91" t="str">
        <f t="shared" si="744"/>
        <v/>
      </c>
    </row>
    <row r="15721" spans="15:18" x14ac:dyDescent="0.2">
      <c r="O15721" s="134" t="str">
        <f t="shared" si="743"/>
        <v/>
      </c>
      <c r="P15721" s="91" t="str">
        <f t="shared" si="745"/>
        <v/>
      </c>
      <c r="R15721" s="91" t="str">
        <f t="shared" si="744"/>
        <v/>
      </c>
    </row>
    <row r="15722" spans="15:18" x14ac:dyDescent="0.2">
      <c r="O15722" s="134" t="str">
        <f t="shared" si="743"/>
        <v/>
      </c>
      <c r="P15722" s="91" t="str">
        <f t="shared" si="745"/>
        <v/>
      </c>
      <c r="R15722" s="91" t="str">
        <f t="shared" si="744"/>
        <v/>
      </c>
    </row>
    <row r="15723" spans="15:18" x14ac:dyDescent="0.2">
      <c r="O15723" s="134" t="str">
        <f t="shared" si="743"/>
        <v/>
      </c>
      <c r="P15723" s="91" t="str">
        <f t="shared" si="745"/>
        <v/>
      </c>
      <c r="R15723" s="91" t="str">
        <f t="shared" si="744"/>
        <v/>
      </c>
    </row>
    <row r="15724" spans="15:18" x14ac:dyDescent="0.2">
      <c r="O15724" s="134" t="str">
        <f t="shared" si="743"/>
        <v/>
      </c>
      <c r="P15724" s="91" t="str">
        <f t="shared" si="745"/>
        <v/>
      </c>
      <c r="R15724" s="91" t="str">
        <f t="shared" si="744"/>
        <v/>
      </c>
    </row>
    <row r="15725" spans="15:18" x14ac:dyDescent="0.2">
      <c r="O15725" s="134" t="str">
        <f t="shared" si="743"/>
        <v/>
      </c>
      <c r="P15725" s="91" t="str">
        <f t="shared" si="745"/>
        <v/>
      </c>
      <c r="R15725" s="91" t="str">
        <f t="shared" si="744"/>
        <v/>
      </c>
    </row>
    <row r="15726" spans="15:18" x14ac:dyDescent="0.2">
      <c r="O15726" s="134" t="str">
        <f t="shared" si="743"/>
        <v/>
      </c>
      <c r="P15726" s="91" t="str">
        <f t="shared" si="745"/>
        <v/>
      </c>
      <c r="R15726" s="91" t="str">
        <f t="shared" si="744"/>
        <v/>
      </c>
    </row>
    <row r="15727" spans="15:18" x14ac:dyDescent="0.2">
      <c r="O15727" s="134" t="str">
        <f t="shared" si="743"/>
        <v/>
      </c>
      <c r="P15727" s="91" t="str">
        <f t="shared" si="745"/>
        <v/>
      </c>
      <c r="R15727" s="91" t="str">
        <f t="shared" si="744"/>
        <v/>
      </c>
    </row>
    <row r="15728" spans="15:18" x14ac:dyDescent="0.2">
      <c r="O15728" s="134" t="str">
        <f t="shared" si="743"/>
        <v/>
      </c>
      <c r="P15728" s="91" t="str">
        <f t="shared" si="745"/>
        <v/>
      </c>
      <c r="R15728" s="91" t="str">
        <f t="shared" si="744"/>
        <v/>
      </c>
    </row>
    <row r="15729" spans="15:18" x14ac:dyDescent="0.2">
      <c r="O15729" s="134" t="str">
        <f t="shared" si="743"/>
        <v/>
      </c>
      <c r="P15729" s="91" t="str">
        <f t="shared" si="745"/>
        <v/>
      </c>
      <c r="R15729" s="91" t="str">
        <f t="shared" si="744"/>
        <v/>
      </c>
    </row>
    <row r="15730" spans="15:18" x14ac:dyDescent="0.2">
      <c r="O15730" s="134" t="str">
        <f t="shared" si="743"/>
        <v/>
      </c>
      <c r="P15730" s="91" t="str">
        <f t="shared" si="745"/>
        <v/>
      </c>
      <c r="R15730" s="91" t="str">
        <f t="shared" si="744"/>
        <v/>
      </c>
    </row>
    <row r="15731" spans="15:18" x14ac:dyDescent="0.2">
      <c r="O15731" s="134" t="str">
        <f t="shared" si="743"/>
        <v/>
      </c>
      <c r="P15731" s="91" t="str">
        <f t="shared" si="745"/>
        <v/>
      </c>
      <c r="R15731" s="91" t="str">
        <f t="shared" si="744"/>
        <v/>
      </c>
    </row>
    <row r="15732" spans="15:18" x14ac:dyDescent="0.2">
      <c r="O15732" s="134" t="str">
        <f t="shared" si="743"/>
        <v/>
      </c>
      <c r="P15732" s="91" t="str">
        <f t="shared" si="745"/>
        <v/>
      </c>
      <c r="R15732" s="91" t="str">
        <f t="shared" si="744"/>
        <v/>
      </c>
    </row>
    <row r="15733" spans="15:18" x14ac:dyDescent="0.2">
      <c r="O15733" s="134" t="str">
        <f t="shared" si="743"/>
        <v/>
      </c>
      <c r="P15733" s="91" t="str">
        <f t="shared" si="745"/>
        <v/>
      </c>
      <c r="R15733" s="91" t="str">
        <f t="shared" si="744"/>
        <v/>
      </c>
    </row>
    <row r="15734" spans="15:18" x14ac:dyDescent="0.2">
      <c r="O15734" s="134" t="str">
        <f t="shared" si="743"/>
        <v/>
      </c>
      <c r="P15734" s="91" t="str">
        <f t="shared" si="745"/>
        <v/>
      </c>
      <c r="R15734" s="91" t="str">
        <f t="shared" si="744"/>
        <v/>
      </c>
    </row>
    <row r="15735" spans="15:18" x14ac:dyDescent="0.2">
      <c r="O15735" s="134" t="str">
        <f t="shared" si="743"/>
        <v/>
      </c>
      <c r="P15735" s="91" t="str">
        <f t="shared" si="745"/>
        <v/>
      </c>
      <c r="R15735" s="91" t="str">
        <f t="shared" si="744"/>
        <v/>
      </c>
    </row>
    <row r="15736" spans="15:18" x14ac:dyDescent="0.2">
      <c r="O15736" s="134" t="str">
        <f t="shared" si="743"/>
        <v/>
      </c>
      <c r="P15736" s="91" t="str">
        <f t="shared" si="745"/>
        <v/>
      </c>
      <c r="R15736" s="91" t="str">
        <f t="shared" si="744"/>
        <v/>
      </c>
    </row>
    <row r="15737" spans="15:18" x14ac:dyDescent="0.2">
      <c r="O15737" s="134" t="str">
        <f t="shared" si="743"/>
        <v/>
      </c>
      <c r="P15737" s="91" t="str">
        <f t="shared" si="745"/>
        <v/>
      </c>
      <c r="R15737" s="91" t="str">
        <f t="shared" si="744"/>
        <v/>
      </c>
    </row>
    <row r="15738" spans="15:18" x14ac:dyDescent="0.2">
      <c r="O15738" s="134" t="str">
        <f t="shared" si="743"/>
        <v/>
      </c>
      <c r="P15738" s="91" t="str">
        <f t="shared" si="745"/>
        <v/>
      </c>
      <c r="R15738" s="91" t="str">
        <f t="shared" si="744"/>
        <v/>
      </c>
    </row>
    <row r="15739" spans="15:18" x14ac:dyDescent="0.2">
      <c r="O15739" s="134" t="str">
        <f t="shared" si="743"/>
        <v/>
      </c>
      <c r="P15739" s="91" t="str">
        <f t="shared" si="745"/>
        <v/>
      </c>
      <c r="R15739" s="91" t="str">
        <f t="shared" si="744"/>
        <v/>
      </c>
    </row>
    <row r="15740" spans="15:18" x14ac:dyDescent="0.2">
      <c r="O15740" s="134" t="str">
        <f t="shared" si="743"/>
        <v/>
      </c>
      <c r="P15740" s="91" t="str">
        <f t="shared" si="745"/>
        <v/>
      </c>
      <c r="R15740" s="91" t="str">
        <f t="shared" si="744"/>
        <v/>
      </c>
    </row>
    <row r="15741" spans="15:18" x14ac:dyDescent="0.2">
      <c r="O15741" s="134" t="str">
        <f t="shared" si="743"/>
        <v/>
      </c>
      <c r="P15741" s="91" t="str">
        <f t="shared" si="745"/>
        <v/>
      </c>
      <c r="R15741" s="91" t="str">
        <f t="shared" si="744"/>
        <v/>
      </c>
    </row>
    <row r="15742" spans="15:18" x14ac:dyDescent="0.2">
      <c r="O15742" s="134" t="str">
        <f t="shared" si="743"/>
        <v/>
      </c>
      <c r="P15742" s="91" t="str">
        <f t="shared" si="745"/>
        <v/>
      </c>
      <c r="R15742" s="91" t="str">
        <f t="shared" si="744"/>
        <v/>
      </c>
    </row>
    <row r="15743" spans="15:18" x14ac:dyDescent="0.2">
      <c r="O15743" s="134" t="str">
        <f t="shared" si="743"/>
        <v/>
      </c>
      <c r="P15743" s="91" t="str">
        <f t="shared" si="745"/>
        <v/>
      </c>
      <c r="R15743" s="91" t="str">
        <f t="shared" si="744"/>
        <v/>
      </c>
    </row>
    <row r="15744" spans="15:18" x14ac:dyDescent="0.2">
      <c r="O15744" s="134" t="str">
        <f t="shared" si="743"/>
        <v/>
      </c>
      <c r="P15744" s="91" t="str">
        <f t="shared" si="745"/>
        <v/>
      </c>
      <c r="R15744" s="91" t="str">
        <f t="shared" si="744"/>
        <v/>
      </c>
    </row>
    <row r="15745" spans="15:18" x14ac:dyDescent="0.2">
      <c r="O15745" s="134" t="str">
        <f t="shared" si="743"/>
        <v/>
      </c>
      <c r="P15745" s="91" t="str">
        <f t="shared" si="745"/>
        <v/>
      </c>
      <c r="R15745" s="91" t="str">
        <f t="shared" si="744"/>
        <v/>
      </c>
    </row>
    <row r="15746" spans="15:18" x14ac:dyDescent="0.2">
      <c r="O15746" s="134" t="str">
        <f t="shared" si="743"/>
        <v/>
      </c>
      <c r="P15746" s="91" t="str">
        <f t="shared" si="745"/>
        <v/>
      </c>
      <c r="R15746" s="91" t="str">
        <f t="shared" si="744"/>
        <v/>
      </c>
    </row>
    <row r="15747" spans="15:18" x14ac:dyDescent="0.2">
      <c r="O15747" s="134" t="str">
        <f t="shared" ref="O15747:O15810" si="746">IF(A15747="","",1)</f>
        <v/>
      </c>
      <c r="P15747" s="91" t="str">
        <f t="shared" si="745"/>
        <v/>
      </c>
      <c r="R15747" s="91" t="str">
        <f t="shared" ref="R15747:R15810" si="747">IF(S15747="AGENT",2,"")&amp;IF(S15747="CLIENT",1,"")</f>
        <v/>
      </c>
    </row>
    <row r="15748" spans="15:18" x14ac:dyDescent="0.2">
      <c r="O15748" s="134" t="str">
        <f t="shared" si="746"/>
        <v/>
      </c>
      <c r="P15748" s="91" t="str">
        <f t="shared" ref="P15748:P15811" si="748">IF(OR(L15748="TROP CHER ALL IN", L15748="TROP CHER FOB", L15748="TROP CHER FRET", L15748="REP HORS DELAIS", L15748="PDT NON ADAPTE", L15748="CDE ANNULEE", L15748="AUTRE"),1, "")</f>
        <v/>
      </c>
      <c r="R15748" s="91" t="str">
        <f t="shared" si="747"/>
        <v/>
      </c>
    </row>
    <row r="15749" spans="15:18" x14ac:dyDescent="0.2">
      <c r="O15749" s="134" t="str">
        <f t="shared" si="746"/>
        <v/>
      </c>
      <c r="P15749" s="91" t="str">
        <f t="shared" si="748"/>
        <v/>
      </c>
      <c r="R15749" s="91" t="str">
        <f t="shared" si="747"/>
        <v/>
      </c>
    </row>
    <row r="15750" spans="15:18" x14ac:dyDescent="0.2">
      <c r="O15750" s="134" t="str">
        <f t="shared" si="746"/>
        <v/>
      </c>
      <c r="P15750" s="91" t="str">
        <f t="shared" si="748"/>
        <v/>
      </c>
      <c r="R15750" s="91" t="str">
        <f t="shared" si="747"/>
        <v/>
      </c>
    </row>
    <row r="15751" spans="15:18" x14ac:dyDescent="0.2">
      <c r="O15751" s="134" t="str">
        <f t="shared" si="746"/>
        <v/>
      </c>
      <c r="P15751" s="91" t="str">
        <f t="shared" si="748"/>
        <v/>
      </c>
      <c r="R15751" s="91" t="str">
        <f t="shared" si="747"/>
        <v/>
      </c>
    </row>
    <row r="15752" spans="15:18" x14ac:dyDescent="0.2">
      <c r="O15752" s="134" t="str">
        <f t="shared" si="746"/>
        <v/>
      </c>
      <c r="P15752" s="91" t="str">
        <f t="shared" si="748"/>
        <v/>
      </c>
      <c r="R15752" s="91" t="str">
        <f t="shared" si="747"/>
        <v/>
      </c>
    </row>
    <row r="15753" spans="15:18" x14ac:dyDescent="0.2">
      <c r="O15753" s="134" t="str">
        <f t="shared" si="746"/>
        <v/>
      </c>
      <c r="P15753" s="91" t="str">
        <f t="shared" si="748"/>
        <v/>
      </c>
      <c r="R15753" s="91" t="str">
        <f t="shared" si="747"/>
        <v/>
      </c>
    </row>
    <row r="15754" spans="15:18" x14ac:dyDescent="0.2">
      <c r="O15754" s="134" t="str">
        <f t="shared" si="746"/>
        <v/>
      </c>
      <c r="P15754" s="91" t="str">
        <f t="shared" si="748"/>
        <v/>
      </c>
      <c r="R15754" s="91" t="str">
        <f t="shared" si="747"/>
        <v/>
      </c>
    </row>
    <row r="15755" spans="15:18" x14ac:dyDescent="0.2">
      <c r="O15755" s="134" t="str">
        <f t="shared" si="746"/>
        <v/>
      </c>
      <c r="P15755" s="91" t="str">
        <f t="shared" si="748"/>
        <v/>
      </c>
      <c r="R15755" s="91" t="str">
        <f t="shared" si="747"/>
        <v/>
      </c>
    </row>
    <row r="15756" spans="15:18" x14ac:dyDescent="0.2">
      <c r="O15756" s="134" t="str">
        <f t="shared" si="746"/>
        <v/>
      </c>
      <c r="P15756" s="91" t="str">
        <f t="shared" si="748"/>
        <v/>
      </c>
      <c r="R15756" s="91" t="str">
        <f t="shared" si="747"/>
        <v/>
      </c>
    </row>
    <row r="15757" spans="15:18" x14ac:dyDescent="0.2">
      <c r="O15757" s="134" t="str">
        <f t="shared" si="746"/>
        <v/>
      </c>
      <c r="P15757" s="91" t="str">
        <f t="shared" si="748"/>
        <v/>
      </c>
      <c r="R15757" s="91" t="str">
        <f t="shared" si="747"/>
        <v/>
      </c>
    </row>
    <row r="15758" spans="15:18" x14ac:dyDescent="0.2">
      <c r="O15758" s="134" t="str">
        <f t="shared" si="746"/>
        <v/>
      </c>
      <c r="P15758" s="91" t="str">
        <f t="shared" si="748"/>
        <v/>
      </c>
      <c r="R15758" s="91" t="str">
        <f t="shared" si="747"/>
        <v/>
      </c>
    </row>
    <row r="15759" spans="15:18" x14ac:dyDescent="0.2">
      <c r="O15759" s="134" t="str">
        <f t="shared" si="746"/>
        <v/>
      </c>
      <c r="P15759" s="91" t="str">
        <f t="shared" si="748"/>
        <v/>
      </c>
      <c r="R15759" s="91" t="str">
        <f t="shared" si="747"/>
        <v/>
      </c>
    </row>
    <row r="15760" spans="15:18" x14ac:dyDescent="0.2">
      <c r="O15760" s="134" t="str">
        <f t="shared" si="746"/>
        <v/>
      </c>
      <c r="P15760" s="91" t="str">
        <f t="shared" si="748"/>
        <v/>
      </c>
      <c r="R15760" s="91" t="str">
        <f t="shared" si="747"/>
        <v/>
      </c>
    </row>
    <row r="15761" spans="15:18" x14ac:dyDescent="0.2">
      <c r="O15761" s="134" t="str">
        <f t="shared" si="746"/>
        <v/>
      </c>
      <c r="P15761" s="91" t="str">
        <f t="shared" si="748"/>
        <v/>
      </c>
      <c r="R15761" s="91" t="str">
        <f t="shared" si="747"/>
        <v/>
      </c>
    </row>
    <row r="15762" spans="15:18" x14ac:dyDescent="0.2">
      <c r="O15762" s="134" t="str">
        <f t="shared" si="746"/>
        <v/>
      </c>
      <c r="P15762" s="91" t="str">
        <f t="shared" si="748"/>
        <v/>
      </c>
      <c r="R15762" s="91" t="str">
        <f t="shared" si="747"/>
        <v/>
      </c>
    </row>
    <row r="15763" spans="15:18" x14ac:dyDescent="0.2">
      <c r="O15763" s="134" t="str">
        <f t="shared" si="746"/>
        <v/>
      </c>
      <c r="P15763" s="91" t="str">
        <f t="shared" si="748"/>
        <v/>
      </c>
      <c r="R15763" s="91" t="str">
        <f t="shared" si="747"/>
        <v/>
      </c>
    </row>
    <row r="15764" spans="15:18" x14ac:dyDescent="0.2">
      <c r="O15764" s="134" t="str">
        <f t="shared" si="746"/>
        <v/>
      </c>
      <c r="P15764" s="91" t="str">
        <f t="shared" si="748"/>
        <v/>
      </c>
      <c r="R15764" s="91" t="str">
        <f t="shared" si="747"/>
        <v/>
      </c>
    </row>
    <row r="15765" spans="15:18" x14ac:dyDescent="0.2">
      <c r="O15765" s="134" t="str">
        <f t="shared" si="746"/>
        <v/>
      </c>
      <c r="P15765" s="91" t="str">
        <f t="shared" si="748"/>
        <v/>
      </c>
      <c r="R15765" s="91" t="str">
        <f t="shared" si="747"/>
        <v/>
      </c>
    </row>
    <row r="15766" spans="15:18" x14ac:dyDescent="0.2">
      <c r="O15766" s="134" t="str">
        <f t="shared" si="746"/>
        <v/>
      </c>
      <c r="P15766" s="91" t="str">
        <f t="shared" si="748"/>
        <v/>
      </c>
      <c r="R15766" s="91" t="str">
        <f t="shared" si="747"/>
        <v/>
      </c>
    </row>
    <row r="15767" spans="15:18" x14ac:dyDescent="0.2">
      <c r="O15767" s="134" t="str">
        <f t="shared" si="746"/>
        <v/>
      </c>
      <c r="P15767" s="91" t="str">
        <f t="shared" si="748"/>
        <v/>
      </c>
      <c r="R15767" s="91" t="str">
        <f t="shared" si="747"/>
        <v/>
      </c>
    </row>
    <row r="15768" spans="15:18" x14ac:dyDescent="0.2">
      <c r="O15768" s="134" t="str">
        <f t="shared" si="746"/>
        <v/>
      </c>
      <c r="P15768" s="91" t="str">
        <f t="shared" si="748"/>
        <v/>
      </c>
      <c r="R15768" s="91" t="str">
        <f t="shared" si="747"/>
        <v/>
      </c>
    </row>
    <row r="15769" spans="15:18" x14ac:dyDescent="0.2">
      <c r="O15769" s="134" t="str">
        <f t="shared" si="746"/>
        <v/>
      </c>
      <c r="P15769" s="91" t="str">
        <f t="shared" si="748"/>
        <v/>
      </c>
      <c r="R15769" s="91" t="str">
        <f t="shared" si="747"/>
        <v/>
      </c>
    </row>
    <row r="15770" spans="15:18" x14ac:dyDescent="0.2">
      <c r="O15770" s="134" t="str">
        <f t="shared" si="746"/>
        <v/>
      </c>
      <c r="P15770" s="91" t="str">
        <f t="shared" si="748"/>
        <v/>
      </c>
      <c r="R15770" s="91" t="str">
        <f t="shared" si="747"/>
        <v/>
      </c>
    </row>
    <row r="15771" spans="15:18" x14ac:dyDescent="0.2">
      <c r="O15771" s="134" t="str">
        <f t="shared" si="746"/>
        <v/>
      </c>
      <c r="P15771" s="91" t="str">
        <f t="shared" si="748"/>
        <v/>
      </c>
      <c r="R15771" s="91" t="str">
        <f t="shared" si="747"/>
        <v/>
      </c>
    </row>
    <row r="15772" spans="15:18" x14ac:dyDescent="0.2">
      <c r="O15772" s="134" t="str">
        <f t="shared" si="746"/>
        <v/>
      </c>
      <c r="P15772" s="91" t="str">
        <f t="shared" si="748"/>
        <v/>
      </c>
      <c r="R15772" s="91" t="str">
        <f t="shared" si="747"/>
        <v/>
      </c>
    </row>
    <row r="15773" spans="15:18" x14ac:dyDescent="0.2">
      <c r="O15773" s="134" t="str">
        <f t="shared" si="746"/>
        <v/>
      </c>
      <c r="P15773" s="91" t="str">
        <f t="shared" si="748"/>
        <v/>
      </c>
      <c r="R15773" s="91" t="str">
        <f t="shared" si="747"/>
        <v/>
      </c>
    </row>
    <row r="15774" spans="15:18" x14ac:dyDescent="0.2">
      <c r="O15774" s="134" t="str">
        <f t="shared" si="746"/>
        <v/>
      </c>
      <c r="P15774" s="91" t="str">
        <f t="shared" si="748"/>
        <v/>
      </c>
      <c r="R15774" s="91" t="str">
        <f t="shared" si="747"/>
        <v/>
      </c>
    </row>
    <row r="15775" spans="15:18" x14ac:dyDescent="0.2">
      <c r="O15775" s="134" t="str">
        <f t="shared" si="746"/>
        <v/>
      </c>
      <c r="P15775" s="91" t="str">
        <f t="shared" si="748"/>
        <v/>
      </c>
      <c r="R15775" s="91" t="str">
        <f t="shared" si="747"/>
        <v/>
      </c>
    </row>
    <row r="15776" spans="15:18" x14ac:dyDescent="0.2">
      <c r="O15776" s="134" t="str">
        <f t="shared" si="746"/>
        <v/>
      </c>
      <c r="P15776" s="91" t="str">
        <f t="shared" si="748"/>
        <v/>
      </c>
      <c r="R15776" s="91" t="str">
        <f t="shared" si="747"/>
        <v/>
      </c>
    </row>
    <row r="15777" spans="15:18" x14ac:dyDescent="0.2">
      <c r="O15777" s="134" t="str">
        <f t="shared" si="746"/>
        <v/>
      </c>
      <c r="P15777" s="91" t="str">
        <f t="shared" si="748"/>
        <v/>
      </c>
      <c r="R15777" s="91" t="str">
        <f t="shared" si="747"/>
        <v/>
      </c>
    </row>
    <row r="15778" spans="15:18" x14ac:dyDescent="0.2">
      <c r="O15778" s="134" t="str">
        <f t="shared" si="746"/>
        <v/>
      </c>
      <c r="P15778" s="91" t="str">
        <f t="shared" si="748"/>
        <v/>
      </c>
      <c r="R15778" s="91" t="str">
        <f t="shared" si="747"/>
        <v/>
      </c>
    </row>
    <row r="15779" spans="15:18" x14ac:dyDescent="0.2">
      <c r="O15779" s="134" t="str">
        <f t="shared" si="746"/>
        <v/>
      </c>
      <c r="P15779" s="91" t="str">
        <f t="shared" si="748"/>
        <v/>
      </c>
      <c r="R15779" s="91" t="str">
        <f t="shared" si="747"/>
        <v/>
      </c>
    </row>
    <row r="15780" spans="15:18" x14ac:dyDescent="0.2">
      <c r="O15780" s="134" t="str">
        <f t="shared" si="746"/>
        <v/>
      </c>
      <c r="P15780" s="91" t="str">
        <f t="shared" si="748"/>
        <v/>
      </c>
      <c r="R15780" s="91" t="str">
        <f t="shared" si="747"/>
        <v/>
      </c>
    </row>
    <row r="15781" spans="15:18" x14ac:dyDescent="0.2">
      <c r="O15781" s="134" t="str">
        <f t="shared" si="746"/>
        <v/>
      </c>
      <c r="P15781" s="91" t="str">
        <f t="shared" si="748"/>
        <v/>
      </c>
      <c r="R15781" s="91" t="str">
        <f t="shared" si="747"/>
        <v/>
      </c>
    </row>
    <row r="15782" spans="15:18" x14ac:dyDescent="0.2">
      <c r="O15782" s="134" t="str">
        <f t="shared" si="746"/>
        <v/>
      </c>
      <c r="P15782" s="91" t="str">
        <f t="shared" si="748"/>
        <v/>
      </c>
      <c r="R15782" s="91" t="str">
        <f t="shared" si="747"/>
        <v/>
      </c>
    </row>
    <row r="15783" spans="15:18" x14ac:dyDescent="0.2">
      <c r="O15783" s="134" t="str">
        <f t="shared" si="746"/>
        <v/>
      </c>
      <c r="P15783" s="91" t="str">
        <f t="shared" si="748"/>
        <v/>
      </c>
      <c r="R15783" s="91" t="str">
        <f t="shared" si="747"/>
        <v/>
      </c>
    </row>
    <row r="15784" spans="15:18" x14ac:dyDescent="0.2">
      <c r="O15784" s="134" t="str">
        <f t="shared" si="746"/>
        <v/>
      </c>
      <c r="P15784" s="91" t="str">
        <f t="shared" si="748"/>
        <v/>
      </c>
      <c r="R15784" s="91" t="str">
        <f t="shared" si="747"/>
        <v/>
      </c>
    </row>
    <row r="15785" spans="15:18" x14ac:dyDescent="0.2">
      <c r="O15785" s="134" t="str">
        <f t="shared" si="746"/>
        <v/>
      </c>
      <c r="P15785" s="91" t="str">
        <f t="shared" si="748"/>
        <v/>
      </c>
      <c r="R15785" s="91" t="str">
        <f t="shared" si="747"/>
        <v/>
      </c>
    </row>
    <row r="15786" spans="15:18" x14ac:dyDescent="0.2">
      <c r="O15786" s="134" t="str">
        <f t="shared" si="746"/>
        <v/>
      </c>
      <c r="P15786" s="91" t="str">
        <f t="shared" si="748"/>
        <v/>
      </c>
      <c r="R15786" s="91" t="str">
        <f t="shared" si="747"/>
        <v/>
      </c>
    </row>
    <row r="15787" spans="15:18" x14ac:dyDescent="0.2">
      <c r="O15787" s="134" t="str">
        <f t="shared" si="746"/>
        <v/>
      </c>
      <c r="P15787" s="91" t="str">
        <f t="shared" si="748"/>
        <v/>
      </c>
      <c r="R15787" s="91" t="str">
        <f t="shared" si="747"/>
        <v/>
      </c>
    </row>
    <row r="15788" spans="15:18" x14ac:dyDescent="0.2">
      <c r="O15788" s="134" t="str">
        <f t="shared" si="746"/>
        <v/>
      </c>
      <c r="P15788" s="91" t="str">
        <f t="shared" si="748"/>
        <v/>
      </c>
      <c r="R15788" s="91" t="str">
        <f t="shared" si="747"/>
        <v/>
      </c>
    </row>
    <row r="15789" spans="15:18" x14ac:dyDescent="0.2">
      <c r="O15789" s="134" t="str">
        <f t="shared" si="746"/>
        <v/>
      </c>
      <c r="P15789" s="91" t="str">
        <f t="shared" si="748"/>
        <v/>
      </c>
      <c r="R15789" s="91" t="str">
        <f t="shared" si="747"/>
        <v/>
      </c>
    </row>
    <row r="15790" spans="15:18" x14ac:dyDescent="0.2">
      <c r="O15790" s="134" t="str">
        <f t="shared" si="746"/>
        <v/>
      </c>
      <c r="P15790" s="91" t="str">
        <f t="shared" si="748"/>
        <v/>
      </c>
      <c r="R15790" s="91" t="str">
        <f t="shared" si="747"/>
        <v/>
      </c>
    </row>
    <row r="15791" spans="15:18" x14ac:dyDescent="0.2">
      <c r="O15791" s="134" t="str">
        <f t="shared" si="746"/>
        <v/>
      </c>
      <c r="P15791" s="91" t="str">
        <f t="shared" si="748"/>
        <v/>
      </c>
      <c r="R15791" s="91" t="str">
        <f t="shared" si="747"/>
        <v/>
      </c>
    </row>
    <row r="15792" spans="15:18" x14ac:dyDescent="0.2">
      <c r="O15792" s="134" t="str">
        <f t="shared" si="746"/>
        <v/>
      </c>
      <c r="P15792" s="91" t="str">
        <f t="shared" si="748"/>
        <v/>
      </c>
      <c r="R15792" s="91" t="str">
        <f t="shared" si="747"/>
        <v/>
      </c>
    </row>
    <row r="15793" spans="15:18" x14ac:dyDescent="0.2">
      <c r="O15793" s="134" t="str">
        <f t="shared" si="746"/>
        <v/>
      </c>
      <c r="P15793" s="91" t="str">
        <f t="shared" si="748"/>
        <v/>
      </c>
      <c r="R15793" s="91" t="str">
        <f t="shared" si="747"/>
        <v/>
      </c>
    </row>
    <row r="15794" spans="15:18" x14ac:dyDescent="0.2">
      <c r="O15794" s="134" t="str">
        <f t="shared" si="746"/>
        <v/>
      </c>
      <c r="P15794" s="91" t="str">
        <f t="shared" si="748"/>
        <v/>
      </c>
      <c r="R15794" s="91" t="str">
        <f t="shared" si="747"/>
        <v/>
      </c>
    </row>
    <row r="15795" spans="15:18" x14ac:dyDescent="0.2">
      <c r="O15795" s="134" t="str">
        <f t="shared" si="746"/>
        <v/>
      </c>
      <c r="P15795" s="91" t="str">
        <f t="shared" si="748"/>
        <v/>
      </c>
      <c r="R15795" s="91" t="str">
        <f t="shared" si="747"/>
        <v/>
      </c>
    </row>
    <row r="15796" spans="15:18" x14ac:dyDescent="0.2">
      <c r="O15796" s="134" t="str">
        <f t="shared" si="746"/>
        <v/>
      </c>
      <c r="P15796" s="91" t="str">
        <f t="shared" si="748"/>
        <v/>
      </c>
      <c r="R15796" s="91" t="str">
        <f t="shared" si="747"/>
        <v/>
      </c>
    </row>
    <row r="15797" spans="15:18" x14ac:dyDescent="0.2">
      <c r="O15797" s="134" t="str">
        <f t="shared" si="746"/>
        <v/>
      </c>
      <c r="P15797" s="91" t="str">
        <f t="shared" si="748"/>
        <v/>
      </c>
      <c r="R15797" s="91" t="str">
        <f t="shared" si="747"/>
        <v/>
      </c>
    </row>
    <row r="15798" spans="15:18" x14ac:dyDescent="0.2">
      <c r="O15798" s="134" t="str">
        <f t="shared" si="746"/>
        <v/>
      </c>
      <c r="P15798" s="91" t="str">
        <f t="shared" si="748"/>
        <v/>
      </c>
      <c r="R15798" s="91" t="str">
        <f t="shared" si="747"/>
        <v/>
      </c>
    </row>
    <row r="15799" spans="15:18" x14ac:dyDescent="0.2">
      <c r="O15799" s="134" t="str">
        <f t="shared" si="746"/>
        <v/>
      </c>
      <c r="P15799" s="91" t="str">
        <f t="shared" si="748"/>
        <v/>
      </c>
      <c r="R15799" s="91" t="str">
        <f t="shared" si="747"/>
        <v/>
      </c>
    </row>
    <row r="15800" spans="15:18" x14ac:dyDescent="0.2">
      <c r="O15800" s="134" t="str">
        <f t="shared" si="746"/>
        <v/>
      </c>
      <c r="P15800" s="91" t="str">
        <f t="shared" si="748"/>
        <v/>
      </c>
      <c r="R15800" s="91" t="str">
        <f t="shared" si="747"/>
        <v/>
      </c>
    </row>
    <row r="15801" spans="15:18" x14ac:dyDescent="0.2">
      <c r="O15801" s="134" t="str">
        <f t="shared" si="746"/>
        <v/>
      </c>
      <c r="P15801" s="91" t="str">
        <f t="shared" si="748"/>
        <v/>
      </c>
      <c r="R15801" s="91" t="str">
        <f t="shared" si="747"/>
        <v/>
      </c>
    </row>
    <row r="15802" spans="15:18" x14ac:dyDescent="0.2">
      <c r="O15802" s="134" t="str">
        <f t="shared" si="746"/>
        <v/>
      </c>
      <c r="P15802" s="91" t="str">
        <f t="shared" si="748"/>
        <v/>
      </c>
      <c r="R15802" s="91" t="str">
        <f t="shared" si="747"/>
        <v/>
      </c>
    </row>
    <row r="15803" spans="15:18" x14ac:dyDescent="0.2">
      <c r="O15803" s="134" t="str">
        <f t="shared" si="746"/>
        <v/>
      </c>
      <c r="P15803" s="91" t="str">
        <f t="shared" si="748"/>
        <v/>
      </c>
      <c r="R15803" s="91" t="str">
        <f t="shared" si="747"/>
        <v/>
      </c>
    </row>
    <row r="15804" spans="15:18" x14ac:dyDescent="0.2">
      <c r="O15804" s="134" t="str">
        <f t="shared" si="746"/>
        <v/>
      </c>
      <c r="P15804" s="91" t="str">
        <f t="shared" si="748"/>
        <v/>
      </c>
      <c r="R15804" s="91" t="str">
        <f t="shared" si="747"/>
        <v/>
      </c>
    </row>
    <row r="15805" spans="15:18" x14ac:dyDescent="0.2">
      <c r="O15805" s="134" t="str">
        <f t="shared" si="746"/>
        <v/>
      </c>
      <c r="P15805" s="91" t="str">
        <f t="shared" si="748"/>
        <v/>
      </c>
      <c r="R15805" s="91" t="str">
        <f t="shared" si="747"/>
        <v/>
      </c>
    </row>
    <row r="15806" spans="15:18" x14ac:dyDescent="0.2">
      <c r="O15806" s="134" t="str">
        <f t="shared" si="746"/>
        <v/>
      </c>
      <c r="P15806" s="91" t="str">
        <f t="shared" si="748"/>
        <v/>
      </c>
      <c r="R15806" s="91" t="str">
        <f t="shared" si="747"/>
        <v/>
      </c>
    </row>
    <row r="15807" spans="15:18" x14ac:dyDescent="0.2">
      <c r="O15807" s="134" t="str">
        <f t="shared" si="746"/>
        <v/>
      </c>
      <c r="P15807" s="91" t="str">
        <f t="shared" si="748"/>
        <v/>
      </c>
      <c r="R15807" s="91" t="str">
        <f t="shared" si="747"/>
        <v/>
      </c>
    </row>
    <row r="15808" spans="15:18" x14ac:dyDescent="0.2">
      <c r="O15808" s="134" t="str">
        <f t="shared" si="746"/>
        <v/>
      </c>
      <c r="P15808" s="91" t="str">
        <f t="shared" si="748"/>
        <v/>
      </c>
      <c r="R15808" s="91" t="str">
        <f t="shared" si="747"/>
        <v/>
      </c>
    </row>
    <row r="15809" spans="15:18" x14ac:dyDescent="0.2">
      <c r="O15809" s="134" t="str">
        <f t="shared" si="746"/>
        <v/>
      </c>
      <c r="P15809" s="91" t="str">
        <f t="shared" si="748"/>
        <v/>
      </c>
      <c r="R15809" s="91" t="str">
        <f t="shared" si="747"/>
        <v/>
      </c>
    </row>
    <row r="15810" spans="15:18" x14ac:dyDescent="0.2">
      <c r="O15810" s="134" t="str">
        <f t="shared" si="746"/>
        <v/>
      </c>
      <c r="P15810" s="91" t="str">
        <f t="shared" si="748"/>
        <v/>
      </c>
      <c r="R15810" s="91" t="str">
        <f t="shared" si="747"/>
        <v/>
      </c>
    </row>
    <row r="15811" spans="15:18" x14ac:dyDescent="0.2">
      <c r="O15811" s="134" t="str">
        <f t="shared" ref="O15811:O15874" si="749">IF(A15811="","",1)</f>
        <v/>
      </c>
      <c r="P15811" s="91" t="str">
        <f t="shared" si="748"/>
        <v/>
      </c>
      <c r="R15811" s="91" t="str">
        <f t="shared" ref="R15811:R15874" si="750">IF(S15811="AGENT",2,"")&amp;IF(S15811="CLIENT",1,"")</f>
        <v/>
      </c>
    </row>
    <row r="15812" spans="15:18" x14ac:dyDescent="0.2">
      <c r="O15812" s="134" t="str">
        <f t="shared" si="749"/>
        <v/>
      </c>
      <c r="P15812" s="91" t="str">
        <f t="shared" ref="P15812:P15875" si="751">IF(OR(L15812="TROP CHER ALL IN", L15812="TROP CHER FOB", L15812="TROP CHER FRET", L15812="REP HORS DELAIS", L15812="PDT NON ADAPTE", L15812="CDE ANNULEE", L15812="AUTRE"),1, "")</f>
        <v/>
      </c>
      <c r="R15812" s="91" t="str">
        <f t="shared" si="750"/>
        <v/>
      </c>
    </row>
    <row r="15813" spans="15:18" x14ac:dyDescent="0.2">
      <c r="O15813" s="134" t="str">
        <f t="shared" si="749"/>
        <v/>
      </c>
      <c r="P15813" s="91" t="str">
        <f t="shared" si="751"/>
        <v/>
      </c>
      <c r="R15813" s="91" t="str">
        <f t="shared" si="750"/>
        <v/>
      </c>
    </row>
    <row r="15814" spans="15:18" x14ac:dyDescent="0.2">
      <c r="O15814" s="134" t="str">
        <f t="shared" si="749"/>
        <v/>
      </c>
      <c r="P15814" s="91" t="str">
        <f t="shared" si="751"/>
        <v/>
      </c>
      <c r="R15814" s="91" t="str">
        <f t="shared" si="750"/>
        <v/>
      </c>
    </row>
    <row r="15815" spans="15:18" x14ac:dyDescent="0.2">
      <c r="O15815" s="134" t="str">
        <f t="shared" si="749"/>
        <v/>
      </c>
      <c r="P15815" s="91" t="str">
        <f t="shared" si="751"/>
        <v/>
      </c>
      <c r="R15815" s="91" t="str">
        <f t="shared" si="750"/>
        <v/>
      </c>
    </row>
    <row r="15816" spans="15:18" x14ac:dyDescent="0.2">
      <c r="O15816" s="134" t="str">
        <f t="shared" si="749"/>
        <v/>
      </c>
      <c r="P15816" s="91" t="str">
        <f t="shared" si="751"/>
        <v/>
      </c>
      <c r="R15816" s="91" t="str">
        <f t="shared" si="750"/>
        <v/>
      </c>
    </row>
    <row r="15817" spans="15:18" x14ac:dyDescent="0.2">
      <c r="O15817" s="134" t="str">
        <f t="shared" si="749"/>
        <v/>
      </c>
      <c r="P15817" s="91" t="str">
        <f t="shared" si="751"/>
        <v/>
      </c>
      <c r="R15817" s="91" t="str">
        <f t="shared" si="750"/>
        <v/>
      </c>
    </row>
    <row r="15818" spans="15:18" x14ac:dyDescent="0.2">
      <c r="O15818" s="134" t="str">
        <f t="shared" si="749"/>
        <v/>
      </c>
      <c r="P15818" s="91" t="str">
        <f t="shared" si="751"/>
        <v/>
      </c>
      <c r="R15818" s="91" t="str">
        <f t="shared" si="750"/>
        <v/>
      </c>
    </row>
    <row r="15819" spans="15:18" x14ac:dyDescent="0.2">
      <c r="O15819" s="134" t="str">
        <f t="shared" si="749"/>
        <v/>
      </c>
      <c r="P15819" s="91" t="str">
        <f t="shared" si="751"/>
        <v/>
      </c>
      <c r="R15819" s="91" t="str">
        <f t="shared" si="750"/>
        <v/>
      </c>
    </row>
    <row r="15820" spans="15:18" x14ac:dyDescent="0.2">
      <c r="O15820" s="134" t="str">
        <f t="shared" si="749"/>
        <v/>
      </c>
      <c r="P15820" s="91" t="str">
        <f t="shared" si="751"/>
        <v/>
      </c>
      <c r="R15820" s="91" t="str">
        <f t="shared" si="750"/>
        <v/>
      </c>
    </row>
    <row r="15821" spans="15:18" x14ac:dyDescent="0.2">
      <c r="O15821" s="134" t="str">
        <f t="shared" si="749"/>
        <v/>
      </c>
      <c r="P15821" s="91" t="str">
        <f t="shared" si="751"/>
        <v/>
      </c>
      <c r="R15821" s="91" t="str">
        <f t="shared" si="750"/>
        <v/>
      </c>
    </row>
    <row r="15822" spans="15:18" x14ac:dyDescent="0.2">
      <c r="O15822" s="134" t="str">
        <f t="shared" si="749"/>
        <v/>
      </c>
      <c r="P15822" s="91" t="str">
        <f t="shared" si="751"/>
        <v/>
      </c>
      <c r="R15822" s="91" t="str">
        <f t="shared" si="750"/>
        <v/>
      </c>
    </row>
    <row r="15823" spans="15:18" x14ac:dyDescent="0.2">
      <c r="O15823" s="134" t="str">
        <f t="shared" si="749"/>
        <v/>
      </c>
      <c r="P15823" s="91" t="str">
        <f t="shared" si="751"/>
        <v/>
      </c>
      <c r="R15823" s="91" t="str">
        <f t="shared" si="750"/>
        <v/>
      </c>
    </row>
    <row r="15824" spans="15:18" x14ac:dyDescent="0.2">
      <c r="O15824" s="134" t="str">
        <f t="shared" si="749"/>
        <v/>
      </c>
      <c r="P15824" s="91" t="str">
        <f t="shared" si="751"/>
        <v/>
      </c>
      <c r="R15824" s="91" t="str">
        <f t="shared" si="750"/>
        <v/>
      </c>
    </row>
    <row r="15825" spans="15:18" x14ac:dyDescent="0.2">
      <c r="O15825" s="134" t="str">
        <f t="shared" si="749"/>
        <v/>
      </c>
      <c r="P15825" s="91" t="str">
        <f t="shared" si="751"/>
        <v/>
      </c>
      <c r="R15825" s="91" t="str">
        <f t="shared" si="750"/>
        <v/>
      </c>
    </row>
    <row r="15826" spans="15:18" x14ac:dyDescent="0.2">
      <c r="O15826" s="134" t="str">
        <f t="shared" si="749"/>
        <v/>
      </c>
      <c r="P15826" s="91" t="str">
        <f t="shared" si="751"/>
        <v/>
      </c>
      <c r="R15826" s="91" t="str">
        <f t="shared" si="750"/>
        <v/>
      </c>
    </row>
    <row r="15827" spans="15:18" x14ac:dyDescent="0.2">
      <c r="O15827" s="134" t="str">
        <f t="shared" si="749"/>
        <v/>
      </c>
      <c r="P15827" s="91" t="str">
        <f t="shared" si="751"/>
        <v/>
      </c>
      <c r="R15827" s="91" t="str">
        <f t="shared" si="750"/>
        <v/>
      </c>
    </row>
    <row r="15828" spans="15:18" x14ac:dyDescent="0.2">
      <c r="O15828" s="134" t="str">
        <f t="shared" si="749"/>
        <v/>
      </c>
      <c r="P15828" s="91" t="str">
        <f t="shared" si="751"/>
        <v/>
      </c>
      <c r="R15828" s="91" t="str">
        <f t="shared" si="750"/>
        <v/>
      </c>
    </row>
    <row r="15829" spans="15:18" x14ac:dyDescent="0.2">
      <c r="O15829" s="134" t="str">
        <f t="shared" si="749"/>
        <v/>
      </c>
      <c r="P15829" s="91" t="str">
        <f t="shared" si="751"/>
        <v/>
      </c>
      <c r="R15829" s="91" t="str">
        <f t="shared" si="750"/>
        <v/>
      </c>
    </row>
    <row r="15830" spans="15:18" x14ac:dyDescent="0.2">
      <c r="O15830" s="134" t="str">
        <f t="shared" si="749"/>
        <v/>
      </c>
      <c r="P15830" s="91" t="str">
        <f t="shared" si="751"/>
        <v/>
      </c>
      <c r="R15830" s="91" t="str">
        <f t="shared" si="750"/>
        <v/>
      </c>
    </row>
    <row r="15831" spans="15:18" x14ac:dyDescent="0.2">
      <c r="O15831" s="134" t="str">
        <f t="shared" si="749"/>
        <v/>
      </c>
      <c r="P15831" s="91" t="str">
        <f t="shared" si="751"/>
        <v/>
      </c>
      <c r="R15831" s="91" t="str">
        <f t="shared" si="750"/>
        <v/>
      </c>
    </row>
    <row r="15832" spans="15:18" x14ac:dyDescent="0.2">
      <c r="O15832" s="134" t="str">
        <f t="shared" si="749"/>
        <v/>
      </c>
      <c r="P15832" s="91" t="str">
        <f t="shared" si="751"/>
        <v/>
      </c>
      <c r="R15832" s="91" t="str">
        <f t="shared" si="750"/>
        <v/>
      </c>
    </row>
    <row r="15833" spans="15:18" x14ac:dyDescent="0.2">
      <c r="O15833" s="134" t="str">
        <f t="shared" si="749"/>
        <v/>
      </c>
      <c r="P15833" s="91" t="str">
        <f t="shared" si="751"/>
        <v/>
      </c>
      <c r="R15833" s="91" t="str">
        <f t="shared" si="750"/>
        <v/>
      </c>
    </row>
    <row r="15834" spans="15:18" x14ac:dyDescent="0.2">
      <c r="O15834" s="134" t="str">
        <f t="shared" si="749"/>
        <v/>
      </c>
      <c r="P15834" s="91" t="str">
        <f t="shared" si="751"/>
        <v/>
      </c>
      <c r="R15834" s="91" t="str">
        <f t="shared" si="750"/>
        <v/>
      </c>
    </row>
    <row r="15835" spans="15:18" x14ac:dyDescent="0.2">
      <c r="O15835" s="134" t="str">
        <f t="shared" si="749"/>
        <v/>
      </c>
      <c r="P15835" s="91" t="str">
        <f t="shared" si="751"/>
        <v/>
      </c>
      <c r="R15835" s="91" t="str">
        <f t="shared" si="750"/>
        <v/>
      </c>
    </row>
    <row r="15836" spans="15:18" x14ac:dyDescent="0.2">
      <c r="O15836" s="134" t="str">
        <f t="shared" si="749"/>
        <v/>
      </c>
      <c r="P15836" s="91" t="str">
        <f t="shared" si="751"/>
        <v/>
      </c>
      <c r="R15836" s="91" t="str">
        <f t="shared" si="750"/>
        <v/>
      </c>
    </row>
    <row r="15837" spans="15:18" x14ac:dyDescent="0.2">
      <c r="O15837" s="134" t="str">
        <f t="shared" si="749"/>
        <v/>
      </c>
      <c r="P15837" s="91" t="str">
        <f t="shared" si="751"/>
        <v/>
      </c>
      <c r="R15837" s="91" t="str">
        <f t="shared" si="750"/>
        <v/>
      </c>
    </row>
    <row r="15838" spans="15:18" x14ac:dyDescent="0.2">
      <c r="O15838" s="134" t="str">
        <f t="shared" si="749"/>
        <v/>
      </c>
      <c r="P15838" s="91" t="str">
        <f t="shared" si="751"/>
        <v/>
      </c>
      <c r="R15838" s="91" t="str">
        <f t="shared" si="750"/>
        <v/>
      </c>
    </row>
    <row r="15839" spans="15:18" x14ac:dyDescent="0.2">
      <c r="O15839" s="134" t="str">
        <f t="shared" si="749"/>
        <v/>
      </c>
      <c r="P15839" s="91" t="str">
        <f t="shared" si="751"/>
        <v/>
      </c>
      <c r="R15839" s="91" t="str">
        <f t="shared" si="750"/>
        <v/>
      </c>
    </row>
    <row r="15840" spans="15:18" x14ac:dyDescent="0.2">
      <c r="O15840" s="134" t="str">
        <f t="shared" si="749"/>
        <v/>
      </c>
      <c r="P15840" s="91" t="str">
        <f t="shared" si="751"/>
        <v/>
      </c>
      <c r="R15840" s="91" t="str">
        <f t="shared" si="750"/>
        <v/>
      </c>
    </row>
    <row r="15841" spans="15:18" x14ac:dyDescent="0.2">
      <c r="O15841" s="134" t="str">
        <f t="shared" si="749"/>
        <v/>
      </c>
      <c r="P15841" s="91" t="str">
        <f t="shared" si="751"/>
        <v/>
      </c>
      <c r="R15841" s="91" t="str">
        <f t="shared" si="750"/>
        <v/>
      </c>
    </row>
    <row r="15842" spans="15:18" x14ac:dyDescent="0.2">
      <c r="O15842" s="134" t="str">
        <f t="shared" si="749"/>
        <v/>
      </c>
      <c r="P15842" s="91" t="str">
        <f t="shared" si="751"/>
        <v/>
      </c>
      <c r="R15842" s="91" t="str">
        <f t="shared" si="750"/>
        <v/>
      </c>
    </row>
    <row r="15843" spans="15:18" x14ac:dyDescent="0.2">
      <c r="O15843" s="134" t="str">
        <f t="shared" si="749"/>
        <v/>
      </c>
      <c r="P15843" s="91" t="str">
        <f t="shared" si="751"/>
        <v/>
      </c>
      <c r="R15843" s="91" t="str">
        <f t="shared" si="750"/>
        <v/>
      </c>
    </row>
    <row r="15844" spans="15:18" x14ac:dyDescent="0.2">
      <c r="O15844" s="134" t="str">
        <f t="shared" si="749"/>
        <v/>
      </c>
      <c r="P15844" s="91" t="str">
        <f t="shared" si="751"/>
        <v/>
      </c>
      <c r="R15844" s="91" t="str">
        <f t="shared" si="750"/>
        <v/>
      </c>
    </row>
    <row r="15845" spans="15:18" x14ac:dyDescent="0.2">
      <c r="O15845" s="134" t="str">
        <f t="shared" si="749"/>
        <v/>
      </c>
      <c r="P15845" s="91" t="str">
        <f t="shared" si="751"/>
        <v/>
      </c>
      <c r="R15845" s="91" t="str">
        <f t="shared" si="750"/>
        <v/>
      </c>
    </row>
    <row r="15846" spans="15:18" x14ac:dyDescent="0.2">
      <c r="O15846" s="134" t="str">
        <f t="shared" si="749"/>
        <v/>
      </c>
      <c r="P15846" s="91" t="str">
        <f t="shared" si="751"/>
        <v/>
      </c>
      <c r="R15846" s="91" t="str">
        <f t="shared" si="750"/>
        <v/>
      </c>
    </row>
    <row r="15847" spans="15:18" x14ac:dyDescent="0.2">
      <c r="O15847" s="134" t="str">
        <f t="shared" si="749"/>
        <v/>
      </c>
      <c r="P15847" s="91" t="str">
        <f t="shared" si="751"/>
        <v/>
      </c>
      <c r="R15847" s="91" t="str">
        <f t="shared" si="750"/>
        <v/>
      </c>
    </row>
    <row r="15848" spans="15:18" x14ac:dyDescent="0.2">
      <c r="O15848" s="134" t="str">
        <f t="shared" si="749"/>
        <v/>
      </c>
      <c r="P15848" s="91" t="str">
        <f t="shared" si="751"/>
        <v/>
      </c>
      <c r="R15848" s="91" t="str">
        <f t="shared" si="750"/>
        <v/>
      </c>
    </row>
    <row r="15849" spans="15:18" x14ac:dyDescent="0.2">
      <c r="O15849" s="134" t="str">
        <f t="shared" si="749"/>
        <v/>
      </c>
      <c r="P15849" s="91" t="str">
        <f t="shared" si="751"/>
        <v/>
      </c>
      <c r="R15849" s="91" t="str">
        <f t="shared" si="750"/>
        <v/>
      </c>
    </row>
    <row r="15850" spans="15:18" x14ac:dyDescent="0.2">
      <c r="O15850" s="134" t="str">
        <f t="shared" si="749"/>
        <v/>
      </c>
      <c r="P15850" s="91" t="str">
        <f t="shared" si="751"/>
        <v/>
      </c>
      <c r="R15850" s="91" t="str">
        <f t="shared" si="750"/>
        <v/>
      </c>
    </row>
    <row r="15851" spans="15:18" x14ac:dyDescent="0.2">
      <c r="O15851" s="134" t="str">
        <f t="shared" si="749"/>
        <v/>
      </c>
      <c r="P15851" s="91" t="str">
        <f t="shared" si="751"/>
        <v/>
      </c>
      <c r="R15851" s="91" t="str">
        <f t="shared" si="750"/>
        <v/>
      </c>
    </row>
    <row r="15852" spans="15:18" x14ac:dyDescent="0.2">
      <c r="O15852" s="134" t="str">
        <f t="shared" si="749"/>
        <v/>
      </c>
      <c r="P15852" s="91" t="str">
        <f t="shared" si="751"/>
        <v/>
      </c>
      <c r="R15852" s="91" t="str">
        <f t="shared" si="750"/>
        <v/>
      </c>
    </row>
    <row r="15853" spans="15:18" x14ac:dyDescent="0.2">
      <c r="O15853" s="134" t="str">
        <f t="shared" si="749"/>
        <v/>
      </c>
      <c r="P15853" s="91" t="str">
        <f t="shared" si="751"/>
        <v/>
      </c>
      <c r="R15853" s="91" t="str">
        <f t="shared" si="750"/>
        <v/>
      </c>
    </row>
    <row r="15854" spans="15:18" x14ac:dyDescent="0.2">
      <c r="O15854" s="134" t="str">
        <f t="shared" si="749"/>
        <v/>
      </c>
      <c r="P15854" s="91" t="str">
        <f t="shared" si="751"/>
        <v/>
      </c>
      <c r="R15854" s="91" t="str">
        <f t="shared" si="750"/>
        <v/>
      </c>
    </row>
    <row r="15855" spans="15:18" x14ac:dyDescent="0.2">
      <c r="O15855" s="134" t="str">
        <f t="shared" si="749"/>
        <v/>
      </c>
      <c r="P15855" s="91" t="str">
        <f t="shared" si="751"/>
        <v/>
      </c>
      <c r="R15855" s="91" t="str">
        <f t="shared" si="750"/>
        <v/>
      </c>
    </row>
    <row r="15856" spans="15:18" x14ac:dyDescent="0.2">
      <c r="O15856" s="134" t="str">
        <f t="shared" si="749"/>
        <v/>
      </c>
      <c r="P15856" s="91" t="str">
        <f t="shared" si="751"/>
        <v/>
      </c>
      <c r="R15856" s="91" t="str">
        <f t="shared" si="750"/>
        <v/>
      </c>
    </row>
    <row r="15857" spans="15:18" x14ac:dyDescent="0.2">
      <c r="O15857" s="134" t="str">
        <f t="shared" si="749"/>
        <v/>
      </c>
      <c r="P15857" s="91" t="str">
        <f t="shared" si="751"/>
        <v/>
      </c>
      <c r="R15857" s="91" t="str">
        <f t="shared" si="750"/>
        <v/>
      </c>
    </row>
    <row r="15858" spans="15:18" x14ac:dyDescent="0.2">
      <c r="O15858" s="134" t="str">
        <f t="shared" si="749"/>
        <v/>
      </c>
      <c r="P15858" s="91" t="str">
        <f t="shared" si="751"/>
        <v/>
      </c>
      <c r="R15858" s="91" t="str">
        <f t="shared" si="750"/>
        <v/>
      </c>
    </row>
    <row r="15859" spans="15:18" x14ac:dyDescent="0.2">
      <c r="O15859" s="134" t="str">
        <f t="shared" si="749"/>
        <v/>
      </c>
      <c r="P15859" s="91" t="str">
        <f t="shared" si="751"/>
        <v/>
      </c>
      <c r="R15859" s="91" t="str">
        <f t="shared" si="750"/>
        <v/>
      </c>
    </row>
    <row r="15860" spans="15:18" x14ac:dyDescent="0.2">
      <c r="O15860" s="134" t="str">
        <f t="shared" si="749"/>
        <v/>
      </c>
      <c r="P15860" s="91" t="str">
        <f t="shared" si="751"/>
        <v/>
      </c>
      <c r="R15860" s="91" t="str">
        <f t="shared" si="750"/>
        <v/>
      </c>
    </row>
    <row r="15861" spans="15:18" x14ac:dyDescent="0.2">
      <c r="O15861" s="134" t="str">
        <f t="shared" si="749"/>
        <v/>
      </c>
      <c r="P15861" s="91" t="str">
        <f t="shared" si="751"/>
        <v/>
      </c>
      <c r="R15861" s="91" t="str">
        <f t="shared" si="750"/>
        <v/>
      </c>
    </row>
    <row r="15862" spans="15:18" x14ac:dyDescent="0.2">
      <c r="O15862" s="134" t="str">
        <f t="shared" si="749"/>
        <v/>
      </c>
      <c r="P15862" s="91" t="str">
        <f t="shared" si="751"/>
        <v/>
      </c>
      <c r="R15862" s="91" t="str">
        <f t="shared" si="750"/>
        <v/>
      </c>
    </row>
    <row r="15863" spans="15:18" x14ac:dyDescent="0.2">
      <c r="O15863" s="134" t="str">
        <f t="shared" si="749"/>
        <v/>
      </c>
      <c r="P15863" s="91" t="str">
        <f t="shared" si="751"/>
        <v/>
      </c>
      <c r="R15863" s="91" t="str">
        <f t="shared" si="750"/>
        <v/>
      </c>
    </row>
    <row r="15864" spans="15:18" x14ac:dyDescent="0.2">
      <c r="O15864" s="134" t="str">
        <f t="shared" si="749"/>
        <v/>
      </c>
      <c r="P15864" s="91" t="str">
        <f t="shared" si="751"/>
        <v/>
      </c>
      <c r="R15864" s="91" t="str">
        <f t="shared" si="750"/>
        <v/>
      </c>
    </row>
    <row r="15865" spans="15:18" x14ac:dyDescent="0.2">
      <c r="O15865" s="134" t="str">
        <f t="shared" si="749"/>
        <v/>
      </c>
      <c r="P15865" s="91" t="str">
        <f t="shared" si="751"/>
        <v/>
      </c>
      <c r="R15865" s="91" t="str">
        <f t="shared" si="750"/>
        <v/>
      </c>
    </row>
    <row r="15866" spans="15:18" x14ac:dyDescent="0.2">
      <c r="O15866" s="134" t="str">
        <f t="shared" si="749"/>
        <v/>
      </c>
      <c r="P15866" s="91" t="str">
        <f t="shared" si="751"/>
        <v/>
      </c>
      <c r="R15866" s="91" t="str">
        <f t="shared" si="750"/>
        <v/>
      </c>
    </row>
    <row r="15867" spans="15:18" x14ac:dyDescent="0.2">
      <c r="O15867" s="134" t="str">
        <f t="shared" si="749"/>
        <v/>
      </c>
      <c r="P15867" s="91" t="str">
        <f t="shared" si="751"/>
        <v/>
      </c>
      <c r="R15867" s="91" t="str">
        <f t="shared" si="750"/>
        <v/>
      </c>
    </row>
    <row r="15868" spans="15:18" x14ac:dyDescent="0.2">
      <c r="O15868" s="134" t="str">
        <f t="shared" si="749"/>
        <v/>
      </c>
      <c r="P15868" s="91" t="str">
        <f t="shared" si="751"/>
        <v/>
      </c>
      <c r="R15868" s="91" t="str">
        <f t="shared" si="750"/>
        <v/>
      </c>
    </row>
    <row r="15869" spans="15:18" x14ac:dyDescent="0.2">
      <c r="O15869" s="134" t="str">
        <f t="shared" si="749"/>
        <v/>
      </c>
      <c r="P15869" s="91" t="str">
        <f t="shared" si="751"/>
        <v/>
      </c>
      <c r="R15869" s="91" t="str">
        <f t="shared" si="750"/>
        <v/>
      </c>
    </row>
    <row r="15870" spans="15:18" x14ac:dyDescent="0.2">
      <c r="O15870" s="134" t="str">
        <f t="shared" si="749"/>
        <v/>
      </c>
      <c r="P15870" s="91" t="str">
        <f t="shared" si="751"/>
        <v/>
      </c>
      <c r="R15870" s="91" t="str">
        <f t="shared" si="750"/>
        <v/>
      </c>
    </row>
    <row r="15871" spans="15:18" x14ac:dyDescent="0.2">
      <c r="O15871" s="134" t="str">
        <f t="shared" si="749"/>
        <v/>
      </c>
      <c r="P15871" s="91" t="str">
        <f t="shared" si="751"/>
        <v/>
      </c>
      <c r="R15871" s="91" t="str">
        <f t="shared" si="750"/>
        <v/>
      </c>
    </row>
    <row r="15872" spans="15:18" x14ac:dyDescent="0.2">
      <c r="O15872" s="134" t="str">
        <f t="shared" si="749"/>
        <v/>
      </c>
      <c r="P15872" s="91" t="str">
        <f t="shared" si="751"/>
        <v/>
      </c>
      <c r="R15872" s="91" t="str">
        <f t="shared" si="750"/>
        <v/>
      </c>
    </row>
    <row r="15873" spans="15:18" x14ac:dyDescent="0.2">
      <c r="O15873" s="134" t="str">
        <f t="shared" si="749"/>
        <v/>
      </c>
      <c r="P15873" s="91" t="str">
        <f t="shared" si="751"/>
        <v/>
      </c>
      <c r="R15873" s="91" t="str">
        <f t="shared" si="750"/>
        <v/>
      </c>
    </row>
    <row r="15874" spans="15:18" x14ac:dyDescent="0.2">
      <c r="O15874" s="134" t="str">
        <f t="shared" si="749"/>
        <v/>
      </c>
      <c r="P15874" s="91" t="str">
        <f t="shared" si="751"/>
        <v/>
      </c>
      <c r="R15874" s="91" t="str">
        <f t="shared" si="750"/>
        <v/>
      </c>
    </row>
    <row r="15875" spans="15:18" x14ac:dyDescent="0.2">
      <c r="O15875" s="134" t="str">
        <f t="shared" ref="O15875:O15938" si="752">IF(A15875="","",1)</f>
        <v/>
      </c>
      <c r="P15875" s="91" t="str">
        <f t="shared" si="751"/>
        <v/>
      </c>
      <c r="R15875" s="91" t="str">
        <f t="shared" ref="R15875:R15938" si="753">IF(S15875="AGENT",2,"")&amp;IF(S15875="CLIENT",1,"")</f>
        <v/>
      </c>
    </row>
    <row r="15876" spans="15:18" x14ac:dyDescent="0.2">
      <c r="O15876" s="134" t="str">
        <f t="shared" si="752"/>
        <v/>
      </c>
      <c r="P15876" s="91" t="str">
        <f t="shared" ref="P15876:P15939" si="754">IF(OR(L15876="TROP CHER ALL IN", L15876="TROP CHER FOB", L15876="TROP CHER FRET", L15876="REP HORS DELAIS", L15876="PDT NON ADAPTE", L15876="CDE ANNULEE", L15876="AUTRE"),1, "")</f>
        <v/>
      </c>
      <c r="R15876" s="91" t="str">
        <f t="shared" si="753"/>
        <v/>
      </c>
    </row>
    <row r="15877" spans="15:18" x14ac:dyDescent="0.2">
      <c r="O15877" s="134" t="str">
        <f t="shared" si="752"/>
        <v/>
      </c>
      <c r="P15877" s="91" t="str">
        <f t="shared" si="754"/>
        <v/>
      </c>
      <c r="R15877" s="91" t="str">
        <f t="shared" si="753"/>
        <v/>
      </c>
    </row>
    <row r="15878" spans="15:18" x14ac:dyDescent="0.2">
      <c r="O15878" s="134" t="str">
        <f t="shared" si="752"/>
        <v/>
      </c>
      <c r="P15878" s="91" t="str">
        <f t="shared" si="754"/>
        <v/>
      </c>
      <c r="R15878" s="91" t="str">
        <f t="shared" si="753"/>
        <v/>
      </c>
    </row>
    <row r="15879" spans="15:18" x14ac:dyDescent="0.2">
      <c r="O15879" s="134" t="str">
        <f t="shared" si="752"/>
        <v/>
      </c>
      <c r="P15879" s="91" t="str">
        <f t="shared" si="754"/>
        <v/>
      </c>
      <c r="R15879" s="91" t="str">
        <f t="shared" si="753"/>
        <v/>
      </c>
    </row>
    <row r="15880" spans="15:18" x14ac:dyDescent="0.2">
      <c r="O15880" s="134" t="str">
        <f t="shared" si="752"/>
        <v/>
      </c>
      <c r="P15880" s="91" t="str">
        <f t="shared" si="754"/>
        <v/>
      </c>
      <c r="R15880" s="91" t="str">
        <f t="shared" si="753"/>
        <v/>
      </c>
    </row>
    <row r="15881" spans="15:18" x14ac:dyDescent="0.2">
      <c r="O15881" s="134" t="str">
        <f t="shared" si="752"/>
        <v/>
      </c>
      <c r="P15881" s="91" t="str">
        <f t="shared" si="754"/>
        <v/>
      </c>
      <c r="R15881" s="91" t="str">
        <f t="shared" si="753"/>
        <v/>
      </c>
    </row>
    <row r="15882" spans="15:18" x14ac:dyDescent="0.2">
      <c r="O15882" s="134" t="str">
        <f t="shared" si="752"/>
        <v/>
      </c>
      <c r="P15882" s="91" t="str">
        <f t="shared" si="754"/>
        <v/>
      </c>
      <c r="R15882" s="91" t="str">
        <f t="shared" si="753"/>
        <v/>
      </c>
    </row>
    <row r="15883" spans="15:18" x14ac:dyDescent="0.2">
      <c r="O15883" s="134" t="str">
        <f t="shared" si="752"/>
        <v/>
      </c>
      <c r="P15883" s="91" t="str">
        <f t="shared" si="754"/>
        <v/>
      </c>
      <c r="R15883" s="91" t="str">
        <f t="shared" si="753"/>
        <v/>
      </c>
    </row>
    <row r="15884" spans="15:18" x14ac:dyDescent="0.2">
      <c r="O15884" s="134" t="str">
        <f t="shared" si="752"/>
        <v/>
      </c>
      <c r="P15884" s="91" t="str">
        <f t="shared" si="754"/>
        <v/>
      </c>
      <c r="R15884" s="91" t="str">
        <f t="shared" si="753"/>
        <v/>
      </c>
    </row>
    <row r="15885" spans="15:18" x14ac:dyDescent="0.2">
      <c r="O15885" s="134" t="str">
        <f t="shared" si="752"/>
        <v/>
      </c>
      <c r="P15885" s="91" t="str">
        <f t="shared" si="754"/>
        <v/>
      </c>
      <c r="R15885" s="91" t="str">
        <f t="shared" si="753"/>
        <v/>
      </c>
    </row>
    <row r="15886" spans="15:18" x14ac:dyDescent="0.2">
      <c r="O15886" s="134" t="str">
        <f t="shared" si="752"/>
        <v/>
      </c>
      <c r="P15886" s="91" t="str">
        <f t="shared" si="754"/>
        <v/>
      </c>
      <c r="R15886" s="91" t="str">
        <f t="shared" si="753"/>
        <v/>
      </c>
    </row>
    <row r="15887" spans="15:18" x14ac:dyDescent="0.2">
      <c r="O15887" s="134" t="str">
        <f t="shared" si="752"/>
        <v/>
      </c>
      <c r="P15887" s="91" t="str">
        <f t="shared" si="754"/>
        <v/>
      </c>
      <c r="R15887" s="91" t="str">
        <f t="shared" si="753"/>
        <v/>
      </c>
    </row>
    <row r="15888" spans="15:18" x14ac:dyDescent="0.2">
      <c r="O15888" s="134" t="str">
        <f t="shared" si="752"/>
        <v/>
      </c>
      <c r="P15888" s="91" t="str">
        <f t="shared" si="754"/>
        <v/>
      </c>
      <c r="R15888" s="91" t="str">
        <f t="shared" si="753"/>
        <v/>
      </c>
    </row>
    <row r="15889" spans="15:18" x14ac:dyDescent="0.2">
      <c r="O15889" s="134" t="str">
        <f t="shared" si="752"/>
        <v/>
      </c>
      <c r="P15889" s="91" t="str">
        <f t="shared" si="754"/>
        <v/>
      </c>
      <c r="R15889" s="91" t="str">
        <f t="shared" si="753"/>
        <v/>
      </c>
    </row>
    <row r="15890" spans="15:18" x14ac:dyDescent="0.2">
      <c r="O15890" s="134" t="str">
        <f t="shared" si="752"/>
        <v/>
      </c>
      <c r="P15890" s="91" t="str">
        <f t="shared" si="754"/>
        <v/>
      </c>
      <c r="R15890" s="91" t="str">
        <f t="shared" si="753"/>
        <v/>
      </c>
    </row>
    <row r="15891" spans="15:18" x14ac:dyDescent="0.2">
      <c r="O15891" s="134" t="str">
        <f t="shared" si="752"/>
        <v/>
      </c>
      <c r="P15891" s="91" t="str">
        <f t="shared" si="754"/>
        <v/>
      </c>
      <c r="R15891" s="91" t="str">
        <f t="shared" si="753"/>
        <v/>
      </c>
    </row>
    <row r="15892" spans="15:18" x14ac:dyDescent="0.2">
      <c r="O15892" s="134" t="str">
        <f t="shared" si="752"/>
        <v/>
      </c>
      <c r="P15892" s="91" t="str">
        <f t="shared" si="754"/>
        <v/>
      </c>
      <c r="R15892" s="91" t="str">
        <f t="shared" si="753"/>
        <v/>
      </c>
    </row>
    <row r="15893" spans="15:18" x14ac:dyDescent="0.2">
      <c r="O15893" s="134" t="str">
        <f t="shared" si="752"/>
        <v/>
      </c>
      <c r="P15893" s="91" t="str">
        <f t="shared" si="754"/>
        <v/>
      </c>
      <c r="R15893" s="91" t="str">
        <f t="shared" si="753"/>
        <v/>
      </c>
    </row>
    <row r="15894" spans="15:18" x14ac:dyDescent="0.2">
      <c r="O15894" s="134" t="str">
        <f t="shared" si="752"/>
        <v/>
      </c>
      <c r="P15894" s="91" t="str">
        <f t="shared" si="754"/>
        <v/>
      </c>
      <c r="R15894" s="91" t="str">
        <f t="shared" si="753"/>
        <v/>
      </c>
    </row>
    <row r="15895" spans="15:18" x14ac:dyDescent="0.2">
      <c r="O15895" s="134" t="str">
        <f t="shared" si="752"/>
        <v/>
      </c>
      <c r="P15895" s="91" t="str">
        <f t="shared" si="754"/>
        <v/>
      </c>
      <c r="R15895" s="91" t="str">
        <f t="shared" si="753"/>
        <v/>
      </c>
    </row>
    <row r="15896" spans="15:18" x14ac:dyDescent="0.2">
      <c r="O15896" s="134" t="str">
        <f t="shared" si="752"/>
        <v/>
      </c>
      <c r="P15896" s="91" t="str">
        <f t="shared" si="754"/>
        <v/>
      </c>
      <c r="R15896" s="91" t="str">
        <f t="shared" si="753"/>
        <v/>
      </c>
    </row>
    <row r="15897" spans="15:18" x14ac:dyDescent="0.2">
      <c r="O15897" s="134" t="str">
        <f t="shared" si="752"/>
        <v/>
      </c>
      <c r="P15897" s="91" t="str">
        <f t="shared" si="754"/>
        <v/>
      </c>
      <c r="R15897" s="91" t="str">
        <f t="shared" si="753"/>
        <v/>
      </c>
    </row>
    <row r="15898" spans="15:18" x14ac:dyDescent="0.2">
      <c r="O15898" s="134" t="str">
        <f t="shared" si="752"/>
        <v/>
      </c>
      <c r="P15898" s="91" t="str">
        <f t="shared" si="754"/>
        <v/>
      </c>
      <c r="R15898" s="91" t="str">
        <f t="shared" si="753"/>
        <v/>
      </c>
    </row>
    <row r="15899" spans="15:18" x14ac:dyDescent="0.2">
      <c r="O15899" s="134" t="str">
        <f t="shared" si="752"/>
        <v/>
      </c>
      <c r="P15899" s="91" t="str">
        <f t="shared" si="754"/>
        <v/>
      </c>
      <c r="R15899" s="91" t="str">
        <f t="shared" si="753"/>
        <v/>
      </c>
    </row>
    <row r="15900" spans="15:18" x14ac:dyDescent="0.2">
      <c r="O15900" s="134" t="str">
        <f t="shared" si="752"/>
        <v/>
      </c>
      <c r="P15900" s="91" t="str">
        <f t="shared" si="754"/>
        <v/>
      </c>
      <c r="R15900" s="91" t="str">
        <f t="shared" si="753"/>
        <v/>
      </c>
    </row>
    <row r="15901" spans="15:18" x14ac:dyDescent="0.2">
      <c r="O15901" s="134" t="str">
        <f t="shared" si="752"/>
        <v/>
      </c>
      <c r="P15901" s="91" t="str">
        <f t="shared" si="754"/>
        <v/>
      </c>
      <c r="R15901" s="91" t="str">
        <f t="shared" si="753"/>
        <v/>
      </c>
    </row>
    <row r="15902" spans="15:18" x14ac:dyDescent="0.2">
      <c r="O15902" s="134" t="str">
        <f t="shared" si="752"/>
        <v/>
      </c>
      <c r="P15902" s="91" t="str">
        <f t="shared" si="754"/>
        <v/>
      </c>
      <c r="R15902" s="91" t="str">
        <f t="shared" si="753"/>
        <v/>
      </c>
    </row>
    <row r="15903" spans="15:18" x14ac:dyDescent="0.2">
      <c r="O15903" s="134" t="str">
        <f t="shared" si="752"/>
        <v/>
      </c>
      <c r="P15903" s="91" t="str">
        <f t="shared" si="754"/>
        <v/>
      </c>
      <c r="R15903" s="91" t="str">
        <f t="shared" si="753"/>
        <v/>
      </c>
    </row>
    <row r="15904" spans="15:18" x14ac:dyDescent="0.2">
      <c r="O15904" s="134" t="str">
        <f t="shared" si="752"/>
        <v/>
      </c>
      <c r="P15904" s="91" t="str">
        <f t="shared" si="754"/>
        <v/>
      </c>
      <c r="R15904" s="91" t="str">
        <f t="shared" si="753"/>
        <v/>
      </c>
    </row>
    <row r="15905" spans="15:18" x14ac:dyDescent="0.2">
      <c r="O15905" s="134" t="str">
        <f t="shared" si="752"/>
        <v/>
      </c>
      <c r="P15905" s="91" t="str">
        <f t="shared" si="754"/>
        <v/>
      </c>
      <c r="R15905" s="91" t="str">
        <f t="shared" si="753"/>
        <v/>
      </c>
    </row>
    <row r="15906" spans="15:18" x14ac:dyDescent="0.2">
      <c r="O15906" s="134" t="str">
        <f t="shared" si="752"/>
        <v/>
      </c>
      <c r="P15906" s="91" t="str">
        <f t="shared" si="754"/>
        <v/>
      </c>
      <c r="R15906" s="91" t="str">
        <f t="shared" si="753"/>
        <v/>
      </c>
    </row>
    <row r="15907" spans="15:18" x14ac:dyDescent="0.2">
      <c r="O15907" s="134" t="str">
        <f t="shared" si="752"/>
        <v/>
      </c>
      <c r="P15907" s="91" t="str">
        <f t="shared" si="754"/>
        <v/>
      </c>
      <c r="R15907" s="91" t="str">
        <f t="shared" si="753"/>
        <v/>
      </c>
    </row>
    <row r="15908" spans="15:18" x14ac:dyDescent="0.2">
      <c r="O15908" s="134" t="str">
        <f t="shared" si="752"/>
        <v/>
      </c>
      <c r="P15908" s="91" t="str">
        <f t="shared" si="754"/>
        <v/>
      </c>
      <c r="R15908" s="91" t="str">
        <f t="shared" si="753"/>
        <v/>
      </c>
    </row>
    <row r="15909" spans="15:18" x14ac:dyDescent="0.2">
      <c r="O15909" s="134" t="str">
        <f t="shared" si="752"/>
        <v/>
      </c>
      <c r="P15909" s="91" t="str">
        <f t="shared" si="754"/>
        <v/>
      </c>
      <c r="R15909" s="91" t="str">
        <f t="shared" si="753"/>
        <v/>
      </c>
    </row>
    <row r="15910" spans="15:18" x14ac:dyDescent="0.2">
      <c r="O15910" s="134" t="str">
        <f t="shared" si="752"/>
        <v/>
      </c>
      <c r="P15910" s="91" t="str">
        <f t="shared" si="754"/>
        <v/>
      </c>
      <c r="R15910" s="91" t="str">
        <f t="shared" si="753"/>
        <v/>
      </c>
    </row>
    <row r="15911" spans="15:18" x14ac:dyDescent="0.2">
      <c r="O15911" s="134" t="str">
        <f t="shared" si="752"/>
        <v/>
      </c>
      <c r="P15911" s="91" t="str">
        <f t="shared" si="754"/>
        <v/>
      </c>
      <c r="R15911" s="91" t="str">
        <f t="shared" si="753"/>
        <v/>
      </c>
    </row>
    <row r="15912" spans="15:18" x14ac:dyDescent="0.2">
      <c r="O15912" s="134" t="str">
        <f t="shared" si="752"/>
        <v/>
      </c>
      <c r="P15912" s="91" t="str">
        <f t="shared" si="754"/>
        <v/>
      </c>
      <c r="R15912" s="91" t="str">
        <f t="shared" si="753"/>
        <v/>
      </c>
    </row>
    <row r="15913" spans="15:18" x14ac:dyDescent="0.2">
      <c r="O15913" s="134" t="str">
        <f t="shared" si="752"/>
        <v/>
      </c>
      <c r="P15913" s="91" t="str">
        <f t="shared" si="754"/>
        <v/>
      </c>
      <c r="R15913" s="91" t="str">
        <f t="shared" si="753"/>
        <v/>
      </c>
    </row>
    <row r="15914" spans="15:18" x14ac:dyDescent="0.2">
      <c r="O15914" s="134" t="str">
        <f t="shared" si="752"/>
        <v/>
      </c>
      <c r="P15914" s="91" t="str">
        <f t="shared" si="754"/>
        <v/>
      </c>
      <c r="R15914" s="91" t="str">
        <f t="shared" si="753"/>
        <v/>
      </c>
    </row>
    <row r="15915" spans="15:18" x14ac:dyDescent="0.2">
      <c r="O15915" s="134" t="str">
        <f t="shared" si="752"/>
        <v/>
      </c>
      <c r="P15915" s="91" t="str">
        <f t="shared" si="754"/>
        <v/>
      </c>
      <c r="R15915" s="91" t="str">
        <f t="shared" si="753"/>
        <v/>
      </c>
    </row>
    <row r="15916" spans="15:18" x14ac:dyDescent="0.2">
      <c r="O15916" s="134" t="str">
        <f t="shared" si="752"/>
        <v/>
      </c>
      <c r="P15916" s="91" t="str">
        <f t="shared" si="754"/>
        <v/>
      </c>
      <c r="R15916" s="91" t="str">
        <f t="shared" si="753"/>
        <v/>
      </c>
    </row>
    <row r="15917" spans="15:18" x14ac:dyDescent="0.2">
      <c r="O15917" s="134" t="str">
        <f t="shared" si="752"/>
        <v/>
      </c>
      <c r="P15917" s="91" t="str">
        <f t="shared" si="754"/>
        <v/>
      </c>
      <c r="R15917" s="91" t="str">
        <f t="shared" si="753"/>
        <v/>
      </c>
    </row>
    <row r="15918" spans="15:18" x14ac:dyDescent="0.2">
      <c r="O15918" s="134" t="str">
        <f t="shared" si="752"/>
        <v/>
      </c>
      <c r="P15918" s="91" t="str">
        <f t="shared" si="754"/>
        <v/>
      </c>
      <c r="R15918" s="91" t="str">
        <f t="shared" si="753"/>
        <v/>
      </c>
    </row>
    <row r="15919" spans="15:18" x14ac:dyDescent="0.2">
      <c r="O15919" s="134" t="str">
        <f t="shared" si="752"/>
        <v/>
      </c>
      <c r="P15919" s="91" t="str">
        <f t="shared" si="754"/>
        <v/>
      </c>
      <c r="R15919" s="91" t="str">
        <f t="shared" si="753"/>
        <v/>
      </c>
    </row>
    <row r="15920" spans="15:18" x14ac:dyDescent="0.2">
      <c r="O15920" s="134" t="str">
        <f t="shared" si="752"/>
        <v/>
      </c>
      <c r="P15920" s="91" t="str">
        <f t="shared" si="754"/>
        <v/>
      </c>
      <c r="R15920" s="91" t="str">
        <f t="shared" si="753"/>
        <v/>
      </c>
    </row>
    <row r="15921" spans="15:18" x14ac:dyDescent="0.2">
      <c r="O15921" s="134" t="str">
        <f t="shared" si="752"/>
        <v/>
      </c>
      <c r="P15921" s="91" t="str">
        <f t="shared" si="754"/>
        <v/>
      </c>
      <c r="R15921" s="91" t="str">
        <f t="shared" si="753"/>
        <v/>
      </c>
    </row>
    <row r="15922" spans="15:18" x14ac:dyDescent="0.2">
      <c r="O15922" s="134" t="str">
        <f t="shared" si="752"/>
        <v/>
      </c>
      <c r="P15922" s="91" t="str">
        <f t="shared" si="754"/>
        <v/>
      </c>
      <c r="R15922" s="91" t="str">
        <f t="shared" si="753"/>
        <v/>
      </c>
    </row>
    <row r="15923" spans="15:18" x14ac:dyDescent="0.2">
      <c r="O15923" s="134" t="str">
        <f t="shared" si="752"/>
        <v/>
      </c>
      <c r="P15923" s="91" t="str">
        <f t="shared" si="754"/>
        <v/>
      </c>
      <c r="R15923" s="91" t="str">
        <f t="shared" si="753"/>
        <v/>
      </c>
    </row>
    <row r="15924" spans="15:18" x14ac:dyDescent="0.2">
      <c r="O15924" s="134" t="str">
        <f t="shared" si="752"/>
        <v/>
      </c>
      <c r="P15924" s="91" t="str">
        <f t="shared" si="754"/>
        <v/>
      </c>
      <c r="R15924" s="91" t="str">
        <f t="shared" si="753"/>
        <v/>
      </c>
    </row>
    <row r="15925" spans="15:18" x14ac:dyDescent="0.2">
      <c r="O15925" s="134" t="str">
        <f t="shared" si="752"/>
        <v/>
      </c>
      <c r="P15925" s="91" t="str">
        <f t="shared" si="754"/>
        <v/>
      </c>
      <c r="R15925" s="91" t="str">
        <f t="shared" si="753"/>
        <v/>
      </c>
    </row>
    <row r="15926" spans="15:18" x14ac:dyDescent="0.2">
      <c r="O15926" s="134" t="str">
        <f t="shared" si="752"/>
        <v/>
      </c>
      <c r="P15926" s="91" t="str">
        <f t="shared" si="754"/>
        <v/>
      </c>
      <c r="R15926" s="91" t="str">
        <f t="shared" si="753"/>
        <v/>
      </c>
    </row>
    <row r="15927" spans="15:18" x14ac:dyDescent="0.2">
      <c r="O15927" s="134" t="str">
        <f t="shared" si="752"/>
        <v/>
      </c>
      <c r="P15927" s="91" t="str">
        <f t="shared" si="754"/>
        <v/>
      </c>
      <c r="R15927" s="91" t="str">
        <f t="shared" si="753"/>
        <v/>
      </c>
    </row>
    <row r="15928" spans="15:18" x14ac:dyDescent="0.2">
      <c r="O15928" s="134" t="str">
        <f t="shared" si="752"/>
        <v/>
      </c>
      <c r="P15928" s="91" t="str">
        <f t="shared" si="754"/>
        <v/>
      </c>
      <c r="R15928" s="91" t="str">
        <f t="shared" si="753"/>
        <v/>
      </c>
    </row>
    <row r="15929" spans="15:18" x14ac:dyDescent="0.2">
      <c r="O15929" s="134" t="str">
        <f t="shared" si="752"/>
        <v/>
      </c>
      <c r="P15929" s="91" t="str">
        <f t="shared" si="754"/>
        <v/>
      </c>
      <c r="R15929" s="91" t="str">
        <f t="shared" si="753"/>
        <v/>
      </c>
    </row>
    <row r="15930" spans="15:18" x14ac:dyDescent="0.2">
      <c r="O15930" s="134" t="str">
        <f t="shared" si="752"/>
        <v/>
      </c>
      <c r="P15930" s="91" t="str">
        <f t="shared" si="754"/>
        <v/>
      </c>
      <c r="R15930" s="91" t="str">
        <f t="shared" si="753"/>
        <v/>
      </c>
    </row>
    <row r="15931" spans="15:18" x14ac:dyDescent="0.2">
      <c r="O15931" s="134" t="str">
        <f t="shared" si="752"/>
        <v/>
      </c>
      <c r="P15931" s="91" t="str">
        <f t="shared" si="754"/>
        <v/>
      </c>
      <c r="R15931" s="91" t="str">
        <f t="shared" si="753"/>
        <v/>
      </c>
    </row>
    <row r="15932" spans="15:18" x14ac:dyDescent="0.2">
      <c r="O15932" s="134" t="str">
        <f t="shared" si="752"/>
        <v/>
      </c>
      <c r="P15932" s="91" t="str">
        <f t="shared" si="754"/>
        <v/>
      </c>
      <c r="R15932" s="91" t="str">
        <f t="shared" si="753"/>
        <v/>
      </c>
    </row>
    <row r="15933" spans="15:18" x14ac:dyDescent="0.2">
      <c r="O15933" s="134" t="str">
        <f t="shared" si="752"/>
        <v/>
      </c>
      <c r="P15933" s="91" t="str">
        <f t="shared" si="754"/>
        <v/>
      </c>
      <c r="R15933" s="91" t="str">
        <f t="shared" si="753"/>
        <v/>
      </c>
    </row>
    <row r="15934" spans="15:18" x14ac:dyDescent="0.2">
      <c r="O15934" s="134" t="str">
        <f t="shared" si="752"/>
        <v/>
      </c>
      <c r="P15934" s="91" t="str">
        <f t="shared" si="754"/>
        <v/>
      </c>
      <c r="R15934" s="91" t="str">
        <f t="shared" si="753"/>
        <v/>
      </c>
    </row>
    <row r="15935" spans="15:18" x14ac:dyDescent="0.2">
      <c r="O15935" s="134" t="str">
        <f t="shared" si="752"/>
        <v/>
      </c>
      <c r="P15935" s="91" t="str">
        <f t="shared" si="754"/>
        <v/>
      </c>
      <c r="R15935" s="91" t="str">
        <f t="shared" si="753"/>
        <v/>
      </c>
    </row>
    <row r="15936" spans="15:18" x14ac:dyDescent="0.2">
      <c r="O15936" s="134" t="str">
        <f t="shared" si="752"/>
        <v/>
      </c>
      <c r="P15936" s="91" t="str">
        <f t="shared" si="754"/>
        <v/>
      </c>
      <c r="R15936" s="91" t="str">
        <f t="shared" si="753"/>
        <v/>
      </c>
    </row>
    <row r="15937" spans="15:18" x14ac:dyDescent="0.2">
      <c r="O15937" s="134" t="str">
        <f t="shared" si="752"/>
        <v/>
      </c>
      <c r="P15937" s="91" t="str">
        <f t="shared" si="754"/>
        <v/>
      </c>
      <c r="R15937" s="91" t="str">
        <f t="shared" si="753"/>
        <v/>
      </c>
    </row>
    <row r="15938" spans="15:18" x14ac:dyDescent="0.2">
      <c r="O15938" s="134" t="str">
        <f t="shared" si="752"/>
        <v/>
      </c>
      <c r="P15938" s="91" t="str">
        <f t="shared" si="754"/>
        <v/>
      </c>
      <c r="R15938" s="91" t="str">
        <f t="shared" si="753"/>
        <v/>
      </c>
    </row>
    <row r="15939" spans="15:18" x14ac:dyDescent="0.2">
      <c r="O15939" s="134" t="str">
        <f t="shared" ref="O15939:O16002" si="755">IF(A15939="","",1)</f>
        <v/>
      </c>
      <c r="P15939" s="91" t="str">
        <f t="shared" si="754"/>
        <v/>
      </c>
      <c r="R15939" s="91" t="str">
        <f t="shared" ref="R15939:R16002" si="756">IF(S15939="AGENT",2,"")&amp;IF(S15939="CLIENT",1,"")</f>
        <v/>
      </c>
    </row>
    <row r="15940" spans="15:18" x14ac:dyDescent="0.2">
      <c r="O15940" s="134" t="str">
        <f t="shared" si="755"/>
        <v/>
      </c>
      <c r="P15940" s="91" t="str">
        <f t="shared" ref="P15940:P16003" si="757">IF(OR(L15940="TROP CHER ALL IN", L15940="TROP CHER FOB", L15940="TROP CHER FRET", L15940="REP HORS DELAIS", L15940="PDT NON ADAPTE", L15940="CDE ANNULEE", L15940="AUTRE"),1, "")</f>
        <v/>
      </c>
      <c r="R15940" s="91" t="str">
        <f t="shared" si="756"/>
        <v/>
      </c>
    </row>
    <row r="15941" spans="15:18" x14ac:dyDescent="0.2">
      <c r="O15941" s="134" t="str">
        <f t="shared" si="755"/>
        <v/>
      </c>
      <c r="P15941" s="91" t="str">
        <f t="shared" si="757"/>
        <v/>
      </c>
      <c r="R15941" s="91" t="str">
        <f t="shared" si="756"/>
        <v/>
      </c>
    </row>
    <row r="15942" spans="15:18" x14ac:dyDescent="0.2">
      <c r="O15942" s="134" t="str">
        <f t="shared" si="755"/>
        <v/>
      </c>
      <c r="P15942" s="91" t="str">
        <f t="shared" si="757"/>
        <v/>
      </c>
      <c r="R15942" s="91" t="str">
        <f t="shared" si="756"/>
        <v/>
      </c>
    </row>
    <row r="15943" spans="15:18" x14ac:dyDescent="0.2">
      <c r="O15943" s="134" t="str">
        <f t="shared" si="755"/>
        <v/>
      </c>
      <c r="P15943" s="91" t="str">
        <f t="shared" si="757"/>
        <v/>
      </c>
      <c r="R15943" s="91" t="str">
        <f t="shared" si="756"/>
        <v/>
      </c>
    </row>
    <row r="15944" spans="15:18" x14ac:dyDescent="0.2">
      <c r="O15944" s="134" t="str">
        <f t="shared" si="755"/>
        <v/>
      </c>
      <c r="P15944" s="91" t="str">
        <f t="shared" si="757"/>
        <v/>
      </c>
      <c r="R15944" s="91" t="str">
        <f t="shared" si="756"/>
        <v/>
      </c>
    </row>
    <row r="15945" spans="15:18" x14ac:dyDescent="0.2">
      <c r="O15945" s="134" t="str">
        <f t="shared" si="755"/>
        <v/>
      </c>
      <c r="P15945" s="91" t="str">
        <f t="shared" si="757"/>
        <v/>
      </c>
      <c r="R15945" s="91" t="str">
        <f t="shared" si="756"/>
        <v/>
      </c>
    </row>
    <row r="15946" spans="15:18" x14ac:dyDescent="0.2">
      <c r="O15946" s="134" t="str">
        <f t="shared" si="755"/>
        <v/>
      </c>
      <c r="P15946" s="91" t="str">
        <f t="shared" si="757"/>
        <v/>
      </c>
      <c r="R15946" s="91" t="str">
        <f t="shared" si="756"/>
        <v/>
      </c>
    </row>
    <row r="15947" spans="15:18" x14ac:dyDescent="0.2">
      <c r="O15947" s="134" t="str">
        <f t="shared" si="755"/>
        <v/>
      </c>
      <c r="P15947" s="91" t="str">
        <f t="shared" si="757"/>
        <v/>
      </c>
      <c r="R15947" s="91" t="str">
        <f t="shared" si="756"/>
        <v/>
      </c>
    </row>
    <row r="15948" spans="15:18" x14ac:dyDescent="0.2">
      <c r="O15948" s="134" t="str">
        <f t="shared" si="755"/>
        <v/>
      </c>
      <c r="P15948" s="91" t="str">
        <f t="shared" si="757"/>
        <v/>
      </c>
      <c r="R15948" s="91" t="str">
        <f t="shared" si="756"/>
        <v/>
      </c>
    </row>
    <row r="15949" spans="15:18" x14ac:dyDescent="0.2">
      <c r="O15949" s="134" t="str">
        <f t="shared" si="755"/>
        <v/>
      </c>
      <c r="P15949" s="91" t="str">
        <f t="shared" si="757"/>
        <v/>
      </c>
      <c r="R15949" s="91" t="str">
        <f t="shared" si="756"/>
        <v/>
      </c>
    </row>
    <row r="15950" spans="15:18" x14ac:dyDescent="0.2">
      <c r="O15950" s="134" t="str">
        <f t="shared" si="755"/>
        <v/>
      </c>
      <c r="P15950" s="91" t="str">
        <f t="shared" si="757"/>
        <v/>
      </c>
      <c r="R15950" s="91" t="str">
        <f t="shared" si="756"/>
        <v/>
      </c>
    </row>
    <row r="15951" spans="15:18" x14ac:dyDescent="0.2">
      <c r="O15951" s="134" t="str">
        <f t="shared" si="755"/>
        <v/>
      </c>
      <c r="P15951" s="91" t="str">
        <f t="shared" si="757"/>
        <v/>
      </c>
      <c r="R15951" s="91" t="str">
        <f t="shared" si="756"/>
        <v/>
      </c>
    </row>
    <row r="15952" spans="15:18" x14ac:dyDescent="0.2">
      <c r="O15952" s="134" t="str">
        <f t="shared" si="755"/>
        <v/>
      </c>
      <c r="P15952" s="91" t="str">
        <f t="shared" si="757"/>
        <v/>
      </c>
      <c r="R15952" s="91" t="str">
        <f t="shared" si="756"/>
        <v/>
      </c>
    </row>
    <row r="15953" spans="15:18" x14ac:dyDescent="0.2">
      <c r="O15953" s="134" t="str">
        <f t="shared" si="755"/>
        <v/>
      </c>
      <c r="P15953" s="91" t="str">
        <f t="shared" si="757"/>
        <v/>
      </c>
      <c r="R15953" s="91" t="str">
        <f t="shared" si="756"/>
        <v/>
      </c>
    </row>
    <row r="15954" spans="15:18" x14ac:dyDescent="0.2">
      <c r="O15954" s="134" t="str">
        <f t="shared" si="755"/>
        <v/>
      </c>
      <c r="P15954" s="91" t="str">
        <f t="shared" si="757"/>
        <v/>
      </c>
      <c r="R15954" s="91" t="str">
        <f t="shared" si="756"/>
        <v/>
      </c>
    </row>
    <row r="15955" spans="15:18" x14ac:dyDescent="0.2">
      <c r="O15955" s="134" t="str">
        <f t="shared" si="755"/>
        <v/>
      </c>
      <c r="P15955" s="91" t="str">
        <f t="shared" si="757"/>
        <v/>
      </c>
      <c r="R15955" s="91" t="str">
        <f t="shared" si="756"/>
        <v/>
      </c>
    </row>
    <row r="15956" spans="15:18" x14ac:dyDescent="0.2">
      <c r="O15956" s="134" t="str">
        <f t="shared" si="755"/>
        <v/>
      </c>
      <c r="P15956" s="91" t="str">
        <f t="shared" si="757"/>
        <v/>
      </c>
      <c r="R15956" s="91" t="str">
        <f t="shared" si="756"/>
        <v/>
      </c>
    </row>
    <row r="15957" spans="15:18" x14ac:dyDescent="0.2">
      <c r="O15957" s="134" t="str">
        <f t="shared" si="755"/>
        <v/>
      </c>
      <c r="P15957" s="91" t="str">
        <f t="shared" si="757"/>
        <v/>
      </c>
      <c r="R15957" s="91" t="str">
        <f t="shared" si="756"/>
        <v/>
      </c>
    </row>
    <row r="15958" spans="15:18" x14ac:dyDescent="0.2">
      <c r="O15958" s="134" t="str">
        <f t="shared" si="755"/>
        <v/>
      </c>
      <c r="P15958" s="91" t="str">
        <f t="shared" si="757"/>
        <v/>
      </c>
      <c r="R15958" s="91" t="str">
        <f t="shared" si="756"/>
        <v/>
      </c>
    </row>
    <row r="15959" spans="15:18" x14ac:dyDescent="0.2">
      <c r="O15959" s="134" t="str">
        <f t="shared" si="755"/>
        <v/>
      </c>
      <c r="P15959" s="91" t="str">
        <f t="shared" si="757"/>
        <v/>
      </c>
      <c r="R15959" s="91" t="str">
        <f t="shared" si="756"/>
        <v/>
      </c>
    </row>
    <row r="15960" spans="15:18" x14ac:dyDescent="0.2">
      <c r="O15960" s="134" t="str">
        <f t="shared" si="755"/>
        <v/>
      </c>
      <c r="P15960" s="91" t="str">
        <f t="shared" si="757"/>
        <v/>
      </c>
      <c r="R15960" s="91" t="str">
        <f t="shared" si="756"/>
        <v/>
      </c>
    </row>
    <row r="15961" spans="15:18" x14ac:dyDescent="0.2">
      <c r="O15961" s="134" t="str">
        <f t="shared" si="755"/>
        <v/>
      </c>
      <c r="P15961" s="91" t="str">
        <f t="shared" si="757"/>
        <v/>
      </c>
      <c r="R15961" s="91" t="str">
        <f t="shared" si="756"/>
        <v/>
      </c>
    </row>
    <row r="15962" spans="15:18" x14ac:dyDescent="0.2">
      <c r="O15962" s="134" t="str">
        <f t="shared" si="755"/>
        <v/>
      </c>
      <c r="P15962" s="91" t="str">
        <f t="shared" si="757"/>
        <v/>
      </c>
      <c r="R15962" s="91" t="str">
        <f t="shared" si="756"/>
        <v/>
      </c>
    </row>
    <row r="15963" spans="15:18" x14ac:dyDescent="0.2">
      <c r="O15963" s="134" t="str">
        <f t="shared" si="755"/>
        <v/>
      </c>
      <c r="P15963" s="91" t="str">
        <f t="shared" si="757"/>
        <v/>
      </c>
      <c r="R15963" s="91" t="str">
        <f t="shared" si="756"/>
        <v/>
      </c>
    </row>
    <row r="15964" spans="15:18" x14ac:dyDescent="0.2">
      <c r="O15964" s="134" t="str">
        <f t="shared" si="755"/>
        <v/>
      </c>
      <c r="P15964" s="91" t="str">
        <f t="shared" si="757"/>
        <v/>
      </c>
      <c r="R15964" s="91" t="str">
        <f t="shared" si="756"/>
        <v/>
      </c>
    </row>
    <row r="15965" spans="15:18" x14ac:dyDescent="0.2">
      <c r="O15965" s="134" t="str">
        <f t="shared" si="755"/>
        <v/>
      </c>
      <c r="P15965" s="91" t="str">
        <f t="shared" si="757"/>
        <v/>
      </c>
      <c r="R15965" s="91" t="str">
        <f t="shared" si="756"/>
        <v/>
      </c>
    </row>
    <row r="15966" spans="15:18" x14ac:dyDescent="0.2">
      <c r="O15966" s="134" t="str">
        <f t="shared" si="755"/>
        <v/>
      </c>
      <c r="P15966" s="91" t="str">
        <f t="shared" si="757"/>
        <v/>
      </c>
      <c r="R15966" s="91" t="str">
        <f t="shared" si="756"/>
        <v/>
      </c>
    </row>
    <row r="15967" spans="15:18" x14ac:dyDescent="0.2">
      <c r="O15967" s="134" t="str">
        <f t="shared" si="755"/>
        <v/>
      </c>
      <c r="P15967" s="91" t="str">
        <f t="shared" si="757"/>
        <v/>
      </c>
      <c r="R15967" s="91" t="str">
        <f t="shared" si="756"/>
        <v/>
      </c>
    </row>
    <row r="15968" spans="15:18" x14ac:dyDescent="0.2">
      <c r="O15968" s="134" t="str">
        <f t="shared" si="755"/>
        <v/>
      </c>
      <c r="P15968" s="91" t="str">
        <f t="shared" si="757"/>
        <v/>
      </c>
      <c r="R15968" s="91" t="str">
        <f t="shared" si="756"/>
        <v/>
      </c>
    </row>
    <row r="15969" spans="15:18" x14ac:dyDescent="0.2">
      <c r="O15969" s="134" t="str">
        <f t="shared" si="755"/>
        <v/>
      </c>
      <c r="P15969" s="91" t="str">
        <f t="shared" si="757"/>
        <v/>
      </c>
      <c r="R15969" s="91" t="str">
        <f t="shared" si="756"/>
        <v/>
      </c>
    </row>
    <row r="15970" spans="15:18" x14ac:dyDescent="0.2">
      <c r="O15970" s="134" t="str">
        <f t="shared" si="755"/>
        <v/>
      </c>
      <c r="P15970" s="91" t="str">
        <f t="shared" si="757"/>
        <v/>
      </c>
      <c r="R15970" s="91" t="str">
        <f t="shared" si="756"/>
        <v/>
      </c>
    </row>
    <row r="15971" spans="15:18" x14ac:dyDescent="0.2">
      <c r="O15971" s="134" t="str">
        <f t="shared" si="755"/>
        <v/>
      </c>
      <c r="P15971" s="91" t="str">
        <f t="shared" si="757"/>
        <v/>
      </c>
      <c r="R15971" s="91" t="str">
        <f t="shared" si="756"/>
        <v/>
      </c>
    </row>
    <row r="15972" spans="15:18" x14ac:dyDescent="0.2">
      <c r="O15972" s="134" t="str">
        <f t="shared" si="755"/>
        <v/>
      </c>
      <c r="P15972" s="91" t="str">
        <f t="shared" si="757"/>
        <v/>
      </c>
      <c r="R15972" s="91" t="str">
        <f t="shared" si="756"/>
        <v/>
      </c>
    </row>
    <row r="15973" spans="15:18" x14ac:dyDescent="0.2">
      <c r="O15973" s="134" t="str">
        <f t="shared" si="755"/>
        <v/>
      </c>
      <c r="P15973" s="91" t="str">
        <f t="shared" si="757"/>
        <v/>
      </c>
      <c r="R15973" s="91" t="str">
        <f t="shared" si="756"/>
        <v/>
      </c>
    </row>
    <row r="15974" spans="15:18" x14ac:dyDescent="0.2">
      <c r="O15974" s="134" t="str">
        <f t="shared" si="755"/>
        <v/>
      </c>
      <c r="P15974" s="91" t="str">
        <f t="shared" si="757"/>
        <v/>
      </c>
      <c r="R15974" s="91" t="str">
        <f t="shared" si="756"/>
        <v/>
      </c>
    </row>
    <row r="15975" spans="15:18" x14ac:dyDescent="0.2">
      <c r="O15975" s="134" t="str">
        <f t="shared" si="755"/>
        <v/>
      </c>
      <c r="P15975" s="91" t="str">
        <f t="shared" si="757"/>
        <v/>
      </c>
      <c r="R15975" s="91" t="str">
        <f t="shared" si="756"/>
        <v/>
      </c>
    </row>
    <row r="15976" spans="15:18" x14ac:dyDescent="0.2">
      <c r="O15976" s="134" t="str">
        <f t="shared" si="755"/>
        <v/>
      </c>
      <c r="P15976" s="91" t="str">
        <f t="shared" si="757"/>
        <v/>
      </c>
      <c r="R15976" s="91" t="str">
        <f t="shared" si="756"/>
        <v/>
      </c>
    </row>
    <row r="15977" spans="15:18" x14ac:dyDescent="0.2">
      <c r="O15977" s="134" t="str">
        <f t="shared" si="755"/>
        <v/>
      </c>
      <c r="P15977" s="91" t="str">
        <f t="shared" si="757"/>
        <v/>
      </c>
      <c r="R15977" s="91" t="str">
        <f t="shared" si="756"/>
        <v/>
      </c>
    </row>
    <row r="15978" spans="15:18" x14ac:dyDescent="0.2">
      <c r="O15978" s="134" t="str">
        <f t="shared" si="755"/>
        <v/>
      </c>
      <c r="P15978" s="91" t="str">
        <f t="shared" si="757"/>
        <v/>
      </c>
      <c r="R15978" s="91" t="str">
        <f t="shared" si="756"/>
        <v/>
      </c>
    </row>
    <row r="15979" spans="15:18" x14ac:dyDescent="0.2">
      <c r="O15979" s="134" t="str">
        <f t="shared" si="755"/>
        <v/>
      </c>
      <c r="P15979" s="91" t="str">
        <f t="shared" si="757"/>
        <v/>
      </c>
      <c r="R15979" s="91" t="str">
        <f t="shared" si="756"/>
        <v/>
      </c>
    </row>
    <row r="15980" spans="15:18" x14ac:dyDescent="0.2">
      <c r="O15980" s="134" t="str">
        <f t="shared" si="755"/>
        <v/>
      </c>
      <c r="P15980" s="91" t="str">
        <f t="shared" si="757"/>
        <v/>
      </c>
      <c r="R15980" s="91" t="str">
        <f t="shared" si="756"/>
        <v/>
      </c>
    </row>
    <row r="15981" spans="15:18" x14ac:dyDescent="0.2">
      <c r="O15981" s="134" t="str">
        <f t="shared" si="755"/>
        <v/>
      </c>
      <c r="P15981" s="91" t="str">
        <f t="shared" si="757"/>
        <v/>
      </c>
      <c r="R15981" s="91" t="str">
        <f t="shared" si="756"/>
        <v/>
      </c>
    </row>
    <row r="15982" spans="15:18" x14ac:dyDescent="0.2">
      <c r="O15982" s="134" t="str">
        <f t="shared" si="755"/>
        <v/>
      </c>
      <c r="P15982" s="91" t="str">
        <f t="shared" si="757"/>
        <v/>
      </c>
      <c r="R15982" s="91" t="str">
        <f t="shared" si="756"/>
        <v/>
      </c>
    </row>
    <row r="15983" spans="15:18" x14ac:dyDescent="0.2">
      <c r="O15983" s="134" t="str">
        <f t="shared" si="755"/>
        <v/>
      </c>
      <c r="P15983" s="91" t="str">
        <f t="shared" si="757"/>
        <v/>
      </c>
      <c r="R15983" s="91" t="str">
        <f t="shared" si="756"/>
        <v/>
      </c>
    </row>
    <row r="15984" spans="15:18" x14ac:dyDescent="0.2">
      <c r="O15984" s="134" t="str">
        <f t="shared" si="755"/>
        <v/>
      </c>
      <c r="P15984" s="91" t="str">
        <f t="shared" si="757"/>
        <v/>
      </c>
      <c r="R15984" s="91" t="str">
        <f t="shared" si="756"/>
        <v/>
      </c>
    </row>
    <row r="15985" spans="15:18" x14ac:dyDescent="0.2">
      <c r="O15985" s="134" t="str">
        <f t="shared" si="755"/>
        <v/>
      </c>
      <c r="P15985" s="91" t="str">
        <f t="shared" si="757"/>
        <v/>
      </c>
      <c r="R15985" s="91" t="str">
        <f t="shared" si="756"/>
        <v/>
      </c>
    </row>
    <row r="15986" spans="15:18" x14ac:dyDescent="0.2">
      <c r="O15986" s="134" t="str">
        <f t="shared" si="755"/>
        <v/>
      </c>
      <c r="P15986" s="91" t="str">
        <f t="shared" si="757"/>
        <v/>
      </c>
      <c r="R15986" s="91" t="str">
        <f t="shared" si="756"/>
        <v/>
      </c>
    </row>
    <row r="15987" spans="15:18" x14ac:dyDescent="0.2">
      <c r="O15987" s="134" t="str">
        <f t="shared" si="755"/>
        <v/>
      </c>
      <c r="P15987" s="91" t="str">
        <f t="shared" si="757"/>
        <v/>
      </c>
      <c r="R15987" s="91" t="str">
        <f t="shared" si="756"/>
        <v/>
      </c>
    </row>
    <row r="15988" spans="15:18" x14ac:dyDescent="0.2">
      <c r="O15988" s="134" t="str">
        <f t="shared" si="755"/>
        <v/>
      </c>
      <c r="P15988" s="91" t="str">
        <f t="shared" si="757"/>
        <v/>
      </c>
      <c r="R15988" s="91" t="str">
        <f t="shared" si="756"/>
        <v/>
      </c>
    </row>
    <row r="15989" spans="15:18" x14ac:dyDescent="0.2">
      <c r="O15989" s="134" t="str">
        <f t="shared" si="755"/>
        <v/>
      </c>
      <c r="P15989" s="91" t="str">
        <f t="shared" si="757"/>
        <v/>
      </c>
      <c r="R15989" s="91" t="str">
        <f t="shared" si="756"/>
        <v/>
      </c>
    </row>
    <row r="15990" spans="15:18" x14ac:dyDescent="0.2">
      <c r="O15990" s="134" t="str">
        <f t="shared" si="755"/>
        <v/>
      </c>
      <c r="P15990" s="91" t="str">
        <f t="shared" si="757"/>
        <v/>
      </c>
      <c r="R15990" s="91" t="str">
        <f t="shared" si="756"/>
        <v/>
      </c>
    </row>
    <row r="15991" spans="15:18" x14ac:dyDescent="0.2">
      <c r="O15991" s="134" t="str">
        <f t="shared" si="755"/>
        <v/>
      </c>
      <c r="P15991" s="91" t="str">
        <f t="shared" si="757"/>
        <v/>
      </c>
      <c r="R15991" s="91" t="str">
        <f t="shared" si="756"/>
        <v/>
      </c>
    </row>
    <row r="15992" spans="15:18" x14ac:dyDescent="0.2">
      <c r="O15992" s="134" t="str">
        <f t="shared" si="755"/>
        <v/>
      </c>
      <c r="P15992" s="91" t="str">
        <f t="shared" si="757"/>
        <v/>
      </c>
      <c r="R15992" s="91" t="str">
        <f t="shared" si="756"/>
        <v/>
      </c>
    </row>
    <row r="15993" spans="15:18" x14ac:dyDescent="0.2">
      <c r="O15993" s="134" t="str">
        <f t="shared" si="755"/>
        <v/>
      </c>
      <c r="P15993" s="91" t="str">
        <f t="shared" si="757"/>
        <v/>
      </c>
      <c r="R15993" s="91" t="str">
        <f t="shared" si="756"/>
        <v/>
      </c>
    </row>
    <row r="15994" spans="15:18" x14ac:dyDescent="0.2">
      <c r="O15994" s="134" t="str">
        <f t="shared" si="755"/>
        <v/>
      </c>
      <c r="P15994" s="91" t="str">
        <f t="shared" si="757"/>
        <v/>
      </c>
      <c r="R15994" s="91" t="str">
        <f t="shared" si="756"/>
        <v/>
      </c>
    </row>
    <row r="15995" spans="15:18" x14ac:dyDescent="0.2">
      <c r="O15995" s="134" t="str">
        <f t="shared" si="755"/>
        <v/>
      </c>
      <c r="P15995" s="91" t="str">
        <f t="shared" si="757"/>
        <v/>
      </c>
      <c r="R15995" s="91" t="str">
        <f t="shared" si="756"/>
        <v/>
      </c>
    </row>
    <row r="15996" spans="15:18" x14ac:dyDescent="0.2">
      <c r="O15996" s="134" t="str">
        <f t="shared" si="755"/>
        <v/>
      </c>
      <c r="P15996" s="91" t="str">
        <f t="shared" si="757"/>
        <v/>
      </c>
      <c r="R15996" s="91" t="str">
        <f t="shared" si="756"/>
        <v/>
      </c>
    </row>
    <row r="15997" spans="15:18" x14ac:dyDescent="0.2">
      <c r="O15997" s="134" t="str">
        <f t="shared" si="755"/>
        <v/>
      </c>
      <c r="P15997" s="91" t="str">
        <f t="shared" si="757"/>
        <v/>
      </c>
      <c r="R15997" s="91" t="str">
        <f t="shared" si="756"/>
        <v/>
      </c>
    </row>
    <row r="15998" spans="15:18" x14ac:dyDescent="0.2">
      <c r="O15998" s="134" t="str">
        <f t="shared" si="755"/>
        <v/>
      </c>
      <c r="P15998" s="91" t="str">
        <f t="shared" si="757"/>
        <v/>
      </c>
      <c r="R15998" s="91" t="str">
        <f t="shared" si="756"/>
        <v/>
      </c>
    </row>
    <row r="15999" spans="15:18" x14ac:dyDescent="0.2">
      <c r="O15999" s="134" t="str">
        <f t="shared" si="755"/>
        <v/>
      </c>
      <c r="P15999" s="91" t="str">
        <f t="shared" si="757"/>
        <v/>
      </c>
      <c r="R15999" s="91" t="str">
        <f t="shared" si="756"/>
        <v/>
      </c>
    </row>
    <row r="16000" spans="15:18" x14ac:dyDescent="0.2">
      <c r="O16000" s="134" t="str">
        <f t="shared" si="755"/>
        <v/>
      </c>
      <c r="P16000" s="91" t="str">
        <f t="shared" si="757"/>
        <v/>
      </c>
      <c r="R16000" s="91" t="str">
        <f t="shared" si="756"/>
        <v/>
      </c>
    </row>
    <row r="16001" spans="15:18" x14ac:dyDescent="0.2">
      <c r="O16001" s="134" t="str">
        <f t="shared" si="755"/>
        <v/>
      </c>
      <c r="P16001" s="91" t="str">
        <f t="shared" si="757"/>
        <v/>
      </c>
      <c r="R16001" s="91" t="str">
        <f t="shared" si="756"/>
        <v/>
      </c>
    </row>
    <row r="16002" spans="15:18" x14ac:dyDescent="0.2">
      <c r="O16002" s="134" t="str">
        <f t="shared" si="755"/>
        <v/>
      </c>
      <c r="P16002" s="91" t="str">
        <f t="shared" si="757"/>
        <v/>
      </c>
      <c r="R16002" s="91" t="str">
        <f t="shared" si="756"/>
        <v/>
      </c>
    </row>
    <row r="16003" spans="15:18" x14ac:dyDescent="0.2">
      <c r="O16003" s="134" t="str">
        <f t="shared" ref="O16003:O16066" si="758">IF(A16003="","",1)</f>
        <v/>
      </c>
      <c r="P16003" s="91" t="str">
        <f t="shared" si="757"/>
        <v/>
      </c>
      <c r="R16003" s="91" t="str">
        <f t="shared" ref="R16003:R16066" si="759">IF(S16003="AGENT",2,"")&amp;IF(S16003="CLIENT",1,"")</f>
        <v/>
      </c>
    </row>
    <row r="16004" spans="15:18" x14ac:dyDescent="0.2">
      <c r="O16004" s="134" t="str">
        <f t="shared" si="758"/>
        <v/>
      </c>
      <c r="P16004" s="91" t="str">
        <f t="shared" ref="P16004:P16067" si="760">IF(OR(L16004="TROP CHER ALL IN", L16004="TROP CHER FOB", L16004="TROP CHER FRET", L16004="REP HORS DELAIS", L16004="PDT NON ADAPTE", L16004="CDE ANNULEE", L16004="AUTRE"),1, "")</f>
        <v/>
      </c>
      <c r="R16004" s="91" t="str">
        <f t="shared" si="759"/>
        <v/>
      </c>
    </row>
    <row r="16005" spans="15:18" x14ac:dyDescent="0.2">
      <c r="O16005" s="134" t="str">
        <f t="shared" si="758"/>
        <v/>
      </c>
      <c r="P16005" s="91" t="str">
        <f t="shared" si="760"/>
        <v/>
      </c>
      <c r="R16005" s="91" t="str">
        <f t="shared" si="759"/>
        <v/>
      </c>
    </row>
    <row r="16006" spans="15:18" x14ac:dyDescent="0.2">
      <c r="O16006" s="134" t="str">
        <f t="shared" si="758"/>
        <v/>
      </c>
      <c r="P16006" s="91" t="str">
        <f t="shared" si="760"/>
        <v/>
      </c>
      <c r="R16006" s="91" t="str">
        <f t="shared" si="759"/>
        <v/>
      </c>
    </row>
    <row r="16007" spans="15:18" x14ac:dyDescent="0.2">
      <c r="O16007" s="134" t="str">
        <f t="shared" si="758"/>
        <v/>
      </c>
      <c r="P16007" s="91" t="str">
        <f t="shared" si="760"/>
        <v/>
      </c>
      <c r="R16007" s="91" t="str">
        <f t="shared" si="759"/>
        <v/>
      </c>
    </row>
    <row r="16008" spans="15:18" x14ac:dyDescent="0.2">
      <c r="O16008" s="134" t="str">
        <f t="shared" si="758"/>
        <v/>
      </c>
      <c r="P16008" s="91" t="str">
        <f t="shared" si="760"/>
        <v/>
      </c>
      <c r="R16008" s="91" t="str">
        <f t="shared" si="759"/>
        <v/>
      </c>
    </row>
    <row r="16009" spans="15:18" x14ac:dyDescent="0.2">
      <c r="O16009" s="134" t="str">
        <f t="shared" si="758"/>
        <v/>
      </c>
      <c r="P16009" s="91" t="str">
        <f t="shared" si="760"/>
        <v/>
      </c>
      <c r="R16009" s="91" t="str">
        <f t="shared" si="759"/>
        <v/>
      </c>
    </row>
    <row r="16010" spans="15:18" x14ac:dyDescent="0.2">
      <c r="O16010" s="134" t="str">
        <f t="shared" si="758"/>
        <v/>
      </c>
      <c r="P16010" s="91" t="str">
        <f t="shared" si="760"/>
        <v/>
      </c>
      <c r="R16010" s="91" t="str">
        <f t="shared" si="759"/>
        <v/>
      </c>
    </row>
    <row r="16011" spans="15:18" x14ac:dyDescent="0.2">
      <c r="O16011" s="134" t="str">
        <f t="shared" si="758"/>
        <v/>
      </c>
      <c r="P16011" s="91" t="str">
        <f t="shared" si="760"/>
        <v/>
      </c>
      <c r="R16011" s="91" t="str">
        <f t="shared" si="759"/>
        <v/>
      </c>
    </row>
    <row r="16012" spans="15:18" x14ac:dyDescent="0.2">
      <c r="O16012" s="134" t="str">
        <f t="shared" si="758"/>
        <v/>
      </c>
      <c r="P16012" s="91" t="str">
        <f t="shared" si="760"/>
        <v/>
      </c>
      <c r="R16012" s="91" t="str">
        <f t="shared" si="759"/>
        <v/>
      </c>
    </row>
    <row r="16013" spans="15:18" x14ac:dyDescent="0.2">
      <c r="O16013" s="134" t="str">
        <f t="shared" si="758"/>
        <v/>
      </c>
      <c r="P16013" s="91" t="str">
        <f t="shared" si="760"/>
        <v/>
      </c>
      <c r="R16013" s="91" t="str">
        <f t="shared" si="759"/>
        <v/>
      </c>
    </row>
    <row r="16014" spans="15:18" x14ac:dyDescent="0.2">
      <c r="O16014" s="134" t="str">
        <f t="shared" si="758"/>
        <v/>
      </c>
      <c r="P16014" s="91" t="str">
        <f t="shared" si="760"/>
        <v/>
      </c>
      <c r="R16014" s="91" t="str">
        <f t="shared" si="759"/>
        <v/>
      </c>
    </row>
    <row r="16015" spans="15:18" x14ac:dyDescent="0.2">
      <c r="O16015" s="134" t="str">
        <f t="shared" si="758"/>
        <v/>
      </c>
      <c r="P16015" s="91" t="str">
        <f t="shared" si="760"/>
        <v/>
      </c>
      <c r="R16015" s="91" t="str">
        <f t="shared" si="759"/>
        <v/>
      </c>
    </row>
    <row r="16016" spans="15:18" x14ac:dyDescent="0.2">
      <c r="O16016" s="134" t="str">
        <f t="shared" si="758"/>
        <v/>
      </c>
      <c r="P16016" s="91" t="str">
        <f t="shared" si="760"/>
        <v/>
      </c>
      <c r="R16016" s="91" t="str">
        <f t="shared" si="759"/>
        <v/>
      </c>
    </row>
    <row r="16017" spans="15:18" x14ac:dyDescent="0.2">
      <c r="O16017" s="134" t="str">
        <f t="shared" si="758"/>
        <v/>
      </c>
      <c r="P16017" s="91" t="str">
        <f t="shared" si="760"/>
        <v/>
      </c>
      <c r="R16017" s="91" t="str">
        <f t="shared" si="759"/>
        <v/>
      </c>
    </row>
    <row r="16018" spans="15:18" x14ac:dyDescent="0.2">
      <c r="O16018" s="134" t="str">
        <f t="shared" si="758"/>
        <v/>
      </c>
      <c r="P16018" s="91" t="str">
        <f t="shared" si="760"/>
        <v/>
      </c>
      <c r="R16018" s="91" t="str">
        <f t="shared" si="759"/>
        <v/>
      </c>
    </row>
    <row r="16019" spans="15:18" x14ac:dyDescent="0.2">
      <c r="O16019" s="134" t="str">
        <f t="shared" si="758"/>
        <v/>
      </c>
      <c r="P16019" s="91" t="str">
        <f t="shared" si="760"/>
        <v/>
      </c>
      <c r="R16019" s="91" t="str">
        <f t="shared" si="759"/>
        <v/>
      </c>
    </row>
    <row r="16020" spans="15:18" x14ac:dyDescent="0.2">
      <c r="O16020" s="134" t="str">
        <f t="shared" si="758"/>
        <v/>
      </c>
      <c r="P16020" s="91" t="str">
        <f t="shared" si="760"/>
        <v/>
      </c>
      <c r="R16020" s="91" t="str">
        <f t="shared" si="759"/>
        <v/>
      </c>
    </row>
    <row r="16021" spans="15:18" x14ac:dyDescent="0.2">
      <c r="O16021" s="134" t="str">
        <f t="shared" si="758"/>
        <v/>
      </c>
      <c r="P16021" s="91" t="str">
        <f t="shared" si="760"/>
        <v/>
      </c>
      <c r="R16021" s="91" t="str">
        <f t="shared" si="759"/>
        <v/>
      </c>
    </row>
    <row r="16022" spans="15:18" x14ac:dyDescent="0.2">
      <c r="O16022" s="134" t="str">
        <f t="shared" si="758"/>
        <v/>
      </c>
      <c r="P16022" s="91" t="str">
        <f t="shared" si="760"/>
        <v/>
      </c>
      <c r="R16022" s="91" t="str">
        <f t="shared" si="759"/>
        <v/>
      </c>
    </row>
    <row r="16023" spans="15:18" x14ac:dyDescent="0.2">
      <c r="O16023" s="134" t="str">
        <f t="shared" si="758"/>
        <v/>
      </c>
      <c r="P16023" s="91" t="str">
        <f t="shared" si="760"/>
        <v/>
      </c>
      <c r="R16023" s="91" t="str">
        <f t="shared" si="759"/>
        <v/>
      </c>
    </row>
    <row r="16024" spans="15:18" x14ac:dyDescent="0.2">
      <c r="O16024" s="134" t="str">
        <f t="shared" si="758"/>
        <v/>
      </c>
      <c r="P16024" s="91" t="str">
        <f t="shared" si="760"/>
        <v/>
      </c>
      <c r="R16024" s="91" t="str">
        <f t="shared" si="759"/>
        <v/>
      </c>
    </row>
    <row r="16025" spans="15:18" x14ac:dyDescent="0.2">
      <c r="O16025" s="134" t="str">
        <f t="shared" si="758"/>
        <v/>
      </c>
      <c r="P16025" s="91" t="str">
        <f t="shared" si="760"/>
        <v/>
      </c>
      <c r="R16025" s="91" t="str">
        <f t="shared" si="759"/>
        <v/>
      </c>
    </row>
    <row r="16026" spans="15:18" x14ac:dyDescent="0.2">
      <c r="O16026" s="134" t="str">
        <f t="shared" si="758"/>
        <v/>
      </c>
      <c r="P16026" s="91" t="str">
        <f t="shared" si="760"/>
        <v/>
      </c>
      <c r="R16026" s="91" t="str">
        <f t="shared" si="759"/>
        <v/>
      </c>
    </row>
    <row r="16027" spans="15:18" x14ac:dyDescent="0.2">
      <c r="O16027" s="134" t="str">
        <f t="shared" si="758"/>
        <v/>
      </c>
      <c r="P16027" s="91" t="str">
        <f t="shared" si="760"/>
        <v/>
      </c>
      <c r="R16027" s="91" t="str">
        <f t="shared" si="759"/>
        <v/>
      </c>
    </row>
    <row r="16028" spans="15:18" x14ac:dyDescent="0.2">
      <c r="O16028" s="134" t="str">
        <f t="shared" si="758"/>
        <v/>
      </c>
      <c r="P16028" s="91" t="str">
        <f t="shared" si="760"/>
        <v/>
      </c>
      <c r="R16028" s="91" t="str">
        <f t="shared" si="759"/>
        <v/>
      </c>
    </row>
    <row r="16029" spans="15:18" x14ac:dyDescent="0.2">
      <c r="O16029" s="134" t="str">
        <f t="shared" si="758"/>
        <v/>
      </c>
      <c r="P16029" s="91" t="str">
        <f t="shared" si="760"/>
        <v/>
      </c>
      <c r="R16029" s="91" t="str">
        <f t="shared" si="759"/>
        <v/>
      </c>
    </row>
    <row r="16030" spans="15:18" x14ac:dyDescent="0.2">
      <c r="O16030" s="134" t="str">
        <f t="shared" si="758"/>
        <v/>
      </c>
      <c r="P16030" s="91" t="str">
        <f t="shared" si="760"/>
        <v/>
      </c>
      <c r="R16030" s="91" t="str">
        <f t="shared" si="759"/>
        <v/>
      </c>
    </row>
    <row r="16031" spans="15:18" x14ac:dyDescent="0.2">
      <c r="O16031" s="134" t="str">
        <f t="shared" si="758"/>
        <v/>
      </c>
      <c r="P16031" s="91" t="str">
        <f t="shared" si="760"/>
        <v/>
      </c>
      <c r="R16031" s="91" t="str">
        <f t="shared" si="759"/>
        <v/>
      </c>
    </row>
    <row r="16032" spans="15:18" x14ac:dyDescent="0.2">
      <c r="O16032" s="134" t="str">
        <f t="shared" si="758"/>
        <v/>
      </c>
      <c r="P16032" s="91" t="str">
        <f t="shared" si="760"/>
        <v/>
      </c>
      <c r="R16032" s="91" t="str">
        <f t="shared" si="759"/>
        <v/>
      </c>
    </row>
    <row r="16033" spans="15:18" x14ac:dyDescent="0.2">
      <c r="O16033" s="134" t="str">
        <f t="shared" si="758"/>
        <v/>
      </c>
      <c r="P16033" s="91" t="str">
        <f t="shared" si="760"/>
        <v/>
      </c>
      <c r="R16033" s="91" t="str">
        <f t="shared" si="759"/>
        <v/>
      </c>
    </row>
    <row r="16034" spans="15:18" x14ac:dyDescent="0.2">
      <c r="O16034" s="134" t="str">
        <f t="shared" si="758"/>
        <v/>
      </c>
      <c r="P16034" s="91" t="str">
        <f t="shared" si="760"/>
        <v/>
      </c>
      <c r="R16034" s="91" t="str">
        <f t="shared" si="759"/>
        <v/>
      </c>
    </row>
    <row r="16035" spans="15:18" x14ac:dyDescent="0.2">
      <c r="O16035" s="134" t="str">
        <f t="shared" si="758"/>
        <v/>
      </c>
      <c r="P16035" s="91" t="str">
        <f t="shared" si="760"/>
        <v/>
      </c>
      <c r="R16035" s="91" t="str">
        <f t="shared" si="759"/>
        <v/>
      </c>
    </row>
    <row r="16036" spans="15:18" x14ac:dyDescent="0.2">
      <c r="O16036" s="134" t="str">
        <f t="shared" si="758"/>
        <v/>
      </c>
      <c r="P16036" s="91" t="str">
        <f t="shared" si="760"/>
        <v/>
      </c>
      <c r="R16036" s="91" t="str">
        <f t="shared" si="759"/>
        <v/>
      </c>
    </row>
    <row r="16037" spans="15:18" x14ac:dyDescent="0.2">
      <c r="O16037" s="134" t="str">
        <f t="shared" si="758"/>
        <v/>
      </c>
      <c r="P16037" s="91" t="str">
        <f t="shared" si="760"/>
        <v/>
      </c>
      <c r="R16037" s="91" t="str">
        <f t="shared" si="759"/>
        <v/>
      </c>
    </row>
    <row r="16038" spans="15:18" x14ac:dyDescent="0.2">
      <c r="O16038" s="134" t="str">
        <f t="shared" si="758"/>
        <v/>
      </c>
      <c r="P16038" s="91" t="str">
        <f t="shared" si="760"/>
        <v/>
      </c>
      <c r="R16038" s="91" t="str">
        <f t="shared" si="759"/>
        <v/>
      </c>
    </row>
    <row r="16039" spans="15:18" x14ac:dyDescent="0.2">
      <c r="O16039" s="134" t="str">
        <f t="shared" si="758"/>
        <v/>
      </c>
      <c r="P16039" s="91" t="str">
        <f t="shared" si="760"/>
        <v/>
      </c>
      <c r="R16039" s="91" t="str">
        <f t="shared" si="759"/>
        <v/>
      </c>
    </row>
    <row r="16040" spans="15:18" x14ac:dyDescent="0.2">
      <c r="O16040" s="134" t="str">
        <f t="shared" si="758"/>
        <v/>
      </c>
      <c r="P16040" s="91" t="str">
        <f t="shared" si="760"/>
        <v/>
      </c>
      <c r="R16040" s="91" t="str">
        <f t="shared" si="759"/>
        <v/>
      </c>
    </row>
    <row r="16041" spans="15:18" x14ac:dyDescent="0.2">
      <c r="O16041" s="134" t="str">
        <f t="shared" si="758"/>
        <v/>
      </c>
      <c r="P16041" s="91" t="str">
        <f t="shared" si="760"/>
        <v/>
      </c>
      <c r="R16041" s="91" t="str">
        <f t="shared" si="759"/>
        <v/>
      </c>
    </row>
    <row r="16042" spans="15:18" x14ac:dyDescent="0.2">
      <c r="O16042" s="134" t="str">
        <f t="shared" si="758"/>
        <v/>
      </c>
      <c r="P16042" s="91" t="str">
        <f t="shared" si="760"/>
        <v/>
      </c>
      <c r="R16042" s="91" t="str">
        <f t="shared" si="759"/>
        <v/>
      </c>
    </row>
    <row r="16043" spans="15:18" x14ac:dyDescent="0.2">
      <c r="O16043" s="134" t="str">
        <f t="shared" si="758"/>
        <v/>
      </c>
      <c r="P16043" s="91" t="str">
        <f t="shared" si="760"/>
        <v/>
      </c>
      <c r="R16043" s="91" t="str">
        <f t="shared" si="759"/>
        <v/>
      </c>
    </row>
    <row r="16044" spans="15:18" x14ac:dyDescent="0.2">
      <c r="O16044" s="134" t="str">
        <f t="shared" si="758"/>
        <v/>
      </c>
      <c r="P16044" s="91" t="str">
        <f t="shared" si="760"/>
        <v/>
      </c>
      <c r="R16044" s="91" t="str">
        <f t="shared" si="759"/>
        <v/>
      </c>
    </row>
    <row r="16045" spans="15:18" x14ac:dyDescent="0.2">
      <c r="O16045" s="134" t="str">
        <f t="shared" si="758"/>
        <v/>
      </c>
      <c r="P16045" s="91" t="str">
        <f t="shared" si="760"/>
        <v/>
      </c>
      <c r="R16045" s="91" t="str">
        <f t="shared" si="759"/>
        <v/>
      </c>
    </row>
    <row r="16046" spans="15:18" x14ac:dyDescent="0.2">
      <c r="O16046" s="134" t="str">
        <f t="shared" si="758"/>
        <v/>
      </c>
      <c r="P16046" s="91" t="str">
        <f t="shared" si="760"/>
        <v/>
      </c>
      <c r="R16046" s="91" t="str">
        <f t="shared" si="759"/>
        <v/>
      </c>
    </row>
    <row r="16047" spans="15:18" x14ac:dyDescent="0.2">
      <c r="O16047" s="134" t="str">
        <f t="shared" si="758"/>
        <v/>
      </c>
      <c r="P16047" s="91" t="str">
        <f t="shared" si="760"/>
        <v/>
      </c>
      <c r="R16047" s="91" t="str">
        <f t="shared" si="759"/>
        <v/>
      </c>
    </row>
    <row r="16048" spans="15:18" x14ac:dyDescent="0.2">
      <c r="O16048" s="134" t="str">
        <f t="shared" si="758"/>
        <v/>
      </c>
      <c r="P16048" s="91" t="str">
        <f t="shared" si="760"/>
        <v/>
      </c>
      <c r="R16048" s="91" t="str">
        <f t="shared" si="759"/>
        <v/>
      </c>
    </row>
    <row r="16049" spans="15:18" x14ac:dyDescent="0.2">
      <c r="O16049" s="134" t="str">
        <f t="shared" si="758"/>
        <v/>
      </c>
      <c r="P16049" s="91" t="str">
        <f t="shared" si="760"/>
        <v/>
      </c>
      <c r="R16049" s="91" t="str">
        <f t="shared" si="759"/>
        <v/>
      </c>
    </row>
    <row r="16050" spans="15:18" x14ac:dyDescent="0.2">
      <c r="O16050" s="134" t="str">
        <f t="shared" si="758"/>
        <v/>
      </c>
      <c r="P16050" s="91" t="str">
        <f t="shared" si="760"/>
        <v/>
      </c>
      <c r="R16050" s="91" t="str">
        <f t="shared" si="759"/>
        <v/>
      </c>
    </row>
    <row r="16051" spans="15:18" x14ac:dyDescent="0.2">
      <c r="O16051" s="134" t="str">
        <f t="shared" si="758"/>
        <v/>
      </c>
      <c r="P16051" s="91" t="str">
        <f t="shared" si="760"/>
        <v/>
      </c>
      <c r="R16051" s="91" t="str">
        <f t="shared" si="759"/>
        <v/>
      </c>
    </row>
    <row r="16052" spans="15:18" x14ac:dyDescent="0.2">
      <c r="O16052" s="134" t="str">
        <f t="shared" si="758"/>
        <v/>
      </c>
      <c r="P16052" s="91" t="str">
        <f t="shared" si="760"/>
        <v/>
      </c>
      <c r="R16052" s="91" t="str">
        <f t="shared" si="759"/>
        <v/>
      </c>
    </row>
    <row r="16053" spans="15:18" x14ac:dyDescent="0.2">
      <c r="O16053" s="134" t="str">
        <f t="shared" si="758"/>
        <v/>
      </c>
      <c r="P16053" s="91" t="str">
        <f t="shared" si="760"/>
        <v/>
      </c>
      <c r="R16053" s="91" t="str">
        <f t="shared" si="759"/>
        <v/>
      </c>
    </row>
    <row r="16054" spans="15:18" x14ac:dyDescent="0.2">
      <c r="O16054" s="134" t="str">
        <f t="shared" si="758"/>
        <v/>
      </c>
      <c r="P16054" s="91" t="str">
        <f t="shared" si="760"/>
        <v/>
      </c>
      <c r="R16054" s="91" t="str">
        <f t="shared" si="759"/>
        <v/>
      </c>
    </row>
    <row r="16055" spans="15:18" x14ac:dyDescent="0.2">
      <c r="O16055" s="134" t="str">
        <f t="shared" si="758"/>
        <v/>
      </c>
      <c r="P16055" s="91" t="str">
        <f t="shared" si="760"/>
        <v/>
      </c>
      <c r="R16055" s="91" t="str">
        <f t="shared" si="759"/>
        <v/>
      </c>
    </row>
    <row r="16056" spans="15:18" x14ac:dyDescent="0.2">
      <c r="O16056" s="134" t="str">
        <f t="shared" si="758"/>
        <v/>
      </c>
      <c r="P16056" s="91" t="str">
        <f t="shared" si="760"/>
        <v/>
      </c>
      <c r="R16056" s="91" t="str">
        <f t="shared" si="759"/>
        <v/>
      </c>
    </row>
    <row r="16057" spans="15:18" x14ac:dyDescent="0.2">
      <c r="O16057" s="134" t="str">
        <f t="shared" si="758"/>
        <v/>
      </c>
      <c r="P16057" s="91" t="str">
        <f t="shared" si="760"/>
        <v/>
      </c>
      <c r="R16057" s="91" t="str">
        <f t="shared" si="759"/>
        <v/>
      </c>
    </row>
    <row r="16058" spans="15:18" x14ac:dyDescent="0.2">
      <c r="O16058" s="134" t="str">
        <f t="shared" si="758"/>
        <v/>
      </c>
      <c r="P16058" s="91" t="str">
        <f t="shared" si="760"/>
        <v/>
      </c>
      <c r="R16058" s="91" t="str">
        <f t="shared" si="759"/>
        <v/>
      </c>
    </row>
    <row r="16059" spans="15:18" x14ac:dyDescent="0.2">
      <c r="O16059" s="134" t="str">
        <f t="shared" si="758"/>
        <v/>
      </c>
      <c r="P16059" s="91" t="str">
        <f t="shared" si="760"/>
        <v/>
      </c>
      <c r="R16059" s="91" t="str">
        <f t="shared" si="759"/>
        <v/>
      </c>
    </row>
    <row r="16060" spans="15:18" x14ac:dyDescent="0.2">
      <c r="O16060" s="134" t="str">
        <f t="shared" si="758"/>
        <v/>
      </c>
      <c r="P16060" s="91" t="str">
        <f t="shared" si="760"/>
        <v/>
      </c>
      <c r="R16060" s="91" t="str">
        <f t="shared" si="759"/>
        <v/>
      </c>
    </row>
    <row r="16061" spans="15:18" x14ac:dyDescent="0.2">
      <c r="O16061" s="134" t="str">
        <f t="shared" si="758"/>
        <v/>
      </c>
      <c r="P16061" s="91" t="str">
        <f t="shared" si="760"/>
        <v/>
      </c>
      <c r="R16061" s="91" t="str">
        <f t="shared" si="759"/>
        <v/>
      </c>
    </row>
    <row r="16062" spans="15:18" x14ac:dyDescent="0.2">
      <c r="O16062" s="134" t="str">
        <f t="shared" si="758"/>
        <v/>
      </c>
      <c r="P16062" s="91" t="str">
        <f t="shared" si="760"/>
        <v/>
      </c>
      <c r="R16062" s="91" t="str">
        <f t="shared" si="759"/>
        <v/>
      </c>
    </row>
    <row r="16063" spans="15:18" x14ac:dyDescent="0.2">
      <c r="O16063" s="134" t="str">
        <f t="shared" si="758"/>
        <v/>
      </c>
      <c r="P16063" s="91" t="str">
        <f t="shared" si="760"/>
        <v/>
      </c>
      <c r="R16063" s="91" t="str">
        <f t="shared" si="759"/>
        <v/>
      </c>
    </row>
    <row r="16064" spans="15:18" x14ac:dyDescent="0.2">
      <c r="O16064" s="134" t="str">
        <f t="shared" si="758"/>
        <v/>
      </c>
      <c r="P16064" s="91" t="str">
        <f t="shared" si="760"/>
        <v/>
      </c>
      <c r="R16064" s="91" t="str">
        <f t="shared" si="759"/>
        <v/>
      </c>
    </row>
    <row r="16065" spans="15:18" x14ac:dyDescent="0.2">
      <c r="O16065" s="134" t="str">
        <f t="shared" si="758"/>
        <v/>
      </c>
      <c r="P16065" s="91" t="str">
        <f t="shared" si="760"/>
        <v/>
      </c>
      <c r="R16065" s="91" t="str">
        <f t="shared" si="759"/>
        <v/>
      </c>
    </row>
    <row r="16066" spans="15:18" x14ac:dyDescent="0.2">
      <c r="O16066" s="134" t="str">
        <f t="shared" si="758"/>
        <v/>
      </c>
      <c r="P16066" s="91" t="str">
        <f t="shared" si="760"/>
        <v/>
      </c>
      <c r="R16066" s="91" t="str">
        <f t="shared" si="759"/>
        <v/>
      </c>
    </row>
    <row r="16067" spans="15:18" x14ac:dyDescent="0.2">
      <c r="O16067" s="134" t="str">
        <f t="shared" ref="O16067:O16130" si="761">IF(A16067="","",1)</f>
        <v/>
      </c>
      <c r="P16067" s="91" t="str">
        <f t="shared" si="760"/>
        <v/>
      </c>
      <c r="R16067" s="91" t="str">
        <f t="shared" ref="R16067:R16130" si="762">IF(S16067="AGENT",2,"")&amp;IF(S16067="CLIENT",1,"")</f>
        <v/>
      </c>
    </row>
    <row r="16068" spans="15:18" x14ac:dyDescent="0.2">
      <c r="O16068" s="134" t="str">
        <f t="shared" si="761"/>
        <v/>
      </c>
      <c r="P16068" s="91" t="str">
        <f t="shared" ref="P16068:P16131" si="763">IF(OR(L16068="TROP CHER ALL IN", L16068="TROP CHER FOB", L16068="TROP CHER FRET", L16068="REP HORS DELAIS", L16068="PDT NON ADAPTE", L16068="CDE ANNULEE", L16068="AUTRE"),1, "")</f>
        <v/>
      </c>
      <c r="R16068" s="91" t="str">
        <f t="shared" si="762"/>
        <v/>
      </c>
    </row>
    <row r="16069" spans="15:18" x14ac:dyDescent="0.2">
      <c r="O16069" s="134" t="str">
        <f t="shared" si="761"/>
        <v/>
      </c>
      <c r="P16069" s="91" t="str">
        <f t="shared" si="763"/>
        <v/>
      </c>
      <c r="R16069" s="91" t="str">
        <f t="shared" si="762"/>
        <v/>
      </c>
    </row>
    <row r="16070" spans="15:18" x14ac:dyDescent="0.2">
      <c r="O16070" s="134" t="str">
        <f t="shared" si="761"/>
        <v/>
      </c>
      <c r="P16070" s="91" t="str">
        <f t="shared" si="763"/>
        <v/>
      </c>
      <c r="R16070" s="91" t="str">
        <f t="shared" si="762"/>
        <v/>
      </c>
    </row>
    <row r="16071" spans="15:18" x14ac:dyDescent="0.2">
      <c r="O16071" s="134" t="str">
        <f t="shared" si="761"/>
        <v/>
      </c>
      <c r="P16071" s="91" t="str">
        <f t="shared" si="763"/>
        <v/>
      </c>
      <c r="R16071" s="91" t="str">
        <f t="shared" si="762"/>
        <v/>
      </c>
    </row>
    <row r="16072" spans="15:18" x14ac:dyDescent="0.2">
      <c r="O16072" s="134" t="str">
        <f t="shared" si="761"/>
        <v/>
      </c>
      <c r="P16072" s="91" t="str">
        <f t="shared" si="763"/>
        <v/>
      </c>
      <c r="R16072" s="91" t="str">
        <f t="shared" si="762"/>
        <v/>
      </c>
    </row>
    <row r="16073" spans="15:18" x14ac:dyDescent="0.2">
      <c r="O16073" s="134" t="str">
        <f t="shared" si="761"/>
        <v/>
      </c>
      <c r="P16073" s="91" t="str">
        <f t="shared" si="763"/>
        <v/>
      </c>
      <c r="R16073" s="91" t="str">
        <f t="shared" si="762"/>
        <v/>
      </c>
    </row>
    <row r="16074" spans="15:18" x14ac:dyDescent="0.2">
      <c r="O16074" s="134" t="str">
        <f t="shared" si="761"/>
        <v/>
      </c>
      <c r="P16074" s="91" t="str">
        <f t="shared" si="763"/>
        <v/>
      </c>
      <c r="R16074" s="91" t="str">
        <f t="shared" si="762"/>
        <v/>
      </c>
    </row>
    <row r="16075" spans="15:18" x14ac:dyDescent="0.2">
      <c r="O16075" s="134" t="str">
        <f t="shared" si="761"/>
        <v/>
      </c>
      <c r="P16075" s="91" t="str">
        <f t="shared" si="763"/>
        <v/>
      </c>
      <c r="R16075" s="91" t="str">
        <f t="shared" si="762"/>
        <v/>
      </c>
    </row>
    <row r="16076" spans="15:18" x14ac:dyDescent="0.2">
      <c r="O16076" s="134" t="str">
        <f t="shared" si="761"/>
        <v/>
      </c>
      <c r="P16076" s="91" t="str">
        <f t="shared" si="763"/>
        <v/>
      </c>
      <c r="R16076" s="91" t="str">
        <f t="shared" si="762"/>
        <v/>
      </c>
    </row>
    <row r="16077" spans="15:18" x14ac:dyDescent="0.2">
      <c r="O16077" s="134" t="str">
        <f t="shared" si="761"/>
        <v/>
      </c>
      <c r="P16077" s="91" t="str">
        <f t="shared" si="763"/>
        <v/>
      </c>
      <c r="R16077" s="91" t="str">
        <f t="shared" si="762"/>
        <v/>
      </c>
    </row>
    <row r="16078" spans="15:18" x14ac:dyDescent="0.2">
      <c r="O16078" s="134" t="str">
        <f t="shared" si="761"/>
        <v/>
      </c>
      <c r="P16078" s="91" t="str">
        <f t="shared" si="763"/>
        <v/>
      </c>
      <c r="R16078" s="91" t="str">
        <f t="shared" si="762"/>
        <v/>
      </c>
    </row>
    <row r="16079" spans="15:18" x14ac:dyDescent="0.2">
      <c r="O16079" s="134" t="str">
        <f t="shared" si="761"/>
        <v/>
      </c>
      <c r="P16079" s="91" t="str">
        <f t="shared" si="763"/>
        <v/>
      </c>
      <c r="R16079" s="91" t="str">
        <f t="shared" si="762"/>
        <v/>
      </c>
    </row>
    <row r="16080" spans="15:18" x14ac:dyDescent="0.2">
      <c r="O16080" s="134" t="str">
        <f t="shared" si="761"/>
        <v/>
      </c>
      <c r="P16080" s="91" t="str">
        <f t="shared" si="763"/>
        <v/>
      </c>
      <c r="R16080" s="91" t="str">
        <f t="shared" si="762"/>
        <v/>
      </c>
    </row>
    <row r="16081" spans="15:18" x14ac:dyDescent="0.2">
      <c r="O16081" s="134" t="str">
        <f t="shared" si="761"/>
        <v/>
      </c>
      <c r="P16081" s="91" t="str">
        <f t="shared" si="763"/>
        <v/>
      </c>
      <c r="R16081" s="91" t="str">
        <f t="shared" si="762"/>
        <v/>
      </c>
    </row>
    <row r="16082" spans="15:18" x14ac:dyDescent="0.2">
      <c r="O16082" s="134" t="str">
        <f t="shared" si="761"/>
        <v/>
      </c>
      <c r="P16082" s="91" t="str">
        <f t="shared" si="763"/>
        <v/>
      </c>
      <c r="R16082" s="91" t="str">
        <f t="shared" si="762"/>
        <v/>
      </c>
    </row>
    <row r="16083" spans="15:18" x14ac:dyDescent="0.2">
      <c r="O16083" s="134" t="str">
        <f t="shared" si="761"/>
        <v/>
      </c>
      <c r="P16083" s="91" t="str">
        <f t="shared" si="763"/>
        <v/>
      </c>
      <c r="R16083" s="91" t="str">
        <f t="shared" si="762"/>
        <v/>
      </c>
    </row>
    <row r="16084" spans="15:18" x14ac:dyDescent="0.2">
      <c r="O16084" s="134" t="str">
        <f t="shared" si="761"/>
        <v/>
      </c>
      <c r="P16084" s="91" t="str">
        <f t="shared" si="763"/>
        <v/>
      </c>
      <c r="R16084" s="91" t="str">
        <f t="shared" si="762"/>
        <v/>
      </c>
    </row>
    <row r="16085" spans="15:18" x14ac:dyDescent="0.2">
      <c r="O16085" s="134" t="str">
        <f t="shared" si="761"/>
        <v/>
      </c>
      <c r="P16085" s="91" t="str">
        <f t="shared" si="763"/>
        <v/>
      </c>
      <c r="R16085" s="91" t="str">
        <f t="shared" si="762"/>
        <v/>
      </c>
    </row>
    <row r="16086" spans="15:18" x14ac:dyDescent="0.2">
      <c r="O16086" s="134" t="str">
        <f t="shared" si="761"/>
        <v/>
      </c>
      <c r="P16086" s="91" t="str">
        <f t="shared" si="763"/>
        <v/>
      </c>
      <c r="R16086" s="91" t="str">
        <f t="shared" si="762"/>
        <v/>
      </c>
    </row>
    <row r="16087" spans="15:18" x14ac:dyDescent="0.2">
      <c r="O16087" s="134" t="str">
        <f t="shared" si="761"/>
        <v/>
      </c>
      <c r="P16087" s="91" t="str">
        <f t="shared" si="763"/>
        <v/>
      </c>
      <c r="R16087" s="91" t="str">
        <f t="shared" si="762"/>
        <v/>
      </c>
    </row>
    <row r="16088" spans="15:18" x14ac:dyDescent="0.2">
      <c r="O16088" s="134" t="str">
        <f t="shared" si="761"/>
        <v/>
      </c>
      <c r="P16088" s="91" t="str">
        <f t="shared" si="763"/>
        <v/>
      </c>
      <c r="R16088" s="91" t="str">
        <f t="shared" si="762"/>
        <v/>
      </c>
    </row>
    <row r="16089" spans="15:18" x14ac:dyDescent="0.2">
      <c r="O16089" s="134" t="str">
        <f t="shared" si="761"/>
        <v/>
      </c>
      <c r="P16089" s="91" t="str">
        <f t="shared" si="763"/>
        <v/>
      </c>
      <c r="R16089" s="91" t="str">
        <f t="shared" si="762"/>
        <v/>
      </c>
    </row>
    <row r="16090" spans="15:18" x14ac:dyDescent="0.2">
      <c r="O16090" s="134" t="str">
        <f t="shared" si="761"/>
        <v/>
      </c>
      <c r="P16090" s="91" t="str">
        <f t="shared" si="763"/>
        <v/>
      </c>
      <c r="R16090" s="91" t="str">
        <f t="shared" si="762"/>
        <v/>
      </c>
    </row>
    <row r="16091" spans="15:18" x14ac:dyDescent="0.2">
      <c r="O16091" s="134" t="str">
        <f t="shared" si="761"/>
        <v/>
      </c>
      <c r="P16091" s="91" t="str">
        <f t="shared" si="763"/>
        <v/>
      </c>
      <c r="R16091" s="91" t="str">
        <f t="shared" si="762"/>
        <v/>
      </c>
    </row>
    <row r="16092" spans="15:18" x14ac:dyDescent="0.2">
      <c r="O16092" s="134" t="str">
        <f t="shared" si="761"/>
        <v/>
      </c>
      <c r="P16092" s="91" t="str">
        <f t="shared" si="763"/>
        <v/>
      </c>
      <c r="R16092" s="91" t="str">
        <f t="shared" si="762"/>
        <v/>
      </c>
    </row>
    <row r="16093" spans="15:18" x14ac:dyDescent="0.2">
      <c r="O16093" s="134" t="str">
        <f t="shared" si="761"/>
        <v/>
      </c>
      <c r="P16093" s="91" t="str">
        <f t="shared" si="763"/>
        <v/>
      </c>
      <c r="R16093" s="91" t="str">
        <f t="shared" si="762"/>
        <v/>
      </c>
    </row>
    <row r="16094" spans="15:18" x14ac:dyDescent="0.2">
      <c r="O16094" s="134" t="str">
        <f t="shared" si="761"/>
        <v/>
      </c>
      <c r="P16094" s="91" t="str">
        <f t="shared" si="763"/>
        <v/>
      </c>
      <c r="R16094" s="91" t="str">
        <f t="shared" si="762"/>
        <v/>
      </c>
    </row>
    <row r="16095" spans="15:18" x14ac:dyDescent="0.2">
      <c r="O16095" s="134" t="str">
        <f t="shared" si="761"/>
        <v/>
      </c>
      <c r="P16095" s="91" t="str">
        <f t="shared" si="763"/>
        <v/>
      </c>
      <c r="R16095" s="91" t="str">
        <f t="shared" si="762"/>
        <v/>
      </c>
    </row>
    <row r="16096" spans="15:18" x14ac:dyDescent="0.2">
      <c r="O16096" s="134" t="str">
        <f t="shared" si="761"/>
        <v/>
      </c>
      <c r="P16096" s="91" t="str">
        <f t="shared" si="763"/>
        <v/>
      </c>
      <c r="R16096" s="91" t="str">
        <f t="shared" si="762"/>
        <v/>
      </c>
    </row>
    <row r="16097" spans="15:18" x14ac:dyDescent="0.2">
      <c r="O16097" s="134" t="str">
        <f t="shared" si="761"/>
        <v/>
      </c>
      <c r="P16097" s="91" t="str">
        <f t="shared" si="763"/>
        <v/>
      </c>
      <c r="R16097" s="91" t="str">
        <f t="shared" si="762"/>
        <v/>
      </c>
    </row>
    <row r="16098" spans="15:18" x14ac:dyDescent="0.2">
      <c r="O16098" s="134" t="str">
        <f t="shared" si="761"/>
        <v/>
      </c>
      <c r="P16098" s="91" t="str">
        <f t="shared" si="763"/>
        <v/>
      </c>
      <c r="R16098" s="91" t="str">
        <f t="shared" si="762"/>
        <v/>
      </c>
    </row>
    <row r="16099" spans="15:18" x14ac:dyDescent="0.2">
      <c r="O16099" s="134" t="str">
        <f t="shared" si="761"/>
        <v/>
      </c>
      <c r="P16099" s="91" t="str">
        <f t="shared" si="763"/>
        <v/>
      </c>
      <c r="R16099" s="91" t="str">
        <f t="shared" si="762"/>
        <v/>
      </c>
    </row>
    <row r="16100" spans="15:18" x14ac:dyDescent="0.2">
      <c r="O16100" s="134" t="str">
        <f t="shared" si="761"/>
        <v/>
      </c>
      <c r="P16100" s="91" t="str">
        <f t="shared" si="763"/>
        <v/>
      </c>
      <c r="R16100" s="91" t="str">
        <f t="shared" si="762"/>
        <v/>
      </c>
    </row>
    <row r="16101" spans="15:18" x14ac:dyDescent="0.2">
      <c r="O16101" s="134" t="str">
        <f t="shared" si="761"/>
        <v/>
      </c>
      <c r="P16101" s="91" t="str">
        <f t="shared" si="763"/>
        <v/>
      </c>
      <c r="R16101" s="91" t="str">
        <f t="shared" si="762"/>
        <v/>
      </c>
    </row>
    <row r="16102" spans="15:18" x14ac:dyDescent="0.2">
      <c r="O16102" s="134" t="str">
        <f t="shared" si="761"/>
        <v/>
      </c>
      <c r="P16102" s="91" t="str">
        <f t="shared" si="763"/>
        <v/>
      </c>
      <c r="R16102" s="91" t="str">
        <f t="shared" si="762"/>
        <v/>
      </c>
    </row>
    <row r="16103" spans="15:18" x14ac:dyDescent="0.2">
      <c r="O16103" s="134" t="str">
        <f t="shared" si="761"/>
        <v/>
      </c>
      <c r="P16103" s="91" t="str">
        <f t="shared" si="763"/>
        <v/>
      </c>
      <c r="R16103" s="91" t="str">
        <f t="shared" si="762"/>
        <v/>
      </c>
    </row>
    <row r="16104" spans="15:18" x14ac:dyDescent="0.2">
      <c r="O16104" s="134" t="str">
        <f t="shared" si="761"/>
        <v/>
      </c>
      <c r="P16104" s="91" t="str">
        <f t="shared" si="763"/>
        <v/>
      </c>
      <c r="R16104" s="91" t="str">
        <f t="shared" si="762"/>
        <v/>
      </c>
    </row>
    <row r="16105" spans="15:18" x14ac:dyDescent="0.2">
      <c r="O16105" s="134" t="str">
        <f t="shared" si="761"/>
        <v/>
      </c>
      <c r="P16105" s="91" t="str">
        <f t="shared" si="763"/>
        <v/>
      </c>
      <c r="R16105" s="91" t="str">
        <f t="shared" si="762"/>
        <v/>
      </c>
    </row>
    <row r="16106" spans="15:18" x14ac:dyDescent="0.2">
      <c r="O16106" s="134" t="str">
        <f t="shared" si="761"/>
        <v/>
      </c>
      <c r="P16106" s="91" t="str">
        <f t="shared" si="763"/>
        <v/>
      </c>
      <c r="R16106" s="91" t="str">
        <f t="shared" si="762"/>
        <v/>
      </c>
    </row>
    <row r="16107" spans="15:18" x14ac:dyDescent="0.2">
      <c r="O16107" s="134" t="str">
        <f t="shared" si="761"/>
        <v/>
      </c>
      <c r="P16107" s="91" t="str">
        <f t="shared" si="763"/>
        <v/>
      </c>
      <c r="R16107" s="91" t="str">
        <f t="shared" si="762"/>
        <v/>
      </c>
    </row>
    <row r="16108" spans="15:18" x14ac:dyDescent="0.2">
      <c r="O16108" s="134" t="str">
        <f t="shared" si="761"/>
        <v/>
      </c>
      <c r="P16108" s="91" t="str">
        <f t="shared" si="763"/>
        <v/>
      </c>
      <c r="R16108" s="91" t="str">
        <f t="shared" si="762"/>
        <v/>
      </c>
    </row>
    <row r="16109" spans="15:18" x14ac:dyDescent="0.2">
      <c r="O16109" s="134" t="str">
        <f t="shared" si="761"/>
        <v/>
      </c>
      <c r="P16109" s="91" t="str">
        <f t="shared" si="763"/>
        <v/>
      </c>
      <c r="R16109" s="91" t="str">
        <f t="shared" si="762"/>
        <v/>
      </c>
    </row>
    <row r="16110" spans="15:18" x14ac:dyDescent="0.2">
      <c r="O16110" s="134" t="str">
        <f t="shared" si="761"/>
        <v/>
      </c>
      <c r="P16110" s="91" t="str">
        <f t="shared" si="763"/>
        <v/>
      </c>
      <c r="R16110" s="91" t="str">
        <f t="shared" si="762"/>
        <v/>
      </c>
    </row>
    <row r="16111" spans="15:18" x14ac:dyDescent="0.2">
      <c r="O16111" s="134" t="str">
        <f t="shared" si="761"/>
        <v/>
      </c>
      <c r="P16111" s="91" t="str">
        <f t="shared" si="763"/>
        <v/>
      </c>
      <c r="R16111" s="91" t="str">
        <f t="shared" si="762"/>
        <v/>
      </c>
    </row>
    <row r="16112" spans="15:18" x14ac:dyDescent="0.2">
      <c r="O16112" s="134" t="str">
        <f t="shared" si="761"/>
        <v/>
      </c>
      <c r="P16112" s="91" t="str">
        <f t="shared" si="763"/>
        <v/>
      </c>
      <c r="R16112" s="91" t="str">
        <f t="shared" si="762"/>
        <v/>
      </c>
    </row>
    <row r="16113" spans="15:18" x14ac:dyDescent="0.2">
      <c r="O16113" s="134" t="str">
        <f t="shared" si="761"/>
        <v/>
      </c>
      <c r="P16113" s="91" t="str">
        <f t="shared" si="763"/>
        <v/>
      </c>
      <c r="R16113" s="91" t="str">
        <f t="shared" si="762"/>
        <v/>
      </c>
    </row>
    <row r="16114" spans="15:18" x14ac:dyDescent="0.2">
      <c r="O16114" s="134" t="str">
        <f t="shared" si="761"/>
        <v/>
      </c>
      <c r="P16114" s="91" t="str">
        <f t="shared" si="763"/>
        <v/>
      </c>
      <c r="R16114" s="91" t="str">
        <f t="shared" si="762"/>
        <v/>
      </c>
    </row>
    <row r="16115" spans="15:18" x14ac:dyDescent="0.2">
      <c r="O16115" s="134" t="str">
        <f t="shared" si="761"/>
        <v/>
      </c>
      <c r="P16115" s="91" t="str">
        <f t="shared" si="763"/>
        <v/>
      </c>
      <c r="R16115" s="91" t="str">
        <f t="shared" si="762"/>
        <v/>
      </c>
    </row>
    <row r="16116" spans="15:18" x14ac:dyDescent="0.2">
      <c r="O16116" s="134" t="str">
        <f t="shared" si="761"/>
        <v/>
      </c>
      <c r="P16116" s="91" t="str">
        <f t="shared" si="763"/>
        <v/>
      </c>
      <c r="R16116" s="91" t="str">
        <f t="shared" si="762"/>
        <v/>
      </c>
    </row>
    <row r="16117" spans="15:18" x14ac:dyDescent="0.2">
      <c r="O16117" s="134" t="str">
        <f t="shared" si="761"/>
        <v/>
      </c>
      <c r="P16117" s="91" t="str">
        <f t="shared" si="763"/>
        <v/>
      </c>
      <c r="R16117" s="91" t="str">
        <f t="shared" si="762"/>
        <v/>
      </c>
    </row>
    <row r="16118" spans="15:18" x14ac:dyDescent="0.2">
      <c r="O16118" s="134" t="str">
        <f t="shared" si="761"/>
        <v/>
      </c>
      <c r="P16118" s="91" t="str">
        <f t="shared" si="763"/>
        <v/>
      </c>
      <c r="R16118" s="91" t="str">
        <f t="shared" si="762"/>
        <v/>
      </c>
    </row>
    <row r="16119" spans="15:18" x14ac:dyDescent="0.2">
      <c r="O16119" s="134" t="str">
        <f t="shared" si="761"/>
        <v/>
      </c>
      <c r="P16119" s="91" t="str">
        <f t="shared" si="763"/>
        <v/>
      </c>
      <c r="R16119" s="91" t="str">
        <f t="shared" si="762"/>
        <v/>
      </c>
    </row>
    <row r="16120" spans="15:18" x14ac:dyDescent="0.2">
      <c r="O16120" s="134" t="str">
        <f t="shared" si="761"/>
        <v/>
      </c>
      <c r="P16120" s="91" t="str">
        <f t="shared" si="763"/>
        <v/>
      </c>
      <c r="R16120" s="91" t="str">
        <f t="shared" si="762"/>
        <v/>
      </c>
    </row>
    <row r="16121" spans="15:18" x14ac:dyDescent="0.2">
      <c r="O16121" s="134" t="str">
        <f t="shared" si="761"/>
        <v/>
      </c>
      <c r="P16121" s="91" t="str">
        <f t="shared" si="763"/>
        <v/>
      </c>
      <c r="R16121" s="91" t="str">
        <f t="shared" si="762"/>
        <v/>
      </c>
    </row>
    <row r="16122" spans="15:18" x14ac:dyDescent="0.2">
      <c r="O16122" s="134" t="str">
        <f t="shared" si="761"/>
        <v/>
      </c>
      <c r="P16122" s="91" t="str">
        <f t="shared" si="763"/>
        <v/>
      </c>
      <c r="R16122" s="91" t="str">
        <f t="shared" si="762"/>
        <v/>
      </c>
    </row>
    <row r="16123" spans="15:18" x14ac:dyDescent="0.2">
      <c r="O16123" s="134" t="str">
        <f t="shared" si="761"/>
        <v/>
      </c>
      <c r="P16123" s="91" t="str">
        <f t="shared" si="763"/>
        <v/>
      </c>
      <c r="R16123" s="91" t="str">
        <f t="shared" si="762"/>
        <v/>
      </c>
    </row>
    <row r="16124" spans="15:18" x14ac:dyDescent="0.2">
      <c r="O16124" s="134" t="str">
        <f t="shared" si="761"/>
        <v/>
      </c>
      <c r="P16124" s="91" t="str">
        <f t="shared" si="763"/>
        <v/>
      </c>
      <c r="R16124" s="91" t="str">
        <f t="shared" si="762"/>
        <v/>
      </c>
    </row>
    <row r="16125" spans="15:18" x14ac:dyDescent="0.2">
      <c r="O16125" s="134" t="str">
        <f t="shared" si="761"/>
        <v/>
      </c>
      <c r="P16125" s="91" t="str">
        <f t="shared" si="763"/>
        <v/>
      </c>
      <c r="R16125" s="91" t="str">
        <f t="shared" si="762"/>
        <v/>
      </c>
    </row>
    <row r="16126" spans="15:18" x14ac:dyDescent="0.2">
      <c r="O16126" s="134" t="str">
        <f t="shared" si="761"/>
        <v/>
      </c>
      <c r="P16126" s="91" t="str">
        <f t="shared" si="763"/>
        <v/>
      </c>
      <c r="R16126" s="91" t="str">
        <f t="shared" si="762"/>
        <v/>
      </c>
    </row>
    <row r="16127" spans="15:18" x14ac:dyDescent="0.2">
      <c r="O16127" s="134" t="str">
        <f t="shared" si="761"/>
        <v/>
      </c>
      <c r="P16127" s="91" t="str">
        <f t="shared" si="763"/>
        <v/>
      </c>
      <c r="R16127" s="91" t="str">
        <f t="shared" si="762"/>
        <v/>
      </c>
    </row>
    <row r="16128" spans="15:18" x14ac:dyDescent="0.2">
      <c r="O16128" s="134" t="str">
        <f t="shared" si="761"/>
        <v/>
      </c>
      <c r="P16128" s="91" t="str">
        <f t="shared" si="763"/>
        <v/>
      </c>
      <c r="R16128" s="91" t="str">
        <f t="shared" si="762"/>
        <v/>
      </c>
    </row>
    <row r="16129" spans="15:18" x14ac:dyDescent="0.2">
      <c r="O16129" s="134" t="str">
        <f t="shared" si="761"/>
        <v/>
      </c>
      <c r="P16129" s="91" t="str">
        <f t="shared" si="763"/>
        <v/>
      </c>
      <c r="R16129" s="91" t="str">
        <f t="shared" si="762"/>
        <v/>
      </c>
    </row>
    <row r="16130" spans="15:18" x14ac:dyDescent="0.2">
      <c r="O16130" s="134" t="str">
        <f t="shared" si="761"/>
        <v/>
      </c>
      <c r="P16130" s="91" t="str">
        <f t="shared" si="763"/>
        <v/>
      </c>
      <c r="R16130" s="91" t="str">
        <f t="shared" si="762"/>
        <v/>
      </c>
    </row>
    <row r="16131" spans="15:18" x14ac:dyDescent="0.2">
      <c r="O16131" s="134" t="str">
        <f t="shared" ref="O16131:O16194" si="764">IF(A16131="","",1)</f>
        <v/>
      </c>
      <c r="P16131" s="91" t="str">
        <f t="shared" si="763"/>
        <v/>
      </c>
      <c r="R16131" s="91" t="str">
        <f t="shared" ref="R16131:R16194" si="765">IF(S16131="AGENT",2,"")&amp;IF(S16131="CLIENT",1,"")</f>
        <v/>
      </c>
    </row>
    <row r="16132" spans="15:18" x14ac:dyDescent="0.2">
      <c r="O16132" s="134" t="str">
        <f t="shared" si="764"/>
        <v/>
      </c>
      <c r="P16132" s="91" t="str">
        <f t="shared" ref="P16132:P16195" si="766">IF(OR(L16132="TROP CHER ALL IN", L16132="TROP CHER FOB", L16132="TROP CHER FRET", L16132="REP HORS DELAIS", L16132="PDT NON ADAPTE", L16132="CDE ANNULEE", L16132="AUTRE"),1, "")</f>
        <v/>
      </c>
      <c r="R16132" s="91" t="str">
        <f t="shared" si="765"/>
        <v/>
      </c>
    </row>
    <row r="16133" spans="15:18" x14ac:dyDescent="0.2">
      <c r="O16133" s="134" t="str">
        <f t="shared" si="764"/>
        <v/>
      </c>
      <c r="P16133" s="91" t="str">
        <f t="shared" si="766"/>
        <v/>
      </c>
      <c r="R16133" s="91" t="str">
        <f t="shared" si="765"/>
        <v/>
      </c>
    </row>
    <row r="16134" spans="15:18" x14ac:dyDescent="0.2">
      <c r="O16134" s="134" t="str">
        <f t="shared" si="764"/>
        <v/>
      </c>
      <c r="P16134" s="91" t="str">
        <f t="shared" si="766"/>
        <v/>
      </c>
      <c r="R16134" s="91" t="str">
        <f t="shared" si="765"/>
        <v/>
      </c>
    </row>
    <row r="16135" spans="15:18" x14ac:dyDescent="0.2">
      <c r="O16135" s="134" t="str">
        <f t="shared" si="764"/>
        <v/>
      </c>
      <c r="P16135" s="91" t="str">
        <f t="shared" si="766"/>
        <v/>
      </c>
      <c r="R16135" s="91" t="str">
        <f t="shared" si="765"/>
        <v/>
      </c>
    </row>
    <row r="16136" spans="15:18" x14ac:dyDescent="0.2">
      <c r="O16136" s="134" t="str">
        <f t="shared" si="764"/>
        <v/>
      </c>
      <c r="P16136" s="91" t="str">
        <f t="shared" si="766"/>
        <v/>
      </c>
      <c r="R16136" s="91" t="str">
        <f t="shared" si="765"/>
        <v/>
      </c>
    </row>
    <row r="16137" spans="15:18" x14ac:dyDescent="0.2">
      <c r="O16137" s="134" t="str">
        <f t="shared" si="764"/>
        <v/>
      </c>
      <c r="P16137" s="91" t="str">
        <f t="shared" si="766"/>
        <v/>
      </c>
      <c r="R16137" s="91" t="str">
        <f t="shared" si="765"/>
        <v/>
      </c>
    </row>
    <row r="16138" spans="15:18" x14ac:dyDescent="0.2">
      <c r="O16138" s="134" t="str">
        <f t="shared" si="764"/>
        <v/>
      </c>
      <c r="P16138" s="91" t="str">
        <f t="shared" si="766"/>
        <v/>
      </c>
      <c r="R16138" s="91" t="str">
        <f t="shared" si="765"/>
        <v/>
      </c>
    </row>
    <row r="16139" spans="15:18" x14ac:dyDescent="0.2">
      <c r="O16139" s="134" t="str">
        <f t="shared" si="764"/>
        <v/>
      </c>
      <c r="P16139" s="91" t="str">
        <f t="shared" si="766"/>
        <v/>
      </c>
      <c r="R16139" s="91" t="str">
        <f t="shared" si="765"/>
        <v/>
      </c>
    </row>
    <row r="16140" spans="15:18" x14ac:dyDescent="0.2">
      <c r="O16140" s="134" t="str">
        <f t="shared" si="764"/>
        <v/>
      </c>
      <c r="P16140" s="91" t="str">
        <f t="shared" si="766"/>
        <v/>
      </c>
      <c r="R16140" s="91" t="str">
        <f t="shared" si="765"/>
        <v/>
      </c>
    </row>
    <row r="16141" spans="15:18" x14ac:dyDescent="0.2">
      <c r="O16141" s="134" t="str">
        <f t="shared" si="764"/>
        <v/>
      </c>
      <c r="P16141" s="91" t="str">
        <f t="shared" si="766"/>
        <v/>
      </c>
      <c r="R16141" s="91" t="str">
        <f t="shared" si="765"/>
        <v/>
      </c>
    </row>
    <row r="16142" spans="15:18" x14ac:dyDescent="0.2">
      <c r="O16142" s="134" t="str">
        <f t="shared" si="764"/>
        <v/>
      </c>
      <c r="P16142" s="91" t="str">
        <f t="shared" si="766"/>
        <v/>
      </c>
      <c r="R16142" s="91" t="str">
        <f t="shared" si="765"/>
        <v/>
      </c>
    </row>
    <row r="16143" spans="15:18" x14ac:dyDescent="0.2">
      <c r="O16143" s="134" t="str">
        <f t="shared" si="764"/>
        <v/>
      </c>
      <c r="P16143" s="91" t="str">
        <f t="shared" si="766"/>
        <v/>
      </c>
      <c r="R16143" s="91" t="str">
        <f t="shared" si="765"/>
        <v/>
      </c>
    </row>
    <row r="16144" spans="15:18" x14ac:dyDescent="0.2">
      <c r="O16144" s="134" t="str">
        <f t="shared" si="764"/>
        <v/>
      </c>
      <c r="P16144" s="91" t="str">
        <f t="shared" si="766"/>
        <v/>
      </c>
      <c r="R16144" s="91" t="str">
        <f t="shared" si="765"/>
        <v/>
      </c>
    </row>
    <row r="16145" spans="15:18" x14ac:dyDescent="0.2">
      <c r="O16145" s="134" t="str">
        <f t="shared" si="764"/>
        <v/>
      </c>
      <c r="P16145" s="91" t="str">
        <f t="shared" si="766"/>
        <v/>
      </c>
      <c r="R16145" s="91" t="str">
        <f t="shared" si="765"/>
        <v/>
      </c>
    </row>
    <row r="16146" spans="15:18" x14ac:dyDescent="0.2">
      <c r="O16146" s="134" t="str">
        <f t="shared" si="764"/>
        <v/>
      </c>
      <c r="P16146" s="91" t="str">
        <f t="shared" si="766"/>
        <v/>
      </c>
      <c r="R16146" s="91" t="str">
        <f t="shared" si="765"/>
        <v/>
      </c>
    </row>
    <row r="16147" spans="15:18" x14ac:dyDescent="0.2">
      <c r="O16147" s="134" t="str">
        <f t="shared" si="764"/>
        <v/>
      </c>
      <c r="P16147" s="91" t="str">
        <f t="shared" si="766"/>
        <v/>
      </c>
      <c r="R16147" s="91" t="str">
        <f t="shared" si="765"/>
        <v/>
      </c>
    </row>
    <row r="16148" spans="15:18" x14ac:dyDescent="0.2">
      <c r="O16148" s="134" t="str">
        <f t="shared" si="764"/>
        <v/>
      </c>
      <c r="P16148" s="91" t="str">
        <f t="shared" si="766"/>
        <v/>
      </c>
      <c r="R16148" s="91" t="str">
        <f t="shared" si="765"/>
        <v/>
      </c>
    </row>
    <row r="16149" spans="15:18" x14ac:dyDescent="0.2">
      <c r="O16149" s="134" t="str">
        <f t="shared" si="764"/>
        <v/>
      </c>
      <c r="P16149" s="91" t="str">
        <f t="shared" si="766"/>
        <v/>
      </c>
      <c r="R16149" s="91" t="str">
        <f t="shared" si="765"/>
        <v/>
      </c>
    </row>
    <row r="16150" spans="15:18" x14ac:dyDescent="0.2">
      <c r="O16150" s="134" t="str">
        <f t="shared" si="764"/>
        <v/>
      </c>
      <c r="P16150" s="91" t="str">
        <f t="shared" si="766"/>
        <v/>
      </c>
      <c r="R16150" s="91" t="str">
        <f t="shared" si="765"/>
        <v/>
      </c>
    </row>
    <row r="16151" spans="15:18" x14ac:dyDescent="0.2">
      <c r="O16151" s="134" t="str">
        <f t="shared" si="764"/>
        <v/>
      </c>
      <c r="P16151" s="91" t="str">
        <f t="shared" si="766"/>
        <v/>
      </c>
      <c r="R16151" s="91" t="str">
        <f t="shared" si="765"/>
        <v/>
      </c>
    </row>
    <row r="16152" spans="15:18" x14ac:dyDescent="0.2">
      <c r="O16152" s="134" t="str">
        <f t="shared" si="764"/>
        <v/>
      </c>
      <c r="P16152" s="91" t="str">
        <f t="shared" si="766"/>
        <v/>
      </c>
      <c r="R16152" s="91" t="str">
        <f t="shared" si="765"/>
        <v/>
      </c>
    </row>
    <row r="16153" spans="15:18" x14ac:dyDescent="0.2">
      <c r="O16153" s="134" t="str">
        <f t="shared" si="764"/>
        <v/>
      </c>
      <c r="P16153" s="91" t="str">
        <f t="shared" si="766"/>
        <v/>
      </c>
      <c r="R16153" s="91" t="str">
        <f t="shared" si="765"/>
        <v/>
      </c>
    </row>
    <row r="16154" spans="15:18" x14ac:dyDescent="0.2">
      <c r="O16154" s="134" t="str">
        <f t="shared" si="764"/>
        <v/>
      </c>
      <c r="P16154" s="91" t="str">
        <f t="shared" si="766"/>
        <v/>
      </c>
      <c r="R16154" s="91" t="str">
        <f t="shared" si="765"/>
        <v/>
      </c>
    </row>
    <row r="16155" spans="15:18" x14ac:dyDescent="0.2">
      <c r="O16155" s="134" t="str">
        <f t="shared" si="764"/>
        <v/>
      </c>
      <c r="P16155" s="91" t="str">
        <f t="shared" si="766"/>
        <v/>
      </c>
      <c r="R16155" s="91" t="str">
        <f t="shared" si="765"/>
        <v/>
      </c>
    </row>
    <row r="16156" spans="15:18" x14ac:dyDescent="0.2">
      <c r="O16156" s="134" t="str">
        <f t="shared" si="764"/>
        <v/>
      </c>
      <c r="P16156" s="91" t="str">
        <f t="shared" si="766"/>
        <v/>
      </c>
      <c r="R16156" s="91" t="str">
        <f t="shared" si="765"/>
        <v/>
      </c>
    </row>
    <row r="16157" spans="15:18" x14ac:dyDescent="0.2">
      <c r="O16157" s="134" t="str">
        <f t="shared" si="764"/>
        <v/>
      </c>
      <c r="P16157" s="91" t="str">
        <f t="shared" si="766"/>
        <v/>
      </c>
      <c r="R16157" s="91" t="str">
        <f t="shared" si="765"/>
        <v/>
      </c>
    </row>
    <row r="16158" spans="15:18" x14ac:dyDescent="0.2">
      <c r="O16158" s="134" t="str">
        <f t="shared" si="764"/>
        <v/>
      </c>
      <c r="P16158" s="91" t="str">
        <f t="shared" si="766"/>
        <v/>
      </c>
      <c r="R16158" s="91" t="str">
        <f t="shared" si="765"/>
        <v/>
      </c>
    </row>
    <row r="16159" spans="15:18" x14ac:dyDescent="0.2">
      <c r="O16159" s="134" t="str">
        <f t="shared" si="764"/>
        <v/>
      </c>
      <c r="P16159" s="91" t="str">
        <f t="shared" si="766"/>
        <v/>
      </c>
      <c r="R16159" s="91" t="str">
        <f t="shared" si="765"/>
        <v/>
      </c>
    </row>
    <row r="16160" spans="15:18" x14ac:dyDescent="0.2">
      <c r="O16160" s="134" t="str">
        <f t="shared" si="764"/>
        <v/>
      </c>
      <c r="P16160" s="91" t="str">
        <f t="shared" si="766"/>
        <v/>
      </c>
      <c r="R16160" s="91" t="str">
        <f t="shared" si="765"/>
        <v/>
      </c>
    </row>
    <row r="16161" spans="15:18" x14ac:dyDescent="0.2">
      <c r="O16161" s="134" t="str">
        <f t="shared" si="764"/>
        <v/>
      </c>
      <c r="P16161" s="91" t="str">
        <f t="shared" si="766"/>
        <v/>
      </c>
      <c r="R16161" s="91" t="str">
        <f t="shared" si="765"/>
        <v/>
      </c>
    </row>
    <row r="16162" spans="15:18" x14ac:dyDescent="0.2">
      <c r="O16162" s="134" t="str">
        <f t="shared" si="764"/>
        <v/>
      </c>
      <c r="P16162" s="91" t="str">
        <f t="shared" si="766"/>
        <v/>
      </c>
      <c r="R16162" s="91" t="str">
        <f t="shared" si="765"/>
        <v/>
      </c>
    </row>
    <row r="16163" spans="15:18" x14ac:dyDescent="0.2">
      <c r="O16163" s="134" t="str">
        <f t="shared" si="764"/>
        <v/>
      </c>
      <c r="P16163" s="91" t="str">
        <f t="shared" si="766"/>
        <v/>
      </c>
      <c r="R16163" s="91" t="str">
        <f t="shared" si="765"/>
        <v/>
      </c>
    </row>
    <row r="16164" spans="15:18" x14ac:dyDescent="0.2">
      <c r="O16164" s="134" t="str">
        <f t="shared" si="764"/>
        <v/>
      </c>
      <c r="P16164" s="91" t="str">
        <f t="shared" si="766"/>
        <v/>
      </c>
      <c r="R16164" s="91" t="str">
        <f t="shared" si="765"/>
        <v/>
      </c>
    </row>
    <row r="16165" spans="15:18" x14ac:dyDescent="0.2">
      <c r="O16165" s="134" t="str">
        <f t="shared" si="764"/>
        <v/>
      </c>
      <c r="P16165" s="91" t="str">
        <f t="shared" si="766"/>
        <v/>
      </c>
      <c r="R16165" s="91" t="str">
        <f t="shared" si="765"/>
        <v/>
      </c>
    </row>
    <row r="16166" spans="15:18" x14ac:dyDescent="0.2">
      <c r="O16166" s="134" t="str">
        <f t="shared" si="764"/>
        <v/>
      </c>
      <c r="P16166" s="91" t="str">
        <f t="shared" si="766"/>
        <v/>
      </c>
      <c r="R16166" s="91" t="str">
        <f t="shared" si="765"/>
        <v/>
      </c>
    </row>
    <row r="16167" spans="15:18" x14ac:dyDescent="0.2">
      <c r="O16167" s="134" t="str">
        <f t="shared" si="764"/>
        <v/>
      </c>
      <c r="P16167" s="91" t="str">
        <f t="shared" si="766"/>
        <v/>
      </c>
      <c r="R16167" s="91" t="str">
        <f t="shared" si="765"/>
        <v/>
      </c>
    </row>
    <row r="16168" spans="15:18" x14ac:dyDescent="0.2">
      <c r="O16168" s="134" t="str">
        <f t="shared" si="764"/>
        <v/>
      </c>
      <c r="P16168" s="91" t="str">
        <f t="shared" si="766"/>
        <v/>
      </c>
      <c r="R16168" s="91" t="str">
        <f t="shared" si="765"/>
        <v/>
      </c>
    </row>
    <row r="16169" spans="15:18" x14ac:dyDescent="0.2">
      <c r="O16169" s="134" t="str">
        <f t="shared" si="764"/>
        <v/>
      </c>
      <c r="P16169" s="91" t="str">
        <f t="shared" si="766"/>
        <v/>
      </c>
      <c r="R16169" s="91" t="str">
        <f t="shared" si="765"/>
        <v/>
      </c>
    </row>
    <row r="16170" spans="15:18" x14ac:dyDescent="0.2">
      <c r="O16170" s="134" t="str">
        <f t="shared" si="764"/>
        <v/>
      </c>
      <c r="P16170" s="91" t="str">
        <f t="shared" si="766"/>
        <v/>
      </c>
      <c r="R16170" s="91" t="str">
        <f t="shared" si="765"/>
        <v/>
      </c>
    </row>
    <row r="16171" spans="15:18" x14ac:dyDescent="0.2">
      <c r="O16171" s="134" t="str">
        <f t="shared" si="764"/>
        <v/>
      </c>
      <c r="P16171" s="91" t="str">
        <f t="shared" si="766"/>
        <v/>
      </c>
      <c r="R16171" s="91" t="str">
        <f t="shared" si="765"/>
        <v/>
      </c>
    </row>
    <row r="16172" spans="15:18" x14ac:dyDescent="0.2">
      <c r="O16172" s="134" t="str">
        <f t="shared" si="764"/>
        <v/>
      </c>
      <c r="P16172" s="91" t="str">
        <f t="shared" si="766"/>
        <v/>
      </c>
      <c r="R16172" s="91" t="str">
        <f t="shared" si="765"/>
        <v/>
      </c>
    </row>
    <row r="16173" spans="15:18" x14ac:dyDescent="0.2">
      <c r="O16173" s="134" t="str">
        <f t="shared" si="764"/>
        <v/>
      </c>
      <c r="P16173" s="91" t="str">
        <f t="shared" si="766"/>
        <v/>
      </c>
      <c r="R16173" s="91" t="str">
        <f t="shared" si="765"/>
        <v/>
      </c>
    </row>
    <row r="16174" spans="15:18" x14ac:dyDescent="0.2">
      <c r="O16174" s="134" t="str">
        <f t="shared" si="764"/>
        <v/>
      </c>
      <c r="P16174" s="91" t="str">
        <f t="shared" si="766"/>
        <v/>
      </c>
      <c r="R16174" s="91" t="str">
        <f t="shared" si="765"/>
        <v/>
      </c>
    </row>
    <row r="16175" spans="15:18" x14ac:dyDescent="0.2">
      <c r="O16175" s="134" t="str">
        <f t="shared" si="764"/>
        <v/>
      </c>
      <c r="P16175" s="91" t="str">
        <f t="shared" si="766"/>
        <v/>
      </c>
      <c r="R16175" s="91" t="str">
        <f t="shared" si="765"/>
        <v/>
      </c>
    </row>
    <row r="16176" spans="15:18" x14ac:dyDescent="0.2">
      <c r="O16176" s="134" t="str">
        <f t="shared" si="764"/>
        <v/>
      </c>
      <c r="P16176" s="91" t="str">
        <f t="shared" si="766"/>
        <v/>
      </c>
      <c r="R16176" s="91" t="str">
        <f t="shared" si="765"/>
        <v/>
      </c>
    </row>
    <row r="16177" spans="15:18" x14ac:dyDescent="0.2">
      <c r="O16177" s="134" t="str">
        <f t="shared" si="764"/>
        <v/>
      </c>
      <c r="P16177" s="91" t="str">
        <f t="shared" si="766"/>
        <v/>
      </c>
      <c r="R16177" s="91" t="str">
        <f t="shared" si="765"/>
        <v/>
      </c>
    </row>
    <row r="16178" spans="15:18" x14ac:dyDescent="0.2">
      <c r="O16178" s="134" t="str">
        <f t="shared" si="764"/>
        <v/>
      </c>
      <c r="P16178" s="91" t="str">
        <f t="shared" si="766"/>
        <v/>
      </c>
      <c r="R16178" s="91" t="str">
        <f t="shared" si="765"/>
        <v/>
      </c>
    </row>
    <row r="16179" spans="15:18" x14ac:dyDescent="0.2">
      <c r="O16179" s="134" t="str">
        <f t="shared" si="764"/>
        <v/>
      </c>
      <c r="P16179" s="91" t="str">
        <f t="shared" si="766"/>
        <v/>
      </c>
      <c r="R16179" s="91" t="str">
        <f t="shared" si="765"/>
        <v/>
      </c>
    </row>
    <row r="16180" spans="15:18" x14ac:dyDescent="0.2">
      <c r="O16180" s="134" t="str">
        <f t="shared" si="764"/>
        <v/>
      </c>
      <c r="P16180" s="91" t="str">
        <f t="shared" si="766"/>
        <v/>
      </c>
      <c r="R16180" s="91" t="str">
        <f t="shared" si="765"/>
        <v/>
      </c>
    </row>
    <row r="16181" spans="15:18" x14ac:dyDescent="0.2">
      <c r="O16181" s="134" t="str">
        <f t="shared" si="764"/>
        <v/>
      </c>
      <c r="P16181" s="91" t="str">
        <f t="shared" si="766"/>
        <v/>
      </c>
      <c r="R16181" s="91" t="str">
        <f t="shared" si="765"/>
        <v/>
      </c>
    </row>
    <row r="16182" spans="15:18" x14ac:dyDescent="0.2">
      <c r="O16182" s="134" t="str">
        <f t="shared" si="764"/>
        <v/>
      </c>
      <c r="P16182" s="91" t="str">
        <f t="shared" si="766"/>
        <v/>
      </c>
      <c r="R16182" s="91" t="str">
        <f t="shared" si="765"/>
        <v/>
      </c>
    </row>
    <row r="16183" spans="15:18" x14ac:dyDescent="0.2">
      <c r="O16183" s="134" t="str">
        <f t="shared" si="764"/>
        <v/>
      </c>
      <c r="P16183" s="91" t="str">
        <f t="shared" si="766"/>
        <v/>
      </c>
      <c r="R16183" s="91" t="str">
        <f t="shared" si="765"/>
        <v/>
      </c>
    </row>
    <row r="16184" spans="15:18" x14ac:dyDescent="0.2">
      <c r="O16184" s="134" t="str">
        <f t="shared" si="764"/>
        <v/>
      </c>
      <c r="P16184" s="91" t="str">
        <f t="shared" si="766"/>
        <v/>
      </c>
      <c r="R16184" s="91" t="str">
        <f t="shared" si="765"/>
        <v/>
      </c>
    </row>
    <row r="16185" spans="15:18" x14ac:dyDescent="0.2">
      <c r="O16185" s="134" t="str">
        <f t="shared" si="764"/>
        <v/>
      </c>
      <c r="P16185" s="91" t="str">
        <f t="shared" si="766"/>
        <v/>
      </c>
      <c r="R16185" s="91" t="str">
        <f t="shared" si="765"/>
        <v/>
      </c>
    </row>
    <row r="16186" spans="15:18" x14ac:dyDescent="0.2">
      <c r="O16186" s="134" t="str">
        <f t="shared" si="764"/>
        <v/>
      </c>
      <c r="P16186" s="91" t="str">
        <f t="shared" si="766"/>
        <v/>
      </c>
      <c r="R16186" s="91" t="str">
        <f t="shared" si="765"/>
        <v/>
      </c>
    </row>
    <row r="16187" spans="15:18" x14ac:dyDescent="0.2">
      <c r="O16187" s="134" t="str">
        <f t="shared" si="764"/>
        <v/>
      </c>
      <c r="P16187" s="91" t="str">
        <f t="shared" si="766"/>
        <v/>
      </c>
      <c r="R16187" s="91" t="str">
        <f t="shared" si="765"/>
        <v/>
      </c>
    </row>
    <row r="16188" spans="15:18" x14ac:dyDescent="0.2">
      <c r="O16188" s="134" t="str">
        <f t="shared" si="764"/>
        <v/>
      </c>
      <c r="P16188" s="91" t="str">
        <f t="shared" si="766"/>
        <v/>
      </c>
      <c r="R16188" s="91" t="str">
        <f t="shared" si="765"/>
        <v/>
      </c>
    </row>
    <row r="16189" spans="15:18" x14ac:dyDescent="0.2">
      <c r="O16189" s="134" t="str">
        <f t="shared" si="764"/>
        <v/>
      </c>
      <c r="P16189" s="91" t="str">
        <f t="shared" si="766"/>
        <v/>
      </c>
      <c r="R16189" s="91" t="str">
        <f t="shared" si="765"/>
        <v/>
      </c>
    </row>
    <row r="16190" spans="15:18" x14ac:dyDescent="0.2">
      <c r="O16190" s="134" t="str">
        <f t="shared" si="764"/>
        <v/>
      </c>
      <c r="P16190" s="91" t="str">
        <f t="shared" si="766"/>
        <v/>
      </c>
      <c r="R16190" s="91" t="str">
        <f t="shared" si="765"/>
        <v/>
      </c>
    </row>
    <row r="16191" spans="15:18" x14ac:dyDescent="0.2">
      <c r="O16191" s="134" t="str">
        <f t="shared" si="764"/>
        <v/>
      </c>
      <c r="P16191" s="91" t="str">
        <f t="shared" si="766"/>
        <v/>
      </c>
      <c r="R16191" s="91" t="str">
        <f t="shared" si="765"/>
        <v/>
      </c>
    </row>
    <row r="16192" spans="15:18" x14ac:dyDescent="0.2">
      <c r="O16192" s="134" t="str">
        <f t="shared" si="764"/>
        <v/>
      </c>
      <c r="P16192" s="91" t="str">
        <f t="shared" si="766"/>
        <v/>
      </c>
      <c r="R16192" s="91" t="str">
        <f t="shared" si="765"/>
        <v/>
      </c>
    </row>
    <row r="16193" spans="15:18" x14ac:dyDescent="0.2">
      <c r="O16193" s="134" t="str">
        <f t="shared" si="764"/>
        <v/>
      </c>
      <c r="P16193" s="91" t="str">
        <f t="shared" si="766"/>
        <v/>
      </c>
      <c r="R16193" s="91" t="str">
        <f t="shared" si="765"/>
        <v/>
      </c>
    </row>
    <row r="16194" spans="15:18" x14ac:dyDescent="0.2">
      <c r="O16194" s="134" t="str">
        <f t="shared" si="764"/>
        <v/>
      </c>
      <c r="P16194" s="91" t="str">
        <f t="shared" si="766"/>
        <v/>
      </c>
      <c r="R16194" s="91" t="str">
        <f t="shared" si="765"/>
        <v/>
      </c>
    </row>
    <row r="16195" spans="15:18" x14ac:dyDescent="0.2">
      <c r="O16195" s="134" t="str">
        <f t="shared" ref="O16195:O16258" si="767">IF(A16195="","",1)</f>
        <v/>
      </c>
      <c r="P16195" s="91" t="str">
        <f t="shared" si="766"/>
        <v/>
      </c>
      <c r="R16195" s="91" t="str">
        <f t="shared" ref="R16195:R16258" si="768">IF(S16195="AGENT",2,"")&amp;IF(S16195="CLIENT",1,"")</f>
        <v/>
      </c>
    </row>
    <row r="16196" spans="15:18" x14ac:dyDescent="0.2">
      <c r="O16196" s="134" t="str">
        <f t="shared" si="767"/>
        <v/>
      </c>
      <c r="P16196" s="91" t="str">
        <f t="shared" ref="P16196:P16259" si="769">IF(OR(L16196="TROP CHER ALL IN", L16196="TROP CHER FOB", L16196="TROP CHER FRET", L16196="REP HORS DELAIS", L16196="PDT NON ADAPTE", L16196="CDE ANNULEE", L16196="AUTRE"),1, "")</f>
        <v/>
      </c>
      <c r="R16196" s="91" t="str">
        <f t="shared" si="768"/>
        <v/>
      </c>
    </row>
    <row r="16197" spans="15:18" x14ac:dyDescent="0.2">
      <c r="O16197" s="134" t="str">
        <f t="shared" si="767"/>
        <v/>
      </c>
      <c r="P16197" s="91" t="str">
        <f t="shared" si="769"/>
        <v/>
      </c>
      <c r="R16197" s="91" t="str">
        <f t="shared" si="768"/>
        <v/>
      </c>
    </row>
    <row r="16198" spans="15:18" x14ac:dyDescent="0.2">
      <c r="O16198" s="134" t="str">
        <f t="shared" si="767"/>
        <v/>
      </c>
      <c r="P16198" s="91" t="str">
        <f t="shared" si="769"/>
        <v/>
      </c>
      <c r="R16198" s="91" t="str">
        <f t="shared" si="768"/>
        <v/>
      </c>
    </row>
    <row r="16199" spans="15:18" x14ac:dyDescent="0.2">
      <c r="O16199" s="134" t="str">
        <f t="shared" si="767"/>
        <v/>
      </c>
      <c r="P16199" s="91" t="str">
        <f t="shared" si="769"/>
        <v/>
      </c>
      <c r="R16199" s="91" t="str">
        <f t="shared" si="768"/>
        <v/>
      </c>
    </row>
    <row r="16200" spans="15:18" x14ac:dyDescent="0.2">
      <c r="O16200" s="134" t="str">
        <f t="shared" si="767"/>
        <v/>
      </c>
      <c r="P16200" s="91" t="str">
        <f t="shared" si="769"/>
        <v/>
      </c>
      <c r="R16200" s="91" t="str">
        <f t="shared" si="768"/>
        <v/>
      </c>
    </row>
    <row r="16201" spans="15:18" x14ac:dyDescent="0.2">
      <c r="O16201" s="134" t="str">
        <f t="shared" si="767"/>
        <v/>
      </c>
      <c r="P16201" s="91" t="str">
        <f t="shared" si="769"/>
        <v/>
      </c>
      <c r="R16201" s="91" t="str">
        <f t="shared" si="768"/>
        <v/>
      </c>
    </row>
    <row r="16202" spans="15:18" x14ac:dyDescent="0.2">
      <c r="O16202" s="134" t="str">
        <f t="shared" si="767"/>
        <v/>
      </c>
      <c r="P16202" s="91" t="str">
        <f t="shared" si="769"/>
        <v/>
      </c>
      <c r="R16202" s="91" t="str">
        <f t="shared" si="768"/>
        <v/>
      </c>
    </row>
    <row r="16203" spans="15:18" x14ac:dyDescent="0.2">
      <c r="O16203" s="134" t="str">
        <f t="shared" si="767"/>
        <v/>
      </c>
      <c r="P16203" s="91" t="str">
        <f t="shared" si="769"/>
        <v/>
      </c>
      <c r="R16203" s="91" t="str">
        <f t="shared" si="768"/>
        <v/>
      </c>
    </row>
    <row r="16204" spans="15:18" x14ac:dyDescent="0.2">
      <c r="O16204" s="134" t="str">
        <f t="shared" si="767"/>
        <v/>
      </c>
      <c r="P16204" s="91" t="str">
        <f t="shared" si="769"/>
        <v/>
      </c>
      <c r="R16204" s="91" t="str">
        <f t="shared" si="768"/>
        <v/>
      </c>
    </row>
    <row r="16205" spans="15:18" x14ac:dyDescent="0.2">
      <c r="O16205" s="134" t="str">
        <f t="shared" si="767"/>
        <v/>
      </c>
      <c r="P16205" s="91" t="str">
        <f t="shared" si="769"/>
        <v/>
      </c>
      <c r="R16205" s="91" t="str">
        <f t="shared" si="768"/>
        <v/>
      </c>
    </row>
    <row r="16206" spans="15:18" x14ac:dyDescent="0.2">
      <c r="O16206" s="134" t="str">
        <f t="shared" si="767"/>
        <v/>
      </c>
      <c r="P16206" s="91" t="str">
        <f t="shared" si="769"/>
        <v/>
      </c>
      <c r="R16206" s="91" t="str">
        <f t="shared" si="768"/>
        <v/>
      </c>
    </row>
    <row r="16207" spans="15:18" x14ac:dyDescent="0.2">
      <c r="O16207" s="134" t="str">
        <f t="shared" si="767"/>
        <v/>
      </c>
      <c r="P16207" s="91" t="str">
        <f t="shared" si="769"/>
        <v/>
      </c>
      <c r="R16207" s="91" t="str">
        <f t="shared" si="768"/>
        <v/>
      </c>
    </row>
    <row r="16208" spans="15:18" x14ac:dyDescent="0.2">
      <c r="O16208" s="134" t="str">
        <f t="shared" si="767"/>
        <v/>
      </c>
      <c r="P16208" s="91" t="str">
        <f t="shared" si="769"/>
        <v/>
      </c>
      <c r="R16208" s="91" t="str">
        <f t="shared" si="768"/>
        <v/>
      </c>
    </row>
    <row r="16209" spans="15:18" x14ac:dyDescent="0.2">
      <c r="O16209" s="134" t="str">
        <f t="shared" si="767"/>
        <v/>
      </c>
      <c r="P16209" s="91" t="str">
        <f t="shared" si="769"/>
        <v/>
      </c>
      <c r="R16209" s="91" t="str">
        <f t="shared" si="768"/>
        <v/>
      </c>
    </row>
    <row r="16210" spans="15:18" x14ac:dyDescent="0.2">
      <c r="O16210" s="134" t="str">
        <f t="shared" si="767"/>
        <v/>
      </c>
      <c r="P16210" s="91" t="str">
        <f t="shared" si="769"/>
        <v/>
      </c>
      <c r="R16210" s="91" t="str">
        <f t="shared" si="768"/>
        <v/>
      </c>
    </row>
    <row r="16211" spans="15:18" x14ac:dyDescent="0.2">
      <c r="O16211" s="134" t="str">
        <f t="shared" si="767"/>
        <v/>
      </c>
      <c r="P16211" s="91" t="str">
        <f t="shared" si="769"/>
        <v/>
      </c>
      <c r="R16211" s="91" t="str">
        <f t="shared" si="768"/>
        <v/>
      </c>
    </row>
    <row r="16212" spans="15:18" x14ac:dyDescent="0.2">
      <c r="O16212" s="134" t="str">
        <f t="shared" si="767"/>
        <v/>
      </c>
      <c r="P16212" s="91" t="str">
        <f t="shared" si="769"/>
        <v/>
      </c>
      <c r="R16212" s="91" t="str">
        <f t="shared" si="768"/>
        <v/>
      </c>
    </row>
    <row r="16213" spans="15:18" x14ac:dyDescent="0.2">
      <c r="O16213" s="134" t="str">
        <f t="shared" si="767"/>
        <v/>
      </c>
      <c r="P16213" s="91" t="str">
        <f t="shared" si="769"/>
        <v/>
      </c>
      <c r="R16213" s="91" t="str">
        <f t="shared" si="768"/>
        <v/>
      </c>
    </row>
    <row r="16214" spans="15:18" x14ac:dyDescent="0.2">
      <c r="O16214" s="134" t="str">
        <f t="shared" si="767"/>
        <v/>
      </c>
      <c r="P16214" s="91" t="str">
        <f t="shared" si="769"/>
        <v/>
      </c>
      <c r="R16214" s="91" t="str">
        <f t="shared" si="768"/>
        <v/>
      </c>
    </row>
    <row r="16215" spans="15:18" x14ac:dyDescent="0.2">
      <c r="O16215" s="134" t="str">
        <f t="shared" si="767"/>
        <v/>
      </c>
      <c r="P16215" s="91" t="str">
        <f t="shared" si="769"/>
        <v/>
      </c>
      <c r="R16215" s="91" t="str">
        <f t="shared" si="768"/>
        <v/>
      </c>
    </row>
    <row r="16216" spans="15:18" x14ac:dyDescent="0.2">
      <c r="O16216" s="134" t="str">
        <f t="shared" si="767"/>
        <v/>
      </c>
      <c r="P16216" s="91" t="str">
        <f t="shared" si="769"/>
        <v/>
      </c>
      <c r="R16216" s="91" t="str">
        <f t="shared" si="768"/>
        <v/>
      </c>
    </row>
    <row r="16217" spans="15:18" x14ac:dyDescent="0.2">
      <c r="O16217" s="134" t="str">
        <f t="shared" si="767"/>
        <v/>
      </c>
      <c r="P16217" s="91" t="str">
        <f t="shared" si="769"/>
        <v/>
      </c>
      <c r="R16217" s="91" t="str">
        <f t="shared" si="768"/>
        <v/>
      </c>
    </row>
    <row r="16218" spans="15:18" x14ac:dyDescent="0.2">
      <c r="O16218" s="134" t="str">
        <f t="shared" si="767"/>
        <v/>
      </c>
      <c r="P16218" s="91" t="str">
        <f t="shared" si="769"/>
        <v/>
      </c>
      <c r="R16218" s="91" t="str">
        <f t="shared" si="768"/>
        <v/>
      </c>
    </row>
    <row r="16219" spans="15:18" x14ac:dyDescent="0.2">
      <c r="O16219" s="134" t="str">
        <f t="shared" si="767"/>
        <v/>
      </c>
      <c r="P16219" s="91" t="str">
        <f t="shared" si="769"/>
        <v/>
      </c>
      <c r="R16219" s="91" t="str">
        <f t="shared" si="768"/>
        <v/>
      </c>
    </row>
    <row r="16220" spans="15:18" x14ac:dyDescent="0.2">
      <c r="O16220" s="134" t="str">
        <f t="shared" si="767"/>
        <v/>
      </c>
      <c r="P16220" s="91" t="str">
        <f t="shared" si="769"/>
        <v/>
      </c>
      <c r="R16220" s="91" t="str">
        <f t="shared" si="768"/>
        <v/>
      </c>
    </row>
    <row r="16221" spans="15:18" x14ac:dyDescent="0.2">
      <c r="O16221" s="134" t="str">
        <f t="shared" si="767"/>
        <v/>
      </c>
      <c r="P16221" s="91" t="str">
        <f t="shared" si="769"/>
        <v/>
      </c>
      <c r="R16221" s="91" t="str">
        <f t="shared" si="768"/>
        <v/>
      </c>
    </row>
    <row r="16222" spans="15:18" x14ac:dyDescent="0.2">
      <c r="O16222" s="134" t="str">
        <f t="shared" si="767"/>
        <v/>
      </c>
      <c r="P16222" s="91" t="str">
        <f t="shared" si="769"/>
        <v/>
      </c>
      <c r="R16222" s="91" t="str">
        <f t="shared" si="768"/>
        <v/>
      </c>
    </row>
    <row r="16223" spans="15:18" x14ac:dyDescent="0.2">
      <c r="O16223" s="134" t="str">
        <f t="shared" si="767"/>
        <v/>
      </c>
      <c r="P16223" s="91" t="str">
        <f t="shared" si="769"/>
        <v/>
      </c>
      <c r="R16223" s="91" t="str">
        <f t="shared" si="768"/>
        <v/>
      </c>
    </row>
    <row r="16224" spans="15:18" x14ac:dyDescent="0.2">
      <c r="O16224" s="134" t="str">
        <f t="shared" si="767"/>
        <v/>
      </c>
      <c r="P16224" s="91" t="str">
        <f t="shared" si="769"/>
        <v/>
      </c>
      <c r="R16224" s="91" t="str">
        <f t="shared" si="768"/>
        <v/>
      </c>
    </row>
    <row r="16225" spans="15:18" x14ac:dyDescent="0.2">
      <c r="O16225" s="134" t="str">
        <f t="shared" si="767"/>
        <v/>
      </c>
      <c r="P16225" s="91" t="str">
        <f t="shared" si="769"/>
        <v/>
      </c>
      <c r="R16225" s="91" t="str">
        <f t="shared" si="768"/>
        <v/>
      </c>
    </row>
    <row r="16226" spans="15:18" x14ac:dyDescent="0.2">
      <c r="O16226" s="134" t="str">
        <f t="shared" si="767"/>
        <v/>
      </c>
      <c r="P16226" s="91" t="str">
        <f t="shared" si="769"/>
        <v/>
      </c>
      <c r="R16226" s="91" t="str">
        <f t="shared" si="768"/>
        <v/>
      </c>
    </row>
    <row r="16227" spans="15:18" x14ac:dyDescent="0.2">
      <c r="O16227" s="134" t="str">
        <f t="shared" si="767"/>
        <v/>
      </c>
      <c r="P16227" s="91" t="str">
        <f t="shared" si="769"/>
        <v/>
      </c>
      <c r="R16227" s="91" t="str">
        <f t="shared" si="768"/>
        <v/>
      </c>
    </row>
    <row r="16228" spans="15:18" x14ac:dyDescent="0.2">
      <c r="O16228" s="134" t="str">
        <f t="shared" si="767"/>
        <v/>
      </c>
      <c r="P16228" s="91" t="str">
        <f t="shared" si="769"/>
        <v/>
      </c>
      <c r="R16228" s="91" t="str">
        <f t="shared" si="768"/>
        <v/>
      </c>
    </row>
    <row r="16229" spans="15:18" x14ac:dyDescent="0.2">
      <c r="O16229" s="134" t="str">
        <f t="shared" si="767"/>
        <v/>
      </c>
      <c r="P16229" s="91" t="str">
        <f t="shared" si="769"/>
        <v/>
      </c>
      <c r="R16229" s="91" t="str">
        <f t="shared" si="768"/>
        <v/>
      </c>
    </row>
    <row r="16230" spans="15:18" x14ac:dyDescent="0.2">
      <c r="O16230" s="134" t="str">
        <f t="shared" si="767"/>
        <v/>
      </c>
      <c r="P16230" s="91" t="str">
        <f t="shared" si="769"/>
        <v/>
      </c>
      <c r="R16230" s="91" t="str">
        <f t="shared" si="768"/>
        <v/>
      </c>
    </row>
    <row r="16231" spans="15:18" x14ac:dyDescent="0.2">
      <c r="O16231" s="134" t="str">
        <f t="shared" si="767"/>
        <v/>
      </c>
      <c r="P16231" s="91" t="str">
        <f t="shared" si="769"/>
        <v/>
      </c>
      <c r="R16231" s="91" t="str">
        <f t="shared" si="768"/>
        <v/>
      </c>
    </row>
    <row r="16232" spans="15:18" x14ac:dyDescent="0.2">
      <c r="O16232" s="134" t="str">
        <f t="shared" si="767"/>
        <v/>
      </c>
      <c r="P16232" s="91" t="str">
        <f t="shared" si="769"/>
        <v/>
      </c>
      <c r="R16232" s="91" t="str">
        <f t="shared" si="768"/>
        <v/>
      </c>
    </row>
    <row r="16233" spans="15:18" x14ac:dyDescent="0.2">
      <c r="O16233" s="134" t="str">
        <f t="shared" si="767"/>
        <v/>
      </c>
      <c r="P16233" s="91" t="str">
        <f t="shared" si="769"/>
        <v/>
      </c>
      <c r="R16233" s="91" t="str">
        <f t="shared" si="768"/>
        <v/>
      </c>
    </row>
    <row r="16234" spans="15:18" x14ac:dyDescent="0.2">
      <c r="O16234" s="134" t="str">
        <f t="shared" si="767"/>
        <v/>
      </c>
      <c r="P16234" s="91" t="str">
        <f t="shared" si="769"/>
        <v/>
      </c>
      <c r="R16234" s="91" t="str">
        <f t="shared" si="768"/>
        <v/>
      </c>
    </row>
    <row r="16235" spans="15:18" x14ac:dyDescent="0.2">
      <c r="O16235" s="134" t="str">
        <f t="shared" si="767"/>
        <v/>
      </c>
      <c r="P16235" s="91" t="str">
        <f t="shared" si="769"/>
        <v/>
      </c>
      <c r="R16235" s="91" t="str">
        <f t="shared" si="768"/>
        <v/>
      </c>
    </row>
    <row r="16236" spans="15:18" x14ac:dyDescent="0.2">
      <c r="O16236" s="134" t="str">
        <f t="shared" si="767"/>
        <v/>
      </c>
      <c r="P16236" s="91" t="str">
        <f t="shared" si="769"/>
        <v/>
      </c>
      <c r="R16236" s="91" t="str">
        <f t="shared" si="768"/>
        <v/>
      </c>
    </row>
    <row r="16237" spans="15:18" x14ac:dyDescent="0.2">
      <c r="O16237" s="134" t="str">
        <f t="shared" si="767"/>
        <v/>
      </c>
      <c r="P16237" s="91" t="str">
        <f t="shared" si="769"/>
        <v/>
      </c>
      <c r="R16237" s="91" t="str">
        <f t="shared" si="768"/>
        <v/>
      </c>
    </row>
    <row r="16238" spans="15:18" x14ac:dyDescent="0.2">
      <c r="O16238" s="134" t="str">
        <f t="shared" si="767"/>
        <v/>
      </c>
      <c r="P16238" s="91" t="str">
        <f t="shared" si="769"/>
        <v/>
      </c>
      <c r="R16238" s="91" t="str">
        <f t="shared" si="768"/>
        <v/>
      </c>
    </row>
    <row r="16239" spans="15:18" x14ac:dyDescent="0.2">
      <c r="O16239" s="134" t="str">
        <f t="shared" si="767"/>
        <v/>
      </c>
      <c r="P16239" s="91" t="str">
        <f t="shared" si="769"/>
        <v/>
      </c>
      <c r="R16239" s="91" t="str">
        <f t="shared" si="768"/>
        <v/>
      </c>
    </row>
    <row r="16240" spans="15:18" x14ac:dyDescent="0.2">
      <c r="O16240" s="134" t="str">
        <f t="shared" si="767"/>
        <v/>
      </c>
      <c r="P16240" s="91" t="str">
        <f t="shared" si="769"/>
        <v/>
      </c>
      <c r="R16240" s="91" t="str">
        <f t="shared" si="768"/>
        <v/>
      </c>
    </row>
    <row r="16241" spans="15:18" x14ac:dyDescent="0.2">
      <c r="O16241" s="134" t="str">
        <f t="shared" si="767"/>
        <v/>
      </c>
      <c r="P16241" s="91" t="str">
        <f t="shared" si="769"/>
        <v/>
      </c>
      <c r="R16241" s="91" t="str">
        <f t="shared" si="768"/>
        <v/>
      </c>
    </row>
    <row r="16242" spans="15:18" x14ac:dyDescent="0.2">
      <c r="O16242" s="134" t="str">
        <f t="shared" si="767"/>
        <v/>
      </c>
      <c r="P16242" s="91" t="str">
        <f t="shared" si="769"/>
        <v/>
      </c>
      <c r="R16242" s="91" t="str">
        <f t="shared" si="768"/>
        <v/>
      </c>
    </row>
    <row r="16243" spans="15:18" x14ac:dyDescent="0.2">
      <c r="O16243" s="134" t="str">
        <f t="shared" si="767"/>
        <v/>
      </c>
      <c r="P16243" s="91" t="str">
        <f t="shared" si="769"/>
        <v/>
      </c>
      <c r="R16243" s="91" t="str">
        <f t="shared" si="768"/>
        <v/>
      </c>
    </row>
    <row r="16244" spans="15:18" x14ac:dyDescent="0.2">
      <c r="O16244" s="134" t="str">
        <f t="shared" si="767"/>
        <v/>
      </c>
      <c r="P16244" s="91" t="str">
        <f t="shared" si="769"/>
        <v/>
      </c>
      <c r="R16244" s="91" t="str">
        <f t="shared" si="768"/>
        <v/>
      </c>
    </row>
    <row r="16245" spans="15:18" x14ac:dyDescent="0.2">
      <c r="O16245" s="134" t="str">
        <f t="shared" si="767"/>
        <v/>
      </c>
      <c r="P16245" s="91" t="str">
        <f t="shared" si="769"/>
        <v/>
      </c>
      <c r="R16245" s="91" t="str">
        <f t="shared" si="768"/>
        <v/>
      </c>
    </row>
    <row r="16246" spans="15:18" x14ac:dyDescent="0.2">
      <c r="O16246" s="134" t="str">
        <f t="shared" si="767"/>
        <v/>
      </c>
      <c r="P16246" s="91" t="str">
        <f t="shared" si="769"/>
        <v/>
      </c>
      <c r="R16246" s="91" t="str">
        <f t="shared" si="768"/>
        <v/>
      </c>
    </row>
    <row r="16247" spans="15:18" x14ac:dyDescent="0.2">
      <c r="O16247" s="134" t="str">
        <f t="shared" si="767"/>
        <v/>
      </c>
      <c r="P16247" s="91" t="str">
        <f t="shared" si="769"/>
        <v/>
      </c>
      <c r="R16247" s="91" t="str">
        <f t="shared" si="768"/>
        <v/>
      </c>
    </row>
    <row r="16248" spans="15:18" x14ac:dyDescent="0.2">
      <c r="O16248" s="134" t="str">
        <f t="shared" si="767"/>
        <v/>
      </c>
      <c r="P16248" s="91" t="str">
        <f t="shared" si="769"/>
        <v/>
      </c>
      <c r="R16248" s="91" t="str">
        <f t="shared" si="768"/>
        <v/>
      </c>
    </row>
    <row r="16249" spans="15:18" x14ac:dyDescent="0.2">
      <c r="O16249" s="134" t="str">
        <f t="shared" si="767"/>
        <v/>
      </c>
      <c r="P16249" s="91" t="str">
        <f t="shared" si="769"/>
        <v/>
      </c>
      <c r="R16249" s="91" t="str">
        <f t="shared" si="768"/>
        <v/>
      </c>
    </row>
    <row r="16250" spans="15:18" x14ac:dyDescent="0.2">
      <c r="O16250" s="134" t="str">
        <f t="shared" si="767"/>
        <v/>
      </c>
      <c r="P16250" s="91" t="str">
        <f t="shared" si="769"/>
        <v/>
      </c>
      <c r="R16250" s="91" t="str">
        <f t="shared" si="768"/>
        <v/>
      </c>
    </row>
    <row r="16251" spans="15:18" x14ac:dyDescent="0.2">
      <c r="O16251" s="134" t="str">
        <f t="shared" si="767"/>
        <v/>
      </c>
      <c r="P16251" s="91" t="str">
        <f t="shared" si="769"/>
        <v/>
      </c>
      <c r="R16251" s="91" t="str">
        <f t="shared" si="768"/>
        <v/>
      </c>
    </row>
    <row r="16252" spans="15:18" x14ac:dyDescent="0.2">
      <c r="O16252" s="134" t="str">
        <f t="shared" si="767"/>
        <v/>
      </c>
      <c r="P16252" s="91" t="str">
        <f t="shared" si="769"/>
        <v/>
      </c>
      <c r="R16252" s="91" t="str">
        <f t="shared" si="768"/>
        <v/>
      </c>
    </row>
    <row r="16253" spans="15:18" x14ac:dyDescent="0.2">
      <c r="O16253" s="134" t="str">
        <f t="shared" si="767"/>
        <v/>
      </c>
      <c r="P16253" s="91" t="str">
        <f t="shared" si="769"/>
        <v/>
      </c>
      <c r="R16253" s="91" t="str">
        <f t="shared" si="768"/>
        <v/>
      </c>
    </row>
    <row r="16254" spans="15:18" x14ac:dyDescent="0.2">
      <c r="O16254" s="134" t="str">
        <f t="shared" si="767"/>
        <v/>
      </c>
      <c r="P16254" s="91" t="str">
        <f t="shared" si="769"/>
        <v/>
      </c>
      <c r="R16254" s="91" t="str">
        <f t="shared" si="768"/>
        <v/>
      </c>
    </row>
    <row r="16255" spans="15:18" x14ac:dyDescent="0.2">
      <c r="O16255" s="134" t="str">
        <f t="shared" si="767"/>
        <v/>
      </c>
      <c r="P16255" s="91" t="str">
        <f t="shared" si="769"/>
        <v/>
      </c>
      <c r="R16255" s="91" t="str">
        <f t="shared" si="768"/>
        <v/>
      </c>
    </row>
    <row r="16256" spans="15:18" x14ac:dyDescent="0.2">
      <c r="O16256" s="134" t="str">
        <f t="shared" si="767"/>
        <v/>
      </c>
      <c r="P16256" s="91" t="str">
        <f t="shared" si="769"/>
        <v/>
      </c>
      <c r="R16256" s="91" t="str">
        <f t="shared" si="768"/>
        <v/>
      </c>
    </row>
    <row r="16257" spans="15:18" x14ac:dyDescent="0.2">
      <c r="O16257" s="134" t="str">
        <f t="shared" si="767"/>
        <v/>
      </c>
      <c r="P16257" s="91" t="str">
        <f t="shared" si="769"/>
        <v/>
      </c>
      <c r="R16257" s="91" t="str">
        <f t="shared" si="768"/>
        <v/>
      </c>
    </row>
    <row r="16258" spans="15:18" x14ac:dyDescent="0.2">
      <c r="O16258" s="134" t="str">
        <f t="shared" si="767"/>
        <v/>
      </c>
      <c r="P16258" s="91" t="str">
        <f t="shared" si="769"/>
        <v/>
      </c>
      <c r="R16258" s="91" t="str">
        <f t="shared" si="768"/>
        <v/>
      </c>
    </row>
    <row r="16259" spans="15:18" x14ac:dyDescent="0.2">
      <c r="O16259" s="134" t="str">
        <f t="shared" ref="O16259:O16322" si="770">IF(A16259="","",1)</f>
        <v/>
      </c>
      <c r="P16259" s="91" t="str">
        <f t="shared" si="769"/>
        <v/>
      </c>
      <c r="R16259" s="91" t="str">
        <f t="shared" ref="R16259:R16322" si="771">IF(S16259="AGENT",2,"")&amp;IF(S16259="CLIENT",1,"")</f>
        <v/>
      </c>
    </row>
    <row r="16260" spans="15:18" x14ac:dyDescent="0.2">
      <c r="O16260" s="134" t="str">
        <f t="shared" si="770"/>
        <v/>
      </c>
      <c r="P16260" s="91" t="str">
        <f t="shared" ref="P16260:P16323" si="772">IF(OR(L16260="TROP CHER ALL IN", L16260="TROP CHER FOB", L16260="TROP CHER FRET", L16260="REP HORS DELAIS", L16260="PDT NON ADAPTE", L16260="CDE ANNULEE", L16260="AUTRE"),1, "")</f>
        <v/>
      </c>
      <c r="R16260" s="91" t="str">
        <f t="shared" si="771"/>
        <v/>
      </c>
    </row>
    <row r="16261" spans="15:18" x14ac:dyDescent="0.2">
      <c r="O16261" s="134" t="str">
        <f t="shared" si="770"/>
        <v/>
      </c>
      <c r="P16261" s="91" t="str">
        <f t="shared" si="772"/>
        <v/>
      </c>
      <c r="R16261" s="91" t="str">
        <f t="shared" si="771"/>
        <v/>
      </c>
    </row>
    <row r="16262" spans="15:18" x14ac:dyDescent="0.2">
      <c r="O16262" s="134" t="str">
        <f t="shared" si="770"/>
        <v/>
      </c>
      <c r="P16262" s="91" t="str">
        <f t="shared" si="772"/>
        <v/>
      </c>
      <c r="R16262" s="91" t="str">
        <f t="shared" si="771"/>
        <v/>
      </c>
    </row>
    <row r="16263" spans="15:18" x14ac:dyDescent="0.2">
      <c r="O16263" s="134" t="str">
        <f t="shared" si="770"/>
        <v/>
      </c>
      <c r="P16263" s="91" t="str">
        <f t="shared" si="772"/>
        <v/>
      </c>
      <c r="R16263" s="91" t="str">
        <f t="shared" si="771"/>
        <v/>
      </c>
    </row>
    <row r="16264" spans="15:18" x14ac:dyDescent="0.2">
      <c r="O16264" s="134" t="str">
        <f t="shared" si="770"/>
        <v/>
      </c>
      <c r="P16264" s="91" t="str">
        <f t="shared" si="772"/>
        <v/>
      </c>
      <c r="R16264" s="91" t="str">
        <f t="shared" si="771"/>
        <v/>
      </c>
    </row>
    <row r="16265" spans="15:18" x14ac:dyDescent="0.2">
      <c r="O16265" s="134" t="str">
        <f t="shared" si="770"/>
        <v/>
      </c>
      <c r="P16265" s="91" t="str">
        <f t="shared" si="772"/>
        <v/>
      </c>
      <c r="R16265" s="91" t="str">
        <f t="shared" si="771"/>
        <v/>
      </c>
    </row>
    <row r="16266" spans="15:18" x14ac:dyDescent="0.2">
      <c r="O16266" s="134" t="str">
        <f t="shared" si="770"/>
        <v/>
      </c>
      <c r="P16266" s="91" t="str">
        <f t="shared" si="772"/>
        <v/>
      </c>
      <c r="R16266" s="91" t="str">
        <f t="shared" si="771"/>
        <v/>
      </c>
    </row>
    <row r="16267" spans="15:18" x14ac:dyDescent="0.2">
      <c r="O16267" s="134" t="str">
        <f t="shared" si="770"/>
        <v/>
      </c>
      <c r="P16267" s="91" t="str">
        <f t="shared" si="772"/>
        <v/>
      </c>
      <c r="R16267" s="91" t="str">
        <f t="shared" si="771"/>
        <v/>
      </c>
    </row>
    <row r="16268" spans="15:18" x14ac:dyDescent="0.2">
      <c r="O16268" s="134" t="str">
        <f t="shared" si="770"/>
        <v/>
      </c>
      <c r="P16268" s="91" t="str">
        <f t="shared" si="772"/>
        <v/>
      </c>
      <c r="R16268" s="91" t="str">
        <f t="shared" si="771"/>
        <v/>
      </c>
    </row>
    <row r="16269" spans="15:18" x14ac:dyDescent="0.2">
      <c r="O16269" s="134" t="str">
        <f t="shared" si="770"/>
        <v/>
      </c>
      <c r="P16269" s="91" t="str">
        <f t="shared" si="772"/>
        <v/>
      </c>
      <c r="R16269" s="91" t="str">
        <f t="shared" si="771"/>
        <v/>
      </c>
    </row>
    <row r="16270" spans="15:18" x14ac:dyDescent="0.2">
      <c r="O16270" s="134" t="str">
        <f t="shared" si="770"/>
        <v/>
      </c>
      <c r="P16270" s="91" t="str">
        <f t="shared" si="772"/>
        <v/>
      </c>
      <c r="R16270" s="91" t="str">
        <f t="shared" si="771"/>
        <v/>
      </c>
    </row>
    <row r="16271" spans="15:18" x14ac:dyDescent="0.2">
      <c r="O16271" s="134" t="str">
        <f t="shared" si="770"/>
        <v/>
      </c>
      <c r="P16271" s="91" t="str">
        <f t="shared" si="772"/>
        <v/>
      </c>
      <c r="R16271" s="91" t="str">
        <f t="shared" si="771"/>
        <v/>
      </c>
    </row>
    <row r="16272" spans="15:18" x14ac:dyDescent="0.2">
      <c r="O16272" s="134" t="str">
        <f t="shared" si="770"/>
        <v/>
      </c>
      <c r="P16272" s="91" t="str">
        <f t="shared" si="772"/>
        <v/>
      </c>
      <c r="R16272" s="91" t="str">
        <f t="shared" si="771"/>
        <v/>
      </c>
    </row>
    <row r="16273" spans="15:18" x14ac:dyDescent="0.2">
      <c r="O16273" s="134" t="str">
        <f t="shared" si="770"/>
        <v/>
      </c>
      <c r="P16273" s="91" t="str">
        <f t="shared" si="772"/>
        <v/>
      </c>
      <c r="R16273" s="91" t="str">
        <f t="shared" si="771"/>
        <v/>
      </c>
    </row>
    <row r="16274" spans="15:18" x14ac:dyDescent="0.2">
      <c r="O16274" s="134" t="str">
        <f t="shared" si="770"/>
        <v/>
      </c>
      <c r="P16274" s="91" t="str">
        <f t="shared" si="772"/>
        <v/>
      </c>
      <c r="R16274" s="91" t="str">
        <f t="shared" si="771"/>
        <v/>
      </c>
    </row>
    <row r="16275" spans="15:18" x14ac:dyDescent="0.2">
      <c r="O16275" s="134" t="str">
        <f t="shared" si="770"/>
        <v/>
      </c>
      <c r="P16275" s="91" t="str">
        <f t="shared" si="772"/>
        <v/>
      </c>
      <c r="R16275" s="91" t="str">
        <f t="shared" si="771"/>
        <v/>
      </c>
    </row>
    <row r="16276" spans="15:18" x14ac:dyDescent="0.2">
      <c r="O16276" s="134" t="str">
        <f t="shared" si="770"/>
        <v/>
      </c>
      <c r="P16276" s="91" t="str">
        <f t="shared" si="772"/>
        <v/>
      </c>
      <c r="R16276" s="91" t="str">
        <f t="shared" si="771"/>
        <v/>
      </c>
    </row>
    <row r="16277" spans="15:18" x14ac:dyDescent="0.2">
      <c r="O16277" s="134" t="str">
        <f t="shared" si="770"/>
        <v/>
      </c>
      <c r="P16277" s="91" t="str">
        <f t="shared" si="772"/>
        <v/>
      </c>
      <c r="R16277" s="91" t="str">
        <f t="shared" si="771"/>
        <v/>
      </c>
    </row>
    <row r="16278" spans="15:18" x14ac:dyDescent="0.2">
      <c r="O16278" s="134" t="str">
        <f t="shared" si="770"/>
        <v/>
      </c>
      <c r="P16278" s="91" t="str">
        <f t="shared" si="772"/>
        <v/>
      </c>
      <c r="R16278" s="91" t="str">
        <f t="shared" si="771"/>
        <v/>
      </c>
    </row>
    <row r="16279" spans="15:18" x14ac:dyDescent="0.2">
      <c r="O16279" s="134" t="str">
        <f t="shared" si="770"/>
        <v/>
      </c>
      <c r="P16279" s="91" t="str">
        <f t="shared" si="772"/>
        <v/>
      </c>
      <c r="R16279" s="91" t="str">
        <f t="shared" si="771"/>
        <v/>
      </c>
    </row>
    <row r="16280" spans="15:18" x14ac:dyDescent="0.2">
      <c r="O16280" s="134" t="str">
        <f t="shared" si="770"/>
        <v/>
      </c>
      <c r="P16280" s="91" t="str">
        <f t="shared" si="772"/>
        <v/>
      </c>
      <c r="R16280" s="91" t="str">
        <f t="shared" si="771"/>
        <v/>
      </c>
    </row>
    <row r="16281" spans="15:18" x14ac:dyDescent="0.2">
      <c r="O16281" s="134" t="str">
        <f t="shared" si="770"/>
        <v/>
      </c>
      <c r="P16281" s="91" t="str">
        <f t="shared" si="772"/>
        <v/>
      </c>
      <c r="R16281" s="91" t="str">
        <f t="shared" si="771"/>
        <v/>
      </c>
    </row>
    <row r="16282" spans="15:18" x14ac:dyDescent="0.2">
      <c r="O16282" s="134" t="str">
        <f t="shared" si="770"/>
        <v/>
      </c>
      <c r="P16282" s="91" t="str">
        <f t="shared" si="772"/>
        <v/>
      </c>
      <c r="R16282" s="91" t="str">
        <f t="shared" si="771"/>
        <v/>
      </c>
    </row>
    <row r="16283" spans="15:18" x14ac:dyDescent="0.2">
      <c r="O16283" s="134" t="str">
        <f t="shared" si="770"/>
        <v/>
      </c>
      <c r="P16283" s="91" t="str">
        <f t="shared" si="772"/>
        <v/>
      </c>
      <c r="R16283" s="91" t="str">
        <f t="shared" si="771"/>
        <v/>
      </c>
    </row>
    <row r="16284" spans="15:18" x14ac:dyDescent="0.2">
      <c r="O16284" s="134" t="str">
        <f t="shared" si="770"/>
        <v/>
      </c>
      <c r="P16284" s="91" t="str">
        <f t="shared" si="772"/>
        <v/>
      </c>
      <c r="R16284" s="91" t="str">
        <f t="shared" si="771"/>
        <v/>
      </c>
    </row>
    <row r="16285" spans="15:18" x14ac:dyDescent="0.2">
      <c r="O16285" s="134" t="str">
        <f t="shared" si="770"/>
        <v/>
      </c>
      <c r="P16285" s="91" t="str">
        <f t="shared" si="772"/>
        <v/>
      </c>
      <c r="R16285" s="91" t="str">
        <f t="shared" si="771"/>
        <v/>
      </c>
    </row>
    <row r="16286" spans="15:18" x14ac:dyDescent="0.2">
      <c r="O16286" s="134" t="str">
        <f t="shared" si="770"/>
        <v/>
      </c>
      <c r="P16286" s="91" t="str">
        <f t="shared" si="772"/>
        <v/>
      </c>
      <c r="R16286" s="91" t="str">
        <f t="shared" si="771"/>
        <v/>
      </c>
    </row>
    <row r="16287" spans="15:18" x14ac:dyDescent="0.2">
      <c r="O16287" s="134" t="str">
        <f t="shared" si="770"/>
        <v/>
      </c>
      <c r="P16287" s="91" t="str">
        <f t="shared" si="772"/>
        <v/>
      </c>
      <c r="R16287" s="91" t="str">
        <f t="shared" si="771"/>
        <v/>
      </c>
    </row>
    <row r="16288" spans="15:18" x14ac:dyDescent="0.2">
      <c r="O16288" s="134" t="str">
        <f t="shared" si="770"/>
        <v/>
      </c>
      <c r="P16288" s="91" t="str">
        <f t="shared" si="772"/>
        <v/>
      </c>
      <c r="R16288" s="91" t="str">
        <f t="shared" si="771"/>
        <v/>
      </c>
    </row>
    <row r="16289" spans="15:18" x14ac:dyDescent="0.2">
      <c r="O16289" s="134" t="str">
        <f t="shared" si="770"/>
        <v/>
      </c>
      <c r="P16289" s="91" t="str">
        <f t="shared" si="772"/>
        <v/>
      </c>
      <c r="R16289" s="91" t="str">
        <f t="shared" si="771"/>
        <v/>
      </c>
    </row>
    <row r="16290" spans="15:18" x14ac:dyDescent="0.2">
      <c r="O16290" s="134" t="str">
        <f t="shared" si="770"/>
        <v/>
      </c>
      <c r="P16290" s="91" t="str">
        <f t="shared" si="772"/>
        <v/>
      </c>
      <c r="R16290" s="91" t="str">
        <f t="shared" si="771"/>
        <v/>
      </c>
    </row>
    <row r="16291" spans="15:18" x14ac:dyDescent="0.2">
      <c r="O16291" s="134" t="str">
        <f t="shared" si="770"/>
        <v/>
      </c>
      <c r="P16291" s="91" t="str">
        <f t="shared" si="772"/>
        <v/>
      </c>
      <c r="R16291" s="91" t="str">
        <f t="shared" si="771"/>
        <v/>
      </c>
    </row>
    <row r="16292" spans="15:18" x14ac:dyDescent="0.2">
      <c r="O16292" s="134" t="str">
        <f t="shared" si="770"/>
        <v/>
      </c>
      <c r="P16292" s="91" t="str">
        <f t="shared" si="772"/>
        <v/>
      </c>
      <c r="R16292" s="91" t="str">
        <f t="shared" si="771"/>
        <v/>
      </c>
    </row>
    <row r="16293" spans="15:18" x14ac:dyDescent="0.2">
      <c r="O16293" s="134" t="str">
        <f t="shared" si="770"/>
        <v/>
      </c>
      <c r="P16293" s="91" t="str">
        <f t="shared" si="772"/>
        <v/>
      </c>
      <c r="R16293" s="91" t="str">
        <f t="shared" si="771"/>
        <v/>
      </c>
    </row>
    <row r="16294" spans="15:18" x14ac:dyDescent="0.2">
      <c r="O16294" s="134" t="str">
        <f t="shared" si="770"/>
        <v/>
      </c>
      <c r="P16294" s="91" t="str">
        <f t="shared" si="772"/>
        <v/>
      </c>
      <c r="R16294" s="91" t="str">
        <f t="shared" si="771"/>
        <v/>
      </c>
    </row>
    <row r="16295" spans="15:18" x14ac:dyDescent="0.2">
      <c r="O16295" s="134" t="str">
        <f t="shared" si="770"/>
        <v/>
      </c>
      <c r="P16295" s="91" t="str">
        <f t="shared" si="772"/>
        <v/>
      </c>
      <c r="R16295" s="91" t="str">
        <f t="shared" si="771"/>
        <v/>
      </c>
    </row>
    <row r="16296" spans="15:18" x14ac:dyDescent="0.2">
      <c r="O16296" s="134" t="str">
        <f t="shared" si="770"/>
        <v/>
      </c>
      <c r="P16296" s="91" t="str">
        <f t="shared" si="772"/>
        <v/>
      </c>
      <c r="R16296" s="91" t="str">
        <f t="shared" si="771"/>
        <v/>
      </c>
    </row>
    <row r="16297" spans="15:18" x14ac:dyDescent="0.2">
      <c r="O16297" s="134" t="str">
        <f t="shared" si="770"/>
        <v/>
      </c>
      <c r="P16297" s="91" t="str">
        <f t="shared" si="772"/>
        <v/>
      </c>
      <c r="R16297" s="91" t="str">
        <f t="shared" si="771"/>
        <v/>
      </c>
    </row>
    <row r="16298" spans="15:18" x14ac:dyDescent="0.2">
      <c r="O16298" s="134" t="str">
        <f t="shared" si="770"/>
        <v/>
      </c>
      <c r="P16298" s="91" t="str">
        <f t="shared" si="772"/>
        <v/>
      </c>
      <c r="R16298" s="91" t="str">
        <f t="shared" si="771"/>
        <v/>
      </c>
    </row>
    <row r="16299" spans="15:18" x14ac:dyDescent="0.2">
      <c r="O16299" s="134" t="str">
        <f t="shared" si="770"/>
        <v/>
      </c>
      <c r="P16299" s="91" t="str">
        <f t="shared" si="772"/>
        <v/>
      </c>
      <c r="R16299" s="91" t="str">
        <f t="shared" si="771"/>
        <v/>
      </c>
    </row>
    <row r="16300" spans="15:18" x14ac:dyDescent="0.2">
      <c r="O16300" s="134" t="str">
        <f t="shared" si="770"/>
        <v/>
      </c>
      <c r="P16300" s="91" t="str">
        <f t="shared" si="772"/>
        <v/>
      </c>
      <c r="R16300" s="91" t="str">
        <f t="shared" si="771"/>
        <v/>
      </c>
    </row>
    <row r="16301" spans="15:18" x14ac:dyDescent="0.2">
      <c r="O16301" s="134" t="str">
        <f t="shared" si="770"/>
        <v/>
      </c>
      <c r="P16301" s="91" t="str">
        <f t="shared" si="772"/>
        <v/>
      </c>
      <c r="R16301" s="91" t="str">
        <f t="shared" si="771"/>
        <v/>
      </c>
    </row>
    <row r="16302" spans="15:18" x14ac:dyDescent="0.2">
      <c r="O16302" s="134" t="str">
        <f t="shared" si="770"/>
        <v/>
      </c>
      <c r="P16302" s="91" t="str">
        <f t="shared" si="772"/>
        <v/>
      </c>
      <c r="R16302" s="91" t="str">
        <f t="shared" si="771"/>
        <v/>
      </c>
    </row>
    <row r="16303" spans="15:18" x14ac:dyDescent="0.2">
      <c r="O16303" s="134" t="str">
        <f t="shared" si="770"/>
        <v/>
      </c>
      <c r="P16303" s="91" t="str">
        <f t="shared" si="772"/>
        <v/>
      </c>
      <c r="R16303" s="91" t="str">
        <f t="shared" si="771"/>
        <v/>
      </c>
    </row>
    <row r="16304" spans="15:18" x14ac:dyDescent="0.2">
      <c r="O16304" s="134" t="str">
        <f t="shared" si="770"/>
        <v/>
      </c>
      <c r="P16304" s="91" t="str">
        <f t="shared" si="772"/>
        <v/>
      </c>
      <c r="R16304" s="91" t="str">
        <f t="shared" si="771"/>
        <v/>
      </c>
    </row>
    <row r="16305" spans="15:18" x14ac:dyDescent="0.2">
      <c r="O16305" s="134" t="str">
        <f t="shared" si="770"/>
        <v/>
      </c>
      <c r="P16305" s="91" t="str">
        <f t="shared" si="772"/>
        <v/>
      </c>
      <c r="R16305" s="91" t="str">
        <f t="shared" si="771"/>
        <v/>
      </c>
    </row>
    <row r="16306" spans="15:18" x14ac:dyDescent="0.2">
      <c r="O16306" s="134" t="str">
        <f t="shared" si="770"/>
        <v/>
      </c>
      <c r="P16306" s="91" t="str">
        <f t="shared" si="772"/>
        <v/>
      </c>
      <c r="R16306" s="91" t="str">
        <f t="shared" si="771"/>
        <v/>
      </c>
    </row>
    <row r="16307" spans="15:18" x14ac:dyDescent="0.2">
      <c r="O16307" s="134" t="str">
        <f t="shared" si="770"/>
        <v/>
      </c>
      <c r="P16307" s="91" t="str">
        <f t="shared" si="772"/>
        <v/>
      </c>
      <c r="R16307" s="91" t="str">
        <f t="shared" si="771"/>
        <v/>
      </c>
    </row>
    <row r="16308" spans="15:18" x14ac:dyDescent="0.2">
      <c r="O16308" s="134" t="str">
        <f t="shared" si="770"/>
        <v/>
      </c>
      <c r="P16308" s="91" t="str">
        <f t="shared" si="772"/>
        <v/>
      </c>
      <c r="R16308" s="91" t="str">
        <f t="shared" si="771"/>
        <v/>
      </c>
    </row>
    <row r="16309" spans="15:18" x14ac:dyDescent="0.2">
      <c r="O16309" s="134" t="str">
        <f t="shared" si="770"/>
        <v/>
      </c>
      <c r="P16309" s="91" t="str">
        <f t="shared" si="772"/>
        <v/>
      </c>
      <c r="R16309" s="91" t="str">
        <f t="shared" si="771"/>
        <v/>
      </c>
    </row>
    <row r="16310" spans="15:18" x14ac:dyDescent="0.2">
      <c r="O16310" s="134" t="str">
        <f t="shared" si="770"/>
        <v/>
      </c>
      <c r="P16310" s="91" t="str">
        <f t="shared" si="772"/>
        <v/>
      </c>
      <c r="R16310" s="91" t="str">
        <f t="shared" si="771"/>
        <v/>
      </c>
    </row>
    <row r="16311" spans="15:18" x14ac:dyDescent="0.2">
      <c r="O16311" s="134" t="str">
        <f t="shared" si="770"/>
        <v/>
      </c>
      <c r="P16311" s="91" t="str">
        <f t="shared" si="772"/>
        <v/>
      </c>
      <c r="R16311" s="91" t="str">
        <f t="shared" si="771"/>
        <v/>
      </c>
    </row>
    <row r="16312" spans="15:18" x14ac:dyDescent="0.2">
      <c r="O16312" s="134" t="str">
        <f t="shared" si="770"/>
        <v/>
      </c>
      <c r="P16312" s="91" t="str">
        <f t="shared" si="772"/>
        <v/>
      </c>
      <c r="R16312" s="91" t="str">
        <f t="shared" si="771"/>
        <v/>
      </c>
    </row>
    <row r="16313" spans="15:18" x14ac:dyDescent="0.2">
      <c r="O16313" s="134" t="str">
        <f t="shared" si="770"/>
        <v/>
      </c>
      <c r="P16313" s="91" t="str">
        <f t="shared" si="772"/>
        <v/>
      </c>
      <c r="R16313" s="91" t="str">
        <f t="shared" si="771"/>
        <v/>
      </c>
    </row>
    <row r="16314" spans="15:18" x14ac:dyDescent="0.2">
      <c r="O16314" s="134" t="str">
        <f t="shared" si="770"/>
        <v/>
      </c>
      <c r="P16314" s="91" t="str">
        <f t="shared" si="772"/>
        <v/>
      </c>
      <c r="R16314" s="91" t="str">
        <f t="shared" si="771"/>
        <v/>
      </c>
    </row>
    <row r="16315" spans="15:18" x14ac:dyDescent="0.2">
      <c r="O16315" s="134" t="str">
        <f t="shared" si="770"/>
        <v/>
      </c>
      <c r="P16315" s="91" t="str">
        <f t="shared" si="772"/>
        <v/>
      </c>
      <c r="R16315" s="91" t="str">
        <f t="shared" si="771"/>
        <v/>
      </c>
    </row>
    <row r="16316" spans="15:18" x14ac:dyDescent="0.2">
      <c r="O16316" s="134" t="str">
        <f t="shared" si="770"/>
        <v/>
      </c>
      <c r="P16316" s="91" t="str">
        <f t="shared" si="772"/>
        <v/>
      </c>
      <c r="R16316" s="91" t="str">
        <f t="shared" si="771"/>
        <v/>
      </c>
    </row>
    <row r="16317" spans="15:18" x14ac:dyDescent="0.2">
      <c r="O16317" s="134" t="str">
        <f t="shared" si="770"/>
        <v/>
      </c>
      <c r="P16317" s="91" t="str">
        <f t="shared" si="772"/>
        <v/>
      </c>
      <c r="R16317" s="91" t="str">
        <f t="shared" si="771"/>
        <v/>
      </c>
    </row>
    <row r="16318" spans="15:18" x14ac:dyDescent="0.2">
      <c r="O16318" s="134" t="str">
        <f t="shared" si="770"/>
        <v/>
      </c>
      <c r="P16318" s="91" t="str">
        <f t="shared" si="772"/>
        <v/>
      </c>
      <c r="R16318" s="91" t="str">
        <f t="shared" si="771"/>
        <v/>
      </c>
    </row>
    <row r="16319" spans="15:18" x14ac:dyDescent="0.2">
      <c r="O16319" s="134" t="str">
        <f t="shared" si="770"/>
        <v/>
      </c>
      <c r="P16319" s="91" t="str">
        <f t="shared" si="772"/>
        <v/>
      </c>
      <c r="R16319" s="91" t="str">
        <f t="shared" si="771"/>
        <v/>
      </c>
    </row>
    <row r="16320" spans="15:18" x14ac:dyDescent="0.2">
      <c r="O16320" s="134" t="str">
        <f t="shared" si="770"/>
        <v/>
      </c>
      <c r="P16320" s="91" t="str">
        <f t="shared" si="772"/>
        <v/>
      </c>
      <c r="R16320" s="91" t="str">
        <f t="shared" si="771"/>
        <v/>
      </c>
    </row>
    <row r="16321" spans="15:18" x14ac:dyDescent="0.2">
      <c r="O16321" s="134" t="str">
        <f t="shared" si="770"/>
        <v/>
      </c>
      <c r="P16321" s="91" t="str">
        <f t="shared" si="772"/>
        <v/>
      </c>
      <c r="R16321" s="91" t="str">
        <f t="shared" si="771"/>
        <v/>
      </c>
    </row>
    <row r="16322" spans="15:18" x14ac:dyDescent="0.2">
      <c r="O16322" s="134" t="str">
        <f t="shared" si="770"/>
        <v/>
      </c>
      <c r="P16322" s="91" t="str">
        <f t="shared" si="772"/>
        <v/>
      </c>
      <c r="R16322" s="91" t="str">
        <f t="shared" si="771"/>
        <v/>
      </c>
    </row>
    <row r="16323" spans="15:18" x14ac:dyDescent="0.2">
      <c r="O16323" s="134" t="str">
        <f t="shared" ref="O16323:O16386" si="773">IF(A16323="","",1)</f>
        <v/>
      </c>
      <c r="P16323" s="91" t="str">
        <f t="shared" si="772"/>
        <v/>
      </c>
      <c r="R16323" s="91" t="str">
        <f t="shared" ref="R16323:R16386" si="774">IF(S16323="AGENT",2,"")&amp;IF(S16323="CLIENT",1,"")</f>
        <v/>
      </c>
    </row>
    <row r="16324" spans="15:18" x14ac:dyDescent="0.2">
      <c r="O16324" s="134" t="str">
        <f t="shared" si="773"/>
        <v/>
      </c>
      <c r="P16324" s="91" t="str">
        <f t="shared" ref="P16324:P16387" si="775">IF(OR(L16324="TROP CHER ALL IN", L16324="TROP CHER FOB", L16324="TROP CHER FRET", L16324="REP HORS DELAIS", L16324="PDT NON ADAPTE", L16324="CDE ANNULEE", L16324="AUTRE"),1, "")</f>
        <v/>
      </c>
      <c r="R16324" s="91" t="str">
        <f t="shared" si="774"/>
        <v/>
      </c>
    </row>
    <row r="16325" spans="15:18" x14ac:dyDescent="0.2">
      <c r="O16325" s="134" t="str">
        <f t="shared" si="773"/>
        <v/>
      </c>
      <c r="P16325" s="91" t="str">
        <f t="shared" si="775"/>
        <v/>
      </c>
      <c r="R16325" s="91" t="str">
        <f t="shared" si="774"/>
        <v/>
      </c>
    </row>
    <row r="16326" spans="15:18" x14ac:dyDescent="0.2">
      <c r="O16326" s="134" t="str">
        <f t="shared" si="773"/>
        <v/>
      </c>
      <c r="P16326" s="91" t="str">
        <f t="shared" si="775"/>
        <v/>
      </c>
      <c r="R16326" s="91" t="str">
        <f t="shared" si="774"/>
        <v/>
      </c>
    </row>
    <row r="16327" spans="15:18" x14ac:dyDescent="0.2">
      <c r="O16327" s="134" t="str">
        <f t="shared" si="773"/>
        <v/>
      </c>
      <c r="P16327" s="91" t="str">
        <f t="shared" si="775"/>
        <v/>
      </c>
      <c r="R16327" s="91" t="str">
        <f t="shared" si="774"/>
        <v/>
      </c>
    </row>
    <row r="16328" spans="15:18" x14ac:dyDescent="0.2">
      <c r="O16328" s="134" t="str">
        <f t="shared" si="773"/>
        <v/>
      </c>
      <c r="P16328" s="91" t="str">
        <f t="shared" si="775"/>
        <v/>
      </c>
      <c r="R16328" s="91" t="str">
        <f t="shared" si="774"/>
        <v/>
      </c>
    </row>
    <row r="16329" spans="15:18" x14ac:dyDescent="0.2">
      <c r="O16329" s="134" t="str">
        <f t="shared" si="773"/>
        <v/>
      </c>
      <c r="P16329" s="91" t="str">
        <f t="shared" si="775"/>
        <v/>
      </c>
      <c r="R16329" s="91" t="str">
        <f t="shared" si="774"/>
        <v/>
      </c>
    </row>
    <row r="16330" spans="15:18" x14ac:dyDescent="0.2">
      <c r="O16330" s="134" t="str">
        <f t="shared" si="773"/>
        <v/>
      </c>
      <c r="P16330" s="91" t="str">
        <f t="shared" si="775"/>
        <v/>
      </c>
      <c r="R16330" s="91" t="str">
        <f t="shared" si="774"/>
        <v/>
      </c>
    </row>
    <row r="16331" spans="15:18" x14ac:dyDescent="0.2">
      <c r="O16331" s="134" t="str">
        <f t="shared" si="773"/>
        <v/>
      </c>
      <c r="P16331" s="91" t="str">
        <f t="shared" si="775"/>
        <v/>
      </c>
      <c r="R16331" s="91" t="str">
        <f t="shared" si="774"/>
        <v/>
      </c>
    </row>
    <row r="16332" spans="15:18" x14ac:dyDescent="0.2">
      <c r="O16332" s="134" t="str">
        <f t="shared" si="773"/>
        <v/>
      </c>
      <c r="P16332" s="91" t="str">
        <f t="shared" si="775"/>
        <v/>
      </c>
      <c r="R16332" s="91" t="str">
        <f t="shared" si="774"/>
        <v/>
      </c>
    </row>
    <row r="16333" spans="15:18" x14ac:dyDescent="0.2">
      <c r="O16333" s="134" t="str">
        <f t="shared" si="773"/>
        <v/>
      </c>
      <c r="P16333" s="91" t="str">
        <f t="shared" si="775"/>
        <v/>
      </c>
      <c r="R16333" s="91" t="str">
        <f t="shared" si="774"/>
        <v/>
      </c>
    </row>
    <row r="16334" spans="15:18" x14ac:dyDescent="0.2">
      <c r="O16334" s="134" t="str">
        <f t="shared" si="773"/>
        <v/>
      </c>
      <c r="P16334" s="91" t="str">
        <f t="shared" si="775"/>
        <v/>
      </c>
      <c r="R16334" s="91" t="str">
        <f t="shared" si="774"/>
        <v/>
      </c>
    </row>
    <row r="16335" spans="15:18" x14ac:dyDescent="0.2">
      <c r="O16335" s="134" t="str">
        <f t="shared" si="773"/>
        <v/>
      </c>
      <c r="P16335" s="91" t="str">
        <f t="shared" si="775"/>
        <v/>
      </c>
      <c r="R16335" s="91" t="str">
        <f t="shared" si="774"/>
        <v/>
      </c>
    </row>
    <row r="16336" spans="15:18" x14ac:dyDescent="0.2">
      <c r="O16336" s="134" t="str">
        <f t="shared" si="773"/>
        <v/>
      </c>
      <c r="P16336" s="91" t="str">
        <f t="shared" si="775"/>
        <v/>
      </c>
      <c r="R16336" s="91" t="str">
        <f t="shared" si="774"/>
        <v/>
      </c>
    </row>
    <row r="16337" spans="15:18" x14ac:dyDescent="0.2">
      <c r="O16337" s="134" t="str">
        <f t="shared" si="773"/>
        <v/>
      </c>
      <c r="P16337" s="91" t="str">
        <f t="shared" si="775"/>
        <v/>
      </c>
      <c r="R16337" s="91" t="str">
        <f t="shared" si="774"/>
        <v/>
      </c>
    </row>
    <row r="16338" spans="15:18" x14ac:dyDescent="0.2">
      <c r="O16338" s="134" t="str">
        <f t="shared" si="773"/>
        <v/>
      </c>
      <c r="P16338" s="91" t="str">
        <f t="shared" si="775"/>
        <v/>
      </c>
      <c r="R16338" s="91" t="str">
        <f t="shared" si="774"/>
        <v/>
      </c>
    </row>
    <row r="16339" spans="15:18" x14ac:dyDescent="0.2">
      <c r="O16339" s="134" t="str">
        <f t="shared" si="773"/>
        <v/>
      </c>
      <c r="P16339" s="91" t="str">
        <f t="shared" si="775"/>
        <v/>
      </c>
      <c r="R16339" s="91" t="str">
        <f t="shared" si="774"/>
        <v/>
      </c>
    </row>
    <row r="16340" spans="15:18" x14ac:dyDescent="0.2">
      <c r="O16340" s="134" t="str">
        <f t="shared" si="773"/>
        <v/>
      </c>
      <c r="P16340" s="91" t="str">
        <f t="shared" si="775"/>
        <v/>
      </c>
      <c r="R16340" s="91" t="str">
        <f t="shared" si="774"/>
        <v/>
      </c>
    </row>
    <row r="16341" spans="15:18" x14ac:dyDescent="0.2">
      <c r="O16341" s="134" t="str">
        <f t="shared" si="773"/>
        <v/>
      </c>
      <c r="P16341" s="91" t="str">
        <f t="shared" si="775"/>
        <v/>
      </c>
      <c r="R16341" s="91" t="str">
        <f t="shared" si="774"/>
        <v/>
      </c>
    </row>
    <row r="16342" spans="15:18" x14ac:dyDescent="0.2">
      <c r="O16342" s="134" t="str">
        <f t="shared" si="773"/>
        <v/>
      </c>
      <c r="P16342" s="91" t="str">
        <f t="shared" si="775"/>
        <v/>
      </c>
      <c r="R16342" s="91" t="str">
        <f t="shared" si="774"/>
        <v/>
      </c>
    </row>
    <row r="16343" spans="15:18" x14ac:dyDescent="0.2">
      <c r="O16343" s="134" t="str">
        <f t="shared" si="773"/>
        <v/>
      </c>
      <c r="P16343" s="91" t="str">
        <f t="shared" si="775"/>
        <v/>
      </c>
      <c r="R16343" s="91" t="str">
        <f t="shared" si="774"/>
        <v/>
      </c>
    </row>
    <row r="16344" spans="15:18" x14ac:dyDescent="0.2">
      <c r="O16344" s="134" t="str">
        <f t="shared" si="773"/>
        <v/>
      </c>
      <c r="P16344" s="91" t="str">
        <f t="shared" si="775"/>
        <v/>
      </c>
      <c r="R16344" s="91" t="str">
        <f t="shared" si="774"/>
        <v/>
      </c>
    </row>
    <row r="16345" spans="15:18" x14ac:dyDescent="0.2">
      <c r="O16345" s="134" t="str">
        <f t="shared" si="773"/>
        <v/>
      </c>
      <c r="P16345" s="91" t="str">
        <f t="shared" si="775"/>
        <v/>
      </c>
      <c r="R16345" s="91" t="str">
        <f t="shared" si="774"/>
        <v/>
      </c>
    </row>
    <row r="16346" spans="15:18" x14ac:dyDescent="0.2">
      <c r="O16346" s="134" t="str">
        <f t="shared" si="773"/>
        <v/>
      </c>
      <c r="P16346" s="91" t="str">
        <f t="shared" si="775"/>
        <v/>
      </c>
      <c r="R16346" s="91" t="str">
        <f t="shared" si="774"/>
        <v/>
      </c>
    </row>
    <row r="16347" spans="15:18" x14ac:dyDescent="0.2">
      <c r="O16347" s="134" t="str">
        <f t="shared" si="773"/>
        <v/>
      </c>
      <c r="P16347" s="91" t="str">
        <f t="shared" si="775"/>
        <v/>
      </c>
      <c r="R16347" s="91" t="str">
        <f t="shared" si="774"/>
        <v/>
      </c>
    </row>
    <row r="16348" spans="15:18" x14ac:dyDescent="0.2">
      <c r="O16348" s="134" t="str">
        <f t="shared" si="773"/>
        <v/>
      </c>
      <c r="P16348" s="91" t="str">
        <f t="shared" si="775"/>
        <v/>
      </c>
      <c r="R16348" s="91" t="str">
        <f t="shared" si="774"/>
        <v/>
      </c>
    </row>
    <row r="16349" spans="15:18" x14ac:dyDescent="0.2">
      <c r="O16349" s="134" t="str">
        <f t="shared" si="773"/>
        <v/>
      </c>
      <c r="P16349" s="91" t="str">
        <f t="shared" si="775"/>
        <v/>
      </c>
      <c r="R16349" s="91" t="str">
        <f t="shared" si="774"/>
        <v/>
      </c>
    </row>
    <row r="16350" spans="15:18" x14ac:dyDescent="0.2">
      <c r="O16350" s="134" t="str">
        <f t="shared" si="773"/>
        <v/>
      </c>
      <c r="P16350" s="91" t="str">
        <f t="shared" si="775"/>
        <v/>
      </c>
      <c r="R16350" s="91" t="str">
        <f t="shared" si="774"/>
        <v/>
      </c>
    </row>
    <row r="16351" spans="15:18" x14ac:dyDescent="0.2">
      <c r="O16351" s="134" t="str">
        <f t="shared" si="773"/>
        <v/>
      </c>
      <c r="P16351" s="91" t="str">
        <f t="shared" si="775"/>
        <v/>
      </c>
      <c r="R16351" s="91" t="str">
        <f t="shared" si="774"/>
        <v/>
      </c>
    </row>
    <row r="16352" spans="15:18" x14ac:dyDescent="0.2">
      <c r="O16352" s="134" t="str">
        <f t="shared" si="773"/>
        <v/>
      </c>
      <c r="P16352" s="91" t="str">
        <f t="shared" si="775"/>
        <v/>
      </c>
      <c r="R16352" s="91" t="str">
        <f t="shared" si="774"/>
        <v/>
      </c>
    </row>
    <row r="16353" spans="15:18" x14ac:dyDescent="0.2">
      <c r="O16353" s="134" t="str">
        <f t="shared" si="773"/>
        <v/>
      </c>
      <c r="P16353" s="91" t="str">
        <f t="shared" si="775"/>
        <v/>
      </c>
      <c r="R16353" s="91" t="str">
        <f t="shared" si="774"/>
        <v/>
      </c>
    </row>
    <row r="16354" spans="15:18" x14ac:dyDescent="0.2">
      <c r="O16354" s="134" t="str">
        <f t="shared" si="773"/>
        <v/>
      </c>
      <c r="P16354" s="91" t="str">
        <f t="shared" si="775"/>
        <v/>
      </c>
      <c r="R16354" s="91" t="str">
        <f t="shared" si="774"/>
        <v/>
      </c>
    </row>
    <row r="16355" spans="15:18" x14ac:dyDescent="0.2">
      <c r="O16355" s="134" t="str">
        <f t="shared" si="773"/>
        <v/>
      </c>
      <c r="P16355" s="91" t="str">
        <f t="shared" si="775"/>
        <v/>
      </c>
      <c r="R16355" s="91" t="str">
        <f t="shared" si="774"/>
        <v/>
      </c>
    </row>
    <row r="16356" spans="15:18" x14ac:dyDescent="0.2">
      <c r="O16356" s="134" t="str">
        <f t="shared" si="773"/>
        <v/>
      </c>
      <c r="P16356" s="91" t="str">
        <f t="shared" si="775"/>
        <v/>
      </c>
      <c r="R16356" s="91" t="str">
        <f t="shared" si="774"/>
        <v/>
      </c>
    </row>
    <row r="16357" spans="15:18" x14ac:dyDescent="0.2">
      <c r="O16357" s="134" t="str">
        <f t="shared" si="773"/>
        <v/>
      </c>
      <c r="P16357" s="91" t="str">
        <f t="shared" si="775"/>
        <v/>
      </c>
      <c r="R16357" s="91" t="str">
        <f t="shared" si="774"/>
        <v/>
      </c>
    </row>
    <row r="16358" spans="15:18" x14ac:dyDescent="0.2">
      <c r="O16358" s="134" t="str">
        <f t="shared" si="773"/>
        <v/>
      </c>
      <c r="P16358" s="91" t="str">
        <f t="shared" si="775"/>
        <v/>
      </c>
      <c r="R16358" s="91" t="str">
        <f t="shared" si="774"/>
        <v/>
      </c>
    </row>
    <row r="16359" spans="15:18" x14ac:dyDescent="0.2">
      <c r="O16359" s="134" t="str">
        <f t="shared" si="773"/>
        <v/>
      </c>
      <c r="P16359" s="91" t="str">
        <f t="shared" si="775"/>
        <v/>
      </c>
      <c r="R16359" s="91" t="str">
        <f t="shared" si="774"/>
        <v/>
      </c>
    </row>
    <row r="16360" spans="15:18" x14ac:dyDescent="0.2">
      <c r="O16360" s="134" t="str">
        <f t="shared" si="773"/>
        <v/>
      </c>
      <c r="P16360" s="91" t="str">
        <f t="shared" si="775"/>
        <v/>
      </c>
      <c r="R16360" s="91" t="str">
        <f t="shared" si="774"/>
        <v/>
      </c>
    </row>
    <row r="16361" spans="15:18" x14ac:dyDescent="0.2">
      <c r="O16361" s="134" t="str">
        <f t="shared" si="773"/>
        <v/>
      </c>
      <c r="P16361" s="91" t="str">
        <f t="shared" si="775"/>
        <v/>
      </c>
      <c r="R16361" s="91" t="str">
        <f t="shared" si="774"/>
        <v/>
      </c>
    </row>
    <row r="16362" spans="15:18" x14ac:dyDescent="0.2">
      <c r="O16362" s="134" t="str">
        <f t="shared" si="773"/>
        <v/>
      </c>
      <c r="P16362" s="91" t="str">
        <f t="shared" si="775"/>
        <v/>
      </c>
      <c r="R16362" s="91" t="str">
        <f t="shared" si="774"/>
        <v/>
      </c>
    </row>
    <row r="16363" spans="15:18" x14ac:dyDescent="0.2">
      <c r="O16363" s="134" t="str">
        <f t="shared" si="773"/>
        <v/>
      </c>
      <c r="P16363" s="91" t="str">
        <f t="shared" si="775"/>
        <v/>
      </c>
      <c r="R16363" s="91" t="str">
        <f t="shared" si="774"/>
        <v/>
      </c>
    </row>
    <row r="16364" spans="15:18" x14ac:dyDescent="0.2">
      <c r="O16364" s="134" t="str">
        <f t="shared" si="773"/>
        <v/>
      </c>
      <c r="P16364" s="91" t="str">
        <f t="shared" si="775"/>
        <v/>
      </c>
      <c r="R16364" s="91" t="str">
        <f t="shared" si="774"/>
        <v/>
      </c>
    </row>
    <row r="16365" spans="15:18" x14ac:dyDescent="0.2">
      <c r="O16365" s="134" t="str">
        <f t="shared" si="773"/>
        <v/>
      </c>
      <c r="P16365" s="91" t="str">
        <f t="shared" si="775"/>
        <v/>
      </c>
      <c r="R16365" s="91" t="str">
        <f t="shared" si="774"/>
        <v/>
      </c>
    </row>
    <row r="16366" spans="15:18" x14ac:dyDescent="0.2">
      <c r="O16366" s="134" t="str">
        <f t="shared" si="773"/>
        <v/>
      </c>
      <c r="P16366" s="91" t="str">
        <f t="shared" si="775"/>
        <v/>
      </c>
      <c r="R16366" s="91" t="str">
        <f t="shared" si="774"/>
        <v/>
      </c>
    </row>
    <row r="16367" spans="15:18" x14ac:dyDescent="0.2">
      <c r="O16367" s="134" t="str">
        <f t="shared" si="773"/>
        <v/>
      </c>
      <c r="P16367" s="91" t="str">
        <f t="shared" si="775"/>
        <v/>
      </c>
      <c r="R16367" s="91" t="str">
        <f t="shared" si="774"/>
        <v/>
      </c>
    </row>
    <row r="16368" spans="15:18" x14ac:dyDescent="0.2">
      <c r="O16368" s="134" t="str">
        <f t="shared" si="773"/>
        <v/>
      </c>
      <c r="P16368" s="91" t="str">
        <f t="shared" si="775"/>
        <v/>
      </c>
      <c r="R16368" s="91" t="str">
        <f t="shared" si="774"/>
        <v/>
      </c>
    </row>
    <row r="16369" spans="15:18" x14ac:dyDescent="0.2">
      <c r="O16369" s="134" t="str">
        <f t="shared" si="773"/>
        <v/>
      </c>
      <c r="P16369" s="91" t="str">
        <f t="shared" si="775"/>
        <v/>
      </c>
      <c r="R16369" s="91" t="str">
        <f t="shared" si="774"/>
        <v/>
      </c>
    </row>
    <row r="16370" spans="15:18" x14ac:dyDescent="0.2">
      <c r="O16370" s="134" t="str">
        <f t="shared" si="773"/>
        <v/>
      </c>
      <c r="P16370" s="91" t="str">
        <f t="shared" si="775"/>
        <v/>
      </c>
      <c r="R16370" s="91" t="str">
        <f t="shared" si="774"/>
        <v/>
      </c>
    </row>
    <row r="16371" spans="15:18" x14ac:dyDescent="0.2">
      <c r="O16371" s="134" t="str">
        <f t="shared" si="773"/>
        <v/>
      </c>
      <c r="P16371" s="91" t="str">
        <f t="shared" si="775"/>
        <v/>
      </c>
      <c r="R16371" s="91" t="str">
        <f t="shared" si="774"/>
        <v/>
      </c>
    </row>
    <row r="16372" spans="15:18" x14ac:dyDescent="0.2">
      <c r="O16372" s="134" t="str">
        <f t="shared" si="773"/>
        <v/>
      </c>
      <c r="P16372" s="91" t="str">
        <f t="shared" si="775"/>
        <v/>
      </c>
      <c r="R16372" s="91" t="str">
        <f t="shared" si="774"/>
        <v/>
      </c>
    </row>
    <row r="16373" spans="15:18" x14ac:dyDescent="0.2">
      <c r="O16373" s="134" t="str">
        <f t="shared" si="773"/>
        <v/>
      </c>
      <c r="P16373" s="91" t="str">
        <f t="shared" si="775"/>
        <v/>
      </c>
      <c r="R16373" s="91" t="str">
        <f t="shared" si="774"/>
        <v/>
      </c>
    </row>
    <row r="16374" spans="15:18" x14ac:dyDescent="0.2">
      <c r="O16374" s="134" t="str">
        <f t="shared" si="773"/>
        <v/>
      </c>
      <c r="P16374" s="91" t="str">
        <f t="shared" si="775"/>
        <v/>
      </c>
      <c r="R16374" s="91" t="str">
        <f t="shared" si="774"/>
        <v/>
      </c>
    </row>
    <row r="16375" spans="15:18" x14ac:dyDescent="0.2">
      <c r="O16375" s="134" t="str">
        <f t="shared" si="773"/>
        <v/>
      </c>
      <c r="P16375" s="91" t="str">
        <f t="shared" si="775"/>
        <v/>
      </c>
      <c r="R16375" s="91" t="str">
        <f t="shared" si="774"/>
        <v/>
      </c>
    </row>
    <row r="16376" spans="15:18" x14ac:dyDescent="0.2">
      <c r="O16376" s="134" t="str">
        <f t="shared" si="773"/>
        <v/>
      </c>
      <c r="P16376" s="91" t="str">
        <f t="shared" si="775"/>
        <v/>
      </c>
      <c r="R16376" s="91" t="str">
        <f t="shared" si="774"/>
        <v/>
      </c>
    </row>
    <row r="16377" spans="15:18" x14ac:dyDescent="0.2">
      <c r="O16377" s="134" t="str">
        <f t="shared" si="773"/>
        <v/>
      </c>
      <c r="P16377" s="91" t="str">
        <f t="shared" si="775"/>
        <v/>
      </c>
      <c r="R16377" s="91" t="str">
        <f t="shared" si="774"/>
        <v/>
      </c>
    </row>
    <row r="16378" spans="15:18" x14ac:dyDescent="0.2">
      <c r="O16378" s="134" t="str">
        <f t="shared" si="773"/>
        <v/>
      </c>
      <c r="P16378" s="91" t="str">
        <f t="shared" si="775"/>
        <v/>
      </c>
      <c r="R16378" s="91" t="str">
        <f t="shared" si="774"/>
        <v/>
      </c>
    </row>
    <row r="16379" spans="15:18" x14ac:dyDescent="0.2">
      <c r="O16379" s="134" t="str">
        <f t="shared" si="773"/>
        <v/>
      </c>
      <c r="P16379" s="91" t="str">
        <f t="shared" si="775"/>
        <v/>
      </c>
      <c r="R16379" s="91" t="str">
        <f t="shared" si="774"/>
        <v/>
      </c>
    </row>
    <row r="16380" spans="15:18" x14ac:dyDescent="0.2">
      <c r="O16380" s="134" t="str">
        <f t="shared" si="773"/>
        <v/>
      </c>
      <c r="P16380" s="91" t="str">
        <f t="shared" si="775"/>
        <v/>
      </c>
      <c r="R16380" s="91" t="str">
        <f t="shared" si="774"/>
        <v/>
      </c>
    </row>
    <row r="16381" spans="15:18" x14ac:dyDescent="0.2">
      <c r="O16381" s="134" t="str">
        <f t="shared" si="773"/>
        <v/>
      </c>
      <c r="P16381" s="91" t="str">
        <f t="shared" si="775"/>
        <v/>
      </c>
      <c r="R16381" s="91" t="str">
        <f t="shared" si="774"/>
        <v/>
      </c>
    </row>
    <row r="16382" spans="15:18" x14ac:dyDescent="0.2">
      <c r="O16382" s="134" t="str">
        <f t="shared" si="773"/>
        <v/>
      </c>
      <c r="P16382" s="91" t="str">
        <f t="shared" si="775"/>
        <v/>
      </c>
      <c r="R16382" s="91" t="str">
        <f t="shared" si="774"/>
        <v/>
      </c>
    </row>
    <row r="16383" spans="15:18" x14ac:dyDescent="0.2">
      <c r="O16383" s="134" t="str">
        <f t="shared" si="773"/>
        <v/>
      </c>
      <c r="P16383" s="91" t="str">
        <f t="shared" si="775"/>
        <v/>
      </c>
      <c r="R16383" s="91" t="str">
        <f t="shared" si="774"/>
        <v/>
      </c>
    </row>
    <row r="16384" spans="15:18" x14ac:dyDescent="0.2">
      <c r="O16384" s="134" t="str">
        <f t="shared" si="773"/>
        <v/>
      </c>
      <c r="P16384" s="91" t="str">
        <f t="shared" si="775"/>
        <v/>
      </c>
      <c r="R16384" s="91" t="str">
        <f t="shared" si="774"/>
        <v/>
      </c>
    </row>
    <row r="16385" spans="15:18" x14ac:dyDescent="0.2">
      <c r="O16385" s="134" t="str">
        <f t="shared" si="773"/>
        <v/>
      </c>
      <c r="P16385" s="91" t="str">
        <f t="shared" si="775"/>
        <v/>
      </c>
      <c r="R16385" s="91" t="str">
        <f t="shared" si="774"/>
        <v/>
      </c>
    </row>
    <row r="16386" spans="15:18" x14ac:dyDescent="0.2">
      <c r="O16386" s="134" t="str">
        <f t="shared" si="773"/>
        <v/>
      </c>
      <c r="P16386" s="91" t="str">
        <f t="shared" si="775"/>
        <v/>
      </c>
      <c r="R16386" s="91" t="str">
        <f t="shared" si="774"/>
        <v/>
      </c>
    </row>
    <row r="16387" spans="15:18" x14ac:dyDescent="0.2">
      <c r="O16387" s="134" t="str">
        <f t="shared" ref="O16387:O16450" si="776">IF(A16387="","",1)</f>
        <v/>
      </c>
      <c r="P16387" s="91" t="str">
        <f t="shared" si="775"/>
        <v/>
      </c>
      <c r="R16387" s="91" t="str">
        <f t="shared" ref="R16387:R16450" si="777">IF(S16387="AGENT",2,"")&amp;IF(S16387="CLIENT",1,"")</f>
        <v/>
      </c>
    </row>
    <row r="16388" spans="15:18" x14ac:dyDescent="0.2">
      <c r="O16388" s="134" t="str">
        <f t="shared" si="776"/>
        <v/>
      </c>
      <c r="P16388" s="91" t="str">
        <f t="shared" ref="P16388:P16451" si="778">IF(OR(L16388="TROP CHER ALL IN", L16388="TROP CHER FOB", L16388="TROP CHER FRET", L16388="REP HORS DELAIS", L16388="PDT NON ADAPTE", L16388="CDE ANNULEE", L16388="AUTRE"),1, "")</f>
        <v/>
      </c>
      <c r="R16388" s="91" t="str">
        <f t="shared" si="777"/>
        <v/>
      </c>
    </row>
    <row r="16389" spans="15:18" x14ac:dyDescent="0.2">
      <c r="O16389" s="134" t="str">
        <f t="shared" si="776"/>
        <v/>
      </c>
      <c r="P16389" s="91" t="str">
        <f t="shared" si="778"/>
        <v/>
      </c>
      <c r="R16389" s="91" t="str">
        <f t="shared" si="777"/>
        <v/>
      </c>
    </row>
    <row r="16390" spans="15:18" x14ac:dyDescent="0.2">
      <c r="O16390" s="134" t="str">
        <f t="shared" si="776"/>
        <v/>
      </c>
      <c r="P16390" s="91" t="str">
        <f t="shared" si="778"/>
        <v/>
      </c>
      <c r="R16390" s="91" t="str">
        <f t="shared" si="777"/>
        <v/>
      </c>
    </row>
    <row r="16391" spans="15:18" x14ac:dyDescent="0.2">
      <c r="O16391" s="134" t="str">
        <f t="shared" si="776"/>
        <v/>
      </c>
      <c r="P16391" s="91" t="str">
        <f t="shared" si="778"/>
        <v/>
      </c>
      <c r="R16391" s="91" t="str">
        <f t="shared" si="777"/>
        <v/>
      </c>
    </row>
    <row r="16392" spans="15:18" x14ac:dyDescent="0.2">
      <c r="O16392" s="134" t="str">
        <f t="shared" si="776"/>
        <v/>
      </c>
      <c r="P16392" s="91" t="str">
        <f t="shared" si="778"/>
        <v/>
      </c>
      <c r="R16392" s="91" t="str">
        <f t="shared" si="777"/>
        <v/>
      </c>
    </row>
    <row r="16393" spans="15:18" x14ac:dyDescent="0.2">
      <c r="O16393" s="134" t="str">
        <f t="shared" si="776"/>
        <v/>
      </c>
      <c r="P16393" s="91" t="str">
        <f t="shared" si="778"/>
        <v/>
      </c>
      <c r="R16393" s="91" t="str">
        <f t="shared" si="777"/>
        <v/>
      </c>
    </row>
    <row r="16394" spans="15:18" x14ac:dyDescent="0.2">
      <c r="O16394" s="134" t="str">
        <f t="shared" si="776"/>
        <v/>
      </c>
      <c r="P16394" s="91" t="str">
        <f t="shared" si="778"/>
        <v/>
      </c>
      <c r="R16394" s="91" t="str">
        <f t="shared" si="777"/>
        <v/>
      </c>
    </row>
    <row r="16395" spans="15:18" x14ac:dyDescent="0.2">
      <c r="O16395" s="134" t="str">
        <f t="shared" si="776"/>
        <v/>
      </c>
      <c r="P16395" s="91" t="str">
        <f t="shared" si="778"/>
        <v/>
      </c>
      <c r="R16395" s="91" t="str">
        <f t="shared" si="777"/>
        <v/>
      </c>
    </row>
    <row r="16396" spans="15:18" x14ac:dyDescent="0.2">
      <c r="O16396" s="134" t="str">
        <f t="shared" si="776"/>
        <v/>
      </c>
      <c r="P16396" s="91" t="str">
        <f t="shared" si="778"/>
        <v/>
      </c>
      <c r="R16396" s="91" t="str">
        <f t="shared" si="777"/>
        <v/>
      </c>
    </row>
    <row r="16397" spans="15:18" x14ac:dyDescent="0.2">
      <c r="O16397" s="134" t="str">
        <f t="shared" si="776"/>
        <v/>
      </c>
      <c r="P16397" s="91" t="str">
        <f t="shared" si="778"/>
        <v/>
      </c>
      <c r="R16397" s="91" t="str">
        <f t="shared" si="777"/>
        <v/>
      </c>
    </row>
    <row r="16398" spans="15:18" x14ac:dyDescent="0.2">
      <c r="O16398" s="134" t="str">
        <f t="shared" si="776"/>
        <v/>
      </c>
      <c r="P16398" s="91" t="str">
        <f t="shared" si="778"/>
        <v/>
      </c>
      <c r="R16398" s="91" t="str">
        <f t="shared" si="777"/>
        <v/>
      </c>
    </row>
    <row r="16399" spans="15:18" x14ac:dyDescent="0.2">
      <c r="O16399" s="134" t="str">
        <f t="shared" si="776"/>
        <v/>
      </c>
      <c r="P16399" s="91" t="str">
        <f t="shared" si="778"/>
        <v/>
      </c>
      <c r="R16399" s="91" t="str">
        <f t="shared" si="777"/>
        <v/>
      </c>
    </row>
    <row r="16400" spans="15:18" x14ac:dyDescent="0.2">
      <c r="O16400" s="134" t="str">
        <f t="shared" si="776"/>
        <v/>
      </c>
      <c r="P16400" s="91" t="str">
        <f t="shared" si="778"/>
        <v/>
      </c>
      <c r="R16400" s="91" t="str">
        <f t="shared" si="777"/>
        <v/>
      </c>
    </row>
    <row r="16401" spans="15:18" x14ac:dyDescent="0.2">
      <c r="O16401" s="134" t="str">
        <f t="shared" si="776"/>
        <v/>
      </c>
      <c r="P16401" s="91" t="str">
        <f t="shared" si="778"/>
        <v/>
      </c>
      <c r="R16401" s="91" t="str">
        <f t="shared" si="777"/>
        <v/>
      </c>
    </row>
    <row r="16402" spans="15:18" x14ac:dyDescent="0.2">
      <c r="O16402" s="134" t="str">
        <f t="shared" si="776"/>
        <v/>
      </c>
      <c r="P16402" s="91" t="str">
        <f t="shared" si="778"/>
        <v/>
      </c>
      <c r="R16402" s="91" t="str">
        <f t="shared" si="777"/>
        <v/>
      </c>
    </row>
    <row r="16403" spans="15:18" x14ac:dyDescent="0.2">
      <c r="O16403" s="134" t="str">
        <f t="shared" si="776"/>
        <v/>
      </c>
      <c r="P16403" s="91" t="str">
        <f t="shared" si="778"/>
        <v/>
      </c>
      <c r="R16403" s="91" t="str">
        <f t="shared" si="777"/>
        <v/>
      </c>
    </row>
    <row r="16404" spans="15:18" x14ac:dyDescent="0.2">
      <c r="O16404" s="134" t="str">
        <f t="shared" si="776"/>
        <v/>
      </c>
      <c r="P16404" s="91" t="str">
        <f t="shared" si="778"/>
        <v/>
      </c>
      <c r="R16404" s="91" t="str">
        <f t="shared" si="777"/>
        <v/>
      </c>
    </row>
    <row r="16405" spans="15:18" x14ac:dyDescent="0.2">
      <c r="O16405" s="134" t="str">
        <f t="shared" si="776"/>
        <v/>
      </c>
      <c r="P16405" s="91" t="str">
        <f t="shared" si="778"/>
        <v/>
      </c>
      <c r="R16405" s="91" t="str">
        <f t="shared" si="777"/>
        <v/>
      </c>
    </row>
    <row r="16406" spans="15:18" x14ac:dyDescent="0.2">
      <c r="O16406" s="134" t="str">
        <f t="shared" si="776"/>
        <v/>
      </c>
      <c r="P16406" s="91" t="str">
        <f t="shared" si="778"/>
        <v/>
      </c>
      <c r="R16406" s="91" t="str">
        <f t="shared" si="777"/>
        <v/>
      </c>
    </row>
    <row r="16407" spans="15:18" x14ac:dyDescent="0.2">
      <c r="O16407" s="134" t="str">
        <f t="shared" si="776"/>
        <v/>
      </c>
      <c r="P16407" s="91" t="str">
        <f t="shared" si="778"/>
        <v/>
      </c>
      <c r="R16407" s="91" t="str">
        <f t="shared" si="777"/>
        <v/>
      </c>
    </row>
    <row r="16408" spans="15:18" x14ac:dyDescent="0.2">
      <c r="O16408" s="134" t="str">
        <f t="shared" si="776"/>
        <v/>
      </c>
      <c r="P16408" s="91" t="str">
        <f t="shared" si="778"/>
        <v/>
      </c>
      <c r="R16408" s="91" t="str">
        <f t="shared" si="777"/>
        <v/>
      </c>
    </row>
    <row r="16409" spans="15:18" x14ac:dyDescent="0.2">
      <c r="O16409" s="134" t="str">
        <f t="shared" si="776"/>
        <v/>
      </c>
      <c r="P16409" s="91" t="str">
        <f t="shared" si="778"/>
        <v/>
      </c>
      <c r="R16409" s="91" t="str">
        <f t="shared" si="777"/>
        <v/>
      </c>
    </row>
    <row r="16410" spans="15:18" x14ac:dyDescent="0.2">
      <c r="O16410" s="134" t="str">
        <f t="shared" si="776"/>
        <v/>
      </c>
      <c r="P16410" s="91" t="str">
        <f t="shared" si="778"/>
        <v/>
      </c>
      <c r="R16410" s="91" t="str">
        <f t="shared" si="777"/>
        <v/>
      </c>
    </row>
    <row r="16411" spans="15:18" x14ac:dyDescent="0.2">
      <c r="O16411" s="134" t="str">
        <f t="shared" si="776"/>
        <v/>
      </c>
      <c r="P16411" s="91" t="str">
        <f t="shared" si="778"/>
        <v/>
      </c>
      <c r="R16411" s="91" t="str">
        <f t="shared" si="777"/>
        <v/>
      </c>
    </row>
    <row r="16412" spans="15:18" x14ac:dyDescent="0.2">
      <c r="O16412" s="134" t="str">
        <f t="shared" si="776"/>
        <v/>
      </c>
      <c r="P16412" s="91" t="str">
        <f t="shared" si="778"/>
        <v/>
      </c>
      <c r="R16412" s="91" t="str">
        <f t="shared" si="777"/>
        <v/>
      </c>
    </row>
    <row r="16413" spans="15:18" x14ac:dyDescent="0.2">
      <c r="O16413" s="134" t="str">
        <f t="shared" si="776"/>
        <v/>
      </c>
      <c r="P16413" s="91" t="str">
        <f t="shared" si="778"/>
        <v/>
      </c>
      <c r="R16413" s="91" t="str">
        <f t="shared" si="777"/>
        <v/>
      </c>
    </row>
    <row r="16414" spans="15:18" x14ac:dyDescent="0.2">
      <c r="O16414" s="134" t="str">
        <f t="shared" si="776"/>
        <v/>
      </c>
      <c r="P16414" s="91" t="str">
        <f t="shared" si="778"/>
        <v/>
      </c>
      <c r="R16414" s="91" t="str">
        <f t="shared" si="777"/>
        <v/>
      </c>
    </row>
    <row r="16415" spans="15:18" x14ac:dyDescent="0.2">
      <c r="O16415" s="134" t="str">
        <f t="shared" si="776"/>
        <v/>
      </c>
      <c r="P16415" s="91" t="str">
        <f t="shared" si="778"/>
        <v/>
      </c>
      <c r="R16415" s="91" t="str">
        <f t="shared" si="777"/>
        <v/>
      </c>
    </row>
    <row r="16416" spans="15:18" x14ac:dyDescent="0.2">
      <c r="O16416" s="134" t="str">
        <f t="shared" si="776"/>
        <v/>
      </c>
      <c r="P16416" s="91" t="str">
        <f t="shared" si="778"/>
        <v/>
      </c>
      <c r="R16416" s="91" t="str">
        <f t="shared" si="777"/>
        <v/>
      </c>
    </row>
    <row r="16417" spans="15:18" x14ac:dyDescent="0.2">
      <c r="O16417" s="134" t="str">
        <f t="shared" si="776"/>
        <v/>
      </c>
      <c r="P16417" s="91" t="str">
        <f t="shared" si="778"/>
        <v/>
      </c>
      <c r="R16417" s="91" t="str">
        <f t="shared" si="777"/>
        <v/>
      </c>
    </row>
    <row r="16418" spans="15:18" x14ac:dyDescent="0.2">
      <c r="O16418" s="134" t="str">
        <f t="shared" si="776"/>
        <v/>
      </c>
      <c r="P16418" s="91" t="str">
        <f t="shared" si="778"/>
        <v/>
      </c>
      <c r="R16418" s="91" t="str">
        <f t="shared" si="777"/>
        <v/>
      </c>
    </row>
    <row r="16419" spans="15:18" x14ac:dyDescent="0.2">
      <c r="O16419" s="134" t="str">
        <f t="shared" si="776"/>
        <v/>
      </c>
      <c r="P16419" s="91" t="str">
        <f t="shared" si="778"/>
        <v/>
      </c>
      <c r="R16419" s="91" t="str">
        <f t="shared" si="777"/>
        <v/>
      </c>
    </row>
    <row r="16420" spans="15:18" x14ac:dyDescent="0.2">
      <c r="O16420" s="134" t="str">
        <f t="shared" si="776"/>
        <v/>
      </c>
      <c r="P16420" s="91" t="str">
        <f t="shared" si="778"/>
        <v/>
      </c>
      <c r="R16420" s="91" t="str">
        <f t="shared" si="777"/>
        <v/>
      </c>
    </row>
    <row r="16421" spans="15:18" x14ac:dyDescent="0.2">
      <c r="O16421" s="134" t="str">
        <f t="shared" si="776"/>
        <v/>
      </c>
      <c r="P16421" s="91" t="str">
        <f t="shared" si="778"/>
        <v/>
      </c>
      <c r="R16421" s="91" t="str">
        <f t="shared" si="777"/>
        <v/>
      </c>
    </row>
    <row r="16422" spans="15:18" x14ac:dyDescent="0.2">
      <c r="O16422" s="134" t="str">
        <f t="shared" si="776"/>
        <v/>
      </c>
      <c r="P16422" s="91" t="str">
        <f t="shared" si="778"/>
        <v/>
      </c>
      <c r="R16422" s="91" t="str">
        <f t="shared" si="777"/>
        <v/>
      </c>
    </row>
    <row r="16423" spans="15:18" x14ac:dyDescent="0.2">
      <c r="O16423" s="134" t="str">
        <f t="shared" si="776"/>
        <v/>
      </c>
      <c r="P16423" s="91" t="str">
        <f t="shared" si="778"/>
        <v/>
      </c>
      <c r="R16423" s="91" t="str">
        <f t="shared" si="777"/>
        <v/>
      </c>
    </row>
    <row r="16424" spans="15:18" x14ac:dyDescent="0.2">
      <c r="O16424" s="134" t="str">
        <f t="shared" si="776"/>
        <v/>
      </c>
      <c r="P16424" s="91" t="str">
        <f t="shared" si="778"/>
        <v/>
      </c>
      <c r="R16424" s="91" t="str">
        <f t="shared" si="777"/>
        <v/>
      </c>
    </row>
    <row r="16425" spans="15:18" x14ac:dyDescent="0.2">
      <c r="O16425" s="134" t="str">
        <f t="shared" si="776"/>
        <v/>
      </c>
      <c r="P16425" s="91" t="str">
        <f t="shared" si="778"/>
        <v/>
      </c>
      <c r="R16425" s="91" t="str">
        <f t="shared" si="777"/>
        <v/>
      </c>
    </row>
    <row r="16426" spans="15:18" x14ac:dyDescent="0.2">
      <c r="O16426" s="134" t="str">
        <f t="shared" si="776"/>
        <v/>
      </c>
      <c r="P16426" s="91" t="str">
        <f t="shared" si="778"/>
        <v/>
      </c>
      <c r="R16426" s="91" t="str">
        <f t="shared" si="777"/>
        <v/>
      </c>
    </row>
    <row r="16427" spans="15:18" x14ac:dyDescent="0.2">
      <c r="O16427" s="134" t="str">
        <f t="shared" si="776"/>
        <v/>
      </c>
      <c r="P16427" s="91" t="str">
        <f t="shared" si="778"/>
        <v/>
      </c>
      <c r="R16427" s="91" t="str">
        <f t="shared" si="777"/>
        <v/>
      </c>
    </row>
    <row r="16428" spans="15:18" x14ac:dyDescent="0.2">
      <c r="O16428" s="134" t="str">
        <f t="shared" si="776"/>
        <v/>
      </c>
      <c r="P16428" s="91" t="str">
        <f t="shared" si="778"/>
        <v/>
      </c>
      <c r="R16428" s="91" t="str">
        <f t="shared" si="777"/>
        <v/>
      </c>
    </row>
    <row r="16429" spans="15:18" x14ac:dyDescent="0.2">
      <c r="O16429" s="134" t="str">
        <f t="shared" si="776"/>
        <v/>
      </c>
      <c r="P16429" s="91" t="str">
        <f t="shared" si="778"/>
        <v/>
      </c>
      <c r="R16429" s="91" t="str">
        <f t="shared" si="777"/>
        <v/>
      </c>
    </row>
    <row r="16430" spans="15:18" x14ac:dyDescent="0.2">
      <c r="O16430" s="134" t="str">
        <f t="shared" si="776"/>
        <v/>
      </c>
      <c r="P16430" s="91" t="str">
        <f t="shared" si="778"/>
        <v/>
      </c>
      <c r="R16430" s="91" t="str">
        <f t="shared" si="777"/>
        <v/>
      </c>
    </row>
    <row r="16431" spans="15:18" x14ac:dyDescent="0.2">
      <c r="O16431" s="134" t="str">
        <f t="shared" si="776"/>
        <v/>
      </c>
      <c r="P16431" s="91" t="str">
        <f t="shared" si="778"/>
        <v/>
      </c>
      <c r="R16431" s="91" t="str">
        <f t="shared" si="777"/>
        <v/>
      </c>
    </row>
    <row r="16432" spans="15:18" x14ac:dyDescent="0.2">
      <c r="O16432" s="134" t="str">
        <f t="shared" si="776"/>
        <v/>
      </c>
      <c r="P16432" s="91" t="str">
        <f t="shared" si="778"/>
        <v/>
      </c>
      <c r="R16432" s="91" t="str">
        <f t="shared" si="777"/>
        <v/>
      </c>
    </row>
    <row r="16433" spans="15:18" x14ac:dyDescent="0.2">
      <c r="O16433" s="134" t="str">
        <f t="shared" si="776"/>
        <v/>
      </c>
      <c r="P16433" s="91" t="str">
        <f t="shared" si="778"/>
        <v/>
      </c>
      <c r="R16433" s="91" t="str">
        <f t="shared" si="777"/>
        <v/>
      </c>
    </row>
    <row r="16434" spans="15:18" x14ac:dyDescent="0.2">
      <c r="O16434" s="134" t="str">
        <f t="shared" si="776"/>
        <v/>
      </c>
      <c r="P16434" s="91" t="str">
        <f t="shared" si="778"/>
        <v/>
      </c>
      <c r="R16434" s="91" t="str">
        <f t="shared" si="777"/>
        <v/>
      </c>
    </row>
    <row r="16435" spans="15:18" x14ac:dyDescent="0.2">
      <c r="O16435" s="134" t="str">
        <f t="shared" si="776"/>
        <v/>
      </c>
      <c r="P16435" s="91" t="str">
        <f t="shared" si="778"/>
        <v/>
      </c>
      <c r="R16435" s="91" t="str">
        <f t="shared" si="777"/>
        <v/>
      </c>
    </row>
    <row r="16436" spans="15:18" x14ac:dyDescent="0.2">
      <c r="O16436" s="134" t="str">
        <f t="shared" si="776"/>
        <v/>
      </c>
      <c r="P16436" s="91" t="str">
        <f t="shared" si="778"/>
        <v/>
      </c>
      <c r="R16436" s="91" t="str">
        <f t="shared" si="777"/>
        <v/>
      </c>
    </row>
    <row r="16437" spans="15:18" x14ac:dyDescent="0.2">
      <c r="O16437" s="134" t="str">
        <f t="shared" si="776"/>
        <v/>
      </c>
      <c r="P16437" s="91" t="str">
        <f t="shared" si="778"/>
        <v/>
      </c>
      <c r="R16437" s="91" t="str">
        <f t="shared" si="777"/>
        <v/>
      </c>
    </row>
    <row r="16438" spans="15:18" x14ac:dyDescent="0.2">
      <c r="O16438" s="134" t="str">
        <f t="shared" si="776"/>
        <v/>
      </c>
      <c r="P16438" s="91" t="str">
        <f t="shared" si="778"/>
        <v/>
      </c>
      <c r="R16438" s="91" t="str">
        <f t="shared" si="777"/>
        <v/>
      </c>
    </row>
    <row r="16439" spans="15:18" x14ac:dyDescent="0.2">
      <c r="O16439" s="134" t="str">
        <f t="shared" si="776"/>
        <v/>
      </c>
      <c r="P16439" s="91" t="str">
        <f t="shared" si="778"/>
        <v/>
      </c>
      <c r="R16439" s="91" t="str">
        <f t="shared" si="777"/>
        <v/>
      </c>
    </row>
    <row r="16440" spans="15:18" x14ac:dyDescent="0.2">
      <c r="O16440" s="134" t="str">
        <f t="shared" si="776"/>
        <v/>
      </c>
      <c r="P16440" s="91" t="str">
        <f t="shared" si="778"/>
        <v/>
      </c>
      <c r="R16440" s="91" t="str">
        <f t="shared" si="777"/>
        <v/>
      </c>
    </row>
    <row r="16441" spans="15:18" x14ac:dyDescent="0.2">
      <c r="O16441" s="134" t="str">
        <f t="shared" si="776"/>
        <v/>
      </c>
      <c r="P16441" s="91" t="str">
        <f t="shared" si="778"/>
        <v/>
      </c>
      <c r="R16441" s="91" t="str">
        <f t="shared" si="777"/>
        <v/>
      </c>
    </row>
    <row r="16442" spans="15:18" x14ac:dyDescent="0.2">
      <c r="O16442" s="134" t="str">
        <f t="shared" si="776"/>
        <v/>
      </c>
      <c r="P16442" s="91" t="str">
        <f t="shared" si="778"/>
        <v/>
      </c>
      <c r="R16442" s="91" t="str">
        <f t="shared" si="777"/>
        <v/>
      </c>
    </row>
    <row r="16443" spans="15:18" x14ac:dyDescent="0.2">
      <c r="O16443" s="134" t="str">
        <f t="shared" si="776"/>
        <v/>
      </c>
      <c r="P16443" s="91" t="str">
        <f t="shared" si="778"/>
        <v/>
      </c>
      <c r="R16443" s="91" t="str">
        <f t="shared" si="777"/>
        <v/>
      </c>
    </row>
    <row r="16444" spans="15:18" x14ac:dyDescent="0.2">
      <c r="O16444" s="134" t="str">
        <f t="shared" si="776"/>
        <v/>
      </c>
      <c r="P16444" s="91" t="str">
        <f t="shared" si="778"/>
        <v/>
      </c>
      <c r="R16444" s="91" t="str">
        <f t="shared" si="777"/>
        <v/>
      </c>
    </row>
    <row r="16445" spans="15:18" x14ac:dyDescent="0.2">
      <c r="O16445" s="134" t="str">
        <f t="shared" si="776"/>
        <v/>
      </c>
      <c r="P16445" s="91" t="str">
        <f t="shared" si="778"/>
        <v/>
      </c>
      <c r="R16445" s="91" t="str">
        <f t="shared" si="777"/>
        <v/>
      </c>
    </row>
    <row r="16446" spans="15:18" x14ac:dyDescent="0.2">
      <c r="O16446" s="134" t="str">
        <f t="shared" si="776"/>
        <v/>
      </c>
      <c r="P16446" s="91" t="str">
        <f t="shared" si="778"/>
        <v/>
      </c>
      <c r="R16446" s="91" t="str">
        <f t="shared" si="777"/>
        <v/>
      </c>
    </row>
    <row r="16447" spans="15:18" x14ac:dyDescent="0.2">
      <c r="O16447" s="134" t="str">
        <f t="shared" si="776"/>
        <v/>
      </c>
      <c r="P16447" s="91" t="str">
        <f t="shared" si="778"/>
        <v/>
      </c>
      <c r="R16447" s="91" t="str">
        <f t="shared" si="777"/>
        <v/>
      </c>
    </row>
    <row r="16448" spans="15:18" x14ac:dyDescent="0.2">
      <c r="O16448" s="134" t="str">
        <f t="shared" si="776"/>
        <v/>
      </c>
      <c r="P16448" s="91" t="str">
        <f t="shared" si="778"/>
        <v/>
      </c>
      <c r="R16448" s="91" t="str">
        <f t="shared" si="777"/>
        <v/>
      </c>
    </row>
    <row r="16449" spans="15:18" x14ac:dyDescent="0.2">
      <c r="O16449" s="134" t="str">
        <f t="shared" si="776"/>
        <v/>
      </c>
      <c r="P16449" s="91" t="str">
        <f t="shared" si="778"/>
        <v/>
      </c>
      <c r="R16449" s="91" t="str">
        <f t="shared" si="777"/>
        <v/>
      </c>
    </row>
    <row r="16450" spans="15:18" x14ac:dyDescent="0.2">
      <c r="O16450" s="134" t="str">
        <f t="shared" si="776"/>
        <v/>
      </c>
      <c r="P16450" s="91" t="str">
        <f t="shared" si="778"/>
        <v/>
      </c>
      <c r="R16450" s="91" t="str">
        <f t="shared" si="777"/>
        <v/>
      </c>
    </row>
    <row r="16451" spans="15:18" x14ac:dyDescent="0.2">
      <c r="O16451" s="134" t="str">
        <f t="shared" ref="O16451:O16514" si="779">IF(A16451="","",1)</f>
        <v/>
      </c>
      <c r="P16451" s="91" t="str">
        <f t="shared" si="778"/>
        <v/>
      </c>
      <c r="R16451" s="91" t="str">
        <f t="shared" ref="R16451:R16514" si="780">IF(S16451="AGENT",2,"")&amp;IF(S16451="CLIENT",1,"")</f>
        <v/>
      </c>
    </row>
    <row r="16452" spans="15:18" x14ac:dyDescent="0.2">
      <c r="O16452" s="134" t="str">
        <f t="shared" si="779"/>
        <v/>
      </c>
      <c r="P16452" s="91" t="str">
        <f t="shared" ref="P16452:P16515" si="781">IF(OR(L16452="TROP CHER ALL IN", L16452="TROP CHER FOB", L16452="TROP CHER FRET", L16452="REP HORS DELAIS", L16452="PDT NON ADAPTE", L16452="CDE ANNULEE", L16452="AUTRE"),1, "")</f>
        <v/>
      </c>
      <c r="R16452" s="91" t="str">
        <f t="shared" si="780"/>
        <v/>
      </c>
    </row>
    <row r="16453" spans="15:18" x14ac:dyDescent="0.2">
      <c r="O16453" s="134" t="str">
        <f t="shared" si="779"/>
        <v/>
      </c>
      <c r="P16453" s="91" t="str">
        <f t="shared" si="781"/>
        <v/>
      </c>
      <c r="R16453" s="91" t="str">
        <f t="shared" si="780"/>
        <v/>
      </c>
    </row>
    <row r="16454" spans="15:18" x14ac:dyDescent="0.2">
      <c r="O16454" s="134" t="str">
        <f t="shared" si="779"/>
        <v/>
      </c>
      <c r="P16454" s="91" t="str">
        <f t="shared" si="781"/>
        <v/>
      </c>
      <c r="R16454" s="91" t="str">
        <f t="shared" si="780"/>
        <v/>
      </c>
    </row>
    <row r="16455" spans="15:18" x14ac:dyDescent="0.2">
      <c r="O16455" s="134" t="str">
        <f t="shared" si="779"/>
        <v/>
      </c>
      <c r="P16455" s="91" t="str">
        <f t="shared" si="781"/>
        <v/>
      </c>
      <c r="R16455" s="91" t="str">
        <f t="shared" si="780"/>
        <v/>
      </c>
    </row>
    <row r="16456" spans="15:18" x14ac:dyDescent="0.2">
      <c r="O16456" s="134" t="str">
        <f t="shared" si="779"/>
        <v/>
      </c>
      <c r="P16456" s="91" t="str">
        <f t="shared" si="781"/>
        <v/>
      </c>
      <c r="R16456" s="91" t="str">
        <f t="shared" si="780"/>
        <v/>
      </c>
    </row>
    <row r="16457" spans="15:18" x14ac:dyDescent="0.2">
      <c r="O16457" s="134" t="str">
        <f t="shared" si="779"/>
        <v/>
      </c>
      <c r="P16457" s="91" t="str">
        <f t="shared" si="781"/>
        <v/>
      </c>
      <c r="R16457" s="91" t="str">
        <f t="shared" si="780"/>
        <v/>
      </c>
    </row>
    <row r="16458" spans="15:18" x14ac:dyDescent="0.2">
      <c r="O16458" s="134" t="str">
        <f t="shared" si="779"/>
        <v/>
      </c>
      <c r="P16458" s="91" t="str">
        <f t="shared" si="781"/>
        <v/>
      </c>
      <c r="R16458" s="91" t="str">
        <f t="shared" si="780"/>
        <v/>
      </c>
    </row>
    <row r="16459" spans="15:18" x14ac:dyDescent="0.2">
      <c r="O16459" s="134" t="str">
        <f t="shared" si="779"/>
        <v/>
      </c>
      <c r="P16459" s="91" t="str">
        <f t="shared" si="781"/>
        <v/>
      </c>
      <c r="R16459" s="91" t="str">
        <f t="shared" si="780"/>
        <v/>
      </c>
    </row>
    <row r="16460" spans="15:18" x14ac:dyDescent="0.2">
      <c r="O16460" s="134" t="str">
        <f t="shared" si="779"/>
        <v/>
      </c>
      <c r="P16460" s="91" t="str">
        <f t="shared" si="781"/>
        <v/>
      </c>
      <c r="R16460" s="91" t="str">
        <f t="shared" si="780"/>
        <v/>
      </c>
    </row>
    <row r="16461" spans="15:18" x14ac:dyDescent="0.2">
      <c r="O16461" s="134" t="str">
        <f t="shared" si="779"/>
        <v/>
      </c>
      <c r="P16461" s="91" t="str">
        <f t="shared" si="781"/>
        <v/>
      </c>
      <c r="R16461" s="91" t="str">
        <f t="shared" si="780"/>
        <v/>
      </c>
    </row>
    <row r="16462" spans="15:18" x14ac:dyDescent="0.2">
      <c r="O16462" s="134" t="str">
        <f t="shared" si="779"/>
        <v/>
      </c>
      <c r="P16462" s="91" t="str">
        <f t="shared" si="781"/>
        <v/>
      </c>
      <c r="R16462" s="91" t="str">
        <f t="shared" si="780"/>
        <v/>
      </c>
    </row>
    <row r="16463" spans="15:18" x14ac:dyDescent="0.2">
      <c r="O16463" s="134" t="str">
        <f t="shared" si="779"/>
        <v/>
      </c>
      <c r="P16463" s="91" t="str">
        <f t="shared" si="781"/>
        <v/>
      </c>
      <c r="R16463" s="91" t="str">
        <f t="shared" si="780"/>
        <v/>
      </c>
    </row>
    <row r="16464" spans="15:18" x14ac:dyDescent="0.2">
      <c r="O16464" s="134" t="str">
        <f t="shared" si="779"/>
        <v/>
      </c>
      <c r="P16464" s="91" t="str">
        <f t="shared" si="781"/>
        <v/>
      </c>
      <c r="R16464" s="91" t="str">
        <f t="shared" si="780"/>
        <v/>
      </c>
    </row>
    <row r="16465" spans="15:18" x14ac:dyDescent="0.2">
      <c r="O16465" s="134" t="str">
        <f t="shared" si="779"/>
        <v/>
      </c>
      <c r="P16465" s="91" t="str">
        <f t="shared" si="781"/>
        <v/>
      </c>
      <c r="R16465" s="91" t="str">
        <f t="shared" si="780"/>
        <v/>
      </c>
    </row>
    <row r="16466" spans="15:18" x14ac:dyDescent="0.2">
      <c r="O16466" s="134" t="str">
        <f t="shared" si="779"/>
        <v/>
      </c>
      <c r="P16466" s="91" t="str">
        <f t="shared" si="781"/>
        <v/>
      </c>
      <c r="R16466" s="91" t="str">
        <f t="shared" si="780"/>
        <v/>
      </c>
    </row>
    <row r="16467" spans="15:18" x14ac:dyDescent="0.2">
      <c r="O16467" s="134" t="str">
        <f t="shared" si="779"/>
        <v/>
      </c>
      <c r="P16467" s="91" t="str">
        <f t="shared" si="781"/>
        <v/>
      </c>
      <c r="R16467" s="91" t="str">
        <f t="shared" si="780"/>
        <v/>
      </c>
    </row>
    <row r="16468" spans="15:18" x14ac:dyDescent="0.2">
      <c r="O16468" s="134" t="str">
        <f t="shared" si="779"/>
        <v/>
      </c>
      <c r="P16468" s="91" t="str">
        <f t="shared" si="781"/>
        <v/>
      </c>
      <c r="R16468" s="91" t="str">
        <f t="shared" si="780"/>
        <v/>
      </c>
    </row>
    <row r="16469" spans="15:18" x14ac:dyDescent="0.2">
      <c r="O16469" s="134" t="str">
        <f t="shared" si="779"/>
        <v/>
      </c>
      <c r="P16469" s="91" t="str">
        <f t="shared" si="781"/>
        <v/>
      </c>
      <c r="R16469" s="91" t="str">
        <f t="shared" si="780"/>
        <v/>
      </c>
    </row>
    <row r="16470" spans="15:18" x14ac:dyDescent="0.2">
      <c r="O16470" s="134" t="str">
        <f t="shared" si="779"/>
        <v/>
      </c>
      <c r="P16470" s="91" t="str">
        <f t="shared" si="781"/>
        <v/>
      </c>
      <c r="R16470" s="91" t="str">
        <f t="shared" si="780"/>
        <v/>
      </c>
    </row>
    <row r="16471" spans="15:18" x14ac:dyDescent="0.2">
      <c r="O16471" s="134" t="str">
        <f t="shared" si="779"/>
        <v/>
      </c>
      <c r="P16471" s="91" t="str">
        <f t="shared" si="781"/>
        <v/>
      </c>
      <c r="R16471" s="91" t="str">
        <f t="shared" si="780"/>
        <v/>
      </c>
    </row>
    <row r="16472" spans="15:18" x14ac:dyDescent="0.2">
      <c r="O16472" s="134" t="str">
        <f t="shared" si="779"/>
        <v/>
      </c>
      <c r="P16472" s="91" t="str">
        <f t="shared" si="781"/>
        <v/>
      </c>
      <c r="R16472" s="91" t="str">
        <f t="shared" si="780"/>
        <v/>
      </c>
    </row>
    <row r="16473" spans="15:18" x14ac:dyDescent="0.2">
      <c r="O16473" s="134" t="str">
        <f t="shared" si="779"/>
        <v/>
      </c>
      <c r="P16473" s="91" t="str">
        <f t="shared" si="781"/>
        <v/>
      </c>
      <c r="R16473" s="91" t="str">
        <f t="shared" si="780"/>
        <v/>
      </c>
    </row>
    <row r="16474" spans="15:18" x14ac:dyDescent="0.2">
      <c r="O16474" s="134" t="str">
        <f t="shared" si="779"/>
        <v/>
      </c>
      <c r="P16474" s="91" t="str">
        <f t="shared" si="781"/>
        <v/>
      </c>
      <c r="R16474" s="91" t="str">
        <f t="shared" si="780"/>
        <v/>
      </c>
    </row>
    <row r="16475" spans="15:18" x14ac:dyDescent="0.2">
      <c r="O16475" s="134" t="str">
        <f t="shared" si="779"/>
        <v/>
      </c>
      <c r="P16475" s="91" t="str">
        <f t="shared" si="781"/>
        <v/>
      </c>
      <c r="R16475" s="91" t="str">
        <f t="shared" si="780"/>
        <v/>
      </c>
    </row>
    <row r="16476" spans="15:18" x14ac:dyDescent="0.2">
      <c r="O16476" s="134" t="str">
        <f t="shared" si="779"/>
        <v/>
      </c>
      <c r="P16476" s="91" t="str">
        <f t="shared" si="781"/>
        <v/>
      </c>
      <c r="R16476" s="91" t="str">
        <f t="shared" si="780"/>
        <v/>
      </c>
    </row>
    <row r="16477" spans="15:18" x14ac:dyDescent="0.2">
      <c r="O16477" s="134" t="str">
        <f t="shared" si="779"/>
        <v/>
      </c>
      <c r="P16477" s="91" t="str">
        <f t="shared" si="781"/>
        <v/>
      </c>
      <c r="R16477" s="91" t="str">
        <f t="shared" si="780"/>
        <v/>
      </c>
    </row>
    <row r="16478" spans="15:18" x14ac:dyDescent="0.2">
      <c r="O16478" s="134" t="str">
        <f t="shared" si="779"/>
        <v/>
      </c>
      <c r="P16478" s="91" t="str">
        <f t="shared" si="781"/>
        <v/>
      </c>
      <c r="R16478" s="91" t="str">
        <f t="shared" si="780"/>
        <v/>
      </c>
    </row>
    <row r="16479" spans="15:18" x14ac:dyDescent="0.2">
      <c r="O16479" s="134" t="str">
        <f t="shared" si="779"/>
        <v/>
      </c>
      <c r="P16479" s="91" t="str">
        <f t="shared" si="781"/>
        <v/>
      </c>
      <c r="R16479" s="91" t="str">
        <f t="shared" si="780"/>
        <v/>
      </c>
    </row>
    <row r="16480" spans="15:18" x14ac:dyDescent="0.2">
      <c r="O16480" s="134" t="str">
        <f t="shared" si="779"/>
        <v/>
      </c>
      <c r="P16480" s="91" t="str">
        <f t="shared" si="781"/>
        <v/>
      </c>
      <c r="R16480" s="91" t="str">
        <f t="shared" si="780"/>
        <v/>
      </c>
    </row>
    <row r="16481" spans="15:18" x14ac:dyDescent="0.2">
      <c r="O16481" s="134" t="str">
        <f t="shared" si="779"/>
        <v/>
      </c>
      <c r="P16481" s="91" t="str">
        <f t="shared" si="781"/>
        <v/>
      </c>
      <c r="R16481" s="91" t="str">
        <f t="shared" si="780"/>
        <v/>
      </c>
    </row>
    <row r="16482" spans="15:18" x14ac:dyDescent="0.2">
      <c r="O16482" s="134" t="str">
        <f t="shared" si="779"/>
        <v/>
      </c>
      <c r="P16482" s="91" t="str">
        <f t="shared" si="781"/>
        <v/>
      </c>
      <c r="R16482" s="91" t="str">
        <f t="shared" si="780"/>
        <v/>
      </c>
    </row>
    <row r="16483" spans="15:18" x14ac:dyDescent="0.2">
      <c r="O16483" s="134" t="str">
        <f t="shared" si="779"/>
        <v/>
      </c>
      <c r="P16483" s="91" t="str">
        <f t="shared" si="781"/>
        <v/>
      </c>
      <c r="R16483" s="91" t="str">
        <f t="shared" si="780"/>
        <v/>
      </c>
    </row>
    <row r="16484" spans="15:18" x14ac:dyDescent="0.2">
      <c r="O16484" s="134" t="str">
        <f t="shared" si="779"/>
        <v/>
      </c>
      <c r="P16484" s="91" t="str">
        <f t="shared" si="781"/>
        <v/>
      </c>
      <c r="R16484" s="91" t="str">
        <f t="shared" si="780"/>
        <v/>
      </c>
    </row>
    <row r="16485" spans="15:18" x14ac:dyDescent="0.2">
      <c r="O16485" s="134" t="str">
        <f t="shared" si="779"/>
        <v/>
      </c>
      <c r="P16485" s="91" t="str">
        <f t="shared" si="781"/>
        <v/>
      </c>
      <c r="R16485" s="91" t="str">
        <f t="shared" si="780"/>
        <v/>
      </c>
    </row>
    <row r="16486" spans="15:18" x14ac:dyDescent="0.2">
      <c r="O16486" s="134" t="str">
        <f t="shared" si="779"/>
        <v/>
      </c>
      <c r="P16486" s="91" t="str">
        <f t="shared" si="781"/>
        <v/>
      </c>
      <c r="R16486" s="91" t="str">
        <f t="shared" si="780"/>
        <v/>
      </c>
    </row>
    <row r="16487" spans="15:18" x14ac:dyDescent="0.2">
      <c r="O16487" s="134" t="str">
        <f t="shared" si="779"/>
        <v/>
      </c>
      <c r="P16487" s="91" t="str">
        <f t="shared" si="781"/>
        <v/>
      </c>
      <c r="R16487" s="91" t="str">
        <f t="shared" si="780"/>
        <v/>
      </c>
    </row>
    <row r="16488" spans="15:18" x14ac:dyDescent="0.2">
      <c r="O16488" s="134" t="str">
        <f t="shared" si="779"/>
        <v/>
      </c>
      <c r="P16488" s="91" t="str">
        <f t="shared" si="781"/>
        <v/>
      </c>
      <c r="R16488" s="91" t="str">
        <f t="shared" si="780"/>
        <v/>
      </c>
    </row>
    <row r="16489" spans="15:18" x14ac:dyDescent="0.2">
      <c r="O16489" s="134" t="str">
        <f t="shared" si="779"/>
        <v/>
      </c>
      <c r="P16489" s="91" t="str">
        <f t="shared" si="781"/>
        <v/>
      </c>
      <c r="R16489" s="91" t="str">
        <f t="shared" si="780"/>
        <v/>
      </c>
    </row>
    <row r="16490" spans="15:18" x14ac:dyDescent="0.2">
      <c r="O16490" s="134" t="str">
        <f t="shared" si="779"/>
        <v/>
      </c>
      <c r="P16490" s="91" t="str">
        <f t="shared" si="781"/>
        <v/>
      </c>
      <c r="R16490" s="91" t="str">
        <f t="shared" si="780"/>
        <v/>
      </c>
    </row>
    <row r="16491" spans="15:18" x14ac:dyDescent="0.2">
      <c r="O16491" s="134" t="str">
        <f t="shared" si="779"/>
        <v/>
      </c>
      <c r="P16491" s="91" t="str">
        <f t="shared" si="781"/>
        <v/>
      </c>
      <c r="R16491" s="91" t="str">
        <f t="shared" si="780"/>
        <v/>
      </c>
    </row>
    <row r="16492" spans="15:18" x14ac:dyDescent="0.2">
      <c r="O16492" s="134" t="str">
        <f t="shared" si="779"/>
        <v/>
      </c>
      <c r="P16492" s="91" t="str">
        <f t="shared" si="781"/>
        <v/>
      </c>
      <c r="R16492" s="91" t="str">
        <f t="shared" si="780"/>
        <v/>
      </c>
    </row>
    <row r="16493" spans="15:18" x14ac:dyDescent="0.2">
      <c r="O16493" s="134" t="str">
        <f t="shared" si="779"/>
        <v/>
      </c>
      <c r="P16493" s="91" t="str">
        <f t="shared" si="781"/>
        <v/>
      </c>
      <c r="R16493" s="91" t="str">
        <f t="shared" si="780"/>
        <v/>
      </c>
    </row>
    <row r="16494" spans="15:18" x14ac:dyDescent="0.2">
      <c r="O16494" s="134" t="str">
        <f t="shared" si="779"/>
        <v/>
      </c>
      <c r="P16494" s="91" t="str">
        <f t="shared" si="781"/>
        <v/>
      </c>
      <c r="R16494" s="91" t="str">
        <f t="shared" si="780"/>
        <v/>
      </c>
    </row>
    <row r="16495" spans="15:18" x14ac:dyDescent="0.2">
      <c r="O16495" s="134" t="str">
        <f t="shared" si="779"/>
        <v/>
      </c>
      <c r="P16495" s="91" t="str">
        <f t="shared" si="781"/>
        <v/>
      </c>
      <c r="R16495" s="91" t="str">
        <f t="shared" si="780"/>
        <v/>
      </c>
    </row>
    <row r="16496" spans="15:18" x14ac:dyDescent="0.2">
      <c r="O16496" s="134" t="str">
        <f t="shared" si="779"/>
        <v/>
      </c>
      <c r="P16496" s="91" t="str">
        <f t="shared" si="781"/>
        <v/>
      </c>
      <c r="R16496" s="91" t="str">
        <f t="shared" si="780"/>
        <v/>
      </c>
    </row>
    <row r="16497" spans="15:18" x14ac:dyDescent="0.2">
      <c r="O16497" s="134" t="str">
        <f t="shared" si="779"/>
        <v/>
      </c>
      <c r="P16497" s="91" t="str">
        <f t="shared" si="781"/>
        <v/>
      </c>
      <c r="R16497" s="91" t="str">
        <f t="shared" si="780"/>
        <v/>
      </c>
    </row>
    <row r="16498" spans="15:18" x14ac:dyDescent="0.2">
      <c r="O16498" s="134" t="str">
        <f t="shared" si="779"/>
        <v/>
      </c>
      <c r="P16498" s="91" t="str">
        <f t="shared" si="781"/>
        <v/>
      </c>
      <c r="R16498" s="91" t="str">
        <f t="shared" si="780"/>
        <v/>
      </c>
    </row>
    <row r="16499" spans="15:18" x14ac:dyDescent="0.2">
      <c r="O16499" s="134" t="str">
        <f t="shared" si="779"/>
        <v/>
      </c>
      <c r="P16499" s="91" t="str">
        <f t="shared" si="781"/>
        <v/>
      </c>
      <c r="R16499" s="91" t="str">
        <f t="shared" si="780"/>
        <v/>
      </c>
    </row>
    <row r="16500" spans="15:18" x14ac:dyDescent="0.2">
      <c r="O16500" s="134" t="str">
        <f t="shared" si="779"/>
        <v/>
      </c>
      <c r="P16500" s="91" t="str">
        <f t="shared" si="781"/>
        <v/>
      </c>
      <c r="R16500" s="91" t="str">
        <f t="shared" si="780"/>
        <v/>
      </c>
    </row>
    <row r="16501" spans="15:18" x14ac:dyDescent="0.2">
      <c r="O16501" s="134" t="str">
        <f t="shared" si="779"/>
        <v/>
      </c>
      <c r="P16501" s="91" t="str">
        <f t="shared" si="781"/>
        <v/>
      </c>
      <c r="R16501" s="91" t="str">
        <f t="shared" si="780"/>
        <v/>
      </c>
    </row>
    <row r="16502" spans="15:18" x14ac:dyDescent="0.2">
      <c r="O16502" s="134" t="str">
        <f t="shared" si="779"/>
        <v/>
      </c>
      <c r="P16502" s="91" t="str">
        <f t="shared" si="781"/>
        <v/>
      </c>
      <c r="R16502" s="91" t="str">
        <f t="shared" si="780"/>
        <v/>
      </c>
    </row>
    <row r="16503" spans="15:18" x14ac:dyDescent="0.2">
      <c r="O16503" s="134" t="str">
        <f t="shared" si="779"/>
        <v/>
      </c>
      <c r="P16503" s="91" t="str">
        <f t="shared" si="781"/>
        <v/>
      </c>
      <c r="R16503" s="91" t="str">
        <f t="shared" si="780"/>
        <v/>
      </c>
    </row>
    <row r="16504" spans="15:18" x14ac:dyDescent="0.2">
      <c r="O16504" s="134" t="str">
        <f t="shared" si="779"/>
        <v/>
      </c>
      <c r="P16504" s="91" t="str">
        <f t="shared" si="781"/>
        <v/>
      </c>
      <c r="R16504" s="91" t="str">
        <f t="shared" si="780"/>
        <v/>
      </c>
    </row>
    <row r="16505" spans="15:18" x14ac:dyDescent="0.2">
      <c r="O16505" s="134" t="str">
        <f t="shared" si="779"/>
        <v/>
      </c>
      <c r="P16505" s="91" t="str">
        <f t="shared" si="781"/>
        <v/>
      </c>
      <c r="R16505" s="91" t="str">
        <f t="shared" si="780"/>
        <v/>
      </c>
    </row>
    <row r="16506" spans="15:18" x14ac:dyDescent="0.2">
      <c r="O16506" s="134" t="str">
        <f t="shared" si="779"/>
        <v/>
      </c>
      <c r="P16506" s="91" t="str">
        <f t="shared" si="781"/>
        <v/>
      </c>
      <c r="R16506" s="91" t="str">
        <f t="shared" si="780"/>
        <v/>
      </c>
    </row>
    <row r="16507" spans="15:18" x14ac:dyDescent="0.2">
      <c r="O16507" s="134" t="str">
        <f t="shared" si="779"/>
        <v/>
      </c>
      <c r="P16507" s="91" t="str">
        <f t="shared" si="781"/>
        <v/>
      </c>
      <c r="R16507" s="91" t="str">
        <f t="shared" si="780"/>
        <v/>
      </c>
    </row>
    <row r="16508" spans="15:18" x14ac:dyDescent="0.2">
      <c r="O16508" s="134" t="str">
        <f t="shared" si="779"/>
        <v/>
      </c>
      <c r="P16508" s="91" t="str">
        <f t="shared" si="781"/>
        <v/>
      </c>
      <c r="R16508" s="91" t="str">
        <f t="shared" si="780"/>
        <v/>
      </c>
    </row>
    <row r="16509" spans="15:18" x14ac:dyDescent="0.2">
      <c r="O16509" s="134" t="str">
        <f t="shared" si="779"/>
        <v/>
      </c>
      <c r="P16509" s="91" t="str">
        <f t="shared" si="781"/>
        <v/>
      </c>
      <c r="R16509" s="91" t="str">
        <f t="shared" si="780"/>
        <v/>
      </c>
    </row>
    <row r="16510" spans="15:18" x14ac:dyDescent="0.2">
      <c r="O16510" s="134" t="str">
        <f t="shared" si="779"/>
        <v/>
      </c>
      <c r="P16510" s="91" t="str">
        <f t="shared" si="781"/>
        <v/>
      </c>
      <c r="R16510" s="91" t="str">
        <f t="shared" si="780"/>
        <v/>
      </c>
    </row>
    <row r="16511" spans="15:18" x14ac:dyDescent="0.2">
      <c r="O16511" s="134" t="str">
        <f t="shared" si="779"/>
        <v/>
      </c>
      <c r="P16511" s="91" t="str">
        <f t="shared" si="781"/>
        <v/>
      </c>
      <c r="R16511" s="91" t="str">
        <f t="shared" si="780"/>
        <v/>
      </c>
    </row>
    <row r="16512" spans="15:18" x14ac:dyDescent="0.2">
      <c r="O16512" s="134" t="str">
        <f t="shared" si="779"/>
        <v/>
      </c>
      <c r="P16512" s="91" t="str">
        <f t="shared" si="781"/>
        <v/>
      </c>
      <c r="R16512" s="91" t="str">
        <f t="shared" si="780"/>
        <v/>
      </c>
    </row>
    <row r="16513" spans="15:18" x14ac:dyDescent="0.2">
      <c r="O16513" s="134" t="str">
        <f t="shared" si="779"/>
        <v/>
      </c>
      <c r="P16513" s="91" t="str">
        <f t="shared" si="781"/>
        <v/>
      </c>
      <c r="R16513" s="91" t="str">
        <f t="shared" si="780"/>
        <v/>
      </c>
    </row>
    <row r="16514" spans="15:18" x14ac:dyDescent="0.2">
      <c r="O16514" s="134" t="str">
        <f t="shared" si="779"/>
        <v/>
      </c>
      <c r="P16514" s="91" t="str">
        <f t="shared" si="781"/>
        <v/>
      </c>
      <c r="R16514" s="91" t="str">
        <f t="shared" si="780"/>
        <v/>
      </c>
    </row>
    <row r="16515" spans="15:18" x14ac:dyDescent="0.2">
      <c r="O16515" s="134" t="str">
        <f t="shared" ref="O16515:O16578" si="782">IF(A16515="","",1)</f>
        <v/>
      </c>
      <c r="P16515" s="91" t="str">
        <f t="shared" si="781"/>
        <v/>
      </c>
      <c r="R16515" s="91" t="str">
        <f t="shared" ref="R16515:R16578" si="783">IF(S16515="AGENT",2,"")&amp;IF(S16515="CLIENT",1,"")</f>
        <v/>
      </c>
    </row>
    <row r="16516" spans="15:18" x14ac:dyDescent="0.2">
      <c r="O16516" s="134" t="str">
        <f t="shared" si="782"/>
        <v/>
      </c>
      <c r="P16516" s="91" t="str">
        <f t="shared" ref="P16516:P16579" si="784">IF(OR(L16516="TROP CHER ALL IN", L16516="TROP CHER FOB", L16516="TROP CHER FRET", L16516="REP HORS DELAIS", L16516="PDT NON ADAPTE", L16516="CDE ANNULEE", L16516="AUTRE"),1, "")</f>
        <v/>
      </c>
      <c r="R16516" s="91" t="str">
        <f t="shared" si="783"/>
        <v/>
      </c>
    </row>
    <row r="16517" spans="15:18" x14ac:dyDescent="0.2">
      <c r="O16517" s="134" t="str">
        <f t="shared" si="782"/>
        <v/>
      </c>
      <c r="P16517" s="91" t="str">
        <f t="shared" si="784"/>
        <v/>
      </c>
      <c r="R16517" s="91" t="str">
        <f t="shared" si="783"/>
        <v/>
      </c>
    </row>
    <row r="16518" spans="15:18" x14ac:dyDescent="0.2">
      <c r="O16518" s="134" t="str">
        <f t="shared" si="782"/>
        <v/>
      </c>
      <c r="P16518" s="91" t="str">
        <f t="shared" si="784"/>
        <v/>
      </c>
      <c r="R16518" s="91" t="str">
        <f t="shared" si="783"/>
        <v/>
      </c>
    </row>
    <row r="16519" spans="15:18" x14ac:dyDescent="0.2">
      <c r="O16519" s="134" t="str">
        <f t="shared" si="782"/>
        <v/>
      </c>
      <c r="P16519" s="91" t="str">
        <f t="shared" si="784"/>
        <v/>
      </c>
      <c r="R16519" s="91" t="str">
        <f t="shared" si="783"/>
        <v/>
      </c>
    </row>
    <row r="16520" spans="15:18" x14ac:dyDescent="0.2">
      <c r="O16520" s="134" t="str">
        <f t="shared" si="782"/>
        <v/>
      </c>
      <c r="P16520" s="91" t="str">
        <f t="shared" si="784"/>
        <v/>
      </c>
      <c r="R16520" s="91" t="str">
        <f t="shared" si="783"/>
        <v/>
      </c>
    </row>
    <row r="16521" spans="15:18" x14ac:dyDescent="0.2">
      <c r="O16521" s="134" t="str">
        <f t="shared" si="782"/>
        <v/>
      </c>
      <c r="P16521" s="91" t="str">
        <f t="shared" si="784"/>
        <v/>
      </c>
      <c r="R16521" s="91" t="str">
        <f t="shared" si="783"/>
        <v/>
      </c>
    </row>
    <row r="16522" spans="15:18" x14ac:dyDescent="0.2">
      <c r="O16522" s="134" t="str">
        <f t="shared" si="782"/>
        <v/>
      </c>
      <c r="P16522" s="91" t="str">
        <f t="shared" si="784"/>
        <v/>
      </c>
      <c r="R16522" s="91" t="str">
        <f t="shared" si="783"/>
        <v/>
      </c>
    </row>
    <row r="16523" spans="15:18" x14ac:dyDescent="0.2">
      <c r="O16523" s="134" t="str">
        <f t="shared" si="782"/>
        <v/>
      </c>
      <c r="P16523" s="91" t="str">
        <f t="shared" si="784"/>
        <v/>
      </c>
      <c r="R16523" s="91" t="str">
        <f t="shared" si="783"/>
        <v/>
      </c>
    </row>
    <row r="16524" spans="15:18" x14ac:dyDescent="0.2">
      <c r="O16524" s="134" t="str">
        <f t="shared" si="782"/>
        <v/>
      </c>
      <c r="P16524" s="91" t="str">
        <f t="shared" si="784"/>
        <v/>
      </c>
      <c r="R16524" s="91" t="str">
        <f t="shared" si="783"/>
        <v/>
      </c>
    </row>
    <row r="16525" spans="15:18" x14ac:dyDescent="0.2">
      <c r="O16525" s="134" t="str">
        <f t="shared" si="782"/>
        <v/>
      </c>
      <c r="P16525" s="91" t="str">
        <f t="shared" si="784"/>
        <v/>
      </c>
      <c r="R16525" s="91" t="str">
        <f t="shared" si="783"/>
        <v/>
      </c>
    </row>
    <row r="16526" spans="15:18" x14ac:dyDescent="0.2">
      <c r="O16526" s="134" t="str">
        <f t="shared" si="782"/>
        <v/>
      </c>
      <c r="P16526" s="91" t="str">
        <f t="shared" si="784"/>
        <v/>
      </c>
      <c r="R16526" s="91" t="str">
        <f t="shared" si="783"/>
        <v/>
      </c>
    </row>
    <row r="16527" spans="15:18" x14ac:dyDescent="0.2">
      <c r="O16527" s="134" t="str">
        <f t="shared" si="782"/>
        <v/>
      </c>
      <c r="P16527" s="91" t="str">
        <f t="shared" si="784"/>
        <v/>
      </c>
      <c r="R16527" s="91" t="str">
        <f t="shared" si="783"/>
        <v/>
      </c>
    </row>
    <row r="16528" spans="15:18" x14ac:dyDescent="0.2">
      <c r="O16528" s="134" t="str">
        <f t="shared" si="782"/>
        <v/>
      </c>
      <c r="P16528" s="91" t="str">
        <f t="shared" si="784"/>
        <v/>
      </c>
      <c r="R16528" s="91" t="str">
        <f t="shared" si="783"/>
        <v/>
      </c>
    </row>
    <row r="16529" spans="15:18" x14ac:dyDescent="0.2">
      <c r="O16529" s="134" t="str">
        <f t="shared" si="782"/>
        <v/>
      </c>
      <c r="P16529" s="91" t="str">
        <f t="shared" si="784"/>
        <v/>
      </c>
      <c r="R16529" s="91" t="str">
        <f t="shared" si="783"/>
        <v/>
      </c>
    </row>
    <row r="16530" spans="15:18" x14ac:dyDescent="0.2">
      <c r="O16530" s="134" t="str">
        <f t="shared" si="782"/>
        <v/>
      </c>
      <c r="P16530" s="91" t="str">
        <f t="shared" si="784"/>
        <v/>
      </c>
      <c r="R16530" s="91" t="str">
        <f t="shared" si="783"/>
        <v/>
      </c>
    </row>
    <row r="16531" spans="15:18" x14ac:dyDescent="0.2">
      <c r="O16531" s="134" t="str">
        <f t="shared" si="782"/>
        <v/>
      </c>
      <c r="P16531" s="91" t="str">
        <f t="shared" si="784"/>
        <v/>
      </c>
      <c r="R16531" s="91" t="str">
        <f t="shared" si="783"/>
        <v/>
      </c>
    </row>
    <row r="16532" spans="15:18" x14ac:dyDescent="0.2">
      <c r="O16532" s="134" t="str">
        <f t="shared" si="782"/>
        <v/>
      </c>
      <c r="P16532" s="91" t="str">
        <f t="shared" si="784"/>
        <v/>
      </c>
      <c r="R16532" s="91" t="str">
        <f t="shared" si="783"/>
        <v/>
      </c>
    </row>
    <row r="16533" spans="15:18" x14ac:dyDescent="0.2">
      <c r="O16533" s="134" t="str">
        <f t="shared" si="782"/>
        <v/>
      </c>
      <c r="P16533" s="91" t="str">
        <f t="shared" si="784"/>
        <v/>
      </c>
      <c r="R16533" s="91" t="str">
        <f t="shared" si="783"/>
        <v/>
      </c>
    </row>
    <row r="16534" spans="15:18" x14ac:dyDescent="0.2">
      <c r="O16534" s="134" t="str">
        <f t="shared" si="782"/>
        <v/>
      </c>
      <c r="P16534" s="91" t="str">
        <f t="shared" si="784"/>
        <v/>
      </c>
      <c r="R16534" s="91" t="str">
        <f t="shared" si="783"/>
        <v/>
      </c>
    </row>
    <row r="16535" spans="15:18" x14ac:dyDescent="0.2">
      <c r="O16535" s="134" t="str">
        <f t="shared" si="782"/>
        <v/>
      </c>
      <c r="P16535" s="91" t="str">
        <f t="shared" si="784"/>
        <v/>
      </c>
      <c r="R16535" s="91" t="str">
        <f t="shared" si="783"/>
        <v/>
      </c>
    </row>
    <row r="16536" spans="15:18" x14ac:dyDescent="0.2">
      <c r="O16536" s="134" t="str">
        <f t="shared" si="782"/>
        <v/>
      </c>
      <c r="P16536" s="91" t="str">
        <f t="shared" si="784"/>
        <v/>
      </c>
      <c r="R16536" s="91" t="str">
        <f t="shared" si="783"/>
        <v/>
      </c>
    </row>
    <row r="16537" spans="15:18" x14ac:dyDescent="0.2">
      <c r="O16537" s="134" t="str">
        <f t="shared" si="782"/>
        <v/>
      </c>
      <c r="P16537" s="91" t="str">
        <f t="shared" si="784"/>
        <v/>
      </c>
      <c r="R16537" s="91" t="str">
        <f t="shared" si="783"/>
        <v/>
      </c>
    </row>
    <row r="16538" spans="15:18" x14ac:dyDescent="0.2">
      <c r="O16538" s="134" t="str">
        <f t="shared" si="782"/>
        <v/>
      </c>
      <c r="P16538" s="91" t="str">
        <f t="shared" si="784"/>
        <v/>
      </c>
      <c r="R16538" s="91" t="str">
        <f t="shared" si="783"/>
        <v/>
      </c>
    </row>
    <row r="16539" spans="15:18" x14ac:dyDescent="0.2">
      <c r="O16539" s="134" t="str">
        <f t="shared" si="782"/>
        <v/>
      </c>
      <c r="P16539" s="91" t="str">
        <f t="shared" si="784"/>
        <v/>
      </c>
      <c r="R16539" s="91" t="str">
        <f t="shared" si="783"/>
        <v/>
      </c>
    </row>
    <row r="16540" spans="15:18" x14ac:dyDescent="0.2">
      <c r="O16540" s="134" t="str">
        <f t="shared" si="782"/>
        <v/>
      </c>
      <c r="P16540" s="91" t="str">
        <f t="shared" si="784"/>
        <v/>
      </c>
      <c r="R16540" s="91" t="str">
        <f t="shared" si="783"/>
        <v/>
      </c>
    </row>
    <row r="16541" spans="15:18" x14ac:dyDescent="0.2">
      <c r="O16541" s="134" t="str">
        <f t="shared" si="782"/>
        <v/>
      </c>
      <c r="P16541" s="91" t="str">
        <f t="shared" si="784"/>
        <v/>
      </c>
      <c r="R16541" s="91" t="str">
        <f t="shared" si="783"/>
        <v/>
      </c>
    </row>
    <row r="16542" spans="15:18" x14ac:dyDescent="0.2">
      <c r="O16542" s="134" t="str">
        <f t="shared" si="782"/>
        <v/>
      </c>
      <c r="P16542" s="91" t="str">
        <f t="shared" si="784"/>
        <v/>
      </c>
      <c r="R16542" s="91" t="str">
        <f t="shared" si="783"/>
        <v/>
      </c>
    </row>
    <row r="16543" spans="15:18" x14ac:dyDescent="0.2">
      <c r="O16543" s="134" t="str">
        <f t="shared" si="782"/>
        <v/>
      </c>
      <c r="P16543" s="91" t="str">
        <f t="shared" si="784"/>
        <v/>
      </c>
      <c r="R16543" s="91" t="str">
        <f t="shared" si="783"/>
        <v/>
      </c>
    </row>
    <row r="16544" spans="15:18" x14ac:dyDescent="0.2">
      <c r="O16544" s="134" t="str">
        <f t="shared" si="782"/>
        <v/>
      </c>
      <c r="P16544" s="91" t="str">
        <f t="shared" si="784"/>
        <v/>
      </c>
      <c r="R16544" s="91" t="str">
        <f t="shared" si="783"/>
        <v/>
      </c>
    </row>
    <row r="16545" spans="15:18" x14ac:dyDescent="0.2">
      <c r="O16545" s="134" t="str">
        <f t="shared" si="782"/>
        <v/>
      </c>
      <c r="P16545" s="91" t="str">
        <f t="shared" si="784"/>
        <v/>
      </c>
      <c r="R16545" s="91" t="str">
        <f t="shared" si="783"/>
        <v/>
      </c>
    </row>
    <row r="16546" spans="15:18" x14ac:dyDescent="0.2">
      <c r="O16546" s="134" t="str">
        <f t="shared" si="782"/>
        <v/>
      </c>
      <c r="P16546" s="91" t="str">
        <f t="shared" si="784"/>
        <v/>
      </c>
      <c r="R16546" s="91" t="str">
        <f t="shared" si="783"/>
        <v/>
      </c>
    </row>
    <row r="16547" spans="15:18" x14ac:dyDescent="0.2">
      <c r="O16547" s="134" t="str">
        <f t="shared" si="782"/>
        <v/>
      </c>
      <c r="P16547" s="91" t="str">
        <f t="shared" si="784"/>
        <v/>
      </c>
      <c r="R16547" s="91" t="str">
        <f t="shared" si="783"/>
        <v/>
      </c>
    </row>
    <row r="16548" spans="15:18" x14ac:dyDescent="0.2">
      <c r="O16548" s="134" t="str">
        <f t="shared" si="782"/>
        <v/>
      </c>
      <c r="P16548" s="91" t="str">
        <f t="shared" si="784"/>
        <v/>
      </c>
      <c r="R16548" s="91" t="str">
        <f t="shared" si="783"/>
        <v/>
      </c>
    </row>
    <row r="16549" spans="15:18" x14ac:dyDescent="0.2">
      <c r="O16549" s="134" t="str">
        <f t="shared" si="782"/>
        <v/>
      </c>
      <c r="P16549" s="91" t="str">
        <f t="shared" si="784"/>
        <v/>
      </c>
      <c r="R16549" s="91" t="str">
        <f t="shared" si="783"/>
        <v/>
      </c>
    </row>
    <row r="16550" spans="15:18" x14ac:dyDescent="0.2">
      <c r="O16550" s="134" t="str">
        <f t="shared" si="782"/>
        <v/>
      </c>
      <c r="P16550" s="91" t="str">
        <f t="shared" si="784"/>
        <v/>
      </c>
      <c r="R16550" s="91" t="str">
        <f t="shared" si="783"/>
        <v/>
      </c>
    </row>
    <row r="16551" spans="15:18" x14ac:dyDescent="0.2">
      <c r="O16551" s="134" t="str">
        <f t="shared" si="782"/>
        <v/>
      </c>
      <c r="P16551" s="91" t="str">
        <f t="shared" si="784"/>
        <v/>
      </c>
      <c r="R16551" s="91" t="str">
        <f t="shared" si="783"/>
        <v/>
      </c>
    </row>
    <row r="16552" spans="15:18" x14ac:dyDescent="0.2">
      <c r="O16552" s="134" t="str">
        <f t="shared" si="782"/>
        <v/>
      </c>
      <c r="P16552" s="91" t="str">
        <f t="shared" si="784"/>
        <v/>
      </c>
      <c r="R16552" s="91" t="str">
        <f t="shared" si="783"/>
        <v/>
      </c>
    </row>
    <row r="16553" spans="15:18" x14ac:dyDescent="0.2">
      <c r="O16553" s="134" t="str">
        <f t="shared" si="782"/>
        <v/>
      </c>
      <c r="P16553" s="91" t="str">
        <f t="shared" si="784"/>
        <v/>
      </c>
      <c r="R16553" s="91" t="str">
        <f t="shared" si="783"/>
        <v/>
      </c>
    </row>
    <row r="16554" spans="15:18" x14ac:dyDescent="0.2">
      <c r="O16554" s="134" t="str">
        <f t="shared" si="782"/>
        <v/>
      </c>
      <c r="P16554" s="91" t="str">
        <f t="shared" si="784"/>
        <v/>
      </c>
      <c r="R16554" s="91" t="str">
        <f t="shared" si="783"/>
        <v/>
      </c>
    </row>
    <row r="16555" spans="15:18" x14ac:dyDescent="0.2">
      <c r="O16555" s="134" t="str">
        <f t="shared" si="782"/>
        <v/>
      </c>
      <c r="P16555" s="91" t="str">
        <f t="shared" si="784"/>
        <v/>
      </c>
      <c r="R16555" s="91" t="str">
        <f t="shared" si="783"/>
        <v/>
      </c>
    </row>
    <row r="16556" spans="15:18" x14ac:dyDescent="0.2">
      <c r="O16556" s="134" t="str">
        <f t="shared" si="782"/>
        <v/>
      </c>
      <c r="P16556" s="91" t="str">
        <f t="shared" si="784"/>
        <v/>
      </c>
      <c r="R16556" s="91" t="str">
        <f t="shared" si="783"/>
        <v/>
      </c>
    </row>
    <row r="16557" spans="15:18" x14ac:dyDescent="0.2">
      <c r="O16557" s="134" t="str">
        <f t="shared" si="782"/>
        <v/>
      </c>
      <c r="P16557" s="91" t="str">
        <f t="shared" si="784"/>
        <v/>
      </c>
      <c r="R16557" s="91" t="str">
        <f t="shared" si="783"/>
        <v/>
      </c>
    </row>
    <row r="16558" spans="15:18" x14ac:dyDescent="0.2">
      <c r="O16558" s="134" t="str">
        <f t="shared" si="782"/>
        <v/>
      </c>
      <c r="P16558" s="91" t="str">
        <f t="shared" si="784"/>
        <v/>
      </c>
      <c r="R16558" s="91" t="str">
        <f t="shared" si="783"/>
        <v/>
      </c>
    </row>
    <row r="16559" spans="15:18" x14ac:dyDescent="0.2">
      <c r="O16559" s="134" t="str">
        <f t="shared" si="782"/>
        <v/>
      </c>
      <c r="P16559" s="91" t="str">
        <f t="shared" si="784"/>
        <v/>
      </c>
      <c r="R16559" s="91" t="str">
        <f t="shared" si="783"/>
        <v/>
      </c>
    </row>
    <row r="16560" spans="15:18" x14ac:dyDescent="0.2">
      <c r="O16560" s="134" t="str">
        <f t="shared" si="782"/>
        <v/>
      </c>
      <c r="P16560" s="91" t="str">
        <f t="shared" si="784"/>
        <v/>
      </c>
      <c r="R16560" s="91" t="str">
        <f t="shared" si="783"/>
        <v/>
      </c>
    </row>
    <row r="16561" spans="15:18" x14ac:dyDescent="0.2">
      <c r="O16561" s="134" t="str">
        <f t="shared" si="782"/>
        <v/>
      </c>
      <c r="P16561" s="91" t="str">
        <f t="shared" si="784"/>
        <v/>
      </c>
      <c r="R16561" s="91" t="str">
        <f t="shared" si="783"/>
        <v/>
      </c>
    </row>
    <row r="16562" spans="15:18" x14ac:dyDescent="0.2">
      <c r="O16562" s="134" t="str">
        <f t="shared" si="782"/>
        <v/>
      </c>
      <c r="P16562" s="91" t="str">
        <f t="shared" si="784"/>
        <v/>
      </c>
      <c r="R16562" s="91" t="str">
        <f t="shared" si="783"/>
        <v/>
      </c>
    </row>
    <row r="16563" spans="15:18" x14ac:dyDescent="0.2">
      <c r="O16563" s="134" t="str">
        <f t="shared" si="782"/>
        <v/>
      </c>
      <c r="P16563" s="91" t="str">
        <f t="shared" si="784"/>
        <v/>
      </c>
      <c r="R16563" s="91" t="str">
        <f t="shared" si="783"/>
        <v/>
      </c>
    </row>
    <row r="16564" spans="15:18" x14ac:dyDescent="0.2">
      <c r="O16564" s="134" t="str">
        <f t="shared" si="782"/>
        <v/>
      </c>
      <c r="P16564" s="91" t="str">
        <f t="shared" si="784"/>
        <v/>
      </c>
      <c r="R16564" s="91" t="str">
        <f t="shared" si="783"/>
        <v/>
      </c>
    </row>
    <row r="16565" spans="15:18" x14ac:dyDescent="0.2">
      <c r="O16565" s="134" t="str">
        <f t="shared" si="782"/>
        <v/>
      </c>
      <c r="P16565" s="91" t="str">
        <f t="shared" si="784"/>
        <v/>
      </c>
      <c r="R16565" s="91" t="str">
        <f t="shared" si="783"/>
        <v/>
      </c>
    </row>
    <row r="16566" spans="15:18" x14ac:dyDescent="0.2">
      <c r="O16566" s="134" t="str">
        <f t="shared" si="782"/>
        <v/>
      </c>
      <c r="P16566" s="91" t="str">
        <f t="shared" si="784"/>
        <v/>
      </c>
      <c r="R16566" s="91" t="str">
        <f t="shared" si="783"/>
        <v/>
      </c>
    </row>
    <row r="16567" spans="15:18" x14ac:dyDescent="0.2">
      <c r="O16567" s="134" t="str">
        <f t="shared" si="782"/>
        <v/>
      </c>
      <c r="P16567" s="91" t="str">
        <f t="shared" si="784"/>
        <v/>
      </c>
      <c r="R16567" s="91" t="str">
        <f t="shared" si="783"/>
        <v/>
      </c>
    </row>
    <row r="16568" spans="15:18" x14ac:dyDescent="0.2">
      <c r="O16568" s="134" t="str">
        <f t="shared" si="782"/>
        <v/>
      </c>
      <c r="P16568" s="91" t="str">
        <f t="shared" si="784"/>
        <v/>
      </c>
      <c r="R16568" s="91" t="str">
        <f t="shared" si="783"/>
        <v/>
      </c>
    </row>
    <row r="16569" spans="15:18" x14ac:dyDescent="0.2">
      <c r="O16569" s="134" t="str">
        <f t="shared" si="782"/>
        <v/>
      </c>
      <c r="P16569" s="91" t="str">
        <f t="shared" si="784"/>
        <v/>
      </c>
      <c r="R16569" s="91" t="str">
        <f t="shared" si="783"/>
        <v/>
      </c>
    </row>
    <row r="16570" spans="15:18" x14ac:dyDescent="0.2">
      <c r="O16570" s="134" t="str">
        <f t="shared" si="782"/>
        <v/>
      </c>
      <c r="P16570" s="91" t="str">
        <f t="shared" si="784"/>
        <v/>
      </c>
      <c r="R16570" s="91" t="str">
        <f t="shared" si="783"/>
        <v/>
      </c>
    </row>
    <row r="16571" spans="15:18" x14ac:dyDescent="0.2">
      <c r="O16571" s="134" t="str">
        <f t="shared" si="782"/>
        <v/>
      </c>
      <c r="P16571" s="91" t="str">
        <f t="shared" si="784"/>
        <v/>
      </c>
      <c r="R16571" s="91" t="str">
        <f t="shared" si="783"/>
        <v/>
      </c>
    </row>
    <row r="16572" spans="15:18" x14ac:dyDescent="0.2">
      <c r="O16572" s="134" t="str">
        <f t="shared" si="782"/>
        <v/>
      </c>
      <c r="P16572" s="91" t="str">
        <f t="shared" si="784"/>
        <v/>
      </c>
      <c r="R16572" s="91" t="str">
        <f t="shared" si="783"/>
        <v/>
      </c>
    </row>
    <row r="16573" spans="15:18" x14ac:dyDescent="0.2">
      <c r="O16573" s="134" t="str">
        <f t="shared" si="782"/>
        <v/>
      </c>
      <c r="P16573" s="91" t="str">
        <f t="shared" si="784"/>
        <v/>
      </c>
      <c r="R16573" s="91" t="str">
        <f t="shared" si="783"/>
        <v/>
      </c>
    </row>
    <row r="16574" spans="15:18" x14ac:dyDescent="0.2">
      <c r="O16574" s="134" t="str">
        <f t="shared" si="782"/>
        <v/>
      </c>
      <c r="P16574" s="91" t="str">
        <f t="shared" si="784"/>
        <v/>
      </c>
      <c r="R16574" s="91" t="str">
        <f t="shared" si="783"/>
        <v/>
      </c>
    </row>
    <row r="16575" spans="15:18" x14ac:dyDescent="0.2">
      <c r="O16575" s="134" t="str">
        <f t="shared" si="782"/>
        <v/>
      </c>
      <c r="P16575" s="91" t="str">
        <f t="shared" si="784"/>
        <v/>
      </c>
      <c r="R16575" s="91" t="str">
        <f t="shared" si="783"/>
        <v/>
      </c>
    </row>
    <row r="16576" spans="15:18" x14ac:dyDescent="0.2">
      <c r="O16576" s="134" t="str">
        <f t="shared" si="782"/>
        <v/>
      </c>
      <c r="P16576" s="91" t="str">
        <f t="shared" si="784"/>
        <v/>
      </c>
      <c r="R16576" s="91" t="str">
        <f t="shared" si="783"/>
        <v/>
      </c>
    </row>
    <row r="16577" spans="15:18" x14ac:dyDescent="0.2">
      <c r="O16577" s="134" t="str">
        <f t="shared" si="782"/>
        <v/>
      </c>
      <c r="P16577" s="91" t="str">
        <f t="shared" si="784"/>
        <v/>
      </c>
      <c r="R16577" s="91" t="str">
        <f t="shared" si="783"/>
        <v/>
      </c>
    </row>
    <row r="16578" spans="15:18" x14ac:dyDescent="0.2">
      <c r="O16578" s="134" t="str">
        <f t="shared" si="782"/>
        <v/>
      </c>
      <c r="P16578" s="91" t="str">
        <f t="shared" si="784"/>
        <v/>
      </c>
      <c r="R16578" s="91" t="str">
        <f t="shared" si="783"/>
        <v/>
      </c>
    </row>
    <row r="16579" spans="15:18" x14ac:dyDescent="0.2">
      <c r="O16579" s="134" t="str">
        <f t="shared" ref="O16579:O16642" si="785">IF(A16579="","",1)</f>
        <v/>
      </c>
      <c r="P16579" s="91" t="str">
        <f t="shared" si="784"/>
        <v/>
      </c>
      <c r="R16579" s="91" t="str">
        <f t="shared" ref="R16579:R16642" si="786">IF(S16579="AGENT",2,"")&amp;IF(S16579="CLIENT",1,"")</f>
        <v/>
      </c>
    </row>
    <row r="16580" spans="15:18" x14ac:dyDescent="0.2">
      <c r="O16580" s="134" t="str">
        <f t="shared" si="785"/>
        <v/>
      </c>
      <c r="P16580" s="91" t="str">
        <f t="shared" ref="P16580:P16643" si="787">IF(OR(L16580="TROP CHER ALL IN", L16580="TROP CHER FOB", L16580="TROP CHER FRET", L16580="REP HORS DELAIS", L16580="PDT NON ADAPTE", L16580="CDE ANNULEE", L16580="AUTRE"),1, "")</f>
        <v/>
      </c>
      <c r="R16580" s="91" t="str">
        <f t="shared" si="786"/>
        <v/>
      </c>
    </row>
    <row r="16581" spans="15:18" x14ac:dyDescent="0.2">
      <c r="O16581" s="134" t="str">
        <f t="shared" si="785"/>
        <v/>
      </c>
      <c r="P16581" s="91" t="str">
        <f t="shared" si="787"/>
        <v/>
      </c>
      <c r="R16581" s="91" t="str">
        <f t="shared" si="786"/>
        <v/>
      </c>
    </row>
    <row r="16582" spans="15:18" x14ac:dyDescent="0.2">
      <c r="O16582" s="134" t="str">
        <f t="shared" si="785"/>
        <v/>
      </c>
      <c r="P16582" s="91" t="str">
        <f t="shared" si="787"/>
        <v/>
      </c>
      <c r="R16582" s="91" t="str">
        <f t="shared" si="786"/>
        <v/>
      </c>
    </row>
    <row r="16583" spans="15:18" x14ac:dyDescent="0.2">
      <c r="O16583" s="134" t="str">
        <f t="shared" si="785"/>
        <v/>
      </c>
      <c r="P16583" s="91" t="str">
        <f t="shared" si="787"/>
        <v/>
      </c>
      <c r="R16583" s="91" t="str">
        <f t="shared" si="786"/>
        <v/>
      </c>
    </row>
    <row r="16584" spans="15:18" x14ac:dyDescent="0.2">
      <c r="O16584" s="134" t="str">
        <f t="shared" si="785"/>
        <v/>
      </c>
      <c r="P16584" s="91" t="str">
        <f t="shared" si="787"/>
        <v/>
      </c>
      <c r="R16584" s="91" t="str">
        <f t="shared" si="786"/>
        <v/>
      </c>
    </row>
    <row r="16585" spans="15:18" x14ac:dyDescent="0.2">
      <c r="O16585" s="134" t="str">
        <f t="shared" si="785"/>
        <v/>
      </c>
      <c r="P16585" s="91" t="str">
        <f t="shared" si="787"/>
        <v/>
      </c>
      <c r="R16585" s="91" t="str">
        <f t="shared" si="786"/>
        <v/>
      </c>
    </row>
    <row r="16586" spans="15:18" x14ac:dyDescent="0.2">
      <c r="O16586" s="134" t="str">
        <f t="shared" si="785"/>
        <v/>
      </c>
      <c r="P16586" s="91" t="str">
        <f t="shared" si="787"/>
        <v/>
      </c>
      <c r="R16586" s="91" t="str">
        <f t="shared" si="786"/>
        <v/>
      </c>
    </row>
    <row r="16587" spans="15:18" x14ac:dyDescent="0.2">
      <c r="O16587" s="134" t="str">
        <f t="shared" si="785"/>
        <v/>
      </c>
      <c r="P16587" s="91" t="str">
        <f t="shared" si="787"/>
        <v/>
      </c>
      <c r="R16587" s="91" t="str">
        <f t="shared" si="786"/>
        <v/>
      </c>
    </row>
    <row r="16588" spans="15:18" x14ac:dyDescent="0.2">
      <c r="O16588" s="134" t="str">
        <f t="shared" si="785"/>
        <v/>
      </c>
      <c r="P16588" s="91" t="str">
        <f t="shared" si="787"/>
        <v/>
      </c>
      <c r="R16588" s="91" t="str">
        <f t="shared" si="786"/>
        <v/>
      </c>
    </row>
    <row r="16589" spans="15:18" x14ac:dyDescent="0.2">
      <c r="O16589" s="134" t="str">
        <f t="shared" si="785"/>
        <v/>
      </c>
      <c r="P16589" s="91" t="str">
        <f t="shared" si="787"/>
        <v/>
      </c>
      <c r="R16589" s="91" t="str">
        <f t="shared" si="786"/>
        <v/>
      </c>
    </row>
    <row r="16590" spans="15:18" x14ac:dyDescent="0.2">
      <c r="O16590" s="134" t="str">
        <f t="shared" si="785"/>
        <v/>
      </c>
      <c r="P16590" s="91" t="str">
        <f t="shared" si="787"/>
        <v/>
      </c>
      <c r="R16590" s="91" t="str">
        <f t="shared" si="786"/>
        <v/>
      </c>
    </row>
    <row r="16591" spans="15:18" x14ac:dyDescent="0.2">
      <c r="O16591" s="134" t="str">
        <f t="shared" si="785"/>
        <v/>
      </c>
      <c r="P16591" s="91" t="str">
        <f t="shared" si="787"/>
        <v/>
      </c>
      <c r="R16591" s="91" t="str">
        <f t="shared" si="786"/>
        <v/>
      </c>
    </row>
    <row r="16592" spans="15:18" x14ac:dyDescent="0.2">
      <c r="O16592" s="134" t="str">
        <f t="shared" si="785"/>
        <v/>
      </c>
      <c r="P16592" s="91" t="str">
        <f t="shared" si="787"/>
        <v/>
      </c>
      <c r="R16592" s="91" t="str">
        <f t="shared" si="786"/>
        <v/>
      </c>
    </row>
    <row r="16593" spans="15:18" x14ac:dyDescent="0.2">
      <c r="O16593" s="134" t="str">
        <f t="shared" si="785"/>
        <v/>
      </c>
      <c r="P16593" s="91" t="str">
        <f t="shared" si="787"/>
        <v/>
      </c>
      <c r="R16593" s="91" t="str">
        <f t="shared" si="786"/>
        <v/>
      </c>
    </row>
    <row r="16594" spans="15:18" x14ac:dyDescent="0.2">
      <c r="O16594" s="134" t="str">
        <f t="shared" si="785"/>
        <v/>
      </c>
      <c r="P16594" s="91" t="str">
        <f t="shared" si="787"/>
        <v/>
      </c>
      <c r="R16594" s="91" t="str">
        <f t="shared" si="786"/>
        <v/>
      </c>
    </row>
    <row r="16595" spans="15:18" x14ac:dyDescent="0.2">
      <c r="O16595" s="134" t="str">
        <f t="shared" si="785"/>
        <v/>
      </c>
      <c r="P16595" s="91" t="str">
        <f t="shared" si="787"/>
        <v/>
      </c>
      <c r="R16595" s="91" t="str">
        <f t="shared" si="786"/>
        <v/>
      </c>
    </row>
    <row r="16596" spans="15:18" x14ac:dyDescent="0.2">
      <c r="O16596" s="134" t="str">
        <f t="shared" si="785"/>
        <v/>
      </c>
      <c r="P16596" s="91" t="str">
        <f t="shared" si="787"/>
        <v/>
      </c>
      <c r="R16596" s="91" t="str">
        <f t="shared" si="786"/>
        <v/>
      </c>
    </row>
    <row r="16597" spans="15:18" x14ac:dyDescent="0.2">
      <c r="O16597" s="134" t="str">
        <f t="shared" si="785"/>
        <v/>
      </c>
      <c r="P16597" s="91" t="str">
        <f t="shared" si="787"/>
        <v/>
      </c>
      <c r="R16597" s="91" t="str">
        <f t="shared" si="786"/>
        <v/>
      </c>
    </row>
    <row r="16598" spans="15:18" x14ac:dyDescent="0.2">
      <c r="O16598" s="134" t="str">
        <f t="shared" si="785"/>
        <v/>
      </c>
      <c r="P16598" s="91" t="str">
        <f t="shared" si="787"/>
        <v/>
      </c>
      <c r="R16598" s="91" t="str">
        <f t="shared" si="786"/>
        <v/>
      </c>
    </row>
    <row r="16599" spans="15:18" x14ac:dyDescent="0.2">
      <c r="O16599" s="134" t="str">
        <f t="shared" si="785"/>
        <v/>
      </c>
      <c r="P16599" s="91" t="str">
        <f t="shared" si="787"/>
        <v/>
      </c>
      <c r="R16599" s="91" t="str">
        <f t="shared" si="786"/>
        <v/>
      </c>
    </row>
    <row r="16600" spans="15:18" x14ac:dyDescent="0.2">
      <c r="O16600" s="134" t="str">
        <f t="shared" si="785"/>
        <v/>
      </c>
      <c r="P16600" s="91" t="str">
        <f t="shared" si="787"/>
        <v/>
      </c>
      <c r="R16600" s="91" t="str">
        <f t="shared" si="786"/>
        <v/>
      </c>
    </row>
    <row r="16601" spans="15:18" x14ac:dyDescent="0.2">
      <c r="O16601" s="134" t="str">
        <f t="shared" si="785"/>
        <v/>
      </c>
      <c r="P16601" s="91" t="str">
        <f t="shared" si="787"/>
        <v/>
      </c>
      <c r="R16601" s="91" t="str">
        <f t="shared" si="786"/>
        <v/>
      </c>
    </row>
    <row r="16602" spans="15:18" x14ac:dyDescent="0.2">
      <c r="O16602" s="134" t="str">
        <f t="shared" si="785"/>
        <v/>
      </c>
      <c r="P16602" s="91" t="str">
        <f t="shared" si="787"/>
        <v/>
      </c>
      <c r="R16602" s="91" t="str">
        <f t="shared" si="786"/>
        <v/>
      </c>
    </row>
    <row r="16603" spans="15:18" x14ac:dyDescent="0.2">
      <c r="O16603" s="134" t="str">
        <f t="shared" si="785"/>
        <v/>
      </c>
      <c r="P16603" s="91" t="str">
        <f t="shared" si="787"/>
        <v/>
      </c>
      <c r="R16603" s="91" t="str">
        <f t="shared" si="786"/>
        <v/>
      </c>
    </row>
    <row r="16604" spans="15:18" x14ac:dyDescent="0.2">
      <c r="O16604" s="134" t="str">
        <f t="shared" si="785"/>
        <v/>
      </c>
      <c r="P16604" s="91" t="str">
        <f t="shared" si="787"/>
        <v/>
      </c>
      <c r="R16604" s="91" t="str">
        <f t="shared" si="786"/>
        <v/>
      </c>
    </row>
    <row r="16605" spans="15:18" x14ac:dyDescent="0.2">
      <c r="O16605" s="134" t="str">
        <f t="shared" si="785"/>
        <v/>
      </c>
      <c r="P16605" s="91" t="str">
        <f t="shared" si="787"/>
        <v/>
      </c>
      <c r="R16605" s="91" t="str">
        <f t="shared" si="786"/>
        <v/>
      </c>
    </row>
    <row r="16606" spans="15:18" x14ac:dyDescent="0.2">
      <c r="O16606" s="134" t="str">
        <f t="shared" si="785"/>
        <v/>
      </c>
      <c r="P16606" s="91" t="str">
        <f t="shared" si="787"/>
        <v/>
      </c>
      <c r="R16606" s="91" t="str">
        <f t="shared" si="786"/>
        <v/>
      </c>
    </row>
    <row r="16607" spans="15:18" x14ac:dyDescent="0.2">
      <c r="O16607" s="134" t="str">
        <f t="shared" si="785"/>
        <v/>
      </c>
      <c r="P16607" s="91" t="str">
        <f t="shared" si="787"/>
        <v/>
      </c>
      <c r="R16607" s="91" t="str">
        <f t="shared" si="786"/>
        <v/>
      </c>
    </row>
    <row r="16608" spans="15:18" x14ac:dyDescent="0.2">
      <c r="O16608" s="134" t="str">
        <f t="shared" si="785"/>
        <v/>
      </c>
      <c r="P16608" s="91" t="str">
        <f t="shared" si="787"/>
        <v/>
      </c>
      <c r="R16608" s="91" t="str">
        <f t="shared" si="786"/>
        <v/>
      </c>
    </row>
    <row r="16609" spans="15:18" x14ac:dyDescent="0.2">
      <c r="O16609" s="134" t="str">
        <f t="shared" si="785"/>
        <v/>
      </c>
      <c r="P16609" s="91" t="str">
        <f t="shared" si="787"/>
        <v/>
      </c>
      <c r="R16609" s="91" t="str">
        <f t="shared" si="786"/>
        <v/>
      </c>
    </row>
    <row r="16610" spans="15:18" x14ac:dyDescent="0.2">
      <c r="O16610" s="134" t="str">
        <f t="shared" si="785"/>
        <v/>
      </c>
      <c r="P16610" s="91" t="str">
        <f t="shared" si="787"/>
        <v/>
      </c>
      <c r="R16610" s="91" t="str">
        <f t="shared" si="786"/>
        <v/>
      </c>
    </row>
    <row r="16611" spans="15:18" x14ac:dyDescent="0.2">
      <c r="O16611" s="134" t="str">
        <f t="shared" si="785"/>
        <v/>
      </c>
      <c r="P16611" s="91" t="str">
        <f t="shared" si="787"/>
        <v/>
      </c>
      <c r="R16611" s="91" t="str">
        <f t="shared" si="786"/>
        <v/>
      </c>
    </row>
    <row r="16612" spans="15:18" x14ac:dyDescent="0.2">
      <c r="O16612" s="134" t="str">
        <f t="shared" si="785"/>
        <v/>
      </c>
      <c r="P16612" s="91" t="str">
        <f t="shared" si="787"/>
        <v/>
      </c>
      <c r="R16612" s="91" t="str">
        <f t="shared" si="786"/>
        <v/>
      </c>
    </row>
    <row r="16613" spans="15:18" x14ac:dyDescent="0.2">
      <c r="O16613" s="134" t="str">
        <f t="shared" si="785"/>
        <v/>
      </c>
      <c r="P16613" s="91" t="str">
        <f t="shared" si="787"/>
        <v/>
      </c>
      <c r="R16613" s="91" t="str">
        <f t="shared" si="786"/>
        <v/>
      </c>
    </row>
    <row r="16614" spans="15:18" x14ac:dyDescent="0.2">
      <c r="O16614" s="134" t="str">
        <f t="shared" si="785"/>
        <v/>
      </c>
      <c r="P16614" s="91" t="str">
        <f t="shared" si="787"/>
        <v/>
      </c>
      <c r="R16614" s="91" t="str">
        <f t="shared" si="786"/>
        <v/>
      </c>
    </row>
    <row r="16615" spans="15:18" x14ac:dyDescent="0.2">
      <c r="O16615" s="134" t="str">
        <f t="shared" si="785"/>
        <v/>
      </c>
      <c r="P16615" s="91" t="str">
        <f t="shared" si="787"/>
        <v/>
      </c>
      <c r="R16615" s="91" t="str">
        <f t="shared" si="786"/>
        <v/>
      </c>
    </row>
    <row r="16616" spans="15:18" x14ac:dyDescent="0.2">
      <c r="O16616" s="134" t="str">
        <f t="shared" si="785"/>
        <v/>
      </c>
      <c r="P16616" s="91" t="str">
        <f t="shared" si="787"/>
        <v/>
      </c>
      <c r="R16616" s="91" t="str">
        <f t="shared" si="786"/>
        <v/>
      </c>
    </row>
    <row r="16617" spans="15:18" x14ac:dyDescent="0.2">
      <c r="O16617" s="134" t="str">
        <f t="shared" si="785"/>
        <v/>
      </c>
      <c r="P16617" s="91" t="str">
        <f t="shared" si="787"/>
        <v/>
      </c>
      <c r="R16617" s="91" t="str">
        <f t="shared" si="786"/>
        <v/>
      </c>
    </row>
    <row r="16618" spans="15:18" x14ac:dyDescent="0.2">
      <c r="O16618" s="134" t="str">
        <f t="shared" si="785"/>
        <v/>
      </c>
      <c r="P16618" s="91" t="str">
        <f t="shared" si="787"/>
        <v/>
      </c>
      <c r="R16618" s="91" t="str">
        <f t="shared" si="786"/>
        <v/>
      </c>
    </row>
    <row r="16619" spans="15:18" x14ac:dyDescent="0.2">
      <c r="O16619" s="134" t="str">
        <f t="shared" si="785"/>
        <v/>
      </c>
      <c r="P16619" s="91" t="str">
        <f t="shared" si="787"/>
        <v/>
      </c>
      <c r="R16619" s="91" t="str">
        <f t="shared" si="786"/>
        <v/>
      </c>
    </row>
    <row r="16620" spans="15:18" x14ac:dyDescent="0.2">
      <c r="O16620" s="134" t="str">
        <f t="shared" si="785"/>
        <v/>
      </c>
      <c r="P16620" s="91" t="str">
        <f t="shared" si="787"/>
        <v/>
      </c>
      <c r="R16620" s="91" t="str">
        <f t="shared" si="786"/>
        <v/>
      </c>
    </row>
    <row r="16621" spans="15:18" x14ac:dyDescent="0.2">
      <c r="O16621" s="134" t="str">
        <f t="shared" si="785"/>
        <v/>
      </c>
      <c r="P16621" s="91" t="str">
        <f t="shared" si="787"/>
        <v/>
      </c>
      <c r="R16621" s="91" t="str">
        <f t="shared" si="786"/>
        <v/>
      </c>
    </row>
    <row r="16622" spans="15:18" x14ac:dyDescent="0.2">
      <c r="O16622" s="134" t="str">
        <f t="shared" si="785"/>
        <v/>
      </c>
      <c r="P16622" s="91" t="str">
        <f t="shared" si="787"/>
        <v/>
      </c>
      <c r="R16622" s="91" t="str">
        <f t="shared" si="786"/>
        <v/>
      </c>
    </row>
    <row r="16623" spans="15:18" x14ac:dyDescent="0.2">
      <c r="O16623" s="134" t="str">
        <f t="shared" si="785"/>
        <v/>
      </c>
      <c r="P16623" s="91" t="str">
        <f t="shared" si="787"/>
        <v/>
      </c>
      <c r="R16623" s="91" t="str">
        <f t="shared" si="786"/>
        <v/>
      </c>
    </row>
    <row r="16624" spans="15:18" x14ac:dyDescent="0.2">
      <c r="O16624" s="134" t="str">
        <f t="shared" si="785"/>
        <v/>
      </c>
      <c r="P16624" s="91" t="str">
        <f t="shared" si="787"/>
        <v/>
      </c>
      <c r="R16624" s="91" t="str">
        <f t="shared" si="786"/>
        <v/>
      </c>
    </row>
    <row r="16625" spans="15:18" x14ac:dyDescent="0.2">
      <c r="O16625" s="134" t="str">
        <f t="shared" si="785"/>
        <v/>
      </c>
      <c r="P16625" s="91" t="str">
        <f t="shared" si="787"/>
        <v/>
      </c>
      <c r="R16625" s="91" t="str">
        <f t="shared" si="786"/>
        <v/>
      </c>
    </row>
    <row r="16626" spans="15:18" x14ac:dyDescent="0.2">
      <c r="O16626" s="134" t="str">
        <f t="shared" si="785"/>
        <v/>
      </c>
      <c r="P16626" s="91" t="str">
        <f t="shared" si="787"/>
        <v/>
      </c>
      <c r="R16626" s="91" t="str">
        <f t="shared" si="786"/>
        <v/>
      </c>
    </row>
    <row r="16627" spans="15:18" x14ac:dyDescent="0.2">
      <c r="O16627" s="134" t="str">
        <f t="shared" si="785"/>
        <v/>
      </c>
      <c r="P16627" s="91" t="str">
        <f t="shared" si="787"/>
        <v/>
      </c>
      <c r="R16627" s="91" t="str">
        <f t="shared" si="786"/>
        <v/>
      </c>
    </row>
    <row r="16628" spans="15:18" x14ac:dyDescent="0.2">
      <c r="O16628" s="134" t="str">
        <f t="shared" si="785"/>
        <v/>
      </c>
      <c r="P16628" s="91" t="str">
        <f t="shared" si="787"/>
        <v/>
      </c>
      <c r="R16628" s="91" t="str">
        <f t="shared" si="786"/>
        <v/>
      </c>
    </row>
    <row r="16629" spans="15:18" x14ac:dyDescent="0.2">
      <c r="O16629" s="134" t="str">
        <f t="shared" si="785"/>
        <v/>
      </c>
      <c r="P16629" s="91" t="str">
        <f t="shared" si="787"/>
        <v/>
      </c>
      <c r="R16629" s="91" t="str">
        <f t="shared" si="786"/>
        <v/>
      </c>
    </row>
    <row r="16630" spans="15:18" x14ac:dyDescent="0.2">
      <c r="O16630" s="134" t="str">
        <f t="shared" si="785"/>
        <v/>
      </c>
      <c r="P16630" s="91" t="str">
        <f t="shared" si="787"/>
        <v/>
      </c>
      <c r="R16630" s="91" t="str">
        <f t="shared" si="786"/>
        <v/>
      </c>
    </row>
    <row r="16631" spans="15:18" x14ac:dyDescent="0.2">
      <c r="O16631" s="134" t="str">
        <f t="shared" si="785"/>
        <v/>
      </c>
      <c r="P16631" s="91" t="str">
        <f t="shared" si="787"/>
        <v/>
      </c>
      <c r="R16631" s="91" t="str">
        <f t="shared" si="786"/>
        <v/>
      </c>
    </row>
    <row r="16632" spans="15:18" x14ac:dyDescent="0.2">
      <c r="O16632" s="134" t="str">
        <f t="shared" si="785"/>
        <v/>
      </c>
      <c r="P16632" s="91" t="str">
        <f t="shared" si="787"/>
        <v/>
      </c>
      <c r="R16632" s="91" t="str">
        <f t="shared" si="786"/>
        <v/>
      </c>
    </row>
    <row r="16633" spans="15:18" x14ac:dyDescent="0.2">
      <c r="O16633" s="134" t="str">
        <f t="shared" si="785"/>
        <v/>
      </c>
      <c r="P16633" s="91" t="str">
        <f t="shared" si="787"/>
        <v/>
      </c>
      <c r="R16633" s="91" t="str">
        <f t="shared" si="786"/>
        <v/>
      </c>
    </row>
    <row r="16634" spans="15:18" x14ac:dyDescent="0.2">
      <c r="O16634" s="134" t="str">
        <f t="shared" si="785"/>
        <v/>
      </c>
      <c r="P16634" s="91" t="str">
        <f t="shared" si="787"/>
        <v/>
      </c>
      <c r="R16634" s="91" t="str">
        <f t="shared" si="786"/>
        <v/>
      </c>
    </row>
    <row r="16635" spans="15:18" x14ac:dyDescent="0.2">
      <c r="O16635" s="134" t="str">
        <f t="shared" si="785"/>
        <v/>
      </c>
      <c r="P16635" s="91" t="str">
        <f t="shared" si="787"/>
        <v/>
      </c>
      <c r="R16635" s="91" t="str">
        <f t="shared" si="786"/>
        <v/>
      </c>
    </row>
    <row r="16636" spans="15:18" x14ac:dyDescent="0.2">
      <c r="O16636" s="134" t="str">
        <f t="shared" si="785"/>
        <v/>
      </c>
      <c r="P16636" s="91" t="str">
        <f t="shared" si="787"/>
        <v/>
      </c>
      <c r="R16636" s="91" t="str">
        <f t="shared" si="786"/>
        <v/>
      </c>
    </row>
    <row r="16637" spans="15:18" x14ac:dyDescent="0.2">
      <c r="O16637" s="134" t="str">
        <f t="shared" si="785"/>
        <v/>
      </c>
      <c r="P16637" s="91" t="str">
        <f t="shared" si="787"/>
        <v/>
      </c>
      <c r="R16637" s="91" t="str">
        <f t="shared" si="786"/>
        <v/>
      </c>
    </row>
    <row r="16638" spans="15:18" x14ac:dyDescent="0.2">
      <c r="O16638" s="134" t="str">
        <f t="shared" si="785"/>
        <v/>
      </c>
      <c r="P16638" s="91" t="str">
        <f t="shared" si="787"/>
        <v/>
      </c>
      <c r="R16638" s="91" t="str">
        <f t="shared" si="786"/>
        <v/>
      </c>
    </row>
    <row r="16639" spans="15:18" x14ac:dyDescent="0.2">
      <c r="O16639" s="134" t="str">
        <f t="shared" si="785"/>
        <v/>
      </c>
      <c r="P16639" s="91" t="str">
        <f t="shared" si="787"/>
        <v/>
      </c>
      <c r="R16639" s="91" t="str">
        <f t="shared" si="786"/>
        <v/>
      </c>
    </row>
    <row r="16640" spans="15:18" x14ac:dyDescent="0.2">
      <c r="O16640" s="134" t="str">
        <f t="shared" si="785"/>
        <v/>
      </c>
      <c r="P16640" s="91" t="str">
        <f t="shared" si="787"/>
        <v/>
      </c>
      <c r="R16640" s="91" t="str">
        <f t="shared" si="786"/>
        <v/>
      </c>
    </row>
    <row r="16641" spans="15:18" x14ac:dyDescent="0.2">
      <c r="O16641" s="134" t="str">
        <f t="shared" si="785"/>
        <v/>
      </c>
      <c r="P16641" s="91" t="str">
        <f t="shared" si="787"/>
        <v/>
      </c>
      <c r="R16641" s="91" t="str">
        <f t="shared" si="786"/>
        <v/>
      </c>
    </row>
    <row r="16642" spans="15:18" x14ac:dyDescent="0.2">
      <c r="O16642" s="134" t="str">
        <f t="shared" si="785"/>
        <v/>
      </c>
      <c r="P16642" s="91" t="str">
        <f t="shared" si="787"/>
        <v/>
      </c>
      <c r="R16642" s="91" t="str">
        <f t="shared" si="786"/>
        <v/>
      </c>
    </row>
    <row r="16643" spans="15:18" x14ac:dyDescent="0.2">
      <c r="O16643" s="134" t="str">
        <f t="shared" ref="O16643:O16706" si="788">IF(A16643="","",1)</f>
        <v/>
      </c>
      <c r="P16643" s="91" t="str">
        <f t="shared" si="787"/>
        <v/>
      </c>
      <c r="R16643" s="91" t="str">
        <f t="shared" ref="R16643:R16706" si="789">IF(S16643="AGENT",2,"")&amp;IF(S16643="CLIENT",1,"")</f>
        <v/>
      </c>
    </row>
    <row r="16644" spans="15:18" x14ac:dyDescent="0.2">
      <c r="O16644" s="134" t="str">
        <f t="shared" si="788"/>
        <v/>
      </c>
      <c r="P16644" s="91" t="str">
        <f t="shared" ref="P16644:P16707" si="790">IF(OR(L16644="TROP CHER ALL IN", L16644="TROP CHER FOB", L16644="TROP CHER FRET", L16644="REP HORS DELAIS", L16644="PDT NON ADAPTE", L16644="CDE ANNULEE", L16644="AUTRE"),1, "")</f>
        <v/>
      </c>
      <c r="R16644" s="91" t="str">
        <f t="shared" si="789"/>
        <v/>
      </c>
    </row>
    <row r="16645" spans="15:18" x14ac:dyDescent="0.2">
      <c r="O16645" s="134" t="str">
        <f t="shared" si="788"/>
        <v/>
      </c>
      <c r="P16645" s="91" t="str">
        <f t="shared" si="790"/>
        <v/>
      </c>
      <c r="R16645" s="91" t="str">
        <f t="shared" si="789"/>
        <v/>
      </c>
    </row>
    <row r="16646" spans="15:18" x14ac:dyDescent="0.2">
      <c r="O16646" s="134" t="str">
        <f t="shared" si="788"/>
        <v/>
      </c>
      <c r="P16646" s="91" t="str">
        <f t="shared" si="790"/>
        <v/>
      </c>
      <c r="R16646" s="91" t="str">
        <f t="shared" si="789"/>
        <v/>
      </c>
    </row>
    <row r="16647" spans="15:18" x14ac:dyDescent="0.2">
      <c r="O16647" s="134" t="str">
        <f t="shared" si="788"/>
        <v/>
      </c>
      <c r="P16647" s="91" t="str">
        <f t="shared" si="790"/>
        <v/>
      </c>
      <c r="R16647" s="91" t="str">
        <f t="shared" si="789"/>
        <v/>
      </c>
    </row>
    <row r="16648" spans="15:18" x14ac:dyDescent="0.2">
      <c r="O16648" s="134" t="str">
        <f t="shared" si="788"/>
        <v/>
      </c>
      <c r="P16648" s="91" t="str">
        <f t="shared" si="790"/>
        <v/>
      </c>
      <c r="R16648" s="91" t="str">
        <f t="shared" si="789"/>
        <v/>
      </c>
    </row>
    <row r="16649" spans="15:18" x14ac:dyDescent="0.2">
      <c r="O16649" s="134" t="str">
        <f t="shared" si="788"/>
        <v/>
      </c>
      <c r="P16649" s="91" t="str">
        <f t="shared" si="790"/>
        <v/>
      </c>
      <c r="R16649" s="91" t="str">
        <f t="shared" si="789"/>
        <v/>
      </c>
    </row>
    <row r="16650" spans="15:18" x14ac:dyDescent="0.2">
      <c r="O16650" s="134" t="str">
        <f t="shared" si="788"/>
        <v/>
      </c>
      <c r="P16650" s="91" t="str">
        <f t="shared" si="790"/>
        <v/>
      </c>
      <c r="R16650" s="91" t="str">
        <f t="shared" si="789"/>
        <v/>
      </c>
    </row>
    <row r="16651" spans="15:18" x14ac:dyDescent="0.2">
      <c r="O16651" s="134" t="str">
        <f t="shared" si="788"/>
        <v/>
      </c>
      <c r="P16651" s="91" t="str">
        <f t="shared" si="790"/>
        <v/>
      </c>
      <c r="R16651" s="91" t="str">
        <f t="shared" si="789"/>
        <v/>
      </c>
    </row>
    <row r="16652" spans="15:18" x14ac:dyDescent="0.2">
      <c r="O16652" s="134" t="str">
        <f t="shared" si="788"/>
        <v/>
      </c>
      <c r="P16652" s="91" t="str">
        <f t="shared" si="790"/>
        <v/>
      </c>
      <c r="R16652" s="91" t="str">
        <f t="shared" si="789"/>
        <v/>
      </c>
    </row>
    <row r="16653" spans="15:18" x14ac:dyDescent="0.2">
      <c r="O16653" s="134" t="str">
        <f t="shared" si="788"/>
        <v/>
      </c>
      <c r="P16653" s="91" t="str">
        <f t="shared" si="790"/>
        <v/>
      </c>
      <c r="R16653" s="91" t="str">
        <f t="shared" si="789"/>
        <v/>
      </c>
    </row>
    <row r="16654" spans="15:18" x14ac:dyDescent="0.2">
      <c r="O16654" s="134" t="str">
        <f t="shared" si="788"/>
        <v/>
      </c>
      <c r="P16654" s="91" t="str">
        <f t="shared" si="790"/>
        <v/>
      </c>
      <c r="R16654" s="91" t="str">
        <f t="shared" si="789"/>
        <v/>
      </c>
    </row>
    <row r="16655" spans="15:18" x14ac:dyDescent="0.2">
      <c r="O16655" s="134" t="str">
        <f t="shared" si="788"/>
        <v/>
      </c>
      <c r="P16655" s="91" t="str">
        <f t="shared" si="790"/>
        <v/>
      </c>
      <c r="R16655" s="91" t="str">
        <f t="shared" si="789"/>
        <v/>
      </c>
    </row>
    <row r="16656" spans="15:18" x14ac:dyDescent="0.2">
      <c r="O16656" s="134" t="str">
        <f t="shared" si="788"/>
        <v/>
      </c>
      <c r="P16656" s="91" t="str">
        <f t="shared" si="790"/>
        <v/>
      </c>
      <c r="R16656" s="91" t="str">
        <f t="shared" si="789"/>
        <v/>
      </c>
    </row>
    <row r="16657" spans="15:18" x14ac:dyDescent="0.2">
      <c r="O16657" s="134" t="str">
        <f t="shared" si="788"/>
        <v/>
      </c>
      <c r="P16657" s="91" t="str">
        <f t="shared" si="790"/>
        <v/>
      </c>
      <c r="R16657" s="91" t="str">
        <f t="shared" si="789"/>
        <v/>
      </c>
    </row>
    <row r="16658" spans="15:18" x14ac:dyDescent="0.2">
      <c r="O16658" s="134" t="str">
        <f t="shared" si="788"/>
        <v/>
      </c>
      <c r="P16658" s="91" t="str">
        <f t="shared" si="790"/>
        <v/>
      </c>
      <c r="R16658" s="91" t="str">
        <f t="shared" si="789"/>
        <v/>
      </c>
    </row>
    <row r="16659" spans="15:18" x14ac:dyDescent="0.2">
      <c r="O16659" s="134" t="str">
        <f t="shared" si="788"/>
        <v/>
      </c>
      <c r="P16659" s="91" t="str">
        <f t="shared" si="790"/>
        <v/>
      </c>
      <c r="R16659" s="91" t="str">
        <f t="shared" si="789"/>
        <v/>
      </c>
    </row>
    <row r="16660" spans="15:18" x14ac:dyDescent="0.2">
      <c r="O16660" s="134" t="str">
        <f t="shared" si="788"/>
        <v/>
      </c>
      <c r="P16660" s="91" t="str">
        <f t="shared" si="790"/>
        <v/>
      </c>
      <c r="R16660" s="91" t="str">
        <f t="shared" si="789"/>
        <v/>
      </c>
    </row>
    <row r="16661" spans="15:18" x14ac:dyDescent="0.2">
      <c r="O16661" s="134" t="str">
        <f t="shared" si="788"/>
        <v/>
      </c>
      <c r="P16661" s="91" t="str">
        <f t="shared" si="790"/>
        <v/>
      </c>
      <c r="R16661" s="91" t="str">
        <f t="shared" si="789"/>
        <v/>
      </c>
    </row>
    <row r="16662" spans="15:18" x14ac:dyDescent="0.2">
      <c r="O16662" s="134" t="str">
        <f t="shared" si="788"/>
        <v/>
      </c>
      <c r="P16662" s="91" t="str">
        <f t="shared" si="790"/>
        <v/>
      </c>
      <c r="R16662" s="91" t="str">
        <f t="shared" si="789"/>
        <v/>
      </c>
    </row>
    <row r="16663" spans="15:18" x14ac:dyDescent="0.2">
      <c r="O16663" s="134" t="str">
        <f t="shared" si="788"/>
        <v/>
      </c>
      <c r="P16663" s="91" t="str">
        <f t="shared" si="790"/>
        <v/>
      </c>
      <c r="R16663" s="91" t="str">
        <f t="shared" si="789"/>
        <v/>
      </c>
    </row>
    <row r="16664" spans="15:18" x14ac:dyDescent="0.2">
      <c r="O16664" s="134" t="str">
        <f t="shared" si="788"/>
        <v/>
      </c>
      <c r="P16664" s="91" t="str">
        <f t="shared" si="790"/>
        <v/>
      </c>
      <c r="R16664" s="91" t="str">
        <f t="shared" si="789"/>
        <v/>
      </c>
    </row>
    <row r="16665" spans="15:18" x14ac:dyDescent="0.2">
      <c r="O16665" s="134" t="str">
        <f t="shared" si="788"/>
        <v/>
      </c>
      <c r="P16665" s="91" t="str">
        <f t="shared" si="790"/>
        <v/>
      </c>
      <c r="R16665" s="91" t="str">
        <f t="shared" si="789"/>
        <v/>
      </c>
    </row>
    <row r="16666" spans="15:18" x14ac:dyDescent="0.2">
      <c r="O16666" s="134" t="str">
        <f t="shared" si="788"/>
        <v/>
      </c>
      <c r="P16666" s="91" t="str">
        <f t="shared" si="790"/>
        <v/>
      </c>
      <c r="R16666" s="91" t="str">
        <f t="shared" si="789"/>
        <v/>
      </c>
    </row>
    <row r="16667" spans="15:18" x14ac:dyDescent="0.2">
      <c r="O16667" s="134" t="str">
        <f t="shared" si="788"/>
        <v/>
      </c>
      <c r="P16667" s="91" t="str">
        <f t="shared" si="790"/>
        <v/>
      </c>
      <c r="R16667" s="91" t="str">
        <f t="shared" si="789"/>
        <v/>
      </c>
    </row>
    <row r="16668" spans="15:18" x14ac:dyDescent="0.2">
      <c r="O16668" s="134" t="str">
        <f t="shared" si="788"/>
        <v/>
      </c>
      <c r="P16668" s="91" t="str">
        <f t="shared" si="790"/>
        <v/>
      </c>
      <c r="R16668" s="91" t="str">
        <f t="shared" si="789"/>
        <v/>
      </c>
    </row>
    <row r="16669" spans="15:18" x14ac:dyDescent="0.2">
      <c r="O16669" s="134" t="str">
        <f t="shared" si="788"/>
        <v/>
      </c>
      <c r="P16669" s="91" t="str">
        <f t="shared" si="790"/>
        <v/>
      </c>
      <c r="R16669" s="91" t="str">
        <f t="shared" si="789"/>
        <v/>
      </c>
    </row>
    <row r="16670" spans="15:18" x14ac:dyDescent="0.2">
      <c r="O16670" s="134" t="str">
        <f t="shared" si="788"/>
        <v/>
      </c>
      <c r="P16670" s="91" t="str">
        <f t="shared" si="790"/>
        <v/>
      </c>
      <c r="R16670" s="91" t="str">
        <f t="shared" si="789"/>
        <v/>
      </c>
    </row>
    <row r="16671" spans="15:18" x14ac:dyDescent="0.2">
      <c r="O16671" s="134" t="str">
        <f t="shared" si="788"/>
        <v/>
      </c>
      <c r="P16671" s="91" t="str">
        <f t="shared" si="790"/>
        <v/>
      </c>
      <c r="R16671" s="91" t="str">
        <f t="shared" si="789"/>
        <v/>
      </c>
    </row>
    <row r="16672" spans="15:18" x14ac:dyDescent="0.2">
      <c r="O16672" s="134" t="str">
        <f t="shared" si="788"/>
        <v/>
      </c>
      <c r="P16672" s="91" t="str">
        <f t="shared" si="790"/>
        <v/>
      </c>
      <c r="R16672" s="91" t="str">
        <f t="shared" si="789"/>
        <v/>
      </c>
    </row>
    <row r="16673" spans="15:18" x14ac:dyDescent="0.2">
      <c r="O16673" s="134" t="str">
        <f t="shared" si="788"/>
        <v/>
      </c>
      <c r="P16673" s="91" t="str">
        <f t="shared" si="790"/>
        <v/>
      </c>
      <c r="R16673" s="91" t="str">
        <f t="shared" si="789"/>
        <v/>
      </c>
    </row>
    <row r="16674" spans="15:18" x14ac:dyDescent="0.2">
      <c r="O16674" s="134" t="str">
        <f t="shared" si="788"/>
        <v/>
      </c>
      <c r="P16674" s="91" t="str">
        <f t="shared" si="790"/>
        <v/>
      </c>
      <c r="R16674" s="91" t="str">
        <f t="shared" si="789"/>
        <v/>
      </c>
    </row>
    <row r="16675" spans="15:18" x14ac:dyDescent="0.2">
      <c r="O16675" s="134" t="str">
        <f t="shared" si="788"/>
        <v/>
      </c>
      <c r="P16675" s="91" t="str">
        <f t="shared" si="790"/>
        <v/>
      </c>
      <c r="R16675" s="91" t="str">
        <f t="shared" si="789"/>
        <v/>
      </c>
    </row>
    <row r="16676" spans="15:18" x14ac:dyDescent="0.2">
      <c r="O16676" s="134" t="str">
        <f t="shared" si="788"/>
        <v/>
      </c>
      <c r="P16676" s="91" t="str">
        <f t="shared" si="790"/>
        <v/>
      </c>
      <c r="R16676" s="91" t="str">
        <f t="shared" si="789"/>
        <v/>
      </c>
    </row>
    <row r="16677" spans="15:18" x14ac:dyDescent="0.2">
      <c r="O16677" s="134" t="str">
        <f t="shared" si="788"/>
        <v/>
      </c>
      <c r="P16677" s="91" t="str">
        <f t="shared" si="790"/>
        <v/>
      </c>
      <c r="R16677" s="91" t="str">
        <f t="shared" si="789"/>
        <v/>
      </c>
    </row>
    <row r="16678" spans="15:18" x14ac:dyDescent="0.2">
      <c r="O16678" s="134" t="str">
        <f t="shared" si="788"/>
        <v/>
      </c>
      <c r="P16678" s="91" t="str">
        <f t="shared" si="790"/>
        <v/>
      </c>
      <c r="R16678" s="91" t="str">
        <f t="shared" si="789"/>
        <v/>
      </c>
    </row>
    <row r="16679" spans="15:18" x14ac:dyDescent="0.2">
      <c r="O16679" s="134" t="str">
        <f t="shared" si="788"/>
        <v/>
      </c>
      <c r="P16679" s="91" t="str">
        <f t="shared" si="790"/>
        <v/>
      </c>
      <c r="R16679" s="91" t="str">
        <f t="shared" si="789"/>
        <v/>
      </c>
    </row>
    <row r="16680" spans="15:18" x14ac:dyDescent="0.2">
      <c r="O16680" s="134" t="str">
        <f t="shared" si="788"/>
        <v/>
      </c>
      <c r="P16680" s="91" t="str">
        <f t="shared" si="790"/>
        <v/>
      </c>
      <c r="R16680" s="91" t="str">
        <f t="shared" si="789"/>
        <v/>
      </c>
    </row>
    <row r="16681" spans="15:18" x14ac:dyDescent="0.2">
      <c r="O16681" s="134" t="str">
        <f t="shared" si="788"/>
        <v/>
      </c>
      <c r="P16681" s="91" t="str">
        <f t="shared" si="790"/>
        <v/>
      </c>
      <c r="R16681" s="91" t="str">
        <f t="shared" si="789"/>
        <v/>
      </c>
    </row>
    <row r="16682" spans="15:18" x14ac:dyDescent="0.2">
      <c r="O16682" s="134" t="str">
        <f t="shared" si="788"/>
        <v/>
      </c>
      <c r="P16682" s="91" t="str">
        <f t="shared" si="790"/>
        <v/>
      </c>
      <c r="R16682" s="91" t="str">
        <f t="shared" si="789"/>
        <v/>
      </c>
    </row>
    <row r="16683" spans="15:18" x14ac:dyDescent="0.2">
      <c r="O16683" s="134" t="str">
        <f t="shared" si="788"/>
        <v/>
      </c>
      <c r="P16683" s="91" t="str">
        <f t="shared" si="790"/>
        <v/>
      </c>
      <c r="R16683" s="91" t="str">
        <f t="shared" si="789"/>
        <v/>
      </c>
    </row>
    <row r="16684" spans="15:18" x14ac:dyDescent="0.2">
      <c r="O16684" s="134" t="str">
        <f t="shared" si="788"/>
        <v/>
      </c>
      <c r="P16684" s="91" t="str">
        <f t="shared" si="790"/>
        <v/>
      </c>
      <c r="R16684" s="91" t="str">
        <f t="shared" si="789"/>
        <v/>
      </c>
    </row>
    <row r="16685" spans="15:18" x14ac:dyDescent="0.2">
      <c r="O16685" s="134" t="str">
        <f t="shared" si="788"/>
        <v/>
      </c>
      <c r="P16685" s="91" t="str">
        <f t="shared" si="790"/>
        <v/>
      </c>
      <c r="R16685" s="91" t="str">
        <f t="shared" si="789"/>
        <v/>
      </c>
    </row>
    <row r="16686" spans="15:18" x14ac:dyDescent="0.2">
      <c r="O16686" s="134" t="str">
        <f t="shared" si="788"/>
        <v/>
      </c>
      <c r="P16686" s="91" t="str">
        <f t="shared" si="790"/>
        <v/>
      </c>
      <c r="R16686" s="91" t="str">
        <f t="shared" si="789"/>
        <v/>
      </c>
    </row>
    <row r="16687" spans="15:18" x14ac:dyDescent="0.2">
      <c r="O16687" s="134" t="str">
        <f t="shared" si="788"/>
        <v/>
      </c>
      <c r="P16687" s="91" t="str">
        <f t="shared" si="790"/>
        <v/>
      </c>
      <c r="R16687" s="91" t="str">
        <f t="shared" si="789"/>
        <v/>
      </c>
    </row>
    <row r="16688" spans="15:18" x14ac:dyDescent="0.2">
      <c r="O16688" s="134" t="str">
        <f t="shared" si="788"/>
        <v/>
      </c>
      <c r="P16688" s="91" t="str">
        <f t="shared" si="790"/>
        <v/>
      </c>
      <c r="R16688" s="91" t="str">
        <f t="shared" si="789"/>
        <v/>
      </c>
    </row>
    <row r="16689" spans="15:18" x14ac:dyDescent="0.2">
      <c r="O16689" s="134" t="str">
        <f t="shared" si="788"/>
        <v/>
      </c>
      <c r="P16689" s="91" t="str">
        <f t="shared" si="790"/>
        <v/>
      </c>
      <c r="R16689" s="91" t="str">
        <f t="shared" si="789"/>
        <v/>
      </c>
    </row>
    <row r="16690" spans="15:18" x14ac:dyDescent="0.2">
      <c r="O16690" s="134" t="str">
        <f t="shared" si="788"/>
        <v/>
      </c>
      <c r="P16690" s="91" t="str">
        <f t="shared" si="790"/>
        <v/>
      </c>
      <c r="R16690" s="91" t="str">
        <f t="shared" si="789"/>
        <v/>
      </c>
    </row>
    <row r="16691" spans="15:18" x14ac:dyDescent="0.2">
      <c r="O16691" s="134" t="str">
        <f t="shared" si="788"/>
        <v/>
      </c>
      <c r="P16691" s="91" t="str">
        <f t="shared" si="790"/>
        <v/>
      </c>
      <c r="R16691" s="91" t="str">
        <f t="shared" si="789"/>
        <v/>
      </c>
    </row>
    <row r="16692" spans="15:18" x14ac:dyDescent="0.2">
      <c r="O16692" s="134" t="str">
        <f t="shared" si="788"/>
        <v/>
      </c>
      <c r="P16692" s="91" t="str">
        <f t="shared" si="790"/>
        <v/>
      </c>
      <c r="R16692" s="91" t="str">
        <f t="shared" si="789"/>
        <v/>
      </c>
    </row>
    <row r="16693" spans="15:18" x14ac:dyDescent="0.2">
      <c r="O16693" s="134" t="str">
        <f t="shared" si="788"/>
        <v/>
      </c>
      <c r="P16693" s="91" t="str">
        <f t="shared" si="790"/>
        <v/>
      </c>
      <c r="R16693" s="91" t="str">
        <f t="shared" si="789"/>
        <v/>
      </c>
    </row>
    <row r="16694" spans="15:18" x14ac:dyDescent="0.2">
      <c r="O16694" s="134" t="str">
        <f t="shared" si="788"/>
        <v/>
      </c>
      <c r="P16694" s="91" t="str">
        <f t="shared" si="790"/>
        <v/>
      </c>
      <c r="R16694" s="91" t="str">
        <f t="shared" si="789"/>
        <v/>
      </c>
    </row>
    <row r="16695" spans="15:18" x14ac:dyDescent="0.2">
      <c r="O16695" s="134" t="str">
        <f t="shared" si="788"/>
        <v/>
      </c>
      <c r="P16695" s="91" t="str">
        <f t="shared" si="790"/>
        <v/>
      </c>
      <c r="R16695" s="91" t="str">
        <f t="shared" si="789"/>
        <v/>
      </c>
    </row>
    <row r="16696" spans="15:18" x14ac:dyDescent="0.2">
      <c r="O16696" s="134" t="str">
        <f t="shared" si="788"/>
        <v/>
      </c>
      <c r="P16696" s="91" t="str">
        <f t="shared" si="790"/>
        <v/>
      </c>
      <c r="R16696" s="91" t="str">
        <f t="shared" si="789"/>
        <v/>
      </c>
    </row>
    <row r="16697" spans="15:18" x14ac:dyDescent="0.2">
      <c r="O16697" s="134" t="str">
        <f t="shared" si="788"/>
        <v/>
      </c>
      <c r="P16697" s="91" t="str">
        <f t="shared" si="790"/>
        <v/>
      </c>
      <c r="R16697" s="91" t="str">
        <f t="shared" si="789"/>
        <v/>
      </c>
    </row>
    <row r="16698" spans="15:18" x14ac:dyDescent="0.2">
      <c r="O16698" s="134" t="str">
        <f t="shared" si="788"/>
        <v/>
      </c>
      <c r="P16698" s="91" t="str">
        <f t="shared" si="790"/>
        <v/>
      </c>
      <c r="R16698" s="91" t="str">
        <f t="shared" si="789"/>
        <v/>
      </c>
    </row>
    <row r="16699" spans="15:18" x14ac:dyDescent="0.2">
      <c r="O16699" s="134" t="str">
        <f t="shared" si="788"/>
        <v/>
      </c>
      <c r="P16699" s="91" t="str">
        <f t="shared" si="790"/>
        <v/>
      </c>
      <c r="R16699" s="91" t="str">
        <f t="shared" si="789"/>
        <v/>
      </c>
    </row>
    <row r="16700" spans="15:18" x14ac:dyDescent="0.2">
      <c r="O16700" s="134" t="str">
        <f t="shared" si="788"/>
        <v/>
      </c>
      <c r="P16700" s="91" t="str">
        <f t="shared" si="790"/>
        <v/>
      </c>
      <c r="R16700" s="91" t="str">
        <f t="shared" si="789"/>
        <v/>
      </c>
    </row>
    <row r="16701" spans="15:18" x14ac:dyDescent="0.2">
      <c r="O16701" s="134" t="str">
        <f t="shared" si="788"/>
        <v/>
      </c>
      <c r="P16701" s="91" t="str">
        <f t="shared" si="790"/>
        <v/>
      </c>
      <c r="R16701" s="91" t="str">
        <f t="shared" si="789"/>
        <v/>
      </c>
    </row>
    <row r="16702" spans="15:18" x14ac:dyDescent="0.2">
      <c r="O16702" s="134" t="str">
        <f t="shared" si="788"/>
        <v/>
      </c>
      <c r="P16702" s="91" t="str">
        <f t="shared" si="790"/>
        <v/>
      </c>
      <c r="R16702" s="91" t="str">
        <f t="shared" si="789"/>
        <v/>
      </c>
    </row>
    <row r="16703" spans="15:18" x14ac:dyDescent="0.2">
      <c r="O16703" s="134" t="str">
        <f t="shared" si="788"/>
        <v/>
      </c>
      <c r="P16703" s="91" t="str">
        <f t="shared" si="790"/>
        <v/>
      </c>
      <c r="R16703" s="91" t="str">
        <f t="shared" si="789"/>
        <v/>
      </c>
    </row>
    <row r="16704" spans="15:18" x14ac:dyDescent="0.2">
      <c r="O16704" s="134" t="str">
        <f t="shared" si="788"/>
        <v/>
      </c>
      <c r="P16704" s="91" t="str">
        <f t="shared" si="790"/>
        <v/>
      </c>
      <c r="R16704" s="91" t="str">
        <f t="shared" si="789"/>
        <v/>
      </c>
    </row>
    <row r="16705" spans="15:18" x14ac:dyDescent="0.2">
      <c r="O16705" s="134" t="str">
        <f t="shared" si="788"/>
        <v/>
      </c>
      <c r="P16705" s="91" t="str">
        <f t="shared" si="790"/>
        <v/>
      </c>
      <c r="R16705" s="91" t="str">
        <f t="shared" si="789"/>
        <v/>
      </c>
    </row>
    <row r="16706" spans="15:18" x14ac:dyDescent="0.2">
      <c r="O16706" s="134" t="str">
        <f t="shared" si="788"/>
        <v/>
      </c>
      <c r="P16706" s="91" t="str">
        <f t="shared" si="790"/>
        <v/>
      </c>
      <c r="R16706" s="91" t="str">
        <f t="shared" si="789"/>
        <v/>
      </c>
    </row>
    <row r="16707" spans="15:18" x14ac:dyDescent="0.2">
      <c r="O16707" s="134" t="str">
        <f t="shared" ref="O16707:O16770" si="791">IF(A16707="","",1)</f>
        <v/>
      </c>
      <c r="P16707" s="91" t="str">
        <f t="shared" si="790"/>
        <v/>
      </c>
      <c r="R16707" s="91" t="str">
        <f t="shared" ref="R16707:R16770" si="792">IF(S16707="AGENT",2,"")&amp;IF(S16707="CLIENT",1,"")</f>
        <v/>
      </c>
    </row>
    <row r="16708" spans="15:18" x14ac:dyDescent="0.2">
      <c r="O16708" s="134" t="str">
        <f t="shared" si="791"/>
        <v/>
      </c>
      <c r="P16708" s="91" t="str">
        <f t="shared" ref="P16708:P16771" si="793">IF(OR(L16708="TROP CHER ALL IN", L16708="TROP CHER FOB", L16708="TROP CHER FRET", L16708="REP HORS DELAIS", L16708="PDT NON ADAPTE", L16708="CDE ANNULEE", L16708="AUTRE"),1, "")</f>
        <v/>
      </c>
      <c r="R16708" s="91" t="str">
        <f t="shared" si="792"/>
        <v/>
      </c>
    </row>
    <row r="16709" spans="15:18" x14ac:dyDescent="0.2">
      <c r="O16709" s="134" t="str">
        <f t="shared" si="791"/>
        <v/>
      </c>
      <c r="P16709" s="91" t="str">
        <f t="shared" si="793"/>
        <v/>
      </c>
      <c r="R16709" s="91" t="str">
        <f t="shared" si="792"/>
        <v/>
      </c>
    </row>
    <row r="16710" spans="15:18" x14ac:dyDescent="0.2">
      <c r="O16710" s="134" t="str">
        <f t="shared" si="791"/>
        <v/>
      </c>
      <c r="P16710" s="91" t="str">
        <f t="shared" si="793"/>
        <v/>
      </c>
      <c r="R16710" s="91" t="str">
        <f t="shared" si="792"/>
        <v/>
      </c>
    </row>
    <row r="16711" spans="15:18" x14ac:dyDescent="0.2">
      <c r="O16711" s="134" t="str">
        <f t="shared" si="791"/>
        <v/>
      </c>
      <c r="P16711" s="91" t="str">
        <f t="shared" si="793"/>
        <v/>
      </c>
      <c r="R16711" s="91" t="str">
        <f t="shared" si="792"/>
        <v/>
      </c>
    </row>
    <row r="16712" spans="15:18" x14ac:dyDescent="0.2">
      <c r="O16712" s="134" t="str">
        <f t="shared" si="791"/>
        <v/>
      </c>
      <c r="P16712" s="91" t="str">
        <f t="shared" si="793"/>
        <v/>
      </c>
      <c r="R16712" s="91" t="str">
        <f t="shared" si="792"/>
        <v/>
      </c>
    </row>
    <row r="16713" spans="15:18" x14ac:dyDescent="0.2">
      <c r="O16713" s="134" t="str">
        <f t="shared" si="791"/>
        <v/>
      </c>
      <c r="P16713" s="91" t="str">
        <f t="shared" si="793"/>
        <v/>
      </c>
      <c r="R16713" s="91" t="str">
        <f t="shared" si="792"/>
        <v/>
      </c>
    </row>
    <row r="16714" spans="15:18" x14ac:dyDescent="0.2">
      <c r="O16714" s="134" t="str">
        <f t="shared" si="791"/>
        <v/>
      </c>
      <c r="P16714" s="91" t="str">
        <f t="shared" si="793"/>
        <v/>
      </c>
      <c r="R16714" s="91" t="str">
        <f t="shared" si="792"/>
        <v/>
      </c>
    </row>
    <row r="16715" spans="15:18" x14ac:dyDescent="0.2">
      <c r="O16715" s="134" t="str">
        <f t="shared" si="791"/>
        <v/>
      </c>
      <c r="P16715" s="91" t="str">
        <f t="shared" si="793"/>
        <v/>
      </c>
      <c r="R16715" s="91" t="str">
        <f t="shared" si="792"/>
        <v/>
      </c>
    </row>
    <row r="16716" spans="15:18" x14ac:dyDescent="0.2">
      <c r="O16716" s="134" t="str">
        <f t="shared" si="791"/>
        <v/>
      </c>
      <c r="P16716" s="91" t="str">
        <f t="shared" si="793"/>
        <v/>
      </c>
      <c r="R16716" s="91" t="str">
        <f t="shared" si="792"/>
        <v/>
      </c>
    </row>
    <row r="16717" spans="15:18" x14ac:dyDescent="0.2">
      <c r="O16717" s="134" t="str">
        <f t="shared" si="791"/>
        <v/>
      </c>
      <c r="P16717" s="91" t="str">
        <f t="shared" si="793"/>
        <v/>
      </c>
      <c r="R16717" s="91" t="str">
        <f t="shared" si="792"/>
        <v/>
      </c>
    </row>
    <row r="16718" spans="15:18" x14ac:dyDescent="0.2">
      <c r="O16718" s="134" t="str">
        <f t="shared" si="791"/>
        <v/>
      </c>
      <c r="P16718" s="91" t="str">
        <f t="shared" si="793"/>
        <v/>
      </c>
      <c r="R16718" s="91" t="str">
        <f t="shared" si="792"/>
        <v/>
      </c>
    </row>
    <row r="16719" spans="15:18" x14ac:dyDescent="0.2">
      <c r="O16719" s="134" t="str">
        <f t="shared" si="791"/>
        <v/>
      </c>
      <c r="P16719" s="91" t="str">
        <f t="shared" si="793"/>
        <v/>
      </c>
      <c r="R16719" s="91" t="str">
        <f t="shared" si="792"/>
        <v/>
      </c>
    </row>
    <row r="16720" spans="15:18" x14ac:dyDescent="0.2">
      <c r="O16720" s="134" t="str">
        <f t="shared" si="791"/>
        <v/>
      </c>
      <c r="P16720" s="91" t="str">
        <f t="shared" si="793"/>
        <v/>
      </c>
      <c r="R16720" s="91" t="str">
        <f t="shared" si="792"/>
        <v/>
      </c>
    </row>
    <row r="16721" spans="15:18" x14ac:dyDescent="0.2">
      <c r="O16721" s="134" t="str">
        <f t="shared" si="791"/>
        <v/>
      </c>
      <c r="P16721" s="91" t="str">
        <f t="shared" si="793"/>
        <v/>
      </c>
      <c r="R16721" s="91" t="str">
        <f t="shared" si="792"/>
        <v/>
      </c>
    </row>
    <row r="16722" spans="15:18" x14ac:dyDescent="0.2">
      <c r="O16722" s="134" t="str">
        <f t="shared" si="791"/>
        <v/>
      </c>
      <c r="P16722" s="91" t="str">
        <f t="shared" si="793"/>
        <v/>
      </c>
      <c r="R16722" s="91" t="str">
        <f t="shared" si="792"/>
        <v/>
      </c>
    </row>
    <row r="16723" spans="15:18" x14ac:dyDescent="0.2">
      <c r="O16723" s="134" t="str">
        <f t="shared" si="791"/>
        <v/>
      </c>
      <c r="P16723" s="91" t="str">
        <f t="shared" si="793"/>
        <v/>
      </c>
      <c r="R16723" s="91" t="str">
        <f t="shared" si="792"/>
        <v/>
      </c>
    </row>
    <row r="16724" spans="15:18" x14ac:dyDescent="0.2">
      <c r="O16724" s="134" t="str">
        <f t="shared" si="791"/>
        <v/>
      </c>
      <c r="P16724" s="91" t="str">
        <f t="shared" si="793"/>
        <v/>
      </c>
      <c r="R16724" s="91" t="str">
        <f t="shared" si="792"/>
        <v/>
      </c>
    </row>
    <row r="16725" spans="15:18" x14ac:dyDescent="0.2">
      <c r="O16725" s="134" t="str">
        <f t="shared" si="791"/>
        <v/>
      </c>
      <c r="P16725" s="91" t="str">
        <f t="shared" si="793"/>
        <v/>
      </c>
      <c r="R16725" s="91" t="str">
        <f t="shared" si="792"/>
        <v/>
      </c>
    </row>
    <row r="16726" spans="15:18" x14ac:dyDescent="0.2">
      <c r="O16726" s="134" t="str">
        <f t="shared" si="791"/>
        <v/>
      </c>
      <c r="P16726" s="91" t="str">
        <f t="shared" si="793"/>
        <v/>
      </c>
      <c r="R16726" s="91" t="str">
        <f t="shared" si="792"/>
        <v/>
      </c>
    </row>
    <row r="16727" spans="15:18" x14ac:dyDescent="0.2">
      <c r="O16727" s="134" t="str">
        <f t="shared" si="791"/>
        <v/>
      </c>
      <c r="P16727" s="91" t="str">
        <f t="shared" si="793"/>
        <v/>
      </c>
      <c r="R16727" s="91" t="str">
        <f t="shared" si="792"/>
        <v/>
      </c>
    </row>
    <row r="16728" spans="15:18" x14ac:dyDescent="0.2">
      <c r="O16728" s="134" t="str">
        <f t="shared" si="791"/>
        <v/>
      </c>
      <c r="P16728" s="91" t="str">
        <f t="shared" si="793"/>
        <v/>
      </c>
      <c r="R16728" s="91" t="str">
        <f t="shared" si="792"/>
        <v/>
      </c>
    </row>
    <row r="16729" spans="15:18" x14ac:dyDescent="0.2">
      <c r="O16729" s="134" t="str">
        <f t="shared" si="791"/>
        <v/>
      </c>
      <c r="P16729" s="91" t="str">
        <f t="shared" si="793"/>
        <v/>
      </c>
      <c r="R16729" s="91" t="str">
        <f t="shared" si="792"/>
        <v/>
      </c>
    </row>
    <row r="16730" spans="15:18" x14ac:dyDescent="0.2">
      <c r="O16730" s="134" t="str">
        <f t="shared" si="791"/>
        <v/>
      </c>
      <c r="P16730" s="91" t="str">
        <f t="shared" si="793"/>
        <v/>
      </c>
      <c r="R16730" s="91" t="str">
        <f t="shared" si="792"/>
        <v/>
      </c>
    </row>
    <row r="16731" spans="15:18" x14ac:dyDescent="0.2">
      <c r="O16731" s="134" t="str">
        <f t="shared" si="791"/>
        <v/>
      </c>
      <c r="P16731" s="91" t="str">
        <f t="shared" si="793"/>
        <v/>
      </c>
      <c r="R16731" s="91" t="str">
        <f t="shared" si="792"/>
        <v/>
      </c>
    </row>
    <row r="16732" spans="15:18" x14ac:dyDescent="0.2">
      <c r="O16732" s="134" t="str">
        <f t="shared" si="791"/>
        <v/>
      </c>
      <c r="P16732" s="91" t="str">
        <f t="shared" si="793"/>
        <v/>
      </c>
      <c r="R16732" s="91" t="str">
        <f t="shared" si="792"/>
        <v/>
      </c>
    </row>
    <row r="16733" spans="15:18" x14ac:dyDescent="0.2">
      <c r="O16733" s="134" t="str">
        <f t="shared" si="791"/>
        <v/>
      </c>
      <c r="P16733" s="91" t="str">
        <f t="shared" si="793"/>
        <v/>
      </c>
      <c r="R16733" s="91" t="str">
        <f t="shared" si="792"/>
        <v/>
      </c>
    </row>
    <row r="16734" spans="15:18" x14ac:dyDescent="0.2">
      <c r="O16734" s="134" t="str">
        <f t="shared" si="791"/>
        <v/>
      </c>
      <c r="P16734" s="91" t="str">
        <f t="shared" si="793"/>
        <v/>
      </c>
      <c r="R16734" s="91" t="str">
        <f t="shared" si="792"/>
        <v/>
      </c>
    </row>
    <row r="16735" spans="15:18" x14ac:dyDescent="0.2">
      <c r="O16735" s="134" t="str">
        <f t="shared" si="791"/>
        <v/>
      </c>
      <c r="P16735" s="91" t="str">
        <f t="shared" si="793"/>
        <v/>
      </c>
      <c r="R16735" s="91" t="str">
        <f t="shared" si="792"/>
        <v/>
      </c>
    </row>
    <row r="16736" spans="15:18" x14ac:dyDescent="0.2">
      <c r="O16736" s="134" t="str">
        <f t="shared" si="791"/>
        <v/>
      </c>
      <c r="P16736" s="91" t="str">
        <f t="shared" si="793"/>
        <v/>
      </c>
      <c r="R16736" s="91" t="str">
        <f t="shared" si="792"/>
        <v/>
      </c>
    </row>
    <row r="16737" spans="15:18" x14ac:dyDescent="0.2">
      <c r="O16737" s="134" t="str">
        <f t="shared" si="791"/>
        <v/>
      </c>
      <c r="P16737" s="91" t="str">
        <f t="shared" si="793"/>
        <v/>
      </c>
      <c r="R16737" s="91" t="str">
        <f t="shared" si="792"/>
        <v/>
      </c>
    </row>
    <row r="16738" spans="15:18" x14ac:dyDescent="0.2">
      <c r="O16738" s="134" t="str">
        <f t="shared" si="791"/>
        <v/>
      </c>
      <c r="P16738" s="91" t="str">
        <f t="shared" si="793"/>
        <v/>
      </c>
      <c r="R16738" s="91" t="str">
        <f t="shared" si="792"/>
        <v/>
      </c>
    </row>
    <row r="16739" spans="15:18" x14ac:dyDescent="0.2">
      <c r="O16739" s="134" t="str">
        <f t="shared" si="791"/>
        <v/>
      </c>
      <c r="P16739" s="91" t="str">
        <f t="shared" si="793"/>
        <v/>
      </c>
      <c r="R16739" s="91" t="str">
        <f t="shared" si="792"/>
        <v/>
      </c>
    </row>
    <row r="16740" spans="15:18" x14ac:dyDescent="0.2">
      <c r="O16740" s="134" t="str">
        <f t="shared" si="791"/>
        <v/>
      </c>
      <c r="P16740" s="91" t="str">
        <f t="shared" si="793"/>
        <v/>
      </c>
      <c r="R16740" s="91" t="str">
        <f t="shared" si="792"/>
        <v/>
      </c>
    </row>
    <row r="16741" spans="15:18" x14ac:dyDescent="0.2">
      <c r="O16741" s="134" t="str">
        <f t="shared" si="791"/>
        <v/>
      </c>
      <c r="P16741" s="91" t="str">
        <f t="shared" si="793"/>
        <v/>
      </c>
      <c r="R16741" s="91" t="str">
        <f t="shared" si="792"/>
        <v/>
      </c>
    </row>
    <row r="16742" spans="15:18" x14ac:dyDescent="0.2">
      <c r="O16742" s="134" t="str">
        <f t="shared" si="791"/>
        <v/>
      </c>
      <c r="P16742" s="91" t="str">
        <f t="shared" si="793"/>
        <v/>
      </c>
      <c r="R16742" s="91" t="str">
        <f t="shared" si="792"/>
        <v/>
      </c>
    </row>
    <row r="16743" spans="15:18" x14ac:dyDescent="0.2">
      <c r="O16743" s="134" t="str">
        <f t="shared" si="791"/>
        <v/>
      </c>
      <c r="P16743" s="91" t="str">
        <f t="shared" si="793"/>
        <v/>
      </c>
      <c r="R16743" s="91" t="str">
        <f t="shared" si="792"/>
        <v/>
      </c>
    </row>
    <row r="16744" spans="15:18" x14ac:dyDescent="0.2">
      <c r="O16744" s="134" t="str">
        <f t="shared" si="791"/>
        <v/>
      </c>
      <c r="P16744" s="91" t="str">
        <f t="shared" si="793"/>
        <v/>
      </c>
      <c r="R16744" s="91" t="str">
        <f t="shared" si="792"/>
        <v/>
      </c>
    </row>
    <row r="16745" spans="15:18" x14ac:dyDescent="0.2">
      <c r="O16745" s="134" t="str">
        <f t="shared" si="791"/>
        <v/>
      </c>
      <c r="P16745" s="91" t="str">
        <f t="shared" si="793"/>
        <v/>
      </c>
      <c r="R16745" s="91" t="str">
        <f t="shared" si="792"/>
        <v/>
      </c>
    </row>
    <row r="16746" spans="15:18" x14ac:dyDescent="0.2">
      <c r="O16746" s="134" t="str">
        <f t="shared" si="791"/>
        <v/>
      </c>
      <c r="P16746" s="91" t="str">
        <f t="shared" si="793"/>
        <v/>
      </c>
      <c r="R16746" s="91" t="str">
        <f t="shared" si="792"/>
        <v/>
      </c>
    </row>
    <row r="16747" spans="15:18" x14ac:dyDescent="0.2">
      <c r="O16747" s="134" t="str">
        <f t="shared" si="791"/>
        <v/>
      </c>
      <c r="P16747" s="91" t="str">
        <f t="shared" si="793"/>
        <v/>
      </c>
      <c r="R16747" s="91" t="str">
        <f t="shared" si="792"/>
        <v/>
      </c>
    </row>
    <row r="16748" spans="15:18" x14ac:dyDescent="0.2">
      <c r="O16748" s="134" t="str">
        <f t="shared" si="791"/>
        <v/>
      </c>
      <c r="P16748" s="91" t="str">
        <f t="shared" si="793"/>
        <v/>
      </c>
      <c r="R16748" s="91" t="str">
        <f t="shared" si="792"/>
        <v/>
      </c>
    </row>
    <row r="16749" spans="15:18" x14ac:dyDescent="0.2">
      <c r="O16749" s="134" t="str">
        <f t="shared" si="791"/>
        <v/>
      </c>
      <c r="P16749" s="91" t="str">
        <f t="shared" si="793"/>
        <v/>
      </c>
      <c r="R16749" s="91" t="str">
        <f t="shared" si="792"/>
        <v/>
      </c>
    </row>
    <row r="16750" spans="15:18" x14ac:dyDescent="0.2">
      <c r="O16750" s="134" t="str">
        <f t="shared" si="791"/>
        <v/>
      </c>
      <c r="P16750" s="91" t="str">
        <f t="shared" si="793"/>
        <v/>
      </c>
      <c r="R16750" s="91" t="str">
        <f t="shared" si="792"/>
        <v/>
      </c>
    </row>
    <row r="16751" spans="15:18" x14ac:dyDescent="0.2">
      <c r="O16751" s="134" t="str">
        <f t="shared" si="791"/>
        <v/>
      </c>
      <c r="P16751" s="91" t="str">
        <f t="shared" si="793"/>
        <v/>
      </c>
      <c r="R16751" s="91" t="str">
        <f t="shared" si="792"/>
        <v/>
      </c>
    </row>
    <row r="16752" spans="15:18" x14ac:dyDescent="0.2">
      <c r="O16752" s="134" t="str">
        <f t="shared" si="791"/>
        <v/>
      </c>
      <c r="P16752" s="91" t="str">
        <f t="shared" si="793"/>
        <v/>
      </c>
      <c r="R16752" s="91" t="str">
        <f t="shared" si="792"/>
        <v/>
      </c>
    </row>
    <row r="16753" spans="15:18" x14ac:dyDescent="0.2">
      <c r="O16753" s="134" t="str">
        <f t="shared" si="791"/>
        <v/>
      </c>
      <c r="P16753" s="91" t="str">
        <f t="shared" si="793"/>
        <v/>
      </c>
      <c r="R16753" s="91" t="str">
        <f t="shared" si="792"/>
        <v/>
      </c>
    </row>
    <row r="16754" spans="15:18" x14ac:dyDescent="0.2">
      <c r="O16754" s="134" t="str">
        <f t="shared" si="791"/>
        <v/>
      </c>
      <c r="P16754" s="91" t="str">
        <f t="shared" si="793"/>
        <v/>
      </c>
      <c r="R16754" s="91" t="str">
        <f t="shared" si="792"/>
        <v/>
      </c>
    </row>
    <row r="16755" spans="15:18" x14ac:dyDescent="0.2">
      <c r="O16755" s="134" t="str">
        <f t="shared" si="791"/>
        <v/>
      </c>
      <c r="P16755" s="91" t="str">
        <f t="shared" si="793"/>
        <v/>
      </c>
      <c r="R16755" s="91" t="str">
        <f t="shared" si="792"/>
        <v/>
      </c>
    </row>
    <row r="16756" spans="15:18" x14ac:dyDescent="0.2">
      <c r="O16756" s="134" t="str">
        <f t="shared" si="791"/>
        <v/>
      </c>
      <c r="P16756" s="91" t="str">
        <f t="shared" si="793"/>
        <v/>
      </c>
      <c r="R16756" s="91" t="str">
        <f t="shared" si="792"/>
        <v/>
      </c>
    </row>
    <row r="16757" spans="15:18" x14ac:dyDescent="0.2">
      <c r="O16757" s="134" t="str">
        <f t="shared" si="791"/>
        <v/>
      </c>
      <c r="P16757" s="91" t="str">
        <f t="shared" si="793"/>
        <v/>
      </c>
      <c r="R16757" s="91" t="str">
        <f t="shared" si="792"/>
        <v/>
      </c>
    </row>
    <row r="16758" spans="15:18" x14ac:dyDescent="0.2">
      <c r="O16758" s="134" t="str">
        <f t="shared" si="791"/>
        <v/>
      </c>
      <c r="P16758" s="91" t="str">
        <f t="shared" si="793"/>
        <v/>
      </c>
      <c r="R16758" s="91" t="str">
        <f t="shared" si="792"/>
        <v/>
      </c>
    </row>
    <row r="16759" spans="15:18" x14ac:dyDescent="0.2">
      <c r="O16759" s="134" t="str">
        <f t="shared" si="791"/>
        <v/>
      </c>
      <c r="P16759" s="91" t="str">
        <f t="shared" si="793"/>
        <v/>
      </c>
      <c r="R16759" s="91" t="str">
        <f t="shared" si="792"/>
        <v/>
      </c>
    </row>
    <row r="16760" spans="15:18" x14ac:dyDescent="0.2">
      <c r="O16760" s="134" t="str">
        <f t="shared" si="791"/>
        <v/>
      </c>
      <c r="P16760" s="91" t="str">
        <f t="shared" si="793"/>
        <v/>
      </c>
      <c r="R16760" s="91" t="str">
        <f t="shared" si="792"/>
        <v/>
      </c>
    </row>
    <row r="16761" spans="15:18" x14ac:dyDescent="0.2">
      <c r="O16761" s="134" t="str">
        <f t="shared" si="791"/>
        <v/>
      </c>
      <c r="P16761" s="91" t="str">
        <f t="shared" si="793"/>
        <v/>
      </c>
      <c r="R16761" s="91" t="str">
        <f t="shared" si="792"/>
        <v/>
      </c>
    </row>
    <row r="16762" spans="15:18" x14ac:dyDescent="0.2">
      <c r="O16762" s="134" t="str">
        <f t="shared" si="791"/>
        <v/>
      </c>
      <c r="P16762" s="91" t="str">
        <f t="shared" si="793"/>
        <v/>
      </c>
      <c r="R16762" s="91" t="str">
        <f t="shared" si="792"/>
        <v/>
      </c>
    </row>
    <row r="16763" spans="15:18" x14ac:dyDescent="0.2">
      <c r="O16763" s="134" t="str">
        <f t="shared" si="791"/>
        <v/>
      </c>
      <c r="P16763" s="91" t="str">
        <f t="shared" si="793"/>
        <v/>
      </c>
      <c r="R16763" s="91" t="str">
        <f t="shared" si="792"/>
        <v/>
      </c>
    </row>
    <row r="16764" spans="15:18" x14ac:dyDescent="0.2">
      <c r="O16764" s="134" t="str">
        <f t="shared" si="791"/>
        <v/>
      </c>
      <c r="P16764" s="91" t="str">
        <f t="shared" si="793"/>
        <v/>
      </c>
      <c r="R16764" s="91" t="str">
        <f t="shared" si="792"/>
        <v/>
      </c>
    </row>
    <row r="16765" spans="15:18" x14ac:dyDescent="0.2">
      <c r="O16765" s="134" t="str">
        <f t="shared" si="791"/>
        <v/>
      </c>
      <c r="P16765" s="91" t="str">
        <f t="shared" si="793"/>
        <v/>
      </c>
      <c r="R16765" s="91" t="str">
        <f t="shared" si="792"/>
        <v/>
      </c>
    </row>
    <row r="16766" spans="15:18" x14ac:dyDescent="0.2">
      <c r="O16766" s="134" t="str">
        <f t="shared" si="791"/>
        <v/>
      </c>
      <c r="P16766" s="91" t="str">
        <f t="shared" si="793"/>
        <v/>
      </c>
      <c r="R16766" s="91" t="str">
        <f t="shared" si="792"/>
        <v/>
      </c>
    </row>
    <row r="16767" spans="15:18" x14ac:dyDescent="0.2">
      <c r="O16767" s="134" t="str">
        <f t="shared" si="791"/>
        <v/>
      </c>
      <c r="P16767" s="91" t="str">
        <f t="shared" si="793"/>
        <v/>
      </c>
      <c r="R16767" s="91" t="str">
        <f t="shared" si="792"/>
        <v/>
      </c>
    </row>
    <row r="16768" spans="15:18" x14ac:dyDescent="0.2">
      <c r="O16768" s="134" t="str">
        <f t="shared" si="791"/>
        <v/>
      </c>
      <c r="P16768" s="91" t="str">
        <f t="shared" si="793"/>
        <v/>
      </c>
      <c r="R16768" s="91" t="str">
        <f t="shared" si="792"/>
        <v/>
      </c>
    </row>
    <row r="16769" spans="15:18" x14ac:dyDescent="0.2">
      <c r="O16769" s="134" t="str">
        <f t="shared" si="791"/>
        <v/>
      </c>
      <c r="P16769" s="91" t="str">
        <f t="shared" si="793"/>
        <v/>
      </c>
      <c r="R16769" s="91" t="str">
        <f t="shared" si="792"/>
        <v/>
      </c>
    </row>
    <row r="16770" spans="15:18" x14ac:dyDescent="0.2">
      <c r="O16770" s="134" t="str">
        <f t="shared" si="791"/>
        <v/>
      </c>
      <c r="P16770" s="91" t="str">
        <f t="shared" si="793"/>
        <v/>
      </c>
      <c r="R16770" s="91" t="str">
        <f t="shared" si="792"/>
        <v/>
      </c>
    </row>
    <row r="16771" spans="15:18" x14ac:dyDescent="0.2">
      <c r="O16771" s="134" t="str">
        <f t="shared" ref="O16771:O16834" si="794">IF(A16771="","",1)</f>
        <v/>
      </c>
      <c r="P16771" s="91" t="str">
        <f t="shared" si="793"/>
        <v/>
      </c>
      <c r="R16771" s="91" t="str">
        <f t="shared" ref="R16771:R16834" si="795">IF(S16771="AGENT",2,"")&amp;IF(S16771="CLIENT",1,"")</f>
        <v/>
      </c>
    </row>
    <row r="16772" spans="15:18" x14ac:dyDescent="0.2">
      <c r="O16772" s="134" t="str">
        <f t="shared" si="794"/>
        <v/>
      </c>
      <c r="P16772" s="91" t="str">
        <f t="shared" ref="P16772:P16835" si="796">IF(OR(L16772="TROP CHER ALL IN", L16772="TROP CHER FOB", L16772="TROP CHER FRET", L16772="REP HORS DELAIS", L16772="PDT NON ADAPTE", L16772="CDE ANNULEE", L16772="AUTRE"),1, "")</f>
        <v/>
      </c>
      <c r="R16772" s="91" t="str">
        <f t="shared" si="795"/>
        <v/>
      </c>
    </row>
    <row r="16773" spans="15:18" x14ac:dyDescent="0.2">
      <c r="O16773" s="134" t="str">
        <f t="shared" si="794"/>
        <v/>
      </c>
      <c r="P16773" s="91" t="str">
        <f t="shared" si="796"/>
        <v/>
      </c>
      <c r="R16773" s="91" t="str">
        <f t="shared" si="795"/>
        <v/>
      </c>
    </row>
    <row r="16774" spans="15:18" x14ac:dyDescent="0.2">
      <c r="O16774" s="134" t="str">
        <f t="shared" si="794"/>
        <v/>
      </c>
      <c r="P16774" s="91" t="str">
        <f t="shared" si="796"/>
        <v/>
      </c>
      <c r="R16774" s="91" t="str">
        <f t="shared" si="795"/>
        <v/>
      </c>
    </row>
    <row r="16775" spans="15:18" x14ac:dyDescent="0.2">
      <c r="O16775" s="134" t="str">
        <f t="shared" si="794"/>
        <v/>
      </c>
      <c r="P16775" s="91" t="str">
        <f t="shared" si="796"/>
        <v/>
      </c>
      <c r="R16775" s="91" t="str">
        <f t="shared" si="795"/>
        <v/>
      </c>
    </row>
    <row r="16776" spans="15:18" x14ac:dyDescent="0.2">
      <c r="O16776" s="134" t="str">
        <f t="shared" si="794"/>
        <v/>
      </c>
      <c r="P16776" s="91" t="str">
        <f t="shared" si="796"/>
        <v/>
      </c>
      <c r="R16776" s="91" t="str">
        <f t="shared" si="795"/>
        <v/>
      </c>
    </row>
    <row r="16777" spans="15:18" x14ac:dyDescent="0.2">
      <c r="O16777" s="134" t="str">
        <f t="shared" si="794"/>
        <v/>
      </c>
      <c r="P16777" s="91" t="str">
        <f t="shared" si="796"/>
        <v/>
      </c>
      <c r="R16777" s="91" t="str">
        <f t="shared" si="795"/>
        <v/>
      </c>
    </row>
    <row r="16778" spans="15:18" x14ac:dyDescent="0.2">
      <c r="O16778" s="134" t="str">
        <f t="shared" si="794"/>
        <v/>
      </c>
      <c r="P16778" s="91" t="str">
        <f t="shared" si="796"/>
        <v/>
      </c>
      <c r="R16778" s="91" t="str">
        <f t="shared" si="795"/>
        <v/>
      </c>
    </row>
    <row r="16779" spans="15:18" x14ac:dyDescent="0.2">
      <c r="O16779" s="134" t="str">
        <f t="shared" si="794"/>
        <v/>
      </c>
      <c r="P16779" s="91" t="str">
        <f t="shared" si="796"/>
        <v/>
      </c>
      <c r="R16779" s="91" t="str">
        <f t="shared" si="795"/>
        <v/>
      </c>
    </row>
    <row r="16780" spans="15:18" x14ac:dyDescent="0.2">
      <c r="O16780" s="134" t="str">
        <f t="shared" si="794"/>
        <v/>
      </c>
      <c r="P16780" s="91" t="str">
        <f t="shared" si="796"/>
        <v/>
      </c>
      <c r="R16780" s="91" t="str">
        <f t="shared" si="795"/>
        <v/>
      </c>
    </row>
    <row r="16781" spans="15:18" x14ac:dyDescent="0.2">
      <c r="O16781" s="134" t="str">
        <f t="shared" si="794"/>
        <v/>
      </c>
      <c r="P16781" s="91" t="str">
        <f t="shared" si="796"/>
        <v/>
      </c>
      <c r="R16781" s="91" t="str">
        <f t="shared" si="795"/>
        <v/>
      </c>
    </row>
    <row r="16782" spans="15:18" x14ac:dyDescent="0.2">
      <c r="O16782" s="134" t="str">
        <f t="shared" si="794"/>
        <v/>
      </c>
      <c r="P16782" s="91" t="str">
        <f t="shared" si="796"/>
        <v/>
      </c>
      <c r="R16782" s="91" t="str">
        <f t="shared" si="795"/>
        <v/>
      </c>
    </row>
    <row r="16783" spans="15:18" x14ac:dyDescent="0.2">
      <c r="O16783" s="134" t="str">
        <f t="shared" si="794"/>
        <v/>
      </c>
      <c r="P16783" s="91" t="str">
        <f t="shared" si="796"/>
        <v/>
      </c>
      <c r="R16783" s="91" t="str">
        <f t="shared" si="795"/>
        <v/>
      </c>
    </row>
    <row r="16784" spans="15:18" x14ac:dyDescent="0.2">
      <c r="O16784" s="134" t="str">
        <f t="shared" si="794"/>
        <v/>
      </c>
      <c r="P16784" s="91" t="str">
        <f t="shared" si="796"/>
        <v/>
      </c>
      <c r="R16784" s="91" t="str">
        <f t="shared" si="795"/>
        <v/>
      </c>
    </row>
    <row r="16785" spans="15:18" x14ac:dyDescent="0.2">
      <c r="O16785" s="134" t="str">
        <f t="shared" si="794"/>
        <v/>
      </c>
      <c r="P16785" s="91" t="str">
        <f t="shared" si="796"/>
        <v/>
      </c>
      <c r="R16785" s="91" t="str">
        <f t="shared" si="795"/>
        <v/>
      </c>
    </row>
    <row r="16786" spans="15:18" x14ac:dyDescent="0.2">
      <c r="O16786" s="134" t="str">
        <f t="shared" si="794"/>
        <v/>
      </c>
      <c r="P16786" s="91" t="str">
        <f t="shared" si="796"/>
        <v/>
      </c>
      <c r="R16786" s="91" t="str">
        <f t="shared" si="795"/>
        <v/>
      </c>
    </row>
    <row r="16787" spans="15:18" x14ac:dyDescent="0.2">
      <c r="O16787" s="134" t="str">
        <f t="shared" si="794"/>
        <v/>
      </c>
      <c r="P16787" s="91" t="str">
        <f t="shared" si="796"/>
        <v/>
      </c>
      <c r="R16787" s="91" t="str">
        <f t="shared" si="795"/>
        <v/>
      </c>
    </row>
    <row r="16788" spans="15:18" x14ac:dyDescent="0.2">
      <c r="O16788" s="134" t="str">
        <f t="shared" si="794"/>
        <v/>
      </c>
      <c r="P16788" s="91" t="str">
        <f t="shared" si="796"/>
        <v/>
      </c>
      <c r="R16788" s="91" t="str">
        <f t="shared" si="795"/>
        <v/>
      </c>
    </row>
    <row r="16789" spans="15:18" x14ac:dyDescent="0.2">
      <c r="O16789" s="134" t="str">
        <f t="shared" si="794"/>
        <v/>
      </c>
      <c r="P16789" s="91" t="str">
        <f t="shared" si="796"/>
        <v/>
      </c>
      <c r="R16789" s="91" t="str">
        <f t="shared" si="795"/>
        <v/>
      </c>
    </row>
    <row r="16790" spans="15:18" x14ac:dyDescent="0.2">
      <c r="O16790" s="134" t="str">
        <f t="shared" si="794"/>
        <v/>
      </c>
      <c r="P16790" s="91" t="str">
        <f t="shared" si="796"/>
        <v/>
      </c>
      <c r="R16790" s="91" t="str">
        <f t="shared" si="795"/>
        <v/>
      </c>
    </row>
    <row r="16791" spans="15:18" x14ac:dyDescent="0.2">
      <c r="O16791" s="134" t="str">
        <f t="shared" si="794"/>
        <v/>
      </c>
      <c r="P16791" s="91" t="str">
        <f t="shared" si="796"/>
        <v/>
      </c>
      <c r="R16791" s="91" t="str">
        <f t="shared" si="795"/>
        <v/>
      </c>
    </row>
    <row r="16792" spans="15:18" x14ac:dyDescent="0.2">
      <c r="O16792" s="134" t="str">
        <f t="shared" si="794"/>
        <v/>
      </c>
      <c r="P16792" s="91" t="str">
        <f t="shared" si="796"/>
        <v/>
      </c>
      <c r="R16792" s="91" t="str">
        <f t="shared" si="795"/>
        <v/>
      </c>
    </row>
    <row r="16793" spans="15:18" x14ac:dyDescent="0.2">
      <c r="O16793" s="134" t="str">
        <f t="shared" si="794"/>
        <v/>
      </c>
      <c r="P16793" s="91" t="str">
        <f t="shared" si="796"/>
        <v/>
      </c>
      <c r="R16793" s="91" t="str">
        <f t="shared" si="795"/>
        <v/>
      </c>
    </row>
    <row r="16794" spans="15:18" x14ac:dyDescent="0.2">
      <c r="O16794" s="134" t="str">
        <f t="shared" si="794"/>
        <v/>
      </c>
      <c r="P16794" s="91" t="str">
        <f t="shared" si="796"/>
        <v/>
      </c>
      <c r="R16794" s="91" t="str">
        <f t="shared" si="795"/>
        <v/>
      </c>
    </row>
    <row r="16795" spans="15:18" x14ac:dyDescent="0.2">
      <c r="O16795" s="134" t="str">
        <f t="shared" si="794"/>
        <v/>
      </c>
      <c r="P16795" s="91" t="str">
        <f t="shared" si="796"/>
        <v/>
      </c>
      <c r="R16795" s="91" t="str">
        <f t="shared" si="795"/>
        <v/>
      </c>
    </row>
    <row r="16796" spans="15:18" x14ac:dyDescent="0.2">
      <c r="O16796" s="134" t="str">
        <f t="shared" si="794"/>
        <v/>
      </c>
      <c r="P16796" s="91" t="str">
        <f t="shared" si="796"/>
        <v/>
      </c>
      <c r="R16796" s="91" t="str">
        <f t="shared" si="795"/>
        <v/>
      </c>
    </row>
    <row r="16797" spans="15:18" x14ac:dyDescent="0.2">
      <c r="O16797" s="134" t="str">
        <f t="shared" si="794"/>
        <v/>
      </c>
      <c r="P16797" s="91" t="str">
        <f t="shared" si="796"/>
        <v/>
      </c>
      <c r="R16797" s="91" t="str">
        <f t="shared" si="795"/>
        <v/>
      </c>
    </row>
    <row r="16798" spans="15:18" x14ac:dyDescent="0.2">
      <c r="O16798" s="134" t="str">
        <f t="shared" si="794"/>
        <v/>
      </c>
      <c r="P16798" s="91" t="str">
        <f t="shared" si="796"/>
        <v/>
      </c>
      <c r="R16798" s="91" t="str">
        <f t="shared" si="795"/>
        <v/>
      </c>
    </row>
    <row r="16799" spans="15:18" x14ac:dyDescent="0.2">
      <c r="O16799" s="134" t="str">
        <f t="shared" si="794"/>
        <v/>
      </c>
      <c r="P16799" s="91" t="str">
        <f t="shared" si="796"/>
        <v/>
      </c>
      <c r="R16799" s="91" t="str">
        <f t="shared" si="795"/>
        <v/>
      </c>
    </row>
    <row r="16800" spans="15:18" x14ac:dyDescent="0.2">
      <c r="O16800" s="134" t="str">
        <f t="shared" si="794"/>
        <v/>
      </c>
      <c r="P16800" s="91" t="str">
        <f t="shared" si="796"/>
        <v/>
      </c>
      <c r="R16800" s="91" t="str">
        <f t="shared" si="795"/>
        <v/>
      </c>
    </row>
    <row r="16801" spans="15:18" x14ac:dyDescent="0.2">
      <c r="O16801" s="134" t="str">
        <f t="shared" si="794"/>
        <v/>
      </c>
      <c r="P16801" s="91" t="str">
        <f t="shared" si="796"/>
        <v/>
      </c>
      <c r="R16801" s="91" t="str">
        <f t="shared" si="795"/>
        <v/>
      </c>
    </row>
    <row r="16802" spans="15:18" x14ac:dyDescent="0.2">
      <c r="O16802" s="134" t="str">
        <f t="shared" si="794"/>
        <v/>
      </c>
      <c r="P16802" s="91" t="str">
        <f t="shared" si="796"/>
        <v/>
      </c>
      <c r="R16802" s="91" t="str">
        <f t="shared" si="795"/>
        <v/>
      </c>
    </row>
    <row r="16803" spans="15:18" x14ac:dyDescent="0.2">
      <c r="O16803" s="134" t="str">
        <f t="shared" si="794"/>
        <v/>
      </c>
      <c r="P16803" s="91" t="str">
        <f t="shared" si="796"/>
        <v/>
      </c>
      <c r="R16803" s="91" t="str">
        <f t="shared" si="795"/>
        <v/>
      </c>
    </row>
    <row r="16804" spans="15:18" x14ac:dyDescent="0.2">
      <c r="O16804" s="134" t="str">
        <f t="shared" si="794"/>
        <v/>
      </c>
      <c r="P16804" s="91" t="str">
        <f t="shared" si="796"/>
        <v/>
      </c>
      <c r="R16804" s="91" t="str">
        <f t="shared" si="795"/>
        <v/>
      </c>
    </row>
    <row r="16805" spans="15:18" x14ac:dyDescent="0.2">
      <c r="O16805" s="134" t="str">
        <f t="shared" si="794"/>
        <v/>
      </c>
      <c r="P16805" s="91" t="str">
        <f t="shared" si="796"/>
        <v/>
      </c>
      <c r="R16805" s="91" t="str">
        <f t="shared" si="795"/>
        <v/>
      </c>
    </row>
    <row r="16806" spans="15:18" x14ac:dyDescent="0.2">
      <c r="O16806" s="134" t="str">
        <f t="shared" si="794"/>
        <v/>
      </c>
      <c r="P16806" s="91" t="str">
        <f t="shared" si="796"/>
        <v/>
      </c>
      <c r="R16806" s="91" t="str">
        <f t="shared" si="795"/>
        <v/>
      </c>
    </row>
    <row r="16807" spans="15:18" x14ac:dyDescent="0.2">
      <c r="O16807" s="134" t="str">
        <f t="shared" si="794"/>
        <v/>
      </c>
      <c r="P16807" s="91" t="str">
        <f t="shared" si="796"/>
        <v/>
      </c>
      <c r="R16807" s="91" t="str">
        <f t="shared" si="795"/>
        <v/>
      </c>
    </row>
    <row r="16808" spans="15:18" x14ac:dyDescent="0.2">
      <c r="O16808" s="134" t="str">
        <f t="shared" si="794"/>
        <v/>
      </c>
      <c r="P16808" s="91" t="str">
        <f t="shared" si="796"/>
        <v/>
      </c>
      <c r="R16808" s="91" t="str">
        <f t="shared" si="795"/>
        <v/>
      </c>
    </row>
    <row r="16809" spans="15:18" x14ac:dyDescent="0.2">
      <c r="O16809" s="134" t="str">
        <f t="shared" si="794"/>
        <v/>
      </c>
      <c r="P16809" s="91" t="str">
        <f t="shared" si="796"/>
        <v/>
      </c>
      <c r="R16809" s="91" t="str">
        <f t="shared" si="795"/>
        <v/>
      </c>
    </row>
    <row r="16810" spans="15:18" x14ac:dyDescent="0.2">
      <c r="O16810" s="134" t="str">
        <f t="shared" si="794"/>
        <v/>
      </c>
      <c r="P16810" s="91" t="str">
        <f t="shared" si="796"/>
        <v/>
      </c>
      <c r="R16810" s="91" t="str">
        <f t="shared" si="795"/>
        <v/>
      </c>
    </row>
    <row r="16811" spans="15:18" x14ac:dyDescent="0.2">
      <c r="O16811" s="134" t="str">
        <f t="shared" si="794"/>
        <v/>
      </c>
      <c r="P16811" s="91" t="str">
        <f t="shared" si="796"/>
        <v/>
      </c>
      <c r="R16811" s="91" t="str">
        <f t="shared" si="795"/>
        <v/>
      </c>
    </row>
    <row r="16812" spans="15:18" x14ac:dyDescent="0.2">
      <c r="O16812" s="134" t="str">
        <f t="shared" si="794"/>
        <v/>
      </c>
      <c r="P16812" s="91" t="str">
        <f t="shared" si="796"/>
        <v/>
      </c>
      <c r="R16812" s="91" t="str">
        <f t="shared" si="795"/>
        <v/>
      </c>
    </row>
    <row r="16813" spans="15:18" x14ac:dyDescent="0.2">
      <c r="O16813" s="134" t="str">
        <f t="shared" si="794"/>
        <v/>
      </c>
      <c r="P16813" s="91" t="str">
        <f t="shared" si="796"/>
        <v/>
      </c>
      <c r="R16813" s="91" t="str">
        <f t="shared" si="795"/>
        <v/>
      </c>
    </row>
    <row r="16814" spans="15:18" x14ac:dyDescent="0.2">
      <c r="O16814" s="134" t="str">
        <f t="shared" si="794"/>
        <v/>
      </c>
      <c r="P16814" s="91" t="str">
        <f t="shared" si="796"/>
        <v/>
      </c>
      <c r="R16814" s="91" t="str">
        <f t="shared" si="795"/>
        <v/>
      </c>
    </row>
    <row r="16815" spans="15:18" x14ac:dyDescent="0.2">
      <c r="O16815" s="134" t="str">
        <f t="shared" si="794"/>
        <v/>
      </c>
      <c r="P16815" s="91" t="str">
        <f t="shared" si="796"/>
        <v/>
      </c>
      <c r="R16815" s="91" t="str">
        <f t="shared" si="795"/>
        <v/>
      </c>
    </row>
    <row r="16816" spans="15:18" x14ac:dyDescent="0.2">
      <c r="O16816" s="134" t="str">
        <f t="shared" si="794"/>
        <v/>
      </c>
      <c r="P16816" s="91" t="str">
        <f t="shared" si="796"/>
        <v/>
      </c>
      <c r="R16816" s="91" t="str">
        <f t="shared" si="795"/>
        <v/>
      </c>
    </row>
    <row r="16817" spans="15:18" x14ac:dyDescent="0.2">
      <c r="O16817" s="134" t="str">
        <f t="shared" si="794"/>
        <v/>
      </c>
      <c r="P16817" s="91" t="str">
        <f t="shared" si="796"/>
        <v/>
      </c>
      <c r="R16817" s="91" t="str">
        <f t="shared" si="795"/>
        <v/>
      </c>
    </row>
    <row r="16818" spans="15:18" x14ac:dyDescent="0.2">
      <c r="O16818" s="134" t="str">
        <f t="shared" si="794"/>
        <v/>
      </c>
      <c r="P16818" s="91" t="str">
        <f t="shared" si="796"/>
        <v/>
      </c>
      <c r="R16818" s="91" t="str">
        <f t="shared" si="795"/>
        <v/>
      </c>
    </row>
    <row r="16819" spans="15:18" x14ac:dyDescent="0.2">
      <c r="O16819" s="134" t="str">
        <f t="shared" si="794"/>
        <v/>
      </c>
      <c r="P16819" s="91" t="str">
        <f t="shared" si="796"/>
        <v/>
      </c>
      <c r="R16819" s="91" t="str">
        <f t="shared" si="795"/>
        <v/>
      </c>
    </row>
    <row r="16820" spans="15:18" x14ac:dyDescent="0.2">
      <c r="O16820" s="134" t="str">
        <f t="shared" si="794"/>
        <v/>
      </c>
      <c r="P16820" s="91" t="str">
        <f t="shared" si="796"/>
        <v/>
      </c>
      <c r="R16820" s="91" t="str">
        <f t="shared" si="795"/>
        <v/>
      </c>
    </row>
    <row r="16821" spans="15:18" x14ac:dyDescent="0.2">
      <c r="O16821" s="134" t="str">
        <f t="shared" si="794"/>
        <v/>
      </c>
      <c r="P16821" s="91" t="str">
        <f t="shared" si="796"/>
        <v/>
      </c>
      <c r="R16821" s="91" t="str">
        <f t="shared" si="795"/>
        <v/>
      </c>
    </row>
    <row r="16822" spans="15:18" x14ac:dyDescent="0.2">
      <c r="O16822" s="134" t="str">
        <f t="shared" si="794"/>
        <v/>
      </c>
      <c r="P16822" s="91" t="str">
        <f t="shared" si="796"/>
        <v/>
      </c>
      <c r="R16822" s="91" t="str">
        <f t="shared" si="795"/>
        <v/>
      </c>
    </row>
    <row r="16823" spans="15:18" x14ac:dyDescent="0.2">
      <c r="O16823" s="134" t="str">
        <f t="shared" si="794"/>
        <v/>
      </c>
      <c r="P16823" s="91" t="str">
        <f t="shared" si="796"/>
        <v/>
      </c>
      <c r="R16823" s="91" t="str">
        <f t="shared" si="795"/>
        <v/>
      </c>
    </row>
    <row r="16824" spans="15:18" x14ac:dyDescent="0.2">
      <c r="O16824" s="134" t="str">
        <f t="shared" si="794"/>
        <v/>
      </c>
      <c r="P16824" s="91" t="str">
        <f t="shared" si="796"/>
        <v/>
      </c>
      <c r="R16824" s="91" t="str">
        <f t="shared" si="795"/>
        <v/>
      </c>
    </row>
    <row r="16825" spans="15:18" x14ac:dyDescent="0.2">
      <c r="O16825" s="134" t="str">
        <f t="shared" si="794"/>
        <v/>
      </c>
      <c r="P16825" s="91" t="str">
        <f t="shared" si="796"/>
        <v/>
      </c>
      <c r="R16825" s="91" t="str">
        <f t="shared" si="795"/>
        <v/>
      </c>
    </row>
    <row r="16826" spans="15:18" x14ac:dyDescent="0.2">
      <c r="O16826" s="134" t="str">
        <f t="shared" si="794"/>
        <v/>
      </c>
      <c r="P16826" s="91" t="str">
        <f t="shared" si="796"/>
        <v/>
      </c>
      <c r="R16826" s="91" t="str">
        <f t="shared" si="795"/>
        <v/>
      </c>
    </row>
    <row r="16827" spans="15:18" x14ac:dyDescent="0.2">
      <c r="O16827" s="134" t="str">
        <f t="shared" si="794"/>
        <v/>
      </c>
      <c r="P16827" s="91" t="str">
        <f t="shared" si="796"/>
        <v/>
      </c>
      <c r="R16827" s="91" t="str">
        <f t="shared" si="795"/>
        <v/>
      </c>
    </row>
    <row r="16828" spans="15:18" x14ac:dyDescent="0.2">
      <c r="O16828" s="134" t="str">
        <f t="shared" si="794"/>
        <v/>
      </c>
      <c r="P16828" s="91" t="str">
        <f t="shared" si="796"/>
        <v/>
      </c>
      <c r="R16828" s="91" t="str">
        <f t="shared" si="795"/>
        <v/>
      </c>
    </row>
    <row r="16829" spans="15:18" x14ac:dyDescent="0.2">
      <c r="O16829" s="134" t="str">
        <f t="shared" si="794"/>
        <v/>
      </c>
      <c r="P16829" s="91" t="str">
        <f t="shared" si="796"/>
        <v/>
      </c>
      <c r="R16829" s="91" t="str">
        <f t="shared" si="795"/>
        <v/>
      </c>
    </row>
    <row r="16830" spans="15:18" x14ac:dyDescent="0.2">
      <c r="O16830" s="134" t="str">
        <f t="shared" si="794"/>
        <v/>
      </c>
      <c r="P16830" s="91" t="str">
        <f t="shared" si="796"/>
        <v/>
      </c>
      <c r="R16830" s="91" t="str">
        <f t="shared" si="795"/>
        <v/>
      </c>
    </row>
    <row r="16831" spans="15:18" x14ac:dyDescent="0.2">
      <c r="O16831" s="134" t="str">
        <f t="shared" si="794"/>
        <v/>
      </c>
      <c r="P16831" s="91" t="str">
        <f t="shared" si="796"/>
        <v/>
      </c>
      <c r="R16831" s="91" t="str">
        <f t="shared" si="795"/>
        <v/>
      </c>
    </row>
    <row r="16832" spans="15:18" x14ac:dyDescent="0.2">
      <c r="O16832" s="134" t="str">
        <f t="shared" si="794"/>
        <v/>
      </c>
      <c r="P16832" s="91" t="str">
        <f t="shared" si="796"/>
        <v/>
      </c>
      <c r="R16832" s="91" t="str">
        <f t="shared" si="795"/>
        <v/>
      </c>
    </row>
    <row r="16833" spans="15:18" x14ac:dyDescent="0.2">
      <c r="O16833" s="134" t="str">
        <f t="shared" si="794"/>
        <v/>
      </c>
      <c r="P16833" s="91" t="str">
        <f t="shared" si="796"/>
        <v/>
      </c>
      <c r="R16833" s="91" t="str">
        <f t="shared" si="795"/>
        <v/>
      </c>
    </row>
    <row r="16834" spans="15:18" x14ac:dyDescent="0.2">
      <c r="O16834" s="134" t="str">
        <f t="shared" si="794"/>
        <v/>
      </c>
      <c r="P16834" s="91" t="str">
        <f t="shared" si="796"/>
        <v/>
      </c>
      <c r="R16834" s="91" t="str">
        <f t="shared" si="795"/>
        <v/>
      </c>
    </row>
    <row r="16835" spans="15:18" x14ac:dyDescent="0.2">
      <c r="O16835" s="134" t="str">
        <f t="shared" ref="O16835:O16898" si="797">IF(A16835="","",1)</f>
        <v/>
      </c>
      <c r="P16835" s="91" t="str">
        <f t="shared" si="796"/>
        <v/>
      </c>
      <c r="R16835" s="91" t="str">
        <f t="shared" ref="R16835:R16898" si="798">IF(S16835="AGENT",2,"")&amp;IF(S16835="CLIENT",1,"")</f>
        <v/>
      </c>
    </row>
    <row r="16836" spans="15:18" x14ac:dyDescent="0.2">
      <c r="O16836" s="134" t="str">
        <f t="shared" si="797"/>
        <v/>
      </c>
      <c r="P16836" s="91" t="str">
        <f t="shared" ref="P16836:P16899" si="799">IF(OR(L16836="TROP CHER ALL IN", L16836="TROP CHER FOB", L16836="TROP CHER FRET", L16836="REP HORS DELAIS", L16836="PDT NON ADAPTE", L16836="CDE ANNULEE", L16836="AUTRE"),1, "")</f>
        <v/>
      </c>
      <c r="R16836" s="91" t="str">
        <f t="shared" si="798"/>
        <v/>
      </c>
    </row>
    <row r="16837" spans="15:18" x14ac:dyDescent="0.2">
      <c r="O16837" s="134" t="str">
        <f t="shared" si="797"/>
        <v/>
      </c>
      <c r="P16837" s="91" t="str">
        <f t="shared" si="799"/>
        <v/>
      </c>
      <c r="R16837" s="91" t="str">
        <f t="shared" si="798"/>
        <v/>
      </c>
    </row>
    <row r="16838" spans="15:18" x14ac:dyDescent="0.2">
      <c r="O16838" s="134" t="str">
        <f t="shared" si="797"/>
        <v/>
      </c>
      <c r="P16838" s="91" t="str">
        <f t="shared" si="799"/>
        <v/>
      </c>
      <c r="R16838" s="91" t="str">
        <f t="shared" si="798"/>
        <v/>
      </c>
    </row>
    <row r="16839" spans="15:18" x14ac:dyDescent="0.2">
      <c r="O16839" s="134" t="str">
        <f t="shared" si="797"/>
        <v/>
      </c>
      <c r="P16839" s="91" t="str">
        <f t="shared" si="799"/>
        <v/>
      </c>
      <c r="R16839" s="91" t="str">
        <f t="shared" si="798"/>
        <v/>
      </c>
    </row>
    <row r="16840" spans="15:18" x14ac:dyDescent="0.2">
      <c r="O16840" s="134" t="str">
        <f t="shared" si="797"/>
        <v/>
      </c>
      <c r="P16840" s="91" t="str">
        <f t="shared" si="799"/>
        <v/>
      </c>
      <c r="R16840" s="91" t="str">
        <f t="shared" si="798"/>
        <v/>
      </c>
    </row>
    <row r="16841" spans="15:18" x14ac:dyDescent="0.2">
      <c r="O16841" s="134" t="str">
        <f t="shared" si="797"/>
        <v/>
      </c>
      <c r="P16841" s="91" t="str">
        <f t="shared" si="799"/>
        <v/>
      </c>
      <c r="R16841" s="91" t="str">
        <f t="shared" si="798"/>
        <v/>
      </c>
    </row>
    <row r="16842" spans="15:18" x14ac:dyDescent="0.2">
      <c r="O16842" s="134" t="str">
        <f t="shared" si="797"/>
        <v/>
      </c>
      <c r="P16842" s="91" t="str">
        <f t="shared" si="799"/>
        <v/>
      </c>
      <c r="R16842" s="91" t="str">
        <f t="shared" si="798"/>
        <v/>
      </c>
    </row>
    <row r="16843" spans="15:18" x14ac:dyDescent="0.2">
      <c r="O16843" s="134" t="str">
        <f t="shared" si="797"/>
        <v/>
      </c>
      <c r="P16843" s="91" t="str">
        <f t="shared" si="799"/>
        <v/>
      </c>
      <c r="R16843" s="91" t="str">
        <f t="shared" si="798"/>
        <v/>
      </c>
    </row>
    <row r="16844" spans="15:18" x14ac:dyDescent="0.2">
      <c r="O16844" s="134" t="str">
        <f t="shared" si="797"/>
        <v/>
      </c>
      <c r="P16844" s="91" t="str">
        <f t="shared" si="799"/>
        <v/>
      </c>
      <c r="R16844" s="91" t="str">
        <f t="shared" si="798"/>
        <v/>
      </c>
    </row>
    <row r="16845" spans="15:18" x14ac:dyDescent="0.2">
      <c r="O16845" s="134" t="str">
        <f t="shared" si="797"/>
        <v/>
      </c>
      <c r="P16845" s="91" t="str">
        <f t="shared" si="799"/>
        <v/>
      </c>
      <c r="R16845" s="91" t="str">
        <f t="shared" si="798"/>
        <v/>
      </c>
    </row>
    <row r="16846" spans="15:18" x14ac:dyDescent="0.2">
      <c r="O16846" s="134" t="str">
        <f t="shared" si="797"/>
        <v/>
      </c>
      <c r="P16846" s="91" t="str">
        <f t="shared" si="799"/>
        <v/>
      </c>
      <c r="R16846" s="91" t="str">
        <f t="shared" si="798"/>
        <v/>
      </c>
    </row>
    <row r="16847" spans="15:18" x14ac:dyDescent="0.2">
      <c r="O16847" s="134" t="str">
        <f t="shared" si="797"/>
        <v/>
      </c>
      <c r="P16847" s="91" t="str">
        <f t="shared" si="799"/>
        <v/>
      </c>
      <c r="R16847" s="91" t="str">
        <f t="shared" si="798"/>
        <v/>
      </c>
    </row>
    <row r="16848" spans="15:18" x14ac:dyDescent="0.2">
      <c r="O16848" s="134" t="str">
        <f t="shared" si="797"/>
        <v/>
      </c>
      <c r="P16848" s="91" t="str">
        <f t="shared" si="799"/>
        <v/>
      </c>
      <c r="R16848" s="91" t="str">
        <f t="shared" si="798"/>
        <v/>
      </c>
    </row>
    <row r="16849" spans="15:18" x14ac:dyDescent="0.2">
      <c r="O16849" s="134" t="str">
        <f t="shared" si="797"/>
        <v/>
      </c>
      <c r="P16849" s="91" t="str">
        <f t="shared" si="799"/>
        <v/>
      </c>
      <c r="R16849" s="91" t="str">
        <f t="shared" si="798"/>
        <v/>
      </c>
    </row>
    <row r="16850" spans="15:18" x14ac:dyDescent="0.2">
      <c r="O16850" s="134" t="str">
        <f t="shared" si="797"/>
        <v/>
      </c>
      <c r="P16850" s="91" t="str">
        <f t="shared" si="799"/>
        <v/>
      </c>
      <c r="R16850" s="91" t="str">
        <f t="shared" si="798"/>
        <v/>
      </c>
    </row>
    <row r="16851" spans="15:18" x14ac:dyDescent="0.2">
      <c r="O16851" s="134" t="str">
        <f t="shared" si="797"/>
        <v/>
      </c>
      <c r="P16851" s="91" t="str">
        <f t="shared" si="799"/>
        <v/>
      </c>
      <c r="R16851" s="91" t="str">
        <f t="shared" si="798"/>
        <v/>
      </c>
    </row>
    <row r="16852" spans="15:18" x14ac:dyDescent="0.2">
      <c r="O16852" s="134" t="str">
        <f t="shared" si="797"/>
        <v/>
      </c>
      <c r="P16852" s="91" t="str">
        <f t="shared" si="799"/>
        <v/>
      </c>
      <c r="R16852" s="91" t="str">
        <f t="shared" si="798"/>
        <v/>
      </c>
    </row>
    <row r="16853" spans="15:18" x14ac:dyDescent="0.2">
      <c r="O16853" s="134" t="str">
        <f t="shared" si="797"/>
        <v/>
      </c>
      <c r="P16853" s="91" t="str">
        <f t="shared" si="799"/>
        <v/>
      </c>
      <c r="R16853" s="91" t="str">
        <f t="shared" si="798"/>
        <v/>
      </c>
    </row>
    <row r="16854" spans="15:18" x14ac:dyDescent="0.2">
      <c r="O16854" s="134" t="str">
        <f t="shared" si="797"/>
        <v/>
      </c>
      <c r="P16854" s="91" t="str">
        <f t="shared" si="799"/>
        <v/>
      </c>
      <c r="R16854" s="91" t="str">
        <f t="shared" si="798"/>
        <v/>
      </c>
    </row>
    <row r="16855" spans="15:18" x14ac:dyDescent="0.2">
      <c r="O16855" s="134" t="str">
        <f t="shared" si="797"/>
        <v/>
      </c>
      <c r="P16855" s="91" t="str">
        <f t="shared" si="799"/>
        <v/>
      </c>
      <c r="R16855" s="91" t="str">
        <f t="shared" si="798"/>
        <v/>
      </c>
    </row>
    <row r="16856" spans="15:18" x14ac:dyDescent="0.2">
      <c r="O16856" s="134" t="str">
        <f t="shared" si="797"/>
        <v/>
      </c>
      <c r="P16856" s="91" t="str">
        <f t="shared" si="799"/>
        <v/>
      </c>
      <c r="R16856" s="91" t="str">
        <f t="shared" si="798"/>
        <v/>
      </c>
    </row>
    <row r="16857" spans="15:18" x14ac:dyDescent="0.2">
      <c r="O16857" s="134" t="str">
        <f t="shared" si="797"/>
        <v/>
      </c>
      <c r="P16857" s="91" t="str">
        <f t="shared" si="799"/>
        <v/>
      </c>
      <c r="R16857" s="91" t="str">
        <f t="shared" si="798"/>
        <v/>
      </c>
    </row>
    <row r="16858" spans="15:18" x14ac:dyDescent="0.2">
      <c r="O16858" s="134" t="str">
        <f t="shared" si="797"/>
        <v/>
      </c>
      <c r="P16858" s="91" t="str">
        <f t="shared" si="799"/>
        <v/>
      </c>
      <c r="R16858" s="91" t="str">
        <f t="shared" si="798"/>
        <v/>
      </c>
    </row>
    <row r="16859" spans="15:18" x14ac:dyDescent="0.2">
      <c r="O16859" s="134" t="str">
        <f t="shared" si="797"/>
        <v/>
      </c>
      <c r="P16859" s="91" t="str">
        <f t="shared" si="799"/>
        <v/>
      </c>
      <c r="R16859" s="91" t="str">
        <f t="shared" si="798"/>
        <v/>
      </c>
    </row>
    <row r="16860" spans="15:18" x14ac:dyDescent="0.2">
      <c r="O16860" s="134" t="str">
        <f t="shared" si="797"/>
        <v/>
      </c>
      <c r="P16860" s="91" t="str">
        <f t="shared" si="799"/>
        <v/>
      </c>
      <c r="R16860" s="91" t="str">
        <f t="shared" si="798"/>
        <v/>
      </c>
    </row>
    <row r="16861" spans="15:18" x14ac:dyDescent="0.2">
      <c r="O16861" s="134" t="str">
        <f t="shared" si="797"/>
        <v/>
      </c>
      <c r="P16861" s="91" t="str">
        <f t="shared" si="799"/>
        <v/>
      </c>
      <c r="R16861" s="91" t="str">
        <f t="shared" si="798"/>
        <v/>
      </c>
    </row>
    <row r="16862" spans="15:18" x14ac:dyDescent="0.2">
      <c r="O16862" s="134" t="str">
        <f t="shared" si="797"/>
        <v/>
      </c>
      <c r="P16862" s="91" t="str">
        <f t="shared" si="799"/>
        <v/>
      </c>
      <c r="R16862" s="91" t="str">
        <f t="shared" si="798"/>
        <v/>
      </c>
    </row>
    <row r="16863" spans="15:18" x14ac:dyDescent="0.2">
      <c r="O16863" s="134" t="str">
        <f t="shared" si="797"/>
        <v/>
      </c>
      <c r="P16863" s="91" t="str">
        <f t="shared" si="799"/>
        <v/>
      </c>
      <c r="R16863" s="91" t="str">
        <f t="shared" si="798"/>
        <v/>
      </c>
    </row>
    <row r="16864" spans="15:18" x14ac:dyDescent="0.2">
      <c r="O16864" s="134" t="str">
        <f t="shared" si="797"/>
        <v/>
      </c>
      <c r="P16864" s="91" t="str">
        <f t="shared" si="799"/>
        <v/>
      </c>
      <c r="R16864" s="91" t="str">
        <f t="shared" si="798"/>
        <v/>
      </c>
    </row>
    <row r="16865" spans="15:18" x14ac:dyDescent="0.2">
      <c r="O16865" s="134" t="str">
        <f t="shared" si="797"/>
        <v/>
      </c>
      <c r="P16865" s="91" t="str">
        <f t="shared" si="799"/>
        <v/>
      </c>
      <c r="R16865" s="91" t="str">
        <f t="shared" si="798"/>
        <v/>
      </c>
    </row>
    <row r="16866" spans="15:18" x14ac:dyDescent="0.2">
      <c r="O16866" s="134" t="str">
        <f t="shared" si="797"/>
        <v/>
      </c>
      <c r="P16866" s="91" t="str">
        <f t="shared" si="799"/>
        <v/>
      </c>
      <c r="R16866" s="91" t="str">
        <f t="shared" si="798"/>
        <v/>
      </c>
    </row>
    <row r="16867" spans="15:18" x14ac:dyDescent="0.2">
      <c r="O16867" s="134" t="str">
        <f t="shared" si="797"/>
        <v/>
      </c>
      <c r="P16867" s="91" t="str">
        <f t="shared" si="799"/>
        <v/>
      </c>
      <c r="R16867" s="91" t="str">
        <f t="shared" si="798"/>
        <v/>
      </c>
    </row>
    <row r="16868" spans="15:18" x14ac:dyDescent="0.2">
      <c r="O16868" s="134" t="str">
        <f t="shared" si="797"/>
        <v/>
      </c>
      <c r="P16868" s="91" t="str">
        <f t="shared" si="799"/>
        <v/>
      </c>
      <c r="R16868" s="91" t="str">
        <f t="shared" si="798"/>
        <v/>
      </c>
    </row>
    <row r="16869" spans="15:18" x14ac:dyDescent="0.2">
      <c r="O16869" s="134" t="str">
        <f t="shared" si="797"/>
        <v/>
      </c>
      <c r="P16869" s="91" t="str">
        <f t="shared" si="799"/>
        <v/>
      </c>
      <c r="R16869" s="91" t="str">
        <f t="shared" si="798"/>
        <v/>
      </c>
    </row>
    <row r="16870" spans="15:18" x14ac:dyDescent="0.2">
      <c r="O16870" s="134" t="str">
        <f t="shared" si="797"/>
        <v/>
      </c>
      <c r="P16870" s="91" t="str">
        <f t="shared" si="799"/>
        <v/>
      </c>
      <c r="R16870" s="91" t="str">
        <f t="shared" si="798"/>
        <v/>
      </c>
    </row>
    <row r="16871" spans="15:18" x14ac:dyDescent="0.2">
      <c r="O16871" s="134" t="str">
        <f t="shared" si="797"/>
        <v/>
      </c>
      <c r="P16871" s="91" t="str">
        <f t="shared" si="799"/>
        <v/>
      </c>
      <c r="R16871" s="91" t="str">
        <f t="shared" si="798"/>
        <v/>
      </c>
    </row>
    <row r="16872" spans="15:18" x14ac:dyDescent="0.2">
      <c r="O16872" s="134" t="str">
        <f t="shared" si="797"/>
        <v/>
      </c>
      <c r="P16872" s="91" t="str">
        <f t="shared" si="799"/>
        <v/>
      </c>
      <c r="R16872" s="91" t="str">
        <f t="shared" si="798"/>
        <v/>
      </c>
    </row>
    <row r="16873" spans="15:18" x14ac:dyDescent="0.2">
      <c r="O16873" s="134" t="str">
        <f t="shared" si="797"/>
        <v/>
      </c>
      <c r="P16873" s="91" t="str">
        <f t="shared" si="799"/>
        <v/>
      </c>
      <c r="R16873" s="91" t="str">
        <f t="shared" si="798"/>
        <v/>
      </c>
    </row>
    <row r="16874" spans="15:18" x14ac:dyDescent="0.2">
      <c r="O16874" s="134" t="str">
        <f t="shared" si="797"/>
        <v/>
      </c>
      <c r="P16874" s="91" t="str">
        <f t="shared" si="799"/>
        <v/>
      </c>
      <c r="R16874" s="91" t="str">
        <f t="shared" si="798"/>
        <v/>
      </c>
    </row>
    <row r="16875" spans="15:18" x14ac:dyDescent="0.2">
      <c r="O16875" s="134" t="str">
        <f t="shared" si="797"/>
        <v/>
      </c>
      <c r="P16875" s="91" t="str">
        <f t="shared" si="799"/>
        <v/>
      </c>
      <c r="R16875" s="91" t="str">
        <f t="shared" si="798"/>
        <v/>
      </c>
    </row>
    <row r="16876" spans="15:18" x14ac:dyDescent="0.2">
      <c r="O16876" s="134" t="str">
        <f t="shared" si="797"/>
        <v/>
      </c>
      <c r="P16876" s="91" t="str">
        <f t="shared" si="799"/>
        <v/>
      </c>
      <c r="R16876" s="91" t="str">
        <f t="shared" si="798"/>
        <v/>
      </c>
    </row>
    <row r="16877" spans="15:18" x14ac:dyDescent="0.2">
      <c r="O16877" s="134" t="str">
        <f t="shared" si="797"/>
        <v/>
      </c>
      <c r="P16877" s="91" t="str">
        <f t="shared" si="799"/>
        <v/>
      </c>
      <c r="R16877" s="91" t="str">
        <f t="shared" si="798"/>
        <v/>
      </c>
    </row>
    <row r="16878" spans="15:18" x14ac:dyDescent="0.2">
      <c r="O16878" s="134" t="str">
        <f t="shared" si="797"/>
        <v/>
      </c>
      <c r="P16878" s="91" t="str">
        <f t="shared" si="799"/>
        <v/>
      </c>
      <c r="R16878" s="91" t="str">
        <f t="shared" si="798"/>
        <v/>
      </c>
    </row>
    <row r="16879" spans="15:18" x14ac:dyDescent="0.2">
      <c r="O16879" s="134" t="str">
        <f t="shared" si="797"/>
        <v/>
      </c>
      <c r="P16879" s="91" t="str">
        <f t="shared" si="799"/>
        <v/>
      </c>
      <c r="R16879" s="91" t="str">
        <f t="shared" si="798"/>
        <v/>
      </c>
    </row>
    <row r="16880" spans="15:18" x14ac:dyDescent="0.2">
      <c r="O16880" s="134" t="str">
        <f t="shared" si="797"/>
        <v/>
      </c>
      <c r="P16880" s="91" t="str">
        <f t="shared" si="799"/>
        <v/>
      </c>
      <c r="R16880" s="91" t="str">
        <f t="shared" si="798"/>
        <v/>
      </c>
    </row>
    <row r="16881" spans="15:18" x14ac:dyDescent="0.2">
      <c r="O16881" s="134" t="str">
        <f t="shared" si="797"/>
        <v/>
      </c>
      <c r="P16881" s="91" t="str">
        <f t="shared" si="799"/>
        <v/>
      </c>
      <c r="R16881" s="91" t="str">
        <f t="shared" si="798"/>
        <v/>
      </c>
    </row>
    <row r="16882" spans="15:18" x14ac:dyDescent="0.2">
      <c r="O16882" s="134" t="str">
        <f t="shared" si="797"/>
        <v/>
      </c>
      <c r="P16882" s="91" t="str">
        <f t="shared" si="799"/>
        <v/>
      </c>
      <c r="R16882" s="91" t="str">
        <f t="shared" si="798"/>
        <v/>
      </c>
    </row>
    <row r="16883" spans="15:18" x14ac:dyDescent="0.2">
      <c r="O16883" s="134" t="str">
        <f t="shared" si="797"/>
        <v/>
      </c>
      <c r="P16883" s="91" t="str">
        <f t="shared" si="799"/>
        <v/>
      </c>
      <c r="R16883" s="91" t="str">
        <f t="shared" si="798"/>
        <v/>
      </c>
    </row>
    <row r="16884" spans="15:18" x14ac:dyDescent="0.2">
      <c r="O16884" s="134" t="str">
        <f t="shared" si="797"/>
        <v/>
      </c>
      <c r="P16884" s="91" t="str">
        <f t="shared" si="799"/>
        <v/>
      </c>
      <c r="R16884" s="91" t="str">
        <f t="shared" si="798"/>
        <v/>
      </c>
    </row>
    <row r="16885" spans="15:18" x14ac:dyDescent="0.2">
      <c r="O16885" s="134" t="str">
        <f t="shared" si="797"/>
        <v/>
      </c>
      <c r="P16885" s="91" t="str">
        <f t="shared" si="799"/>
        <v/>
      </c>
      <c r="R16885" s="91" t="str">
        <f t="shared" si="798"/>
        <v/>
      </c>
    </row>
    <row r="16886" spans="15:18" x14ac:dyDescent="0.2">
      <c r="O16886" s="134" t="str">
        <f t="shared" si="797"/>
        <v/>
      </c>
      <c r="P16886" s="91" t="str">
        <f t="shared" si="799"/>
        <v/>
      </c>
      <c r="R16886" s="91" t="str">
        <f t="shared" si="798"/>
        <v/>
      </c>
    </row>
    <row r="16887" spans="15:18" x14ac:dyDescent="0.2">
      <c r="O16887" s="134" t="str">
        <f t="shared" si="797"/>
        <v/>
      </c>
      <c r="P16887" s="91" t="str">
        <f t="shared" si="799"/>
        <v/>
      </c>
      <c r="R16887" s="91" t="str">
        <f t="shared" si="798"/>
        <v/>
      </c>
    </row>
    <row r="16888" spans="15:18" x14ac:dyDescent="0.2">
      <c r="O16888" s="134" t="str">
        <f t="shared" si="797"/>
        <v/>
      </c>
      <c r="P16888" s="91" t="str">
        <f t="shared" si="799"/>
        <v/>
      </c>
      <c r="R16888" s="91" t="str">
        <f t="shared" si="798"/>
        <v/>
      </c>
    </row>
    <row r="16889" spans="15:18" x14ac:dyDescent="0.2">
      <c r="O16889" s="134" t="str">
        <f t="shared" si="797"/>
        <v/>
      </c>
      <c r="P16889" s="91" t="str">
        <f t="shared" si="799"/>
        <v/>
      </c>
      <c r="R16889" s="91" t="str">
        <f t="shared" si="798"/>
        <v/>
      </c>
    </row>
    <row r="16890" spans="15:18" x14ac:dyDescent="0.2">
      <c r="O16890" s="134" t="str">
        <f t="shared" si="797"/>
        <v/>
      </c>
      <c r="P16890" s="91" t="str">
        <f t="shared" si="799"/>
        <v/>
      </c>
      <c r="R16890" s="91" t="str">
        <f t="shared" si="798"/>
        <v/>
      </c>
    </row>
    <row r="16891" spans="15:18" x14ac:dyDescent="0.2">
      <c r="O16891" s="134" t="str">
        <f t="shared" si="797"/>
        <v/>
      </c>
      <c r="P16891" s="91" t="str">
        <f t="shared" si="799"/>
        <v/>
      </c>
      <c r="R16891" s="91" t="str">
        <f t="shared" si="798"/>
        <v/>
      </c>
    </row>
    <row r="16892" spans="15:18" x14ac:dyDescent="0.2">
      <c r="O16892" s="134" t="str">
        <f t="shared" si="797"/>
        <v/>
      </c>
      <c r="P16892" s="91" t="str">
        <f t="shared" si="799"/>
        <v/>
      </c>
      <c r="R16892" s="91" t="str">
        <f t="shared" si="798"/>
        <v/>
      </c>
    </row>
    <row r="16893" spans="15:18" x14ac:dyDescent="0.2">
      <c r="O16893" s="134" t="str">
        <f t="shared" si="797"/>
        <v/>
      </c>
      <c r="P16893" s="91" t="str">
        <f t="shared" si="799"/>
        <v/>
      </c>
      <c r="R16893" s="91" t="str">
        <f t="shared" si="798"/>
        <v/>
      </c>
    </row>
    <row r="16894" spans="15:18" x14ac:dyDescent="0.2">
      <c r="O16894" s="134" t="str">
        <f t="shared" si="797"/>
        <v/>
      </c>
      <c r="P16894" s="91" t="str">
        <f t="shared" si="799"/>
        <v/>
      </c>
      <c r="R16894" s="91" t="str">
        <f t="shared" si="798"/>
        <v/>
      </c>
    </row>
    <row r="16895" spans="15:18" x14ac:dyDescent="0.2">
      <c r="O16895" s="134" t="str">
        <f t="shared" si="797"/>
        <v/>
      </c>
      <c r="P16895" s="91" t="str">
        <f t="shared" si="799"/>
        <v/>
      </c>
      <c r="R16895" s="91" t="str">
        <f t="shared" si="798"/>
        <v/>
      </c>
    </row>
    <row r="16896" spans="15:18" x14ac:dyDescent="0.2">
      <c r="O16896" s="134" t="str">
        <f t="shared" si="797"/>
        <v/>
      </c>
      <c r="P16896" s="91" t="str">
        <f t="shared" si="799"/>
        <v/>
      </c>
      <c r="R16896" s="91" t="str">
        <f t="shared" si="798"/>
        <v/>
      </c>
    </row>
    <row r="16897" spans="15:18" x14ac:dyDescent="0.2">
      <c r="O16897" s="134" t="str">
        <f t="shared" si="797"/>
        <v/>
      </c>
      <c r="P16897" s="91" t="str">
        <f t="shared" si="799"/>
        <v/>
      </c>
      <c r="R16897" s="91" t="str">
        <f t="shared" si="798"/>
        <v/>
      </c>
    </row>
    <row r="16898" spans="15:18" x14ac:dyDescent="0.2">
      <c r="O16898" s="134" t="str">
        <f t="shared" si="797"/>
        <v/>
      </c>
      <c r="P16898" s="91" t="str">
        <f t="shared" si="799"/>
        <v/>
      </c>
      <c r="R16898" s="91" t="str">
        <f t="shared" si="798"/>
        <v/>
      </c>
    </row>
    <row r="16899" spans="15:18" x14ac:dyDescent="0.2">
      <c r="O16899" s="134" t="str">
        <f t="shared" ref="O16899:O16962" si="800">IF(A16899="","",1)</f>
        <v/>
      </c>
      <c r="P16899" s="91" t="str">
        <f t="shared" si="799"/>
        <v/>
      </c>
      <c r="R16899" s="91" t="str">
        <f t="shared" ref="R16899:R16962" si="801">IF(S16899="AGENT",2,"")&amp;IF(S16899="CLIENT",1,"")</f>
        <v/>
      </c>
    </row>
    <row r="16900" spans="15:18" x14ac:dyDescent="0.2">
      <c r="O16900" s="134" t="str">
        <f t="shared" si="800"/>
        <v/>
      </c>
      <c r="P16900" s="91" t="str">
        <f t="shared" ref="P16900:P16963" si="802">IF(OR(L16900="TROP CHER ALL IN", L16900="TROP CHER FOB", L16900="TROP CHER FRET", L16900="REP HORS DELAIS", L16900="PDT NON ADAPTE", L16900="CDE ANNULEE", L16900="AUTRE"),1, "")</f>
        <v/>
      </c>
      <c r="R16900" s="91" t="str">
        <f t="shared" si="801"/>
        <v/>
      </c>
    </row>
    <row r="16901" spans="15:18" x14ac:dyDescent="0.2">
      <c r="O16901" s="134" t="str">
        <f t="shared" si="800"/>
        <v/>
      </c>
      <c r="P16901" s="91" t="str">
        <f t="shared" si="802"/>
        <v/>
      </c>
      <c r="R16901" s="91" t="str">
        <f t="shared" si="801"/>
        <v/>
      </c>
    </row>
    <row r="16902" spans="15:18" x14ac:dyDescent="0.2">
      <c r="O16902" s="134" t="str">
        <f t="shared" si="800"/>
        <v/>
      </c>
      <c r="P16902" s="91" t="str">
        <f t="shared" si="802"/>
        <v/>
      </c>
      <c r="R16902" s="91" t="str">
        <f t="shared" si="801"/>
        <v/>
      </c>
    </row>
    <row r="16903" spans="15:18" x14ac:dyDescent="0.2">
      <c r="O16903" s="134" t="str">
        <f t="shared" si="800"/>
        <v/>
      </c>
      <c r="P16903" s="91" t="str">
        <f t="shared" si="802"/>
        <v/>
      </c>
      <c r="R16903" s="91" t="str">
        <f t="shared" si="801"/>
        <v/>
      </c>
    </row>
    <row r="16904" spans="15:18" x14ac:dyDescent="0.2">
      <c r="O16904" s="134" t="str">
        <f t="shared" si="800"/>
        <v/>
      </c>
      <c r="P16904" s="91" t="str">
        <f t="shared" si="802"/>
        <v/>
      </c>
      <c r="R16904" s="91" t="str">
        <f t="shared" si="801"/>
        <v/>
      </c>
    </row>
    <row r="16905" spans="15:18" x14ac:dyDescent="0.2">
      <c r="O16905" s="134" t="str">
        <f t="shared" si="800"/>
        <v/>
      </c>
      <c r="P16905" s="91" t="str">
        <f t="shared" si="802"/>
        <v/>
      </c>
      <c r="R16905" s="91" t="str">
        <f t="shared" si="801"/>
        <v/>
      </c>
    </row>
    <row r="16906" spans="15:18" x14ac:dyDescent="0.2">
      <c r="O16906" s="134" t="str">
        <f t="shared" si="800"/>
        <v/>
      </c>
      <c r="P16906" s="91" t="str">
        <f t="shared" si="802"/>
        <v/>
      </c>
      <c r="R16906" s="91" t="str">
        <f t="shared" si="801"/>
        <v/>
      </c>
    </row>
    <row r="16907" spans="15:18" x14ac:dyDescent="0.2">
      <c r="O16907" s="134" t="str">
        <f t="shared" si="800"/>
        <v/>
      </c>
      <c r="P16907" s="91" t="str">
        <f t="shared" si="802"/>
        <v/>
      </c>
      <c r="R16907" s="91" t="str">
        <f t="shared" si="801"/>
        <v/>
      </c>
    </row>
    <row r="16908" spans="15:18" x14ac:dyDescent="0.2">
      <c r="O16908" s="134" t="str">
        <f t="shared" si="800"/>
        <v/>
      </c>
      <c r="P16908" s="91" t="str">
        <f t="shared" si="802"/>
        <v/>
      </c>
      <c r="R16908" s="91" t="str">
        <f t="shared" si="801"/>
        <v/>
      </c>
    </row>
    <row r="16909" spans="15:18" x14ac:dyDescent="0.2">
      <c r="O16909" s="134" t="str">
        <f t="shared" si="800"/>
        <v/>
      </c>
      <c r="P16909" s="91" t="str">
        <f t="shared" si="802"/>
        <v/>
      </c>
      <c r="R16909" s="91" t="str">
        <f t="shared" si="801"/>
        <v/>
      </c>
    </row>
    <row r="16910" spans="15:18" x14ac:dyDescent="0.2">
      <c r="O16910" s="134" t="str">
        <f t="shared" si="800"/>
        <v/>
      </c>
      <c r="P16910" s="91" t="str">
        <f t="shared" si="802"/>
        <v/>
      </c>
      <c r="R16910" s="91" t="str">
        <f t="shared" si="801"/>
        <v/>
      </c>
    </row>
    <row r="16911" spans="15:18" x14ac:dyDescent="0.2">
      <c r="O16911" s="134" t="str">
        <f t="shared" si="800"/>
        <v/>
      </c>
      <c r="P16911" s="91" t="str">
        <f t="shared" si="802"/>
        <v/>
      </c>
      <c r="R16911" s="91" t="str">
        <f t="shared" si="801"/>
        <v/>
      </c>
    </row>
    <row r="16912" spans="15:18" x14ac:dyDescent="0.2">
      <c r="O16912" s="134" t="str">
        <f t="shared" si="800"/>
        <v/>
      </c>
      <c r="P16912" s="91" t="str">
        <f t="shared" si="802"/>
        <v/>
      </c>
      <c r="R16912" s="91" t="str">
        <f t="shared" si="801"/>
        <v/>
      </c>
    </row>
    <row r="16913" spans="15:18" x14ac:dyDescent="0.2">
      <c r="O16913" s="134" t="str">
        <f t="shared" si="800"/>
        <v/>
      </c>
      <c r="P16913" s="91" t="str">
        <f t="shared" si="802"/>
        <v/>
      </c>
      <c r="R16913" s="91" t="str">
        <f t="shared" si="801"/>
        <v/>
      </c>
    </row>
    <row r="16914" spans="15:18" x14ac:dyDescent="0.2">
      <c r="O16914" s="134" t="str">
        <f t="shared" si="800"/>
        <v/>
      </c>
      <c r="P16914" s="91" t="str">
        <f t="shared" si="802"/>
        <v/>
      </c>
      <c r="R16914" s="91" t="str">
        <f t="shared" si="801"/>
        <v/>
      </c>
    </row>
    <row r="16915" spans="15:18" x14ac:dyDescent="0.2">
      <c r="O16915" s="134" t="str">
        <f t="shared" si="800"/>
        <v/>
      </c>
      <c r="P16915" s="91" t="str">
        <f t="shared" si="802"/>
        <v/>
      </c>
      <c r="R16915" s="91" t="str">
        <f t="shared" si="801"/>
        <v/>
      </c>
    </row>
    <row r="16916" spans="15:18" x14ac:dyDescent="0.2">
      <c r="O16916" s="134" t="str">
        <f t="shared" si="800"/>
        <v/>
      </c>
      <c r="P16916" s="91" t="str">
        <f t="shared" si="802"/>
        <v/>
      </c>
      <c r="R16916" s="91" t="str">
        <f t="shared" si="801"/>
        <v/>
      </c>
    </row>
    <row r="16917" spans="15:18" x14ac:dyDescent="0.2">
      <c r="O16917" s="134" t="str">
        <f t="shared" si="800"/>
        <v/>
      </c>
      <c r="P16917" s="91" t="str">
        <f t="shared" si="802"/>
        <v/>
      </c>
      <c r="R16917" s="91" t="str">
        <f t="shared" si="801"/>
        <v/>
      </c>
    </row>
    <row r="16918" spans="15:18" x14ac:dyDescent="0.2">
      <c r="O16918" s="134" t="str">
        <f t="shared" si="800"/>
        <v/>
      </c>
      <c r="P16918" s="91" t="str">
        <f t="shared" si="802"/>
        <v/>
      </c>
      <c r="R16918" s="91" t="str">
        <f t="shared" si="801"/>
        <v/>
      </c>
    </row>
    <row r="16919" spans="15:18" x14ac:dyDescent="0.2">
      <c r="O16919" s="134" t="str">
        <f t="shared" si="800"/>
        <v/>
      </c>
      <c r="P16919" s="91" t="str">
        <f t="shared" si="802"/>
        <v/>
      </c>
      <c r="R16919" s="91" t="str">
        <f t="shared" si="801"/>
        <v/>
      </c>
    </row>
    <row r="16920" spans="15:18" x14ac:dyDescent="0.2">
      <c r="O16920" s="134" t="str">
        <f t="shared" si="800"/>
        <v/>
      </c>
      <c r="P16920" s="91" t="str">
        <f t="shared" si="802"/>
        <v/>
      </c>
      <c r="R16920" s="91" t="str">
        <f t="shared" si="801"/>
        <v/>
      </c>
    </row>
    <row r="16921" spans="15:18" x14ac:dyDescent="0.2">
      <c r="O16921" s="134" t="str">
        <f t="shared" si="800"/>
        <v/>
      </c>
      <c r="P16921" s="91" t="str">
        <f t="shared" si="802"/>
        <v/>
      </c>
      <c r="R16921" s="91" t="str">
        <f t="shared" si="801"/>
        <v/>
      </c>
    </row>
    <row r="16922" spans="15:18" x14ac:dyDescent="0.2">
      <c r="O16922" s="134" t="str">
        <f t="shared" si="800"/>
        <v/>
      </c>
      <c r="P16922" s="91" t="str">
        <f t="shared" si="802"/>
        <v/>
      </c>
      <c r="R16922" s="91" t="str">
        <f t="shared" si="801"/>
        <v/>
      </c>
    </row>
    <row r="16923" spans="15:18" x14ac:dyDescent="0.2">
      <c r="O16923" s="134" t="str">
        <f t="shared" si="800"/>
        <v/>
      </c>
      <c r="P16923" s="91" t="str">
        <f t="shared" si="802"/>
        <v/>
      </c>
      <c r="R16923" s="91" t="str">
        <f t="shared" si="801"/>
        <v/>
      </c>
    </row>
    <row r="16924" spans="15:18" x14ac:dyDescent="0.2">
      <c r="O16924" s="134" t="str">
        <f t="shared" si="800"/>
        <v/>
      </c>
      <c r="P16924" s="91" t="str">
        <f t="shared" si="802"/>
        <v/>
      </c>
      <c r="R16924" s="91" t="str">
        <f t="shared" si="801"/>
        <v/>
      </c>
    </row>
    <row r="16925" spans="15:18" x14ac:dyDescent="0.2">
      <c r="O16925" s="134" t="str">
        <f t="shared" si="800"/>
        <v/>
      </c>
      <c r="P16925" s="91" t="str">
        <f t="shared" si="802"/>
        <v/>
      </c>
      <c r="R16925" s="91" t="str">
        <f t="shared" si="801"/>
        <v/>
      </c>
    </row>
    <row r="16926" spans="15:18" x14ac:dyDescent="0.2">
      <c r="O16926" s="134" t="str">
        <f t="shared" si="800"/>
        <v/>
      </c>
      <c r="P16926" s="91" t="str">
        <f t="shared" si="802"/>
        <v/>
      </c>
      <c r="R16926" s="91" t="str">
        <f t="shared" si="801"/>
        <v/>
      </c>
    </row>
    <row r="16927" spans="15:18" x14ac:dyDescent="0.2">
      <c r="O16927" s="134" t="str">
        <f t="shared" si="800"/>
        <v/>
      </c>
      <c r="P16927" s="91" t="str">
        <f t="shared" si="802"/>
        <v/>
      </c>
      <c r="R16927" s="91" t="str">
        <f t="shared" si="801"/>
        <v/>
      </c>
    </row>
    <row r="16928" spans="15:18" x14ac:dyDescent="0.2">
      <c r="O16928" s="134" t="str">
        <f t="shared" si="800"/>
        <v/>
      </c>
      <c r="P16928" s="91" t="str">
        <f t="shared" si="802"/>
        <v/>
      </c>
      <c r="R16928" s="91" t="str">
        <f t="shared" si="801"/>
        <v/>
      </c>
    </row>
    <row r="16929" spans="15:18" x14ac:dyDescent="0.2">
      <c r="O16929" s="134" t="str">
        <f t="shared" si="800"/>
        <v/>
      </c>
      <c r="P16929" s="91" t="str">
        <f t="shared" si="802"/>
        <v/>
      </c>
      <c r="R16929" s="91" t="str">
        <f t="shared" si="801"/>
        <v/>
      </c>
    </row>
    <row r="16930" spans="15:18" x14ac:dyDescent="0.2">
      <c r="O16930" s="134" t="str">
        <f t="shared" si="800"/>
        <v/>
      </c>
      <c r="P16930" s="91" t="str">
        <f t="shared" si="802"/>
        <v/>
      </c>
      <c r="R16930" s="91" t="str">
        <f t="shared" si="801"/>
        <v/>
      </c>
    </row>
    <row r="16931" spans="15:18" x14ac:dyDescent="0.2">
      <c r="O16931" s="134" t="str">
        <f t="shared" si="800"/>
        <v/>
      </c>
      <c r="P16931" s="91" t="str">
        <f t="shared" si="802"/>
        <v/>
      </c>
      <c r="R16931" s="91" t="str">
        <f t="shared" si="801"/>
        <v/>
      </c>
    </row>
    <row r="16932" spans="15:18" x14ac:dyDescent="0.2">
      <c r="O16932" s="134" t="str">
        <f t="shared" si="800"/>
        <v/>
      </c>
      <c r="P16932" s="91" t="str">
        <f t="shared" si="802"/>
        <v/>
      </c>
      <c r="R16932" s="91" t="str">
        <f t="shared" si="801"/>
        <v/>
      </c>
    </row>
    <row r="16933" spans="15:18" x14ac:dyDescent="0.2">
      <c r="O16933" s="134" t="str">
        <f t="shared" si="800"/>
        <v/>
      </c>
      <c r="P16933" s="91" t="str">
        <f t="shared" si="802"/>
        <v/>
      </c>
      <c r="R16933" s="91" t="str">
        <f t="shared" si="801"/>
        <v/>
      </c>
    </row>
    <row r="16934" spans="15:18" x14ac:dyDescent="0.2">
      <c r="O16934" s="134" t="str">
        <f t="shared" si="800"/>
        <v/>
      </c>
      <c r="P16934" s="91" t="str">
        <f t="shared" si="802"/>
        <v/>
      </c>
      <c r="R16934" s="91" t="str">
        <f t="shared" si="801"/>
        <v/>
      </c>
    </row>
    <row r="16935" spans="15:18" x14ac:dyDescent="0.2">
      <c r="O16935" s="134" t="str">
        <f t="shared" si="800"/>
        <v/>
      </c>
      <c r="P16935" s="91" t="str">
        <f t="shared" si="802"/>
        <v/>
      </c>
      <c r="R16935" s="91" t="str">
        <f t="shared" si="801"/>
        <v/>
      </c>
    </row>
    <row r="16936" spans="15:18" x14ac:dyDescent="0.2">
      <c r="O16936" s="134" t="str">
        <f t="shared" si="800"/>
        <v/>
      </c>
      <c r="P16936" s="91" t="str">
        <f t="shared" si="802"/>
        <v/>
      </c>
      <c r="R16936" s="91" t="str">
        <f t="shared" si="801"/>
        <v/>
      </c>
    </row>
    <row r="16937" spans="15:18" x14ac:dyDescent="0.2">
      <c r="O16937" s="134" t="str">
        <f t="shared" si="800"/>
        <v/>
      </c>
      <c r="P16937" s="91" t="str">
        <f t="shared" si="802"/>
        <v/>
      </c>
      <c r="R16937" s="91" t="str">
        <f t="shared" si="801"/>
        <v/>
      </c>
    </row>
    <row r="16938" spans="15:18" x14ac:dyDescent="0.2">
      <c r="O16938" s="134" t="str">
        <f t="shared" si="800"/>
        <v/>
      </c>
      <c r="P16938" s="91" t="str">
        <f t="shared" si="802"/>
        <v/>
      </c>
      <c r="R16938" s="91" t="str">
        <f t="shared" si="801"/>
        <v/>
      </c>
    </row>
    <row r="16939" spans="15:18" x14ac:dyDescent="0.2">
      <c r="O16939" s="134" t="str">
        <f t="shared" si="800"/>
        <v/>
      </c>
      <c r="P16939" s="91" t="str">
        <f t="shared" si="802"/>
        <v/>
      </c>
      <c r="R16939" s="91" t="str">
        <f t="shared" si="801"/>
        <v/>
      </c>
    </row>
    <row r="16940" spans="15:18" x14ac:dyDescent="0.2">
      <c r="O16940" s="134" t="str">
        <f t="shared" si="800"/>
        <v/>
      </c>
      <c r="P16940" s="91" t="str">
        <f t="shared" si="802"/>
        <v/>
      </c>
      <c r="R16940" s="91" t="str">
        <f t="shared" si="801"/>
        <v/>
      </c>
    </row>
    <row r="16941" spans="15:18" x14ac:dyDescent="0.2">
      <c r="O16941" s="134" t="str">
        <f t="shared" si="800"/>
        <v/>
      </c>
      <c r="P16941" s="91" t="str">
        <f t="shared" si="802"/>
        <v/>
      </c>
      <c r="R16941" s="91" t="str">
        <f t="shared" si="801"/>
        <v/>
      </c>
    </row>
    <row r="16942" spans="15:18" x14ac:dyDescent="0.2">
      <c r="O16942" s="134" t="str">
        <f t="shared" si="800"/>
        <v/>
      </c>
      <c r="P16942" s="91" t="str">
        <f t="shared" si="802"/>
        <v/>
      </c>
      <c r="R16942" s="91" t="str">
        <f t="shared" si="801"/>
        <v/>
      </c>
    </row>
    <row r="16943" spans="15:18" x14ac:dyDescent="0.2">
      <c r="O16943" s="134" t="str">
        <f t="shared" si="800"/>
        <v/>
      </c>
      <c r="P16943" s="91" t="str">
        <f t="shared" si="802"/>
        <v/>
      </c>
      <c r="R16943" s="91" t="str">
        <f t="shared" si="801"/>
        <v/>
      </c>
    </row>
    <row r="16944" spans="15:18" x14ac:dyDescent="0.2">
      <c r="O16944" s="134" t="str">
        <f t="shared" si="800"/>
        <v/>
      </c>
      <c r="P16944" s="91" t="str">
        <f t="shared" si="802"/>
        <v/>
      </c>
      <c r="R16944" s="91" t="str">
        <f t="shared" si="801"/>
        <v/>
      </c>
    </row>
    <row r="16945" spans="15:18" x14ac:dyDescent="0.2">
      <c r="O16945" s="134" t="str">
        <f t="shared" si="800"/>
        <v/>
      </c>
      <c r="P16945" s="91" t="str">
        <f t="shared" si="802"/>
        <v/>
      </c>
      <c r="R16945" s="91" t="str">
        <f t="shared" si="801"/>
        <v/>
      </c>
    </row>
    <row r="16946" spans="15:18" x14ac:dyDescent="0.2">
      <c r="O16946" s="134" t="str">
        <f t="shared" si="800"/>
        <v/>
      </c>
      <c r="P16946" s="91" t="str">
        <f t="shared" si="802"/>
        <v/>
      </c>
      <c r="R16946" s="91" t="str">
        <f t="shared" si="801"/>
        <v/>
      </c>
    </row>
    <row r="16947" spans="15:18" x14ac:dyDescent="0.2">
      <c r="O16947" s="134" t="str">
        <f t="shared" si="800"/>
        <v/>
      </c>
      <c r="P16947" s="91" t="str">
        <f t="shared" si="802"/>
        <v/>
      </c>
      <c r="R16947" s="91" t="str">
        <f t="shared" si="801"/>
        <v/>
      </c>
    </row>
    <row r="16948" spans="15:18" x14ac:dyDescent="0.2">
      <c r="O16948" s="134" t="str">
        <f t="shared" si="800"/>
        <v/>
      </c>
      <c r="P16948" s="91" t="str">
        <f t="shared" si="802"/>
        <v/>
      </c>
      <c r="R16948" s="91" t="str">
        <f t="shared" si="801"/>
        <v/>
      </c>
    </row>
    <row r="16949" spans="15:18" x14ac:dyDescent="0.2">
      <c r="O16949" s="134" t="str">
        <f t="shared" si="800"/>
        <v/>
      </c>
      <c r="P16949" s="91" t="str">
        <f t="shared" si="802"/>
        <v/>
      </c>
      <c r="R16949" s="91" t="str">
        <f t="shared" si="801"/>
        <v/>
      </c>
    </row>
    <row r="16950" spans="15:18" x14ac:dyDescent="0.2">
      <c r="O16950" s="134" t="str">
        <f t="shared" si="800"/>
        <v/>
      </c>
      <c r="P16950" s="91" t="str">
        <f t="shared" si="802"/>
        <v/>
      </c>
      <c r="R16950" s="91" t="str">
        <f t="shared" si="801"/>
        <v/>
      </c>
    </row>
    <row r="16951" spans="15:18" x14ac:dyDescent="0.2">
      <c r="O16951" s="134" t="str">
        <f t="shared" si="800"/>
        <v/>
      </c>
      <c r="P16951" s="91" t="str">
        <f t="shared" si="802"/>
        <v/>
      </c>
      <c r="R16951" s="91" t="str">
        <f t="shared" si="801"/>
        <v/>
      </c>
    </row>
    <row r="16952" spans="15:18" x14ac:dyDescent="0.2">
      <c r="O16952" s="134" t="str">
        <f t="shared" si="800"/>
        <v/>
      </c>
      <c r="P16952" s="91" t="str">
        <f t="shared" si="802"/>
        <v/>
      </c>
      <c r="R16952" s="91" t="str">
        <f t="shared" si="801"/>
        <v/>
      </c>
    </row>
    <row r="16953" spans="15:18" x14ac:dyDescent="0.2">
      <c r="O16953" s="134" t="str">
        <f t="shared" si="800"/>
        <v/>
      </c>
      <c r="P16953" s="91" t="str">
        <f t="shared" si="802"/>
        <v/>
      </c>
      <c r="R16953" s="91" t="str">
        <f t="shared" si="801"/>
        <v/>
      </c>
    </row>
    <row r="16954" spans="15:18" x14ac:dyDescent="0.2">
      <c r="O16954" s="134" t="str">
        <f t="shared" si="800"/>
        <v/>
      </c>
      <c r="P16954" s="91" t="str">
        <f t="shared" si="802"/>
        <v/>
      </c>
      <c r="R16954" s="91" t="str">
        <f t="shared" si="801"/>
        <v/>
      </c>
    </row>
    <row r="16955" spans="15:18" x14ac:dyDescent="0.2">
      <c r="O16955" s="134" t="str">
        <f t="shared" si="800"/>
        <v/>
      </c>
      <c r="P16955" s="91" t="str">
        <f t="shared" si="802"/>
        <v/>
      </c>
      <c r="R16955" s="91" t="str">
        <f t="shared" si="801"/>
        <v/>
      </c>
    </row>
    <row r="16956" spans="15:18" x14ac:dyDescent="0.2">
      <c r="O16956" s="134" t="str">
        <f t="shared" si="800"/>
        <v/>
      </c>
      <c r="P16956" s="91" t="str">
        <f t="shared" si="802"/>
        <v/>
      </c>
      <c r="R16956" s="91" t="str">
        <f t="shared" si="801"/>
        <v/>
      </c>
    </row>
    <row r="16957" spans="15:18" x14ac:dyDescent="0.2">
      <c r="O16957" s="134" t="str">
        <f t="shared" si="800"/>
        <v/>
      </c>
      <c r="P16957" s="91" t="str">
        <f t="shared" si="802"/>
        <v/>
      </c>
      <c r="R16957" s="91" t="str">
        <f t="shared" si="801"/>
        <v/>
      </c>
    </row>
    <row r="16958" spans="15:18" x14ac:dyDescent="0.2">
      <c r="O16958" s="134" t="str">
        <f t="shared" si="800"/>
        <v/>
      </c>
      <c r="P16958" s="91" t="str">
        <f t="shared" si="802"/>
        <v/>
      </c>
      <c r="R16958" s="91" t="str">
        <f t="shared" si="801"/>
        <v/>
      </c>
    </row>
    <row r="16959" spans="15:18" x14ac:dyDescent="0.2">
      <c r="O16959" s="134" t="str">
        <f t="shared" si="800"/>
        <v/>
      </c>
      <c r="P16959" s="91" t="str">
        <f t="shared" si="802"/>
        <v/>
      </c>
      <c r="R16959" s="91" t="str">
        <f t="shared" si="801"/>
        <v/>
      </c>
    </row>
    <row r="16960" spans="15:18" x14ac:dyDescent="0.2">
      <c r="O16960" s="134" t="str">
        <f t="shared" si="800"/>
        <v/>
      </c>
      <c r="P16960" s="91" t="str">
        <f t="shared" si="802"/>
        <v/>
      </c>
      <c r="R16960" s="91" t="str">
        <f t="shared" si="801"/>
        <v/>
      </c>
    </row>
    <row r="16961" spans="15:18" x14ac:dyDescent="0.2">
      <c r="O16961" s="134" t="str">
        <f t="shared" si="800"/>
        <v/>
      </c>
      <c r="P16961" s="91" t="str">
        <f t="shared" si="802"/>
        <v/>
      </c>
      <c r="R16961" s="91" t="str">
        <f t="shared" si="801"/>
        <v/>
      </c>
    </row>
    <row r="16962" spans="15:18" x14ac:dyDescent="0.2">
      <c r="O16962" s="134" t="str">
        <f t="shared" si="800"/>
        <v/>
      </c>
      <c r="P16962" s="91" t="str">
        <f t="shared" si="802"/>
        <v/>
      </c>
      <c r="R16962" s="91" t="str">
        <f t="shared" si="801"/>
        <v/>
      </c>
    </row>
    <row r="16963" spans="15:18" x14ac:dyDescent="0.2">
      <c r="O16963" s="134" t="str">
        <f t="shared" ref="O16963:O17026" si="803">IF(A16963="","",1)</f>
        <v/>
      </c>
      <c r="P16963" s="91" t="str">
        <f t="shared" si="802"/>
        <v/>
      </c>
      <c r="R16963" s="91" t="str">
        <f t="shared" ref="R16963:R17026" si="804">IF(S16963="AGENT",2,"")&amp;IF(S16963="CLIENT",1,"")</f>
        <v/>
      </c>
    </row>
    <row r="16964" spans="15:18" x14ac:dyDescent="0.2">
      <c r="O16964" s="134" t="str">
        <f t="shared" si="803"/>
        <v/>
      </c>
      <c r="P16964" s="91" t="str">
        <f t="shared" ref="P16964:P17027" si="805">IF(OR(L16964="TROP CHER ALL IN", L16964="TROP CHER FOB", L16964="TROP CHER FRET", L16964="REP HORS DELAIS", L16964="PDT NON ADAPTE", L16964="CDE ANNULEE", L16964="AUTRE"),1, "")</f>
        <v/>
      </c>
      <c r="R16964" s="91" t="str">
        <f t="shared" si="804"/>
        <v/>
      </c>
    </row>
    <row r="16965" spans="15:18" x14ac:dyDescent="0.2">
      <c r="O16965" s="134" t="str">
        <f t="shared" si="803"/>
        <v/>
      </c>
      <c r="P16965" s="91" t="str">
        <f t="shared" si="805"/>
        <v/>
      </c>
      <c r="R16965" s="91" t="str">
        <f t="shared" si="804"/>
        <v/>
      </c>
    </row>
    <row r="16966" spans="15:18" x14ac:dyDescent="0.2">
      <c r="O16966" s="134" t="str">
        <f t="shared" si="803"/>
        <v/>
      </c>
      <c r="P16966" s="91" t="str">
        <f t="shared" si="805"/>
        <v/>
      </c>
      <c r="R16966" s="91" t="str">
        <f t="shared" si="804"/>
        <v/>
      </c>
    </row>
    <row r="16967" spans="15:18" x14ac:dyDescent="0.2">
      <c r="O16967" s="134" t="str">
        <f t="shared" si="803"/>
        <v/>
      </c>
      <c r="P16967" s="91" t="str">
        <f t="shared" si="805"/>
        <v/>
      </c>
      <c r="R16967" s="91" t="str">
        <f t="shared" si="804"/>
        <v/>
      </c>
    </row>
    <row r="16968" spans="15:18" x14ac:dyDescent="0.2">
      <c r="O16968" s="134" t="str">
        <f t="shared" si="803"/>
        <v/>
      </c>
      <c r="P16968" s="91" t="str">
        <f t="shared" si="805"/>
        <v/>
      </c>
      <c r="R16968" s="91" t="str">
        <f t="shared" si="804"/>
        <v/>
      </c>
    </row>
    <row r="16969" spans="15:18" x14ac:dyDescent="0.2">
      <c r="O16969" s="134" t="str">
        <f t="shared" si="803"/>
        <v/>
      </c>
      <c r="P16969" s="91" t="str">
        <f t="shared" si="805"/>
        <v/>
      </c>
      <c r="R16969" s="91" t="str">
        <f t="shared" si="804"/>
        <v/>
      </c>
    </row>
    <row r="16970" spans="15:18" x14ac:dyDescent="0.2">
      <c r="O16970" s="134" t="str">
        <f t="shared" si="803"/>
        <v/>
      </c>
      <c r="P16970" s="91" t="str">
        <f t="shared" si="805"/>
        <v/>
      </c>
      <c r="R16970" s="91" t="str">
        <f t="shared" si="804"/>
        <v/>
      </c>
    </row>
    <row r="16971" spans="15:18" x14ac:dyDescent="0.2">
      <c r="O16971" s="134" t="str">
        <f t="shared" si="803"/>
        <v/>
      </c>
      <c r="P16971" s="91" t="str">
        <f t="shared" si="805"/>
        <v/>
      </c>
      <c r="R16971" s="91" t="str">
        <f t="shared" si="804"/>
        <v/>
      </c>
    </row>
    <row r="16972" spans="15:18" x14ac:dyDescent="0.2">
      <c r="O16972" s="134" t="str">
        <f t="shared" si="803"/>
        <v/>
      </c>
      <c r="P16972" s="91" t="str">
        <f t="shared" si="805"/>
        <v/>
      </c>
      <c r="R16972" s="91" t="str">
        <f t="shared" si="804"/>
        <v/>
      </c>
    </row>
    <row r="16973" spans="15:18" x14ac:dyDescent="0.2">
      <c r="O16973" s="134" t="str">
        <f t="shared" si="803"/>
        <v/>
      </c>
      <c r="P16973" s="91" t="str">
        <f t="shared" si="805"/>
        <v/>
      </c>
      <c r="R16973" s="91" t="str">
        <f t="shared" si="804"/>
        <v/>
      </c>
    </row>
    <row r="16974" spans="15:18" x14ac:dyDescent="0.2">
      <c r="O16974" s="134" t="str">
        <f t="shared" si="803"/>
        <v/>
      </c>
      <c r="P16974" s="91" t="str">
        <f t="shared" si="805"/>
        <v/>
      </c>
      <c r="R16974" s="91" t="str">
        <f t="shared" si="804"/>
        <v/>
      </c>
    </row>
    <row r="16975" spans="15:18" x14ac:dyDescent="0.2">
      <c r="O16975" s="134" t="str">
        <f t="shared" si="803"/>
        <v/>
      </c>
      <c r="P16975" s="91" t="str">
        <f t="shared" si="805"/>
        <v/>
      </c>
      <c r="R16975" s="91" t="str">
        <f t="shared" si="804"/>
        <v/>
      </c>
    </row>
    <row r="16976" spans="15:18" x14ac:dyDescent="0.2">
      <c r="O16976" s="134" t="str">
        <f t="shared" si="803"/>
        <v/>
      </c>
      <c r="P16976" s="91" t="str">
        <f t="shared" si="805"/>
        <v/>
      </c>
      <c r="R16976" s="91" t="str">
        <f t="shared" si="804"/>
        <v/>
      </c>
    </row>
    <row r="16977" spans="15:18" x14ac:dyDescent="0.2">
      <c r="O16977" s="134" t="str">
        <f t="shared" si="803"/>
        <v/>
      </c>
      <c r="P16977" s="91" t="str">
        <f t="shared" si="805"/>
        <v/>
      </c>
      <c r="R16977" s="91" t="str">
        <f t="shared" si="804"/>
        <v/>
      </c>
    </row>
    <row r="16978" spans="15:18" x14ac:dyDescent="0.2">
      <c r="O16978" s="134" t="str">
        <f t="shared" si="803"/>
        <v/>
      </c>
      <c r="P16978" s="91" t="str">
        <f t="shared" si="805"/>
        <v/>
      </c>
      <c r="R16978" s="91" t="str">
        <f t="shared" si="804"/>
        <v/>
      </c>
    </row>
    <row r="16979" spans="15:18" x14ac:dyDescent="0.2">
      <c r="O16979" s="134" t="str">
        <f t="shared" si="803"/>
        <v/>
      </c>
      <c r="P16979" s="91" t="str">
        <f t="shared" si="805"/>
        <v/>
      </c>
      <c r="R16979" s="91" t="str">
        <f t="shared" si="804"/>
        <v/>
      </c>
    </row>
    <row r="16980" spans="15:18" x14ac:dyDescent="0.2">
      <c r="O16980" s="134" t="str">
        <f t="shared" si="803"/>
        <v/>
      </c>
      <c r="P16980" s="91" t="str">
        <f t="shared" si="805"/>
        <v/>
      </c>
      <c r="R16980" s="91" t="str">
        <f t="shared" si="804"/>
        <v/>
      </c>
    </row>
    <row r="16981" spans="15:18" x14ac:dyDescent="0.2">
      <c r="O16981" s="134" t="str">
        <f t="shared" si="803"/>
        <v/>
      </c>
      <c r="P16981" s="91" t="str">
        <f t="shared" si="805"/>
        <v/>
      </c>
      <c r="R16981" s="91" t="str">
        <f t="shared" si="804"/>
        <v/>
      </c>
    </row>
    <row r="16982" spans="15:18" x14ac:dyDescent="0.2">
      <c r="O16982" s="134" t="str">
        <f t="shared" si="803"/>
        <v/>
      </c>
      <c r="P16982" s="91" t="str">
        <f t="shared" si="805"/>
        <v/>
      </c>
      <c r="R16982" s="91" t="str">
        <f t="shared" si="804"/>
        <v/>
      </c>
    </row>
    <row r="16983" spans="15:18" x14ac:dyDescent="0.2">
      <c r="O16983" s="134" t="str">
        <f t="shared" si="803"/>
        <v/>
      </c>
      <c r="P16983" s="91" t="str">
        <f t="shared" si="805"/>
        <v/>
      </c>
      <c r="R16983" s="91" t="str">
        <f t="shared" si="804"/>
        <v/>
      </c>
    </row>
    <row r="16984" spans="15:18" x14ac:dyDescent="0.2">
      <c r="O16984" s="134" t="str">
        <f t="shared" si="803"/>
        <v/>
      </c>
      <c r="P16984" s="91" t="str">
        <f t="shared" si="805"/>
        <v/>
      </c>
      <c r="R16984" s="91" t="str">
        <f t="shared" si="804"/>
        <v/>
      </c>
    </row>
    <row r="16985" spans="15:18" x14ac:dyDescent="0.2">
      <c r="O16985" s="134" t="str">
        <f t="shared" si="803"/>
        <v/>
      </c>
      <c r="P16985" s="91" t="str">
        <f t="shared" si="805"/>
        <v/>
      </c>
      <c r="R16985" s="91" t="str">
        <f t="shared" si="804"/>
        <v/>
      </c>
    </row>
    <row r="16986" spans="15:18" x14ac:dyDescent="0.2">
      <c r="O16986" s="134" t="str">
        <f t="shared" si="803"/>
        <v/>
      </c>
      <c r="P16986" s="91" t="str">
        <f t="shared" si="805"/>
        <v/>
      </c>
      <c r="R16986" s="91" t="str">
        <f t="shared" si="804"/>
        <v/>
      </c>
    </row>
    <row r="16987" spans="15:18" x14ac:dyDescent="0.2">
      <c r="O16987" s="134" t="str">
        <f t="shared" si="803"/>
        <v/>
      </c>
      <c r="P16987" s="91" t="str">
        <f t="shared" si="805"/>
        <v/>
      </c>
      <c r="R16987" s="91" t="str">
        <f t="shared" si="804"/>
        <v/>
      </c>
    </row>
    <row r="16988" spans="15:18" x14ac:dyDescent="0.2">
      <c r="O16988" s="134" t="str">
        <f t="shared" si="803"/>
        <v/>
      </c>
      <c r="P16988" s="91" t="str">
        <f t="shared" si="805"/>
        <v/>
      </c>
      <c r="R16988" s="91" t="str">
        <f t="shared" si="804"/>
        <v/>
      </c>
    </row>
    <row r="16989" spans="15:18" x14ac:dyDescent="0.2">
      <c r="O16989" s="134" t="str">
        <f t="shared" si="803"/>
        <v/>
      </c>
      <c r="P16989" s="91" t="str">
        <f t="shared" si="805"/>
        <v/>
      </c>
      <c r="R16989" s="91" t="str">
        <f t="shared" si="804"/>
        <v/>
      </c>
    </row>
    <row r="16990" spans="15:18" x14ac:dyDescent="0.2">
      <c r="O16990" s="134" t="str">
        <f t="shared" si="803"/>
        <v/>
      </c>
      <c r="P16990" s="91" t="str">
        <f t="shared" si="805"/>
        <v/>
      </c>
      <c r="R16990" s="91" t="str">
        <f t="shared" si="804"/>
        <v/>
      </c>
    </row>
    <row r="16991" spans="15:18" x14ac:dyDescent="0.2">
      <c r="O16991" s="134" t="str">
        <f t="shared" si="803"/>
        <v/>
      </c>
      <c r="P16991" s="91" t="str">
        <f t="shared" si="805"/>
        <v/>
      </c>
      <c r="R16991" s="91" t="str">
        <f t="shared" si="804"/>
        <v/>
      </c>
    </row>
    <row r="16992" spans="15:18" x14ac:dyDescent="0.2">
      <c r="O16992" s="134" t="str">
        <f t="shared" si="803"/>
        <v/>
      </c>
      <c r="P16992" s="91" t="str">
        <f t="shared" si="805"/>
        <v/>
      </c>
      <c r="R16992" s="91" t="str">
        <f t="shared" si="804"/>
        <v/>
      </c>
    </row>
    <row r="16993" spans="15:18" x14ac:dyDescent="0.2">
      <c r="O16993" s="134" t="str">
        <f t="shared" si="803"/>
        <v/>
      </c>
      <c r="P16993" s="91" t="str">
        <f t="shared" si="805"/>
        <v/>
      </c>
      <c r="R16993" s="91" t="str">
        <f t="shared" si="804"/>
        <v/>
      </c>
    </row>
    <row r="16994" spans="15:18" x14ac:dyDescent="0.2">
      <c r="O16994" s="134" t="str">
        <f t="shared" si="803"/>
        <v/>
      </c>
      <c r="P16994" s="91" t="str">
        <f t="shared" si="805"/>
        <v/>
      </c>
      <c r="R16994" s="91" t="str">
        <f t="shared" si="804"/>
        <v/>
      </c>
    </row>
    <row r="16995" spans="15:18" x14ac:dyDescent="0.2">
      <c r="O16995" s="134" t="str">
        <f t="shared" si="803"/>
        <v/>
      </c>
      <c r="P16995" s="91" t="str">
        <f t="shared" si="805"/>
        <v/>
      </c>
      <c r="R16995" s="91" t="str">
        <f t="shared" si="804"/>
        <v/>
      </c>
    </row>
    <row r="16996" spans="15:18" x14ac:dyDescent="0.2">
      <c r="O16996" s="134" t="str">
        <f t="shared" si="803"/>
        <v/>
      </c>
      <c r="P16996" s="91" t="str">
        <f t="shared" si="805"/>
        <v/>
      </c>
      <c r="R16996" s="91" t="str">
        <f t="shared" si="804"/>
        <v/>
      </c>
    </row>
    <row r="16997" spans="15:18" x14ac:dyDescent="0.2">
      <c r="O16997" s="134" t="str">
        <f t="shared" si="803"/>
        <v/>
      </c>
      <c r="P16997" s="91" t="str">
        <f t="shared" si="805"/>
        <v/>
      </c>
      <c r="R16997" s="91" t="str">
        <f t="shared" si="804"/>
        <v/>
      </c>
    </row>
    <row r="16998" spans="15:18" x14ac:dyDescent="0.2">
      <c r="O16998" s="134" t="str">
        <f t="shared" si="803"/>
        <v/>
      </c>
      <c r="P16998" s="91" t="str">
        <f t="shared" si="805"/>
        <v/>
      </c>
      <c r="R16998" s="91" t="str">
        <f t="shared" si="804"/>
        <v/>
      </c>
    </row>
    <row r="16999" spans="15:18" x14ac:dyDescent="0.2">
      <c r="O16999" s="134" t="str">
        <f t="shared" si="803"/>
        <v/>
      </c>
      <c r="P16999" s="91" t="str">
        <f t="shared" si="805"/>
        <v/>
      </c>
      <c r="R16999" s="91" t="str">
        <f t="shared" si="804"/>
        <v/>
      </c>
    </row>
    <row r="17000" spans="15:18" x14ac:dyDescent="0.2">
      <c r="O17000" s="134" t="str">
        <f t="shared" si="803"/>
        <v/>
      </c>
      <c r="P17000" s="91" t="str">
        <f t="shared" si="805"/>
        <v/>
      </c>
      <c r="R17000" s="91" t="str">
        <f t="shared" si="804"/>
        <v/>
      </c>
    </row>
    <row r="17001" spans="15:18" x14ac:dyDescent="0.2">
      <c r="O17001" s="134" t="str">
        <f t="shared" si="803"/>
        <v/>
      </c>
      <c r="P17001" s="91" t="str">
        <f t="shared" si="805"/>
        <v/>
      </c>
      <c r="R17001" s="91" t="str">
        <f t="shared" si="804"/>
        <v/>
      </c>
    </row>
    <row r="17002" spans="15:18" x14ac:dyDescent="0.2">
      <c r="O17002" s="134" t="str">
        <f t="shared" si="803"/>
        <v/>
      </c>
      <c r="P17002" s="91" t="str">
        <f t="shared" si="805"/>
        <v/>
      </c>
      <c r="R17002" s="91" t="str">
        <f t="shared" si="804"/>
        <v/>
      </c>
    </row>
    <row r="17003" spans="15:18" x14ac:dyDescent="0.2">
      <c r="O17003" s="134" t="str">
        <f t="shared" si="803"/>
        <v/>
      </c>
      <c r="P17003" s="91" t="str">
        <f t="shared" si="805"/>
        <v/>
      </c>
      <c r="R17003" s="91" t="str">
        <f t="shared" si="804"/>
        <v/>
      </c>
    </row>
    <row r="17004" spans="15:18" x14ac:dyDescent="0.2">
      <c r="O17004" s="134" t="str">
        <f t="shared" si="803"/>
        <v/>
      </c>
      <c r="P17004" s="91" t="str">
        <f t="shared" si="805"/>
        <v/>
      </c>
      <c r="R17004" s="91" t="str">
        <f t="shared" si="804"/>
        <v/>
      </c>
    </row>
    <row r="17005" spans="15:18" x14ac:dyDescent="0.2">
      <c r="O17005" s="134" t="str">
        <f t="shared" si="803"/>
        <v/>
      </c>
      <c r="P17005" s="91" t="str">
        <f t="shared" si="805"/>
        <v/>
      </c>
      <c r="R17005" s="91" t="str">
        <f t="shared" si="804"/>
        <v/>
      </c>
    </row>
    <row r="17006" spans="15:18" x14ac:dyDescent="0.2">
      <c r="O17006" s="134" t="str">
        <f t="shared" si="803"/>
        <v/>
      </c>
      <c r="P17006" s="91" t="str">
        <f t="shared" si="805"/>
        <v/>
      </c>
      <c r="R17006" s="91" t="str">
        <f t="shared" si="804"/>
        <v/>
      </c>
    </row>
    <row r="17007" spans="15:18" x14ac:dyDescent="0.2">
      <c r="O17007" s="134" t="str">
        <f t="shared" si="803"/>
        <v/>
      </c>
      <c r="P17007" s="91" t="str">
        <f t="shared" si="805"/>
        <v/>
      </c>
      <c r="R17007" s="91" t="str">
        <f t="shared" si="804"/>
        <v/>
      </c>
    </row>
    <row r="17008" spans="15:18" x14ac:dyDescent="0.2">
      <c r="O17008" s="134" t="str">
        <f t="shared" si="803"/>
        <v/>
      </c>
      <c r="P17008" s="91" t="str">
        <f t="shared" si="805"/>
        <v/>
      </c>
      <c r="R17008" s="91" t="str">
        <f t="shared" si="804"/>
        <v/>
      </c>
    </row>
    <row r="17009" spans="15:18" x14ac:dyDescent="0.2">
      <c r="O17009" s="134" t="str">
        <f t="shared" si="803"/>
        <v/>
      </c>
      <c r="P17009" s="91" t="str">
        <f t="shared" si="805"/>
        <v/>
      </c>
      <c r="R17009" s="91" t="str">
        <f t="shared" si="804"/>
        <v/>
      </c>
    </row>
    <row r="17010" spans="15:18" x14ac:dyDescent="0.2">
      <c r="O17010" s="134" t="str">
        <f t="shared" si="803"/>
        <v/>
      </c>
      <c r="P17010" s="91" t="str">
        <f t="shared" si="805"/>
        <v/>
      </c>
      <c r="R17010" s="91" t="str">
        <f t="shared" si="804"/>
        <v/>
      </c>
    </row>
    <row r="17011" spans="15:18" x14ac:dyDescent="0.2">
      <c r="O17011" s="134" t="str">
        <f t="shared" si="803"/>
        <v/>
      </c>
      <c r="P17011" s="91" t="str">
        <f t="shared" si="805"/>
        <v/>
      </c>
      <c r="R17011" s="91" t="str">
        <f t="shared" si="804"/>
        <v/>
      </c>
    </row>
    <row r="17012" spans="15:18" x14ac:dyDescent="0.2">
      <c r="O17012" s="134" t="str">
        <f t="shared" si="803"/>
        <v/>
      </c>
      <c r="P17012" s="91" t="str">
        <f t="shared" si="805"/>
        <v/>
      </c>
      <c r="R17012" s="91" t="str">
        <f t="shared" si="804"/>
        <v/>
      </c>
    </row>
    <row r="17013" spans="15:18" x14ac:dyDescent="0.2">
      <c r="O17013" s="134" t="str">
        <f t="shared" si="803"/>
        <v/>
      </c>
      <c r="P17013" s="91" t="str">
        <f t="shared" si="805"/>
        <v/>
      </c>
      <c r="R17013" s="91" t="str">
        <f t="shared" si="804"/>
        <v/>
      </c>
    </row>
    <row r="17014" spans="15:18" x14ac:dyDescent="0.2">
      <c r="O17014" s="134" t="str">
        <f t="shared" si="803"/>
        <v/>
      </c>
      <c r="P17014" s="91" t="str">
        <f t="shared" si="805"/>
        <v/>
      </c>
      <c r="R17014" s="91" t="str">
        <f t="shared" si="804"/>
        <v/>
      </c>
    </row>
    <row r="17015" spans="15:18" x14ac:dyDescent="0.2">
      <c r="O17015" s="134" t="str">
        <f t="shared" si="803"/>
        <v/>
      </c>
      <c r="P17015" s="91" t="str">
        <f t="shared" si="805"/>
        <v/>
      </c>
      <c r="R17015" s="91" t="str">
        <f t="shared" si="804"/>
        <v/>
      </c>
    </row>
    <row r="17016" spans="15:18" x14ac:dyDescent="0.2">
      <c r="O17016" s="134" t="str">
        <f t="shared" si="803"/>
        <v/>
      </c>
      <c r="P17016" s="91" t="str">
        <f t="shared" si="805"/>
        <v/>
      </c>
      <c r="R17016" s="91" t="str">
        <f t="shared" si="804"/>
        <v/>
      </c>
    </row>
    <row r="17017" spans="15:18" x14ac:dyDescent="0.2">
      <c r="O17017" s="134" t="str">
        <f t="shared" si="803"/>
        <v/>
      </c>
      <c r="P17017" s="91" t="str">
        <f t="shared" si="805"/>
        <v/>
      </c>
      <c r="R17017" s="91" t="str">
        <f t="shared" si="804"/>
        <v/>
      </c>
    </row>
    <row r="17018" spans="15:18" x14ac:dyDescent="0.2">
      <c r="O17018" s="134" t="str">
        <f t="shared" si="803"/>
        <v/>
      </c>
      <c r="P17018" s="91" t="str">
        <f t="shared" si="805"/>
        <v/>
      </c>
      <c r="R17018" s="91" t="str">
        <f t="shared" si="804"/>
        <v/>
      </c>
    </row>
    <row r="17019" spans="15:18" x14ac:dyDescent="0.2">
      <c r="O17019" s="134" t="str">
        <f t="shared" si="803"/>
        <v/>
      </c>
      <c r="P17019" s="91" t="str">
        <f t="shared" si="805"/>
        <v/>
      </c>
      <c r="R17019" s="91" t="str">
        <f t="shared" si="804"/>
        <v/>
      </c>
    </row>
    <row r="17020" spans="15:18" x14ac:dyDescent="0.2">
      <c r="O17020" s="134" t="str">
        <f t="shared" si="803"/>
        <v/>
      </c>
      <c r="P17020" s="91" t="str">
        <f t="shared" si="805"/>
        <v/>
      </c>
      <c r="R17020" s="91" t="str">
        <f t="shared" si="804"/>
        <v/>
      </c>
    </row>
    <row r="17021" spans="15:18" x14ac:dyDescent="0.2">
      <c r="O17021" s="134" t="str">
        <f t="shared" si="803"/>
        <v/>
      </c>
      <c r="P17021" s="91" t="str">
        <f t="shared" si="805"/>
        <v/>
      </c>
      <c r="R17021" s="91" t="str">
        <f t="shared" si="804"/>
        <v/>
      </c>
    </row>
    <row r="17022" spans="15:18" x14ac:dyDescent="0.2">
      <c r="O17022" s="134" t="str">
        <f t="shared" si="803"/>
        <v/>
      </c>
      <c r="P17022" s="91" t="str">
        <f t="shared" si="805"/>
        <v/>
      </c>
      <c r="R17022" s="91" t="str">
        <f t="shared" si="804"/>
        <v/>
      </c>
    </row>
    <row r="17023" spans="15:18" x14ac:dyDescent="0.2">
      <c r="O17023" s="134" t="str">
        <f t="shared" si="803"/>
        <v/>
      </c>
      <c r="P17023" s="91" t="str">
        <f t="shared" si="805"/>
        <v/>
      </c>
      <c r="R17023" s="91" t="str">
        <f t="shared" si="804"/>
        <v/>
      </c>
    </row>
    <row r="17024" spans="15:18" x14ac:dyDescent="0.2">
      <c r="O17024" s="134" t="str">
        <f t="shared" si="803"/>
        <v/>
      </c>
      <c r="P17024" s="91" t="str">
        <f t="shared" si="805"/>
        <v/>
      </c>
      <c r="R17024" s="91" t="str">
        <f t="shared" si="804"/>
        <v/>
      </c>
    </row>
    <row r="17025" spans="15:18" x14ac:dyDescent="0.2">
      <c r="O17025" s="134" t="str">
        <f t="shared" si="803"/>
        <v/>
      </c>
      <c r="P17025" s="91" t="str">
        <f t="shared" si="805"/>
        <v/>
      </c>
      <c r="R17025" s="91" t="str">
        <f t="shared" si="804"/>
        <v/>
      </c>
    </row>
    <row r="17026" spans="15:18" x14ac:dyDescent="0.2">
      <c r="O17026" s="134" t="str">
        <f t="shared" si="803"/>
        <v/>
      </c>
      <c r="P17026" s="91" t="str">
        <f t="shared" si="805"/>
        <v/>
      </c>
      <c r="R17026" s="91" t="str">
        <f t="shared" si="804"/>
        <v/>
      </c>
    </row>
    <row r="17027" spans="15:18" x14ac:dyDescent="0.2">
      <c r="O17027" s="134" t="str">
        <f t="shared" ref="O17027:O17090" si="806">IF(A17027="","",1)</f>
        <v/>
      </c>
      <c r="P17027" s="91" t="str">
        <f t="shared" si="805"/>
        <v/>
      </c>
      <c r="R17027" s="91" t="str">
        <f t="shared" ref="R17027:R17090" si="807">IF(S17027="AGENT",2,"")&amp;IF(S17027="CLIENT",1,"")</f>
        <v/>
      </c>
    </row>
    <row r="17028" spans="15:18" x14ac:dyDescent="0.2">
      <c r="O17028" s="134" t="str">
        <f t="shared" si="806"/>
        <v/>
      </c>
      <c r="P17028" s="91" t="str">
        <f t="shared" ref="P17028:P17091" si="808">IF(OR(L17028="TROP CHER ALL IN", L17028="TROP CHER FOB", L17028="TROP CHER FRET", L17028="REP HORS DELAIS", L17028="PDT NON ADAPTE", L17028="CDE ANNULEE", L17028="AUTRE"),1, "")</f>
        <v/>
      </c>
      <c r="R17028" s="91" t="str">
        <f t="shared" si="807"/>
        <v/>
      </c>
    </row>
    <row r="17029" spans="15:18" x14ac:dyDescent="0.2">
      <c r="O17029" s="134" t="str">
        <f t="shared" si="806"/>
        <v/>
      </c>
      <c r="P17029" s="91" t="str">
        <f t="shared" si="808"/>
        <v/>
      </c>
      <c r="R17029" s="91" t="str">
        <f t="shared" si="807"/>
        <v/>
      </c>
    </row>
    <row r="17030" spans="15:18" x14ac:dyDescent="0.2">
      <c r="O17030" s="134" t="str">
        <f t="shared" si="806"/>
        <v/>
      </c>
      <c r="P17030" s="91" t="str">
        <f t="shared" si="808"/>
        <v/>
      </c>
      <c r="R17030" s="91" t="str">
        <f t="shared" si="807"/>
        <v/>
      </c>
    </row>
    <row r="17031" spans="15:18" x14ac:dyDescent="0.2">
      <c r="O17031" s="134" t="str">
        <f t="shared" si="806"/>
        <v/>
      </c>
      <c r="P17031" s="91" t="str">
        <f t="shared" si="808"/>
        <v/>
      </c>
      <c r="R17031" s="91" t="str">
        <f t="shared" si="807"/>
        <v/>
      </c>
    </row>
    <row r="17032" spans="15:18" x14ac:dyDescent="0.2">
      <c r="O17032" s="134" t="str">
        <f t="shared" si="806"/>
        <v/>
      </c>
      <c r="P17032" s="91" t="str">
        <f t="shared" si="808"/>
        <v/>
      </c>
      <c r="R17032" s="91" t="str">
        <f t="shared" si="807"/>
        <v/>
      </c>
    </row>
    <row r="17033" spans="15:18" x14ac:dyDescent="0.2">
      <c r="O17033" s="134" t="str">
        <f t="shared" si="806"/>
        <v/>
      </c>
      <c r="P17033" s="91" t="str">
        <f t="shared" si="808"/>
        <v/>
      </c>
      <c r="R17033" s="91" t="str">
        <f t="shared" si="807"/>
        <v/>
      </c>
    </row>
    <row r="17034" spans="15:18" x14ac:dyDescent="0.2">
      <c r="O17034" s="134" t="str">
        <f t="shared" si="806"/>
        <v/>
      </c>
      <c r="P17034" s="91" t="str">
        <f t="shared" si="808"/>
        <v/>
      </c>
      <c r="R17034" s="91" t="str">
        <f t="shared" si="807"/>
        <v/>
      </c>
    </row>
    <row r="17035" spans="15:18" x14ac:dyDescent="0.2">
      <c r="O17035" s="134" t="str">
        <f t="shared" si="806"/>
        <v/>
      </c>
      <c r="P17035" s="91" t="str">
        <f t="shared" si="808"/>
        <v/>
      </c>
      <c r="R17035" s="91" t="str">
        <f t="shared" si="807"/>
        <v/>
      </c>
    </row>
    <row r="17036" spans="15:18" x14ac:dyDescent="0.2">
      <c r="O17036" s="134" t="str">
        <f t="shared" si="806"/>
        <v/>
      </c>
      <c r="P17036" s="91" t="str">
        <f t="shared" si="808"/>
        <v/>
      </c>
      <c r="R17036" s="91" t="str">
        <f t="shared" si="807"/>
        <v/>
      </c>
    </row>
    <row r="17037" spans="15:18" x14ac:dyDescent="0.2">
      <c r="O17037" s="134" t="str">
        <f t="shared" si="806"/>
        <v/>
      </c>
      <c r="P17037" s="91" t="str">
        <f t="shared" si="808"/>
        <v/>
      </c>
      <c r="R17037" s="91" t="str">
        <f t="shared" si="807"/>
        <v/>
      </c>
    </row>
    <row r="17038" spans="15:18" x14ac:dyDescent="0.2">
      <c r="O17038" s="134" t="str">
        <f t="shared" si="806"/>
        <v/>
      </c>
      <c r="P17038" s="91" t="str">
        <f t="shared" si="808"/>
        <v/>
      </c>
      <c r="R17038" s="91" t="str">
        <f t="shared" si="807"/>
        <v/>
      </c>
    </row>
    <row r="17039" spans="15:18" x14ac:dyDescent="0.2">
      <c r="O17039" s="134" t="str">
        <f t="shared" si="806"/>
        <v/>
      </c>
      <c r="P17039" s="91" t="str">
        <f t="shared" si="808"/>
        <v/>
      </c>
      <c r="R17039" s="91" t="str">
        <f t="shared" si="807"/>
        <v/>
      </c>
    </row>
    <row r="17040" spans="15:18" x14ac:dyDescent="0.2">
      <c r="O17040" s="134" t="str">
        <f t="shared" si="806"/>
        <v/>
      </c>
      <c r="P17040" s="91" t="str">
        <f t="shared" si="808"/>
        <v/>
      </c>
      <c r="R17040" s="91" t="str">
        <f t="shared" si="807"/>
        <v/>
      </c>
    </row>
    <row r="17041" spans="15:18" x14ac:dyDescent="0.2">
      <c r="O17041" s="134" t="str">
        <f t="shared" si="806"/>
        <v/>
      </c>
      <c r="P17041" s="91" t="str">
        <f t="shared" si="808"/>
        <v/>
      </c>
      <c r="R17041" s="91" t="str">
        <f t="shared" si="807"/>
        <v/>
      </c>
    </row>
    <row r="17042" spans="15:18" x14ac:dyDescent="0.2">
      <c r="O17042" s="134" t="str">
        <f t="shared" si="806"/>
        <v/>
      </c>
      <c r="P17042" s="91" t="str">
        <f t="shared" si="808"/>
        <v/>
      </c>
      <c r="R17042" s="91" t="str">
        <f t="shared" si="807"/>
        <v/>
      </c>
    </row>
    <row r="17043" spans="15:18" x14ac:dyDescent="0.2">
      <c r="O17043" s="134" t="str">
        <f t="shared" si="806"/>
        <v/>
      </c>
      <c r="P17043" s="91" t="str">
        <f t="shared" si="808"/>
        <v/>
      </c>
      <c r="R17043" s="91" t="str">
        <f t="shared" si="807"/>
        <v/>
      </c>
    </row>
    <row r="17044" spans="15:18" x14ac:dyDescent="0.2">
      <c r="O17044" s="134" t="str">
        <f t="shared" si="806"/>
        <v/>
      </c>
      <c r="P17044" s="91" t="str">
        <f t="shared" si="808"/>
        <v/>
      </c>
      <c r="R17044" s="91" t="str">
        <f t="shared" si="807"/>
        <v/>
      </c>
    </row>
    <row r="17045" spans="15:18" x14ac:dyDescent="0.2">
      <c r="O17045" s="134" t="str">
        <f t="shared" si="806"/>
        <v/>
      </c>
      <c r="P17045" s="91" t="str">
        <f t="shared" si="808"/>
        <v/>
      </c>
      <c r="R17045" s="91" t="str">
        <f t="shared" si="807"/>
        <v/>
      </c>
    </row>
    <row r="17046" spans="15:18" x14ac:dyDescent="0.2">
      <c r="O17046" s="134" t="str">
        <f t="shared" si="806"/>
        <v/>
      </c>
      <c r="P17046" s="91" t="str">
        <f t="shared" si="808"/>
        <v/>
      </c>
      <c r="R17046" s="91" t="str">
        <f t="shared" si="807"/>
        <v/>
      </c>
    </row>
    <row r="17047" spans="15:18" x14ac:dyDescent="0.2">
      <c r="O17047" s="134" t="str">
        <f t="shared" si="806"/>
        <v/>
      </c>
      <c r="P17047" s="91" t="str">
        <f t="shared" si="808"/>
        <v/>
      </c>
      <c r="R17047" s="91" t="str">
        <f t="shared" si="807"/>
        <v/>
      </c>
    </row>
    <row r="17048" spans="15:18" x14ac:dyDescent="0.2">
      <c r="O17048" s="134" t="str">
        <f t="shared" si="806"/>
        <v/>
      </c>
      <c r="P17048" s="91" t="str">
        <f t="shared" si="808"/>
        <v/>
      </c>
      <c r="R17048" s="91" t="str">
        <f t="shared" si="807"/>
        <v/>
      </c>
    </row>
    <row r="17049" spans="15:18" x14ac:dyDescent="0.2">
      <c r="O17049" s="134" t="str">
        <f t="shared" si="806"/>
        <v/>
      </c>
      <c r="P17049" s="91" t="str">
        <f t="shared" si="808"/>
        <v/>
      </c>
      <c r="R17049" s="91" t="str">
        <f t="shared" si="807"/>
        <v/>
      </c>
    </row>
    <row r="17050" spans="15:18" x14ac:dyDescent="0.2">
      <c r="O17050" s="134" t="str">
        <f t="shared" si="806"/>
        <v/>
      </c>
      <c r="P17050" s="91" t="str">
        <f t="shared" si="808"/>
        <v/>
      </c>
      <c r="R17050" s="91" t="str">
        <f t="shared" si="807"/>
        <v/>
      </c>
    </row>
    <row r="17051" spans="15:18" x14ac:dyDescent="0.2">
      <c r="O17051" s="134" t="str">
        <f t="shared" si="806"/>
        <v/>
      </c>
      <c r="P17051" s="91" t="str">
        <f t="shared" si="808"/>
        <v/>
      </c>
      <c r="R17051" s="91" t="str">
        <f t="shared" si="807"/>
        <v/>
      </c>
    </row>
    <row r="17052" spans="15:18" x14ac:dyDescent="0.2">
      <c r="O17052" s="134" t="str">
        <f t="shared" si="806"/>
        <v/>
      </c>
      <c r="P17052" s="91" t="str">
        <f t="shared" si="808"/>
        <v/>
      </c>
      <c r="R17052" s="91" t="str">
        <f t="shared" si="807"/>
        <v/>
      </c>
    </row>
    <row r="17053" spans="15:18" x14ac:dyDescent="0.2">
      <c r="O17053" s="134" t="str">
        <f t="shared" si="806"/>
        <v/>
      </c>
      <c r="P17053" s="91" t="str">
        <f t="shared" si="808"/>
        <v/>
      </c>
      <c r="R17053" s="91" t="str">
        <f t="shared" si="807"/>
        <v/>
      </c>
    </row>
    <row r="17054" spans="15:18" x14ac:dyDescent="0.2">
      <c r="O17054" s="134" t="str">
        <f t="shared" si="806"/>
        <v/>
      </c>
      <c r="P17054" s="91" t="str">
        <f t="shared" si="808"/>
        <v/>
      </c>
      <c r="R17054" s="91" t="str">
        <f t="shared" si="807"/>
        <v/>
      </c>
    </row>
    <row r="17055" spans="15:18" x14ac:dyDescent="0.2">
      <c r="O17055" s="134" t="str">
        <f t="shared" si="806"/>
        <v/>
      </c>
      <c r="P17055" s="91" t="str">
        <f t="shared" si="808"/>
        <v/>
      </c>
      <c r="R17055" s="91" t="str">
        <f t="shared" si="807"/>
        <v/>
      </c>
    </row>
    <row r="17056" spans="15:18" x14ac:dyDescent="0.2">
      <c r="O17056" s="134" t="str">
        <f t="shared" si="806"/>
        <v/>
      </c>
      <c r="P17056" s="91" t="str">
        <f t="shared" si="808"/>
        <v/>
      </c>
      <c r="R17056" s="91" t="str">
        <f t="shared" si="807"/>
        <v/>
      </c>
    </row>
    <row r="17057" spans="15:18" x14ac:dyDescent="0.2">
      <c r="O17057" s="134" t="str">
        <f t="shared" si="806"/>
        <v/>
      </c>
      <c r="P17057" s="91" t="str">
        <f t="shared" si="808"/>
        <v/>
      </c>
      <c r="R17057" s="91" t="str">
        <f t="shared" si="807"/>
        <v/>
      </c>
    </row>
    <row r="17058" spans="15:18" x14ac:dyDescent="0.2">
      <c r="O17058" s="134" t="str">
        <f t="shared" si="806"/>
        <v/>
      </c>
      <c r="P17058" s="91" t="str">
        <f t="shared" si="808"/>
        <v/>
      </c>
      <c r="R17058" s="91" t="str">
        <f t="shared" si="807"/>
        <v/>
      </c>
    </row>
    <row r="17059" spans="15:18" x14ac:dyDescent="0.2">
      <c r="O17059" s="134" t="str">
        <f t="shared" si="806"/>
        <v/>
      </c>
      <c r="P17059" s="91" t="str">
        <f t="shared" si="808"/>
        <v/>
      </c>
      <c r="R17059" s="91" t="str">
        <f t="shared" si="807"/>
        <v/>
      </c>
    </row>
    <row r="17060" spans="15:18" x14ac:dyDescent="0.2">
      <c r="O17060" s="134" t="str">
        <f t="shared" si="806"/>
        <v/>
      </c>
      <c r="P17060" s="91" t="str">
        <f t="shared" si="808"/>
        <v/>
      </c>
      <c r="R17060" s="91" t="str">
        <f t="shared" si="807"/>
        <v/>
      </c>
    </row>
    <row r="17061" spans="15:18" x14ac:dyDescent="0.2">
      <c r="O17061" s="134" t="str">
        <f t="shared" si="806"/>
        <v/>
      </c>
      <c r="P17061" s="91" t="str">
        <f t="shared" si="808"/>
        <v/>
      </c>
      <c r="R17061" s="91" t="str">
        <f t="shared" si="807"/>
        <v/>
      </c>
    </row>
    <row r="17062" spans="15:18" x14ac:dyDescent="0.2">
      <c r="O17062" s="134" t="str">
        <f t="shared" si="806"/>
        <v/>
      </c>
      <c r="P17062" s="91" t="str">
        <f t="shared" si="808"/>
        <v/>
      </c>
      <c r="R17062" s="91" t="str">
        <f t="shared" si="807"/>
        <v/>
      </c>
    </row>
    <row r="17063" spans="15:18" x14ac:dyDescent="0.2">
      <c r="O17063" s="134" t="str">
        <f t="shared" si="806"/>
        <v/>
      </c>
      <c r="P17063" s="91" t="str">
        <f t="shared" si="808"/>
        <v/>
      </c>
      <c r="R17063" s="91" t="str">
        <f t="shared" si="807"/>
        <v/>
      </c>
    </row>
    <row r="17064" spans="15:18" x14ac:dyDescent="0.2">
      <c r="O17064" s="134" t="str">
        <f t="shared" si="806"/>
        <v/>
      </c>
      <c r="P17064" s="91" t="str">
        <f t="shared" si="808"/>
        <v/>
      </c>
      <c r="R17064" s="91" t="str">
        <f t="shared" si="807"/>
        <v/>
      </c>
    </row>
    <row r="17065" spans="15:18" x14ac:dyDescent="0.2">
      <c r="O17065" s="134" t="str">
        <f t="shared" si="806"/>
        <v/>
      </c>
      <c r="P17065" s="91" t="str">
        <f t="shared" si="808"/>
        <v/>
      </c>
      <c r="R17065" s="91" t="str">
        <f t="shared" si="807"/>
        <v/>
      </c>
    </row>
    <row r="17066" spans="15:18" x14ac:dyDescent="0.2">
      <c r="O17066" s="134" t="str">
        <f t="shared" si="806"/>
        <v/>
      </c>
      <c r="P17066" s="91" t="str">
        <f t="shared" si="808"/>
        <v/>
      </c>
      <c r="R17066" s="91" t="str">
        <f t="shared" si="807"/>
        <v/>
      </c>
    </row>
    <row r="17067" spans="15:18" x14ac:dyDescent="0.2">
      <c r="O17067" s="134" t="str">
        <f t="shared" si="806"/>
        <v/>
      </c>
      <c r="P17067" s="91" t="str">
        <f t="shared" si="808"/>
        <v/>
      </c>
      <c r="R17067" s="91" t="str">
        <f t="shared" si="807"/>
        <v/>
      </c>
    </row>
    <row r="17068" spans="15:18" x14ac:dyDescent="0.2">
      <c r="O17068" s="134" t="str">
        <f t="shared" si="806"/>
        <v/>
      </c>
      <c r="P17068" s="91" t="str">
        <f t="shared" si="808"/>
        <v/>
      </c>
      <c r="R17068" s="91" t="str">
        <f t="shared" si="807"/>
        <v/>
      </c>
    </row>
    <row r="17069" spans="15:18" x14ac:dyDescent="0.2">
      <c r="O17069" s="134" t="str">
        <f t="shared" si="806"/>
        <v/>
      </c>
      <c r="P17069" s="91" t="str">
        <f t="shared" si="808"/>
        <v/>
      </c>
      <c r="R17069" s="91" t="str">
        <f t="shared" si="807"/>
        <v/>
      </c>
    </row>
    <row r="17070" spans="15:18" x14ac:dyDescent="0.2">
      <c r="O17070" s="134" t="str">
        <f t="shared" si="806"/>
        <v/>
      </c>
      <c r="P17070" s="91" t="str">
        <f t="shared" si="808"/>
        <v/>
      </c>
      <c r="R17070" s="91" t="str">
        <f t="shared" si="807"/>
        <v/>
      </c>
    </row>
    <row r="17071" spans="15:18" x14ac:dyDescent="0.2">
      <c r="O17071" s="134" t="str">
        <f t="shared" si="806"/>
        <v/>
      </c>
      <c r="P17071" s="91" t="str">
        <f t="shared" si="808"/>
        <v/>
      </c>
      <c r="R17071" s="91" t="str">
        <f t="shared" si="807"/>
        <v/>
      </c>
    </row>
    <row r="17072" spans="15:18" x14ac:dyDescent="0.2">
      <c r="O17072" s="134" t="str">
        <f t="shared" si="806"/>
        <v/>
      </c>
      <c r="P17072" s="91" t="str">
        <f t="shared" si="808"/>
        <v/>
      </c>
      <c r="R17072" s="91" t="str">
        <f t="shared" si="807"/>
        <v/>
      </c>
    </row>
    <row r="17073" spans="15:18" x14ac:dyDescent="0.2">
      <c r="O17073" s="134" t="str">
        <f t="shared" si="806"/>
        <v/>
      </c>
      <c r="P17073" s="91" t="str">
        <f t="shared" si="808"/>
        <v/>
      </c>
      <c r="R17073" s="91" t="str">
        <f t="shared" si="807"/>
        <v/>
      </c>
    </row>
    <row r="17074" spans="15:18" x14ac:dyDescent="0.2">
      <c r="O17074" s="134" t="str">
        <f t="shared" si="806"/>
        <v/>
      </c>
      <c r="P17074" s="91" t="str">
        <f t="shared" si="808"/>
        <v/>
      </c>
      <c r="R17074" s="91" t="str">
        <f t="shared" si="807"/>
        <v/>
      </c>
    </row>
    <row r="17075" spans="15:18" x14ac:dyDescent="0.2">
      <c r="O17075" s="134" t="str">
        <f t="shared" si="806"/>
        <v/>
      </c>
      <c r="P17075" s="91" t="str">
        <f t="shared" si="808"/>
        <v/>
      </c>
      <c r="R17075" s="91" t="str">
        <f t="shared" si="807"/>
        <v/>
      </c>
    </row>
    <row r="17076" spans="15:18" x14ac:dyDescent="0.2">
      <c r="O17076" s="134" t="str">
        <f t="shared" si="806"/>
        <v/>
      </c>
      <c r="P17076" s="91" t="str">
        <f t="shared" si="808"/>
        <v/>
      </c>
      <c r="R17076" s="91" t="str">
        <f t="shared" si="807"/>
        <v/>
      </c>
    </row>
    <row r="17077" spans="15:18" x14ac:dyDescent="0.2">
      <c r="O17077" s="134" t="str">
        <f t="shared" si="806"/>
        <v/>
      </c>
      <c r="P17077" s="91" t="str">
        <f t="shared" si="808"/>
        <v/>
      </c>
      <c r="R17077" s="91" t="str">
        <f t="shared" si="807"/>
        <v/>
      </c>
    </row>
    <row r="17078" spans="15:18" x14ac:dyDescent="0.2">
      <c r="O17078" s="134" t="str">
        <f t="shared" si="806"/>
        <v/>
      </c>
      <c r="P17078" s="91" t="str">
        <f t="shared" si="808"/>
        <v/>
      </c>
      <c r="R17078" s="91" t="str">
        <f t="shared" si="807"/>
        <v/>
      </c>
    </row>
    <row r="17079" spans="15:18" x14ac:dyDescent="0.2">
      <c r="O17079" s="134" t="str">
        <f t="shared" si="806"/>
        <v/>
      </c>
      <c r="P17079" s="91" t="str">
        <f t="shared" si="808"/>
        <v/>
      </c>
      <c r="R17079" s="91" t="str">
        <f t="shared" si="807"/>
        <v/>
      </c>
    </row>
    <row r="17080" spans="15:18" x14ac:dyDescent="0.2">
      <c r="O17080" s="134" t="str">
        <f t="shared" si="806"/>
        <v/>
      </c>
      <c r="P17080" s="91" t="str">
        <f t="shared" si="808"/>
        <v/>
      </c>
      <c r="R17080" s="91" t="str">
        <f t="shared" si="807"/>
        <v/>
      </c>
    </row>
    <row r="17081" spans="15:18" x14ac:dyDescent="0.2">
      <c r="O17081" s="134" t="str">
        <f t="shared" si="806"/>
        <v/>
      </c>
      <c r="P17081" s="91" t="str">
        <f t="shared" si="808"/>
        <v/>
      </c>
      <c r="R17081" s="91" t="str">
        <f t="shared" si="807"/>
        <v/>
      </c>
    </row>
    <row r="17082" spans="15:18" x14ac:dyDescent="0.2">
      <c r="O17082" s="134" t="str">
        <f t="shared" si="806"/>
        <v/>
      </c>
      <c r="P17082" s="91" t="str">
        <f t="shared" si="808"/>
        <v/>
      </c>
      <c r="R17082" s="91" t="str">
        <f t="shared" si="807"/>
        <v/>
      </c>
    </row>
    <row r="17083" spans="15:18" x14ac:dyDescent="0.2">
      <c r="O17083" s="134" t="str">
        <f t="shared" si="806"/>
        <v/>
      </c>
      <c r="P17083" s="91" t="str">
        <f t="shared" si="808"/>
        <v/>
      </c>
      <c r="R17083" s="91" t="str">
        <f t="shared" si="807"/>
        <v/>
      </c>
    </row>
    <row r="17084" spans="15:18" x14ac:dyDescent="0.2">
      <c r="O17084" s="134" t="str">
        <f t="shared" si="806"/>
        <v/>
      </c>
      <c r="P17084" s="91" t="str">
        <f t="shared" si="808"/>
        <v/>
      </c>
      <c r="R17084" s="91" t="str">
        <f t="shared" si="807"/>
        <v/>
      </c>
    </row>
    <row r="17085" spans="15:18" x14ac:dyDescent="0.2">
      <c r="O17085" s="134" t="str">
        <f t="shared" si="806"/>
        <v/>
      </c>
      <c r="P17085" s="91" t="str">
        <f t="shared" si="808"/>
        <v/>
      </c>
      <c r="R17085" s="91" t="str">
        <f t="shared" si="807"/>
        <v/>
      </c>
    </row>
    <row r="17086" spans="15:18" x14ac:dyDescent="0.2">
      <c r="O17086" s="134" t="str">
        <f t="shared" si="806"/>
        <v/>
      </c>
      <c r="P17086" s="91" t="str">
        <f t="shared" si="808"/>
        <v/>
      </c>
      <c r="R17086" s="91" t="str">
        <f t="shared" si="807"/>
        <v/>
      </c>
    </row>
    <row r="17087" spans="15:18" x14ac:dyDescent="0.2">
      <c r="O17087" s="134" t="str">
        <f t="shared" si="806"/>
        <v/>
      </c>
      <c r="P17087" s="91" t="str">
        <f t="shared" si="808"/>
        <v/>
      </c>
      <c r="R17087" s="91" t="str">
        <f t="shared" si="807"/>
        <v/>
      </c>
    </row>
    <row r="17088" spans="15:18" x14ac:dyDescent="0.2">
      <c r="O17088" s="134" t="str">
        <f t="shared" si="806"/>
        <v/>
      </c>
      <c r="P17088" s="91" t="str">
        <f t="shared" si="808"/>
        <v/>
      </c>
      <c r="R17088" s="91" t="str">
        <f t="shared" si="807"/>
        <v/>
      </c>
    </row>
    <row r="17089" spans="15:18" x14ac:dyDescent="0.2">
      <c r="O17089" s="134" t="str">
        <f t="shared" si="806"/>
        <v/>
      </c>
      <c r="P17089" s="91" t="str">
        <f t="shared" si="808"/>
        <v/>
      </c>
      <c r="R17089" s="91" t="str">
        <f t="shared" si="807"/>
        <v/>
      </c>
    </row>
    <row r="17090" spans="15:18" x14ac:dyDescent="0.2">
      <c r="O17090" s="134" t="str">
        <f t="shared" si="806"/>
        <v/>
      </c>
      <c r="P17090" s="91" t="str">
        <f t="shared" si="808"/>
        <v/>
      </c>
      <c r="R17090" s="91" t="str">
        <f t="shared" si="807"/>
        <v/>
      </c>
    </row>
    <row r="17091" spans="15:18" x14ac:dyDescent="0.2">
      <c r="O17091" s="134" t="str">
        <f t="shared" ref="O17091:O17154" si="809">IF(A17091="","",1)</f>
        <v/>
      </c>
      <c r="P17091" s="91" t="str">
        <f t="shared" si="808"/>
        <v/>
      </c>
      <c r="R17091" s="91" t="str">
        <f t="shared" ref="R17091:R17154" si="810">IF(S17091="AGENT",2,"")&amp;IF(S17091="CLIENT",1,"")</f>
        <v/>
      </c>
    </row>
    <row r="17092" spans="15:18" x14ac:dyDescent="0.2">
      <c r="O17092" s="134" t="str">
        <f t="shared" si="809"/>
        <v/>
      </c>
      <c r="P17092" s="91" t="str">
        <f t="shared" ref="P17092:P17155" si="811">IF(OR(L17092="TROP CHER ALL IN", L17092="TROP CHER FOB", L17092="TROP CHER FRET", L17092="REP HORS DELAIS", L17092="PDT NON ADAPTE", L17092="CDE ANNULEE", L17092="AUTRE"),1, "")</f>
        <v/>
      </c>
      <c r="R17092" s="91" t="str">
        <f t="shared" si="810"/>
        <v/>
      </c>
    </row>
    <row r="17093" spans="15:18" x14ac:dyDescent="0.2">
      <c r="O17093" s="134" t="str">
        <f t="shared" si="809"/>
        <v/>
      </c>
      <c r="P17093" s="91" t="str">
        <f t="shared" si="811"/>
        <v/>
      </c>
      <c r="R17093" s="91" t="str">
        <f t="shared" si="810"/>
        <v/>
      </c>
    </row>
    <row r="17094" spans="15:18" x14ac:dyDescent="0.2">
      <c r="O17094" s="134" t="str">
        <f t="shared" si="809"/>
        <v/>
      </c>
      <c r="P17094" s="91" t="str">
        <f t="shared" si="811"/>
        <v/>
      </c>
      <c r="R17094" s="91" t="str">
        <f t="shared" si="810"/>
        <v/>
      </c>
    </row>
    <row r="17095" spans="15:18" x14ac:dyDescent="0.2">
      <c r="O17095" s="134" t="str">
        <f t="shared" si="809"/>
        <v/>
      </c>
      <c r="P17095" s="91" t="str">
        <f t="shared" si="811"/>
        <v/>
      </c>
      <c r="R17095" s="91" t="str">
        <f t="shared" si="810"/>
        <v/>
      </c>
    </row>
    <row r="17096" spans="15:18" x14ac:dyDescent="0.2">
      <c r="O17096" s="134" t="str">
        <f t="shared" si="809"/>
        <v/>
      </c>
      <c r="P17096" s="91" t="str">
        <f t="shared" si="811"/>
        <v/>
      </c>
      <c r="R17096" s="91" t="str">
        <f t="shared" si="810"/>
        <v/>
      </c>
    </row>
    <row r="17097" spans="15:18" x14ac:dyDescent="0.2">
      <c r="O17097" s="134" t="str">
        <f t="shared" si="809"/>
        <v/>
      </c>
      <c r="P17097" s="91" t="str">
        <f t="shared" si="811"/>
        <v/>
      </c>
      <c r="R17097" s="91" t="str">
        <f t="shared" si="810"/>
        <v/>
      </c>
    </row>
    <row r="17098" spans="15:18" x14ac:dyDescent="0.2">
      <c r="O17098" s="134" t="str">
        <f t="shared" si="809"/>
        <v/>
      </c>
      <c r="P17098" s="91" t="str">
        <f t="shared" si="811"/>
        <v/>
      </c>
      <c r="R17098" s="91" t="str">
        <f t="shared" si="810"/>
        <v/>
      </c>
    </row>
    <row r="17099" spans="15:18" x14ac:dyDescent="0.2">
      <c r="O17099" s="134" t="str">
        <f t="shared" si="809"/>
        <v/>
      </c>
      <c r="P17099" s="91" t="str">
        <f t="shared" si="811"/>
        <v/>
      </c>
      <c r="R17099" s="91" t="str">
        <f t="shared" si="810"/>
        <v/>
      </c>
    </row>
    <row r="17100" spans="15:18" x14ac:dyDescent="0.2">
      <c r="O17100" s="134" t="str">
        <f t="shared" si="809"/>
        <v/>
      </c>
      <c r="P17100" s="91" t="str">
        <f t="shared" si="811"/>
        <v/>
      </c>
      <c r="R17100" s="91" t="str">
        <f t="shared" si="810"/>
        <v/>
      </c>
    </row>
    <row r="17101" spans="15:18" x14ac:dyDescent="0.2">
      <c r="O17101" s="134" t="str">
        <f t="shared" si="809"/>
        <v/>
      </c>
      <c r="P17101" s="91" t="str">
        <f t="shared" si="811"/>
        <v/>
      </c>
      <c r="R17101" s="91" t="str">
        <f t="shared" si="810"/>
        <v/>
      </c>
    </row>
    <row r="17102" spans="15:18" x14ac:dyDescent="0.2">
      <c r="O17102" s="134" t="str">
        <f t="shared" si="809"/>
        <v/>
      </c>
      <c r="P17102" s="91" t="str">
        <f t="shared" si="811"/>
        <v/>
      </c>
      <c r="R17102" s="91" t="str">
        <f t="shared" si="810"/>
        <v/>
      </c>
    </row>
    <row r="17103" spans="15:18" x14ac:dyDescent="0.2">
      <c r="O17103" s="134" t="str">
        <f t="shared" si="809"/>
        <v/>
      </c>
      <c r="P17103" s="91" t="str">
        <f t="shared" si="811"/>
        <v/>
      </c>
      <c r="R17103" s="91" t="str">
        <f t="shared" si="810"/>
        <v/>
      </c>
    </row>
    <row r="17104" spans="15:18" x14ac:dyDescent="0.2">
      <c r="O17104" s="134" t="str">
        <f t="shared" si="809"/>
        <v/>
      </c>
      <c r="P17104" s="91" t="str">
        <f t="shared" si="811"/>
        <v/>
      </c>
      <c r="R17104" s="91" t="str">
        <f t="shared" si="810"/>
        <v/>
      </c>
    </row>
    <row r="17105" spans="15:18" x14ac:dyDescent="0.2">
      <c r="O17105" s="134" t="str">
        <f t="shared" si="809"/>
        <v/>
      </c>
      <c r="P17105" s="91" t="str">
        <f t="shared" si="811"/>
        <v/>
      </c>
      <c r="R17105" s="91" t="str">
        <f t="shared" si="810"/>
        <v/>
      </c>
    </row>
    <row r="17106" spans="15:18" x14ac:dyDescent="0.2">
      <c r="O17106" s="134" t="str">
        <f t="shared" si="809"/>
        <v/>
      </c>
      <c r="P17106" s="91" t="str">
        <f t="shared" si="811"/>
        <v/>
      </c>
      <c r="R17106" s="91" t="str">
        <f t="shared" si="810"/>
        <v/>
      </c>
    </row>
    <row r="17107" spans="15:18" x14ac:dyDescent="0.2">
      <c r="O17107" s="134" t="str">
        <f t="shared" si="809"/>
        <v/>
      </c>
      <c r="P17107" s="91" t="str">
        <f t="shared" si="811"/>
        <v/>
      </c>
      <c r="R17107" s="91" t="str">
        <f t="shared" si="810"/>
        <v/>
      </c>
    </row>
    <row r="17108" spans="15:18" x14ac:dyDescent="0.2">
      <c r="O17108" s="134" t="str">
        <f t="shared" si="809"/>
        <v/>
      </c>
      <c r="P17108" s="91" t="str">
        <f t="shared" si="811"/>
        <v/>
      </c>
      <c r="R17108" s="91" t="str">
        <f t="shared" si="810"/>
        <v/>
      </c>
    </row>
    <row r="17109" spans="15:18" x14ac:dyDescent="0.2">
      <c r="O17109" s="134" t="str">
        <f t="shared" si="809"/>
        <v/>
      </c>
      <c r="P17109" s="91" t="str">
        <f t="shared" si="811"/>
        <v/>
      </c>
      <c r="R17109" s="91" t="str">
        <f t="shared" si="810"/>
        <v/>
      </c>
    </row>
    <row r="17110" spans="15:18" x14ac:dyDescent="0.2">
      <c r="O17110" s="134" t="str">
        <f t="shared" si="809"/>
        <v/>
      </c>
      <c r="P17110" s="91" t="str">
        <f t="shared" si="811"/>
        <v/>
      </c>
      <c r="R17110" s="91" t="str">
        <f t="shared" si="810"/>
        <v/>
      </c>
    </row>
    <row r="17111" spans="15:18" x14ac:dyDescent="0.2">
      <c r="O17111" s="134" t="str">
        <f t="shared" si="809"/>
        <v/>
      </c>
      <c r="P17111" s="91" t="str">
        <f t="shared" si="811"/>
        <v/>
      </c>
      <c r="R17111" s="91" t="str">
        <f t="shared" si="810"/>
        <v/>
      </c>
    </row>
    <row r="17112" spans="15:18" x14ac:dyDescent="0.2">
      <c r="O17112" s="134" t="str">
        <f t="shared" si="809"/>
        <v/>
      </c>
      <c r="P17112" s="91" t="str">
        <f t="shared" si="811"/>
        <v/>
      </c>
      <c r="R17112" s="91" t="str">
        <f t="shared" si="810"/>
        <v/>
      </c>
    </row>
    <row r="17113" spans="15:18" x14ac:dyDescent="0.2">
      <c r="O17113" s="134" t="str">
        <f t="shared" si="809"/>
        <v/>
      </c>
      <c r="P17113" s="91" t="str">
        <f t="shared" si="811"/>
        <v/>
      </c>
      <c r="R17113" s="91" t="str">
        <f t="shared" si="810"/>
        <v/>
      </c>
    </row>
    <row r="17114" spans="15:18" x14ac:dyDescent="0.2">
      <c r="O17114" s="134" t="str">
        <f t="shared" si="809"/>
        <v/>
      </c>
      <c r="P17114" s="91" t="str">
        <f t="shared" si="811"/>
        <v/>
      </c>
      <c r="R17114" s="91" t="str">
        <f t="shared" si="810"/>
        <v/>
      </c>
    </row>
    <row r="17115" spans="15:18" x14ac:dyDescent="0.2">
      <c r="O17115" s="134" t="str">
        <f t="shared" si="809"/>
        <v/>
      </c>
      <c r="P17115" s="91" t="str">
        <f t="shared" si="811"/>
        <v/>
      </c>
      <c r="R17115" s="91" t="str">
        <f t="shared" si="810"/>
        <v/>
      </c>
    </row>
    <row r="17116" spans="15:18" x14ac:dyDescent="0.2">
      <c r="O17116" s="134" t="str">
        <f t="shared" si="809"/>
        <v/>
      </c>
      <c r="P17116" s="91" t="str">
        <f t="shared" si="811"/>
        <v/>
      </c>
      <c r="R17116" s="91" t="str">
        <f t="shared" si="810"/>
        <v/>
      </c>
    </row>
    <row r="17117" spans="15:18" x14ac:dyDescent="0.2">
      <c r="O17117" s="134" t="str">
        <f t="shared" si="809"/>
        <v/>
      </c>
      <c r="P17117" s="91" t="str">
        <f t="shared" si="811"/>
        <v/>
      </c>
      <c r="R17117" s="91" t="str">
        <f t="shared" si="810"/>
        <v/>
      </c>
    </row>
    <row r="17118" spans="15:18" x14ac:dyDescent="0.2">
      <c r="O17118" s="134" t="str">
        <f t="shared" si="809"/>
        <v/>
      </c>
      <c r="P17118" s="91" t="str">
        <f t="shared" si="811"/>
        <v/>
      </c>
      <c r="R17118" s="91" t="str">
        <f t="shared" si="810"/>
        <v/>
      </c>
    </row>
    <row r="17119" spans="15:18" x14ac:dyDescent="0.2">
      <c r="O17119" s="134" t="str">
        <f t="shared" si="809"/>
        <v/>
      </c>
      <c r="P17119" s="91" t="str">
        <f t="shared" si="811"/>
        <v/>
      </c>
      <c r="R17119" s="91" t="str">
        <f t="shared" si="810"/>
        <v/>
      </c>
    </row>
    <row r="17120" spans="15:18" x14ac:dyDescent="0.2">
      <c r="O17120" s="134" t="str">
        <f t="shared" si="809"/>
        <v/>
      </c>
      <c r="P17120" s="91" t="str">
        <f t="shared" si="811"/>
        <v/>
      </c>
      <c r="R17120" s="91" t="str">
        <f t="shared" si="810"/>
        <v/>
      </c>
    </row>
    <row r="17121" spans="15:18" x14ac:dyDescent="0.2">
      <c r="O17121" s="134" t="str">
        <f t="shared" si="809"/>
        <v/>
      </c>
      <c r="P17121" s="91" t="str">
        <f t="shared" si="811"/>
        <v/>
      </c>
      <c r="R17121" s="91" t="str">
        <f t="shared" si="810"/>
        <v/>
      </c>
    </row>
    <row r="17122" spans="15:18" x14ac:dyDescent="0.2">
      <c r="O17122" s="134" t="str">
        <f t="shared" si="809"/>
        <v/>
      </c>
      <c r="P17122" s="91" t="str">
        <f t="shared" si="811"/>
        <v/>
      </c>
      <c r="R17122" s="91" t="str">
        <f t="shared" si="810"/>
        <v/>
      </c>
    </row>
    <row r="17123" spans="15:18" x14ac:dyDescent="0.2">
      <c r="O17123" s="134" t="str">
        <f t="shared" si="809"/>
        <v/>
      </c>
      <c r="P17123" s="91" t="str">
        <f t="shared" si="811"/>
        <v/>
      </c>
      <c r="R17123" s="91" t="str">
        <f t="shared" si="810"/>
        <v/>
      </c>
    </row>
    <row r="17124" spans="15:18" x14ac:dyDescent="0.2">
      <c r="O17124" s="134" t="str">
        <f t="shared" si="809"/>
        <v/>
      </c>
      <c r="P17124" s="91" t="str">
        <f t="shared" si="811"/>
        <v/>
      </c>
      <c r="R17124" s="91" t="str">
        <f t="shared" si="810"/>
        <v/>
      </c>
    </row>
    <row r="17125" spans="15:18" x14ac:dyDescent="0.2">
      <c r="O17125" s="134" t="str">
        <f t="shared" si="809"/>
        <v/>
      </c>
      <c r="P17125" s="91" t="str">
        <f t="shared" si="811"/>
        <v/>
      </c>
      <c r="R17125" s="91" t="str">
        <f t="shared" si="810"/>
        <v/>
      </c>
    </row>
    <row r="17126" spans="15:18" x14ac:dyDescent="0.2">
      <c r="O17126" s="134" t="str">
        <f t="shared" si="809"/>
        <v/>
      </c>
      <c r="P17126" s="91" t="str">
        <f t="shared" si="811"/>
        <v/>
      </c>
      <c r="R17126" s="91" t="str">
        <f t="shared" si="810"/>
        <v/>
      </c>
    </row>
    <row r="17127" spans="15:18" x14ac:dyDescent="0.2">
      <c r="O17127" s="134" t="str">
        <f t="shared" si="809"/>
        <v/>
      </c>
      <c r="P17127" s="91" t="str">
        <f t="shared" si="811"/>
        <v/>
      </c>
      <c r="R17127" s="91" t="str">
        <f t="shared" si="810"/>
        <v/>
      </c>
    </row>
    <row r="17128" spans="15:18" x14ac:dyDescent="0.2">
      <c r="O17128" s="134" t="str">
        <f t="shared" si="809"/>
        <v/>
      </c>
      <c r="P17128" s="91" t="str">
        <f t="shared" si="811"/>
        <v/>
      </c>
      <c r="R17128" s="91" t="str">
        <f t="shared" si="810"/>
        <v/>
      </c>
    </row>
    <row r="17129" spans="15:18" x14ac:dyDescent="0.2">
      <c r="O17129" s="134" t="str">
        <f t="shared" si="809"/>
        <v/>
      </c>
      <c r="P17129" s="91" t="str">
        <f t="shared" si="811"/>
        <v/>
      </c>
      <c r="R17129" s="91" t="str">
        <f t="shared" si="810"/>
        <v/>
      </c>
    </row>
    <row r="17130" spans="15:18" x14ac:dyDescent="0.2">
      <c r="O17130" s="134" t="str">
        <f t="shared" si="809"/>
        <v/>
      </c>
      <c r="P17130" s="91" t="str">
        <f t="shared" si="811"/>
        <v/>
      </c>
      <c r="R17130" s="91" t="str">
        <f t="shared" si="810"/>
        <v/>
      </c>
    </row>
    <row r="17131" spans="15:18" x14ac:dyDescent="0.2">
      <c r="O17131" s="134" t="str">
        <f t="shared" si="809"/>
        <v/>
      </c>
      <c r="P17131" s="91" t="str">
        <f t="shared" si="811"/>
        <v/>
      </c>
      <c r="R17131" s="91" t="str">
        <f t="shared" si="810"/>
        <v/>
      </c>
    </row>
    <row r="17132" spans="15:18" x14ac:dyDescent="0.2">
      <c r="O17132" s="134" t="str">
        <f t="shared" si="809"/>
        <v/>
      </c>
      <c r="P17132" s="91" t="str">
        <f t="shared" si="811"/>
        <v/>
      </c>
      <c r="R17132" s="91" t="str">
        <f t="shared" si="810"/>
        <v/>
      </c>
    </row>
    <row r="17133" spans="15:18" x14ac:dyDescent="0.2">
      <c r="O17133" s="134" t="str">
        <f t="shared" si="809"/>
        <v/>
      </c>
      <c r="P17133" s="91" t="str">
        <f t="shared" si="811"/>
        <v/>
      </c>
      <c r="R17133" s="91" t="str">
        <f t="shared" si="810"/>
        <v/>
      </c>
    </row>
    <row r="17134" spans="15:18" x14ac:dyDescent="0.2">
      <c r="O17134" s="134" t="str">
        <f t="shared" si="809"/>
        <v/>
      </c>
      <c r="P17134" s="91" t="str">
        <f t="shared" si="811"/>
        <v/>
      </c>
      <c r="R17134" s="91" t="str">
        <f t="shared" si="810"/>
        <v/>
      </c>
    </row>
    <row r="17135" spans="15:18" x14ac:dyDescent="0.2">
      <c r="O17135" s="134" t="str">
        <f t="shared" si="809"/>
        <v/>
      </c>
      <c r="P17135" s="91" t="str">
        <f t="shared" si="811"/>
        <v/>
      </c>
      <c r="R17135" s="91" t="str">
        <f t="shared" si="810"/>
        <v/>
      </c>
    </row>
    <row r="17136" spans="15:18" x14ac:dyDescent="0.2">
      <c r="O17136" s="134" t="str">
        <f t="shared" si="809"/>
        <v/>
      </c>
      <c r="P17136" s="91" t="str">
        <f t="shared" si="811"/>
        <v/>
      </c>
      <c r="R17136" s="91" t="str">
        <f t="shared" si="810"/>
        <v/>
      </c>
    </row>
    <row r="17137" spans="15:18" x14ac:dyDescent="0.2">
      <c r="O17137" s="134" t="str">
        <f t="shared" si="809"/>
        <v/>
      </c>
      <c r="P17137" s="91" t="str">
        <f t="shared" si="811"/>
        <v/>
      </c>
      <c r="R17137" s="91" t="str">
        <f t="shared" si="810"/>
        <v/>
      </c>
    </row>
    <row r="17138" spans="15:18" x14ac:dyDescent="0.2">
      <c r="O17138" s="134" t="str">
        <f t="shared" si="809"/>
        <v/>
      </c>
      <c r="P17138" s="91" t="str">
        <f t="shared" si="811"/>
        <v/>
      </c>
      <c r="R17138" s="91" t="str">
        <f t="shared" si="810"/>
        <v/>
      </c>
    </row>
    <row r="17139" spans="15:18" x14ac:dyDescent="0.2">
      <c r="O17139" s="134" t="str">
        <f t="shared" si="809"/>
        <v/>
      </c>
      <c r="P17139" s="91" t="str">
        <f t="shared" si="811"/>
        <v/>
      </c>
      <c r="R17139" s="91" t="str">
        <f t="shared" si="810"/>
        <v/>
      </c>
    </row>
    <row r="17140" spans="15:18" x14ac:dyDescent="0.2">
      <c r="O17140" s="134" t="str">
        <f t="shared" si="809"/>
        <v/>
      </c>
      <c r="P17140" s="91" t="str">
        <f t="shared" si="811"/>
        <v/>
      </c>
      <c r="R17140" s="91" t="str">
        <f t="shared" si="810"/>
        <v/>
      </c>
    </row>
    <row r="17141" spans="15:18" x14ac:dyDescent="0.2">
      <c r="O17141" s="134" t="str">
        <f t="shared" si="809"/>
        <v/>
      </c>
      <c r="P17141" s="91" t="str">
        <f t="shared" si="811"/>
        <v/>
      </c>
      <c r="R17141" s="91" t="str">
        <f t="shared" si="810"/>
        <v/>
      </c>
    </row>
    <row r="17142" spans="15:18" x14ac:dyDescent="0.2">
      <c r="O17142" s="134" t="str">
        <f t="shared" si="809"/>
        <v/>
      </c>
      <c r="P17142" s="91" t="str">
        <f t="shared" si="811"/>
        <v/>
      </c>
      <c r="R17142" s="91" t="str">
        <f t="shared" si="810"/>
        <v/>
      </c>
    </row>
    <row r="17143" spans="15:18" x14ac:dyDescent="0.2">
      <c r="O17143" s="134" t="str">
        <f t="shared" si="809"/>
        <v/>
      </c>
      <c r="P17143" s="91" t="str">
        <f t="shared" si="811"/>
        <v/>
      </c>
      <c r="R17143" s="91" t="str">
        <f t="shared" si="810"/>
        <v/>
      </c>
    </row>
    <row r="17144" spans="15:18" x14ac:dyDescent="0.2">
      <c r="O17144" s="134" t="str">
        <f t="shared" si="809"/>
        <v/>
      </c>
      <c r="P17144" s="91" t="str">
        <f t="shared" si="811"/>
        <v/>
      </c>
      <c r="R17144" s="91" t="str">
        <f t="shared" si="810"/>
        <v/>
      </c>
    </row>
    <row r="17145" spans="15:18" x14ac:dyDescent="0.2">
      <c r="O17145" s="134" t="str">
        <f t="shared" si="809"/>
        <v/>
      </c>
      <c r="P17145" s="91" t="str">
        <f t="shared" si="811"/>
        <v/>
      </c>
      <c r="R17145" s="91" t="str">
        <f t="shared" si="810"/>
        <v/>
      </c>
    </row>
    <row r="17146" spans="15:18" x14ac:dyDescent="0.2">
      <c r="O17146" s="134" t="str">
        <f t="shared" si="809"/>
        <v/>
      </c>
      <c r="P17146" s="91" t="str">
        <f t="shared" si="811"/>
        <v/>
      </c>
      <c r="R17146" s="91" t="str">
        <f t="shared" si="810"/>
        <v/>
      </c>
    </row>
    <row r="17147" spans="15:18" x14ac:dyDescent="0.2">
      <c r="O17147" s="134" t="str">
        <f t="shared" si="809"/>
        <v/>
      </c>
      <c r="P17147" s="91" t="str">
        <f t="shared" si="811"/>
        <v/>
      </c>
      <c r="R17147" s="91" t="str">
        <f t="shared" si="810"/>
        <v/>
      </c>
    </row>
    <row r="17148" spans="15:18" x14ac:dyDescent="0.2">
      <c r="O17148" s="134" t="str">
        <f t="shared" si="809"/>
        <v/>
      </c>
      <c r="P17148" s="91" t="str">
        <f t="shared" si="811"/>
        <v/>
      </c>
      <c r="R17148" s="91" t="str">
        <f t="shared" si="810"/>
        <v/>
      </c>
    </row>
    <row r="17149" spans="15:18" x14ac:dyDescent="0.2">
      <c r="O17149" s="134" t="str">
        <f t="shared" si="809"/>
        <v/>
      </c>
      <c r="P17149" s="91" t="str">
        <f t="shared" si="811"/>
        <v/>
      </c>
      <c r="R17149" s="91" t="str">
        <f t="shared" si="810"/>
        <v/>
      </c>
    </row>
    <row r="17150" spans="15:18" x14ac:dyDescent="0.2">
      <c r="O17150" s="134" t="str">
        <f t="shared" si="809"/>
        <v/>
      </c>
      <c r="P17150" s="91" t="str">
        <f t="shared" si="811"/>
        <v/>
      </c>
      <c r="R17150" s="91" t="str">
        <f t="shared" si="810"/>
        <v/>
      </c>
    </row>
    <row r="17151" spans="15:18" x14ac:dyDescent="0.2">
      <c r="O17151" s="134" t="str">
        <f t="shared" si="809"/>
        <v/>
      </c>
      <c r="P17151" s="91" t="str">
        <f t="shared" si="811"/>
        <v/>
      </c>
      <c r="R17151" s="91" t="str">
        <f t="shared" si="810"/>
        <v/>
      </c>
    </row>
    <row r="17152" spans="15:18" x14ac:dyDescent="0.2">
      <c r="O17152" s="134" t="str">
        <f t="shared" si="809"/>
        <v/>
      </c>
      <c r="P17152" s="91" t="str">
        <f t="shared" si="811"/>
        <v/>
      </c>
      <c r="R17152" s="91" t="str">
        <f t="shared" si="810"/>
        <v/>
      </c>
    </row>
    <row r="17153" spans="15:18" x14ac:dyDescent="0.2">
      <c r="O17153" s="134" t="str">
        <f t="shared" si="809"/>
        <v/>
      </c>
      <c r="P17153" s="91" t="str">
        <f t="shared" si="811"/>
        <v/>
      </c>
      <c r="R17153" s="91" t="str">
        <f t="shared" si="810"/>
        <v/>
      </c>
    </row>
    <row r="17154" spans="15:18" x14ac:dyDescent="0.2">
      <c r="O17154" s="134" t="str">
        <f t="shared" si="809"/>
        <v/>
      </c>
      <c r="P17154" s="91" t="str">
        <f t="shared" si="811"/>
        <v/>
      </c>
      <c r="R17154" s="91" t="str">
        <f t="shared" si="810"/>
        <v/>
      </c>
    </row>
    <row r="17155" spans="15:18" x14ac:dyDescent="0.2">
      <c r="O17155" s="134" t="str">
        <f t="shared" ref="O17155:O17218" si="812">IF(A17155="","",1)</f>
        <v/>
      </c>
      <c r="P17155" s="91" t="str">
        <f t="shared" si="811"/>
        <v/>
      </c>
      <c r="R17155" s="91" t="str">
        <f t="shared" ref="R17155:R17218" si="813">IF(S17155="AGENT",2,"")&amp;IF(S17155="CLIENT",1,"")</f>
        <v/>
      </c>
    </row>
    <row r="17156" spans="15:18" x14ac:dyDescent="0.2">
      <c r="O17156" s="134" t="str">
        <f t="shared" si="812"/>
        <v/>
      </c>
      <c r="P17156" s="91" t="str">
        <f t="shared" ref="P17156:P17219" si="814">IF(OR(L17156="TROP CHER ALL IN", L17156="TROP CHER FOB", L17156="TROP CHER FRET", L17156="REP HORS DELAIS", L17156="PDT NON ADAPTE", L17156="CDE ANNULEE", L17156="AUTRE"),1, "")</f>
        <v/>
      </c>
      <c r="R17156" s="91" t="str">
        <f t="shared" si="813"/>
        <v/>
      </c>
    </row>
    <row r="17157" spans="15:18" x14ac:dyDescent="0.2">
      <c r="O17157" s="134" t="str">
        <f t="shared" si="812"/>
        <v/>
      </c>
      <c r="P17157" s="91" t="str">
        <f t="shared" si="814"/>
        <v/>
      </c>
      <c r="R17157" s="91" t="str">
        <f t="shared" si="813"/>
        <v/>
      </c>
    </row>
    <row r="17158" spans="15:18" x14ac:dyDescent="0.2">
      <c r="O17158" s="134" t="str">
        <f t="shared" si="812"/>
        <v/>
      </c>
      <c r="P17158" s="91" t="str">
        <f t="shared" si="814"/>
        <v/>
      </c>
      <c r="R17158" s="91" t="str">
        <f t="shared" si="813"/>
        <v/>
      </c>
    </row>
    <row r="17159" spans="15:18" x14ac:dyDescent="0.2">
      <c r="O17159" s="134" t="str">
        <f t="shared" si="812"/>
        <v/>
      </c>
      <c r="P17159" s="91" t="str">
        <f t="shared" si="814"/>
        <v/>
      </c>
      <c r="R17159" s="91" t="str">
        <f t="shared" si="813"/>
        <v/>
      </c>
    </row>
    <row r="17160" spans="15:18" x14ac:dyDescent="0.2">
      <c r="O17160" s="134" t="str">
        <f t="shared" si="812"/>
        <v/>
      </c>
      <c r="P17160" s="91" t="str">
        <f t="shared" si="814"/>
        <v/>
      </c>
      <c r="R17160" s="91" t="str">
        <f t="shared" si="813"/>
        <v/>
      </c>
    </row>
    <row r="17161" spans="15:18" x14ac:dyDescent="0.2">
      <c r="O17161" s="134" t="str">
        <f t="shared" si="812"/>
        <v/>
      </c>
      <c r="P17161" s="91" t="str">
        <f t="shared" si="814"/>
        <v/>
      </c>
      <c r="R17161" s="91" t="str">
        <f t="shared" si="813"/>
        <v/>
      </c>
    </row>
    <row r="17162" spans="15:18" x14ac:dyDescent="0.2">
      <c r="O17162" s="134" t="str">
        <f t="shared" si="812"/>
        <v/>
      </c>
      <c r="P17162" s="91" t="str">
        <f t="shared" si="814"/>
        <v/>
      </c>
      <c r="R17162" s="91" t="str">
        <f t="shared" si="813"/>
        <v/>
      </c>
    </row>
    <row r="17163" spans="15:18" x14ac:dyDescent="0.2">
      <c r="O17163" s="134" t="str">
        <f t="shared" si="812"/>
        <v/>
      </c>
      <c r="P17163" s="91" t="str">
        <f t="shared" si="814"/>
        <v/>
      </c>
      <c r="R17163" s="91" t="str">
        <f t="shared" si="813"/>
        <v/>
      </c>
    </row>
    <row r="17164" spans="15:18" x14ac:dyDescent="0.2">
      <c r="O17164" s="134" t="str">
        <f t="shared" si="812"/>
        <v/>
      </c>
      <c r="P17164" s="91" t="str">
        <f t="shared" si="814"/>
        <v/>
      </c>
      <c r="R17164" s="91" t="str">
        <f t="shared" si="813"/>
        <v/>
      </c>
    </row>
    <row r="17165" spans="15:18" x14ac:dyDescent="0.2">
      <c r="O17165" s="134" t="str">
        <f t="shared" si="812"/>
        <v/>
      </c>
      <c r="P17165" s="91" t="str">
        <f t="shared" si="814"/>
        <v/>
      </c>
      <c r="R17165" s="91" t="str">
        <f t="shared" si="813"/>
        <v/>
      </c>
    </row>
    <row r="17166" spans="15:18" x14ac:dyDescent="0.2">
      <c r="O17166" s="134" t="str">
        <f t="shared" si="812"/>
        <v/>
      </c>
      <c r="P17166" s="91" t="str">
        <f t="shared" si="814"/>
        <v/>
      </c>
      <c r="R17166" s="91" t="str">
        <f t="shared" si="813"/>
        <v/>
      </c>
    </row>
    <row r="17167" spans="15:18" x14ac:dyDescent="0.2">
      <c r="O17167" s="134" t="str">
        <f t="shared" si="812"/>
        <v/>
      </c>
      <c r="P17167" s="91" t="str">
        <f t="shared" si="814"/>
        <v/>
      </c>
      <c r="R17167" s="91" t="str">
        <f t="shared" si="813"/>
        <v/>
      </c>
    </row>
    <row r="17168" spans="15:18" x14ac:dyDescent="0.2">
      <c r="O17168" s="134" t="str">
        <f t="shared" si="812"/>
        <v/>
      </c>
      <c r="P17168" s="91" t="str">
        <f t="shared" si="814"/>
        <v/>
      </c>
      <c r="R17168" s="91" t="str">
        <f t="shared" si="813"/>
        <v/>
      </c>
    </row>
    <row r="17169" spans="15:18" x14ac:dyDescent="0.2">
      <c r="O17169" s="134" t="str">
        <f t="shared" si="812"/>
        <v/>
      </c>
      <c r="P17169" s="91" t="str">
        <f t="shared" si="814"/>
        <v/>
      </c>
      <c r="R17169" s="91" t="str">
        <f t="shared" si="813"/>
        <v/>
      </c>
    </row>
    <row r="17170" spans="15:18" x14ac:dyDescent="0.2">
      <c r="O17170" s="134" t="str">
        <f t="shared" si="812"/>
        <v/>
      </c>
      <c r="P17170" s="91" t="str">
        <f t="shared" si="814"/>
        <v/>
      </c>
      <c r="R17170" s="91" t="str">
        <f t="shared" si="813"/>
        <v/>
      </c>
    </row>
    <row r="17171" spans="15:18" x14ac:dyDescent="0.2">
      <c r="O17171" s="134" t="str">
        <f t="shared" si="812"/>
        <v/>
      </c>
      <c r="P17171" s="91" t="str">
        <f t="shared" si="814"/>
        <v/>
      </c>
      <c r="R17171" s="91" t="str">
        <f t="shared" si="813"/>
        <v/>
      </c>
    </row>
    <row r="17172" spans="15:18" x14ac:dyDescent="0.2">
      <c r="O17172" s="134" t="str">
        <f t="shared" si="812"/>
        <v/>
      </c>
      <c r="P17172" s="91" t="str">
        <f t="shared" si="814"/>
        <v/>
      </c>
      <c r="R17172" s="91" t="str">
        <f t="shared" si="813"/>
        <v/>
      </c>
    </row>
    <row r="17173" spans="15:18" x14ac:dyDescent="0.2">
      <c r="O17173" s="134" t="str">
        <f t="shared" si="812"/>
        <v/>
      </c>
      <c r="P17173" s="91" t="str">
        <f t="shared" si="814"/>
        <v/>
      </c>
      <c r="R17173" s="91" t="str">
        <f t="shared" si="813"/>
        <v/>
      </c>
    </row>
    <row r="17174" spans="15:18" x14ac:dyDescent="0.2">
      <c r="O17174" s="134" t="str">
        <f t="shared" si="812"/>
        <v/>
      </c>
      <c r="P17174" s="91" t="str">
        <f t="shared" si="814"/>
        <v/>
      </c>
      <c r="R17174" s="91" t="str">
        <f t="shared" si="813"/>
        <v/>
      </c>
    </row>
    <row r="17175" spans="15:18" x14ac:dyDescent="0.2">
      <c r="O17175" s="134" t="str">
        <f t="shared" si="812"/>
        <v/>
      </c>
      <c r="P17175" s="91" t="str">
        <f t="shared" si="814"/>
        <v/>
      </c>
      <c r="R17175" s="91" t="str">
        <f t="shared" si="813"/>
        <v/>
      </c>
    </row>
    <row r="17176" spans="15:18" x14ac:dyDescent="0.2">
      <c r="O17176" s="134" t="str">
        <f t="shared" si="812"/>
        <v/>
      </c>
      <c r="P17176" s="91" t="str">
        <f t="shared" si="814"/>
        <v/>
      </c>
      <c r="R17176" s="91" t="str">
        <f t="shared" si="813"/>
        <v/>
      </c>
    </row>
    <row r="17177" spans="15:18" x14ac:dyDescent="0.2">
      <c r="O17177" s="134" t="str">
        <f t="shared" si="812"/>
        <v/>
      </c>
      <c r="P17177" s="91" t="str">
        <f t="shared" si="814"/>
        <v/>
      </c>
      <c r="R17177" s="91" t="str">
        <f t="shared" si="813"/>
        <v/>
      </c>
    </row>
    <row r="17178" spans="15:18" x14ac:dyDescent="0.2">
      <c r="O17178" s="134" t="str">
        <f t="shared" si="812"/>
        <v/>
      </c>
      <c r="P17178" s="91" t="str">
        <f t="shared" si="814"/>
        <v/>
      </c>
      <c r="R17178" s="91" t="str">
        <f t="shared" si="813"/>
        <v/>
      </c>
    </row>
    <row r="17179" spans="15:18" x14ac:dyDescent="0.2">
      <c r="O17179" s="134" t="str">
        <f t="shared" si="812"/>
        <v/>
      </c>
      <c r="P17179" s="91" t="str">
        <f t="shared" si="814"/>
        <v/>
      </c>
      <c r="R17179" s="91" t="str">
        <f t="shared" si="813"/>
        <v/>
      </c>
    </row>
    <row r="17180" spans="15:18" x14ac:dyDescent="0.2">
      <c r="O17180" s="134" t="str">
        <f t="shared" si="812"/>
        <v/>
      </c>
      <c r="P17180" s="91" t="str">
        <f t="shared" si="814"/>
        <v/>
      </c>
      <c r="R17180" s="91" t="str">
        <f t="shared" si="813"/>
        <v/>
      </c>
    </row>
    <row r="17181" spans="15:18" x14ac:dyDescent="0.2">
      <c r="O17181" s="134" t="str">
        <f t="shared" si="812"/>
        <v/>
      </c>
      <c r="P17181" s="91" t="str">
        <f t="shared" si="814"/>
        <v/>
      </c>
      <c r="R17181" s="91" t="str">
        <f t="shared" si="813"/>
        <v/>
      </c>
    </row>
    <row r="17182" spans="15:18" x14ac:dyDescent="0.2">
      <c r="O17182" s="134" t="str">
        <f t="shared" si="812"/>
        <v/>
      </c>
      <c r="P17182" s="91" t="str">
        <f t="shared" si="814"/>
        <v/>
      </c>
      <c r="R17182" s="91" t="str">
        <f t="shared" si="813"/>
        <v/>
      </c>
    </row>
    <row r="17183" spans="15:18" x14ac:dyDescent="0.2">
      <c r="O17183" s="134" t="str">
        <f t="shared" si="812"/>
        <v/>
      </c>
      <c r="P17183" s="91" t="str">
        <f t="shared" si="814"/>
        <v/>
      </c>
      <c r="R17183" s="91" t="str">
        <f t="shared" si="813"/>
        <v/>
      </c>
    </row>
    <row r="17184" spans="15:18" x14ac:dyDescent="0.2">
      <c r="O17184" s="134" t="str">
        <f t="shared" si="812"/>
        <v/>
      </c>
      <c r="P17184" s="91" t="str">
        <f t="shared" si="814"/>
        <v/>
      </c>
      <c r="R17184" s="91" t="str">
        <f t="shared" si="813"/>
        <v/>
      </c>
    </row>
    <row r="17185" spans="15:18" x14ac:dyDescent="0.2">
      <c r="O17185" s="134" t="str">
        <f t="shared" si="812"/>
        <v/>
      </c>
      <c r="P17185" s="91" t="str">
        <f t="shared" si="814"/>
        <v/>
      </c>
      <c r="R17185" s="91" t="str">
        <f t="shared" si="813"/>
        <v/>
      </c>
    </row>
    <row r="17186" spans="15:18" x14ac:dyDescent="0.2">
      <c r="O17186" s="134" t="str">
        <f t="shared" si="812"/>
        <v/>
      </c>
      <c r="P17186" s="91" t="str">
        <f t="shared" si="814"/>
        <v/>
      </c>
      <c r="R17186" s="91" t="str">
        <f t="shared" si="813"/>
        <v/>
      </c>
    </row>
    <row r="17187" spans="15:18" x14ac:dyDescent="0.2">
      <c r="O17187" s="134" t="str">
        <f t="shared" si="812"/>
        <v/>
      </c>
      <c r="P17187" s="91" t="str">
        <f t="shared" si="814"/>
        <v/>
      </c>
      <c r="R17187" s="91" t="str">
        <f t="shared" si="813"/>
        <v/>
      </c>
    </row>
    <row r="17188" spans="15:18" x14ac:dyDescent="0.2">
      <c r="O17188" s="134" t="str">
        <f t="shared" si="812"/>
        <v/>
      </c>
      <c r="P17188" s="91" t="str">
        <f t="shared" si="814"/>
        <v/>
      </c>
      <c r="R17188" s="91" t="str">
        <f t="shared" si="813"/>
        <v/>
      </c>
    </row>
    <row r="17189" spans="15:18" x14ac:dyDescent="0.2">
      <c r="O17189" s="134" t="str">
        <f t="shared" si="812"/>
        <v/>
      </c>
      <c r="P17189" s="91" t="str">
        <f t="shared" si="814"/>
        <v/>
      </c>
      <c r="R17189" s="91" t="str">
        <f t="shared" si="813"/>
        <v/>
      </c>
    </row>
    <row r="17190" spans="15:18" x14ac:dyDescent="0.2">
      <c r="O17190" s="134" t="str">
        <f t="shared" si="812"/>
        <v/>
      </c>
      <c r="P17190" s="91" t="str">
        <f t="shared" si="814"/>
        <v/>
      </c>
      <c r="R17190" s="91" t="str">
        <f t="shared" si="813"/>
        <v/>
      </c>
    </row>
    <row r="17191" spans="15:18" x14ac:dyDescent="0.2">
      <c r="O17191" s="134" t="str">
        <f t="shared" si="812"/>
        <v/>
      </c>
      <c r="P17191" s="91" t="str">
        <f t="shared" si="814"/>
        <v/>
      </c>
      <c r="R17191" s="91" t="str">
        <f t="shared" si="813"/>
        <v/>
      </c>
    </row>
    <row r="17192" spans="15:18" x14ac:dyDescent="0.2">
      <c r="O17192" s="134" t="str">
        <f t="shared" si="812"/>
        <v/>
      </c>
      <c r="P17192" s="91" t="str">
        <f t="shared" si="814"/>
        <v/>
      </c>
      <c r="R17192" s="91" t="str">
        <f t="shared" si="813"/>
        <v/>
      </c>
    </row>
    <row r="17193" spans="15:18" x14ac:dyDescent="0.2">
      <c r="O17193" s="134" t="str">
        <f t="shared" si="812"/>
        <v/>
      </c>
      <c r="P17193" s="91" t="str">
        <f t="shared" si="814"/>
        <v/>
      </c>
      <c r="R17193" s="91" t="str">
        <f t="shared" si="813"/>
        <v/>
      </c>
    </row>
    <row r="17194" spans="15:18" x14ac:dyDescent="0.2">
      <c r="O17194" s="134" t="str">
        <f t="shared" si="812"/>
        <v/>
      </c>
      <c r="P17194" s="91" t="str">
        <f t="shared" si="814"/>
        <v/>
      </c>
      <c r="R17194" s="91" t="str">
        <f t="shared" si="813"/>
        <v/>
      </c>
    </row>
    <row r="17195" spans="15:18" x14ac:dyDescent="0.2">
      <c r="O17195" s="134" t="str">
        <f t="shared" si="812"/>
        <v/>
      </c>
      <c r="P17195" s="91" t="str">
        <f t="shared" si="814"/>
        <v/>
      </c>
      <c r="R17195" s="91" t="str">
        <f t="shared" si="813"/>
        <v/>
      </c>
    </row>
    <row r="17196" spans="15:18" x14ac:dyDescent="0.2">
      <c r="O17196" s="134" t="str">
        <f t="shared" si="812"/>
        <v/>
      </c>
      <c r="P17196" s="91" t="str">
        <f t="shared" si="814"/>
        <v/>
      </c>
      <c r="R17196" s="91" t="str">
        <f t="shared" si="813"/>
        <v/>
      </c>
    </row>
    <row r="17197" spans="15:18" x14ac:dyDescent="0.2">
      <c r="O17197" s="134" t="str">
        <f t="shared" si="812"/>
        <v/>
      </c>
      <c r="P17197" s="91" t="str">
        <f t="shared" si="814"/>
        <v/>
      </c>
      <c r="R17197" s="91" t="str">
        <f t="shared" si="813"/>
        <v/>
      </c>
    </row>
    <row r="17198" spans="15:18" x14ac:dyDescent="0.2">
      <c r="O17198" s="134" t="str">
        <f t="shared" si="812"/>
        <v/>
      </c>
      <c r="P17198" s="91" t="str">
        <f t="shared" si="814"/>
        <v/>
      </c>
      <c r="R17198" s="91" t="str">
        <f t="shared" si="813"/>
        <v/>
      </c>
    </row>
    <row r="17199" spans="15:18" x14ac:dyDescent="0.2">
      <c r="O17199" s="134" t="str">
        <f t="shared" si="812"/>
        <v/>
      </c>
      <c r="P17199" s="91" t="str">
        <f t="shared" si="814"/>
        <v/>
      </c>
      <c r="R17199" s="91" t="str">
        <f t="shared" si="813"/>
        <v/>
      </c>
    </row>
    <row r="17200" spans="15:18" x14ac:dyDescent="0.2">
      <c r="O17200" s="134" t="str">
        <f t="shared" si="812"/>
        <v/>
      </c>
      <c r="P17200" s="91" t="str">
        <f t="shared" si="814"/>
        <v/>
      </c>
      <c r="R17200" s="91" t="str">
        <f t="shared" si="813"/>
        <v/>
      </c>
    </row>
    <row r="17201" spans="15:18" x14ac:dyDescent="0.2">
      <c r="O17201" s="134" t="str">
        <f t="shared" si="812"/>
        <v/>
      </c>
      <c r="P17201" s="91" t="str">
        <f t="shared" si="814"/>
        <v/>
      </c>
      <c r="R17201" s="91" t="str">
        <f t="shared" si="813"/>
        <v/>
      </c>
    </row>
    <row r="17202" spans="15:18" x14ac:dyDescent="0.2">
      <c r="O17202" s="134" t="str">
        <f t="shared" si="812"/>
        <v/>
      </c>
      <c r="P17202" s="91" t="str">
        <f t="shared" si="814"/>
        <v/>
      </c>
      <c r="R17202" s="91" t="str">
        <f t="shared" si="813"/>
        <v/>
      </c>
    </row>
    <row r="17203" spans="15:18" x14ac:dyDescent="0.2">
      <c r="O17203" s="134" t="str">
        <f t="shared" si="812"/>
        <v/>
      </c>
      <c r="P17203" s="91" t="str">
        <f t="shared" si="814"/>
        <v/>
      </c>
      <c r="R17203" s="91" t="str">
        <f t="shared" si="813"/>
        <v/>
      </c>
    </row>
    <row r="17204" spans="15:18" x14ac:dyDescent="0.2">
      <c r="O17204" s="134" t="str">
        <f t="shared" si="812"/>
        <v/>
      </c>
      <c r="P17204" s="91" t="str">
        <f t="shared" si="814"/>
        <v/>
      </c>
      <c r="R17204" s="91" t="str">
        <f t="shared" si="813"/>
        <v/>
      </c>
    </row>
    <row r="17205" spans="15:18" x14ac:dyDescent="0.2">
      <c r="O17205" s="134" t="str">
        <f t="shared" si="812"/>
        <v/>
      </c>
      <c r="P17205" s="91" t="str">
        <f t="shared" si="814"/>
        <v/>
      </c>
      <c r="R17205" s="91" t="str">
        <f t="shared" si="813"/>
        <v/>
      </c>
    </row>
    <row r="17206" spans="15:18" x14ac:dyDescent="0.2">
      <c r="O17206" s="134" t="str">
        <f t="shared" si="812"/>
        <v/>
      </c>
      <c r="P17206" s="91" t="str">
        <f t="shared" si="814"/>
        <v/>
      </c>
      <c r="R17206" s="91" t="str">
        <f t="shared" si="813"/>
        <v/>
      </c>
    </row>
    <row r="17207" spans="15:18" x14ac:dyDescent="0.2">
      <c r="O17207" s="134" t="str">
        <f t="shared" si="812"/>
        <v/>
      </c>
      <c r="P17207" s="91" t="str">
        <f t="shared" si="814"/>
        <v/>
      </c>
      <c r="R17207" s="91" t="str">
        <f t="shared" si="813"/>
        <v/>
      </c>
    </row>
    <row r="17208" spans="15:18" x14ac:dyDescent="0.2">
      <c r="O17208" s="134" t="str">
        <f t="shared" si="812"/>
        <v/>
      </c>
      <c r="P17208" s="91" t="str">
        <f t="shared" si="814"/>
        <v/>
      </c>
      <c r="R17208" s="91" t="str">
        <f t="shared" si="813"/>
        <v/>
      </c>
    </row>
    <row r="17209" spans="15:18" x14ac:dyDescent="0.2">
      <c r="O17209" s="134" t="str">
        <f t="shared" si="812"/>
        <v/>
      </c>
      <c r="P17209" s="91" t="str">
        <f t="shared" si="814"/>
        <v/>
      </c>
      <c r="R17209" s="91" t="str">
        <f t="shared" si="813"/>
        <v/>
      </c>
    </row>
    <row r="17210" spans="15:18" x14ac:dyDescent="0.2">
      <c r="O17210" s="134" t="str">
        <f t="shared" si="812"/>
        <v/>
      </c>
      <c r="P17210" s="91" t="str">
        <f t="shared" si="814"/>
        <v/>
      </c>
      <c r="R17210" s="91" t="str">
        <f t="shared" si="813"/>
        <v/>
      </c>
    </row>
    <row r="17211" spans="15:18" x14ac:dyDescent="0.2">
      <c r="O17211" s="134" t="str">
        <f t="shared" si="812"/>
        <v/>
      </c>
      <c r="P17211" s="91" t="str">
        <f t="shared" si="814"/>
        <v/>
      </c>
      <c r="R17211" s="91" t="str">
        <f t="shared" si="813"/>
        <v/>
      </c>
    </row>
    <row r="17212" spans="15:18" x14ac:dyDescent="0.2">
      <c r="O17212" s="134" t="str">
        <f t="shared" si="812"/>
        <v/>
      </c>
      <c r="P17212" s="91" t="str">
        <f t="shared" si="814"/>
        <v/>
      </c>
      <c r="R17212" s="91" t="str">
        <f t="shared" si="813"/>
        <v/>
      </c>
    </row>
    <row r="17213" spans="15:18" x14ac:dyDescent="0.2">
      <c r="O17213" s="134" t="str">
        <f t="shared" si="812"/>
        <v/>
      </c>
      <c r="P17213" s="91" t="str">
        <f t="shared" si="814"/>
        <v/>
      </c>
      <c r="R17213" s="91" t="str">
        <f t="shared" si="813"/>
        <v/>
      </c>
    </row>
    <row r="17214" spans="15:18" x14ac:dyDescent="0.2">
      <c r="O17214" s="134" t="str">
        <f t="shared" si="812"/>
        <v/>
      </c>
      <c r="P17214" s="91" t="str">
        <f t="shared" si="814"/>
        <v/>
      </c>
      <c r="R17214" s="91" t="str">
        <f t="shared" si="813"/>
        <v/>
      </c>
    </row>
    <row r="17215" spans="15:18" x14ac:dyDescent="0.2">
      <c r="O17215" s="134" t="str">
        <f t="shared" si="812"/>
        <v/>
      </c>
      <c r="P17215" s="91" t="str">
        <f t="shared" si="814"/>
        <v/>
      </c>
      <c r="R17215" s="91" t="str">
        <f t="shared" si="813"/>
        <v/>
      </c>
    </row>
    <row r="17216" spans="15:18" x14ac:dyDescent="0.2">
      <c r="O17216" s="134" t="str">
        <f t="shared" si="812"/>
        <v/>
      </c>
      <c r="P17216" s="91" t="str">
        <f t="shared" si="814"/>
        <v/>
      </c>
      <c r="R17216" s="91" t="str">
        <f t="shared" si="813"/>
        <v/>
      </c>
    </row>
    <row r="17217" spans="15:18" x14ac:dyDescent="0.2">
      <c r="O17217" s="134" t="str">
        <f t="shared" si="812"/>
        <v/>
      </c>
      <c r="P17217" s="91" t="str">
        <f t="shared" si="814"/>
        <v/>
      </c>
      <c r="R17217" s="91" t="str">
        <f t="shared" si="813"/>
        <v/>
      </c>
    </row>
    <row r="17218" spans="15:18" x14ac:dyDescent="0.2">
      <c r="O17218" s="134" t="str">
        <f t="shared" si="812"/>
        <v/>
      </c>
      <c r="P17218" s="91" t="str">
        <f t="shared" si="814"/>
        <v/>
      </c>
      <c r="R17218" s="91" t="str">
        <f t="shared" si="813"/>
        <v/>
      </c>
    </row>
    <row r="17219" spans="15:18" x14ac:dyDescent="0.2">
      <c r="O17219" s="134" t="str">
        <f t="shared" ref="O17219:O17282" si="815">IF(A17219="","",1)</f>
        <v/>
      </c>
      <c r="P17219" s="91" t="str">
        <f t="shared" si="814"/>
        <v/>
      </c>
      <c r="R17219" s="91" t="str">
        <f t="shared" ref="R17219:R17282" si="816">IF(S17219="AGENT",2,"")&amp;IF(S17219="CLIENT",1,"")</f>
        <v/>
      </c>
    </row>
    <row r="17220" spans="15:18" x14ac:dyDescent="0.2">
      <c r="O17220" s="134" t="str">
        <f t="shared" si="815"/>
        <v/>
      </c>
      <c r="P17220" s="91" t="str">
        <f t="shared" ref="P17220:P17283" si="817">IF(OR(L17220="TROP CHER ALL IN", L17220="TROP CHER FOB", L17220="TROP CHER FRET", L17220="REP HORS DELAIS", L17220="PDT NON ADAPTE", L17220="CDE ANNULEE", L17220="AUTRE"),1, "")</f>
        <v/>
      </c>
      <c r="R17220" s="91" t="str">
        <f t="shared" si="816"/>
        <v/>
      </c>
    </row>
    <row r="17221" spans="15:18" x14ac:dyDescent="0.2">
      <c r="O17221" s="134" t="str">
        <f t="shared" si="815"/>
        <v/>
      </c>
      <c r="P17221" s="91" t="str">
        <f t="shared" si="817"/>
        <v/>
      </c>
      <c r="R17221" s="91" t="str">
        <f t="shared" si="816"/>
        <v/>
      </c>
    </row>
    <row r="17222" spans="15:18" x14ac:dyDescent="0.2">
      <c r="O17222" s="134" t="str">
        <f t="shared" si="815"/>
        <v/>
      </c>
      <c r="P17222" s="91" t="str">
        <f t="shared" si="817"/>
        <v/>
      </c>
      <c r="R17222" s="91" t="str">
        <f t="shared" si="816"/>
        <v/>
      </c>
    </row>
    <row r="17223" spans="15:18" x14ac:dyDescent="0.2">
      <c r="O17223" s="134" t="str">
        <f t="shared" si="815"/>
        <v/>
      </c>
      <c r="P17223" s="91" t="str">
        <f t="shared" si="817"/>
        <v/>
      </c>
      <c r="R17223" s="91" t="str">
        <f t="shared" si="816"/>
        <v/>
      </c>
    </row>
    <row r="17224" spans="15:18" x14ac:dyDescent="0.2">
      <c r="O17224" s="134" t="str">
        <f t="shared" si="815"/>
        <v/>
      </c>
      <c r="P17224" s="91" t="str">
        <f t="shared" si="817"/>
        <v/>
      </c>
      <c r="R17224" s="91" t="str">
        <f t="shared" si="816"/>
        <v/>
      </c>
    </row>
    <row r="17225" spans="15:18" x14ac:dyDescent="0.2">
      <c r="O17225" s="134" t="str">
        <f t="shared" si="815"/>
        <v/>
      </c>
      <c r="P17225" s="91" t="str">
        <f t="shared" si="817"/>
        <v/>
      </c>
      <c r="R17225" s="91" t="str">
        <f t="shared" si="816"/>
        <v/>
      </c>
    </row>
    <row r="17226" spans="15:18" x14ac:dyDescent="0.2">
      <c r="O17226" s="134" t="str">
        <f t="shared" si="815"/>
        <v/>
      </c>
      <c r="P17226" s="91" t="str">
        <f t="shared" si="817"/>
        <v/>
      </c>
      <c r="R17226" s="91" t="str">
        <f t="shared" si="816"/>
        <v/>
      </c>
    </row>
    <row r="17227" spans="15:18" x14ac:dyDescent="0.2">
      <c r="O17227" s="134" t="str">
        <f t="shared" si="815"/>
        <v/>
      </c>
      <c r="P17227" s="91" t="str">
        <f t="shared" si="817"/>
        <v/>
      </c>
      <c r="R17227" s="91" t="str">
        <f t="shared" si="816"/>
        <v/>
      </c>
    </row>
    <row r="17228" spans="15:18" x14ac:dyDescent="0.2">
      <c r="O17228" s="134" t="str">
        <f t="shared" si="815"/>
        <v/>
      </c>
      <c r="P17228" s="91" t="str">
        <f t="shared" si="817"/>
        <v/>
      </c>
      <c r="R17228" s="91" t="str">
        <f t="shared" si="816"/>
        <v/>
      </c>
    </row>
    <row r="17229" spans="15:18" x14ac:dyDescent="0.2">
      <c r="O17229" s="134" t="str">
        <f t="shared" si="815"/>
        <v/>
      </c>
      <c r="P17229" s="91" t="str">
        <f t="shared" si="817"/>
        <v/>
      </c>
      <c r="R17229" s="91" t="str">
        <f t="shared" si="816"/>
        <v/>
      </c>
    </row>
    <row r="17230" spans="15:18" x14ac:dyDescent="0.2">
      <c r="O17230" s="134" t="str">
        <f t="shared" si="815"/>
        <v/>
      </c>
      <c r="P17230" s="91" t="str">
        <f t="shared" si="817"/>
        <v/>
      </c>
      <c r="R17230" s="91" t="str">
        <f t="shared" si="816"/>
        <v/>
      </c>
    </row>
    <row r="17231" spans="15:18" x14ac:dyDescent="0.2">
      <c r="O17231" s="134" t="str">
        <f t="shared" si="815"/>
        <v/>
      </c>
      <c r="P17231" s="91" t="str">
        <f t="shared" si="817"/>
        <v/>
      </c>
      <c r="R17231" s="91" t="str">
        <f t="shared" si="816"/>
        <v/>
      </c>
    </row>
    <row r="17232" spans="15:18" x14ac:dyDescent="0.2">
      <c r="O17232" s="134" t="str">
        <f t="shared" si="815"/>
        <v/>
      </c>
      <c r="P17232" s="91" t="str">
        <f t="shared" si="817"/>
        <v/>
      </c>
      <c r="R17232" s="91" t="str">
        <f t="shared" si="816"/>
        <v/>
      </c>
    </row>
    <row r="17233" spans="15:18" x14ac:dyDescent="0.2">
      <c r="O17233" s="134" t="str">
        <f t="shared" si="815"/>
        <v/>
      </c>
      <c r="P17233" s="91" t="str">
        <f t="shared" si="817"/>
        <v/>
      </c>
      <c r="R17233" s="91" t="str">
        <f t="shared" si="816"/>
        <v/>
      </c>
    </row>
    <row r="17234" spans="15:18" x14ac:dyDescent="0.2">
      <c r="O17234" s="134" t="str">
        <f t="shared" si="815"/>
        <v/>
      </c>
      <c r="P17234" s="91" t="str">
        <f t="shared" si="817"/>
        <v/>
      </c>
      <c r="R17234" s="91" t="str">
        <f t="shared" si="816"/>
        <v/>
      </c>
    </row>
    <row r="17235" spans="15:18" x14ac:dyDescent="0.2">
      <c r="O17235" s="134" t="str">
        <f t="shared" si="815"/>
        <v/>
      </c>
      <c r="P17235" s="91" t="str">
        <f t="shared" si="817"/>
        <v/>
      </c>
      <c r="R17235" s="91" t="str">
        <f t="shared" si="816"/>
        <v/>
      </c>
    </row>
    <row r="17236" spans="15:18" x14ac:dyDescent="0.2">
      <c r="O17236" s="134" t="str">
        <f t="shared" si="815"/>
        <v/>
      </c>
      <c r="P17236" s="91" t="str">
        <f t="shared" si="817"/>
        <v/>
      </c>
      <c r="R17236" s="91" t="str">
        <f t="shared" si="816"/>
        <v/>
      </c>
    </row>
    <row r="17237" spans="15:18" x14ac:dyDescent="0.2">
      <c r="O17237" s="134" t="str">
        <f t="shared" si="815"/>
        <v/>
      </c>
      <c r="P17237" s="91" t="str">
        <f t="shared" si="817"/>
        <v/>
      </c>
      <c r="R17237" s="91" t="str">
        <f t="shared" si="816"/>
        <v/>
      </c>
    </row>
    <row r="17238" spans="15:18" x14ac:dyDescent="0.2">
      <c r="O17238" s="134" t="str">
        <f t="shared" si="815"/>
        <v/>
      </c>
      <c r="P17238" s="91" t="str">
        <f t="shared" si="817"/>
        <v/>
      </c>
      <c r="R17238" s="91" t="str">
        <f t="shared" si="816"/>
        <v/>
      </c>
    </row>
    <row r="17239" spans="15:18" x14ac:dyDescent="0.2">
      <c r="O17239" s="134" t="str">
        <f t="shared" si="815"/>
        <v/>
      </c>
      <c r="P17239" s="91" t="str">
        <f t="shared" si="817"/>
        <v/>
      </c>
      <c r="R17239" s="91" t="str">
        <f t="shared" si="816"/>
        <v/>
      </c>
    </row>
    <row r="17240" spans="15:18" x14ac:dyDescent="0.2">
      <c r="O17240" s="134" t="str">
        <f t="shared" si="815"/>
        <v/>
      </c>
      <c r="P17240" s="91" t="str">
        <f t="shared" si="817"/>
        <v/>
      </c>
      <c r="R17240" s="91" t="str">
        <f t="shared" si="816"/>
        <v/>
      </c>
    </row>
    <row r="17241" spans="15:18" x14ac:dyDescent="0.2">
      <c r="O17241" s="134" t="str">
        <f t="shared" si="815"/>
        <v/>
      </c>
      <c r="P17241" s="91" t="str">
        <f t="shared" si="817"/>
        <v/>
      </c>
      <c r="R17241" s="91" t="str">
        <f t="shared" si="816"/>
        <v/>
      </c>
    </row>
    <row r="17242" spans="15:18" x14ac:dyDescent="0.2">
      <c r="O17242" s="134" t="str">
        <f t="shared" si="815"/>
        <v/>
      </c>
      <c r="P17242" s="91" t="str">
        <f t="shared" si="817"/>
        <v/>
      </c>
      <c r="R17242" s="91" t="str">
        <f t="shared" si="816"/>
        <v/>
      </c>
    </row>
    <row r="17243" spans="15:18" x14ac:dyDescent="0.2">
      <c r="O17243" s="134" t="str">
        <f t="shared" si="815"/>
        <v/>
      </c>
      <c r="P17243" s="91" t="str">
        <f t="shared" si="817"/>
        <v/>
      </c>
      <c r="R17243" s="91" t="str">
        <f t="shared" si="816"/>
        <v/>
      </c>
    </row>
    <row r="17244" spans="15:18" x14ac:dyDescent="0.2">
      <c r="O17244" s="134" t="str">
        <f t="shared" si="815"/>
        <v/>
      </c>
      <c r="P17244" s="91" t="str">
        <f t="shared" si="817"/>
        <v/>
      </c>
      <c r="R17244" s="91" t="str">
        <f t="shared" si="816"/>
        <v/>
      </c>
    </row>
    <row r="17245" spans="15:18" x14ac:dyDescent="0.2">
      <c r="O17245" s="134" t="str">
        <f t="shared" si="815"/>
        <v/>
      </c>
      <c r="P17245" s="91" t="str">
        <f t="shared" si="817"/>
        <v/>
      </c>
      <c r="R17245" s="91" t="str">
        <f t="shared" si="816"/>
        <v/>
      </c>
    </row>
    <row r="17246" spans="15:18" x14ac:dyDescent="0.2">
      <c r="O17246" s="134" t="str">
        <f t="shared" si="815"/>
        <v/>
      </c>
      <c r="P17246" s="91" t="str">
        <f t="shared" si="817"/>
        <v/>
      </c>
      <c r="R17246" s="91" t="str">
        <f t="shared" si="816"/>
        <v/>
      </c>
    </row>
    <row r="17247" spans="15:18" x14ac:dyDescent="0.2">
      <c r="O17247" s="134" t="str">
        <f t="shared" si="815"/>
        <v/>
      </c>
      <c r="P17247" s="91" t="str">
        <f t="shared" si="817"/>
        <v/>
      </c>
      <c r="R17247" s="91" t="str">
        <f t="shared" si="816"/>
        <v/>
      </c>
    </row>
    <row r="17248" spans="15:18" x14ac:dyDescent="0.2">
      <c r="O17248" s="134" t="str">
        <f t="shared" si="815"/>
        <v/>
      </c>
      <c r="P17248" s="91" t="str">
        <f t="shared" si="817"/>
        <v/>
      </c>
      <c r="R17248" s="91" t="str">
        <f t="shared" si="816"/>
        <v/>
      </c>
    </row>
    <row r="17249" spans="15:18" x14ac:dyDescent="0.2">
      <c r="O17249" s="134" t="str">
        <f t="shared" si="815"/>
        <v/>
      </c>
      <c r="P17249" s="91" t="str">
        <f t="shared" si="817"/>
        <v/>
      </c>
      <c r="R17249" s="91" t="str">
        <f t="shared" si="816"/>
        <v/>
      </c>
    </row>
    <row r="17250" spans="15:18" x14ac:dyDescent="0.2">
      <c r="O17250" s="134" t="str">
        <f t="shared" si="815"/>
        <v/>
      </c>
      <c r="P17250" s="91" t="str">
        <f t="shared" si="817"/>
        <v/>
      </c>
      <c r="R17250" s="91" t="str">
        <f t="shared" si="816"/>
        <v/>
      </c>
    </row>
    <row r="17251" spans="15:18" x14ac:dyDescent="0.2">
      <c r="O17251" s="134" t="str">
        <f t="shared" si="815"/>
        <v/>
      </c>
      <c r="P17251" s="91" t="str">
        <f t="shared" si="817"/>
        <v/>
      </c>
      <c r="R17251" s="91" t="str">
        <f t="shared" si="816"/>
        <v/>
      </c>
    </row>
    <row r="17252" spans="15:18" x14ac:dyDescent="0.2">
      <c r="O17252" s="134" t="str">
        <f t="shared" si="815"/>
        <v/>
      </c>
      <c r="P17252" s="91" t="str">
        <f t="shared" si="817"/>
        <v/>
      </c>
      <c r="R17252" s="91" t="str">
        <f t="shared" si="816"/>
        <v/>
      </c>
    </row>
    <row r="17253" spans="15:18" x14ac:dyDescent="0.2">
      <c r="O17253" s="134" t="str">
        <f t="shared" si="815"/>
        <v/>
      </c>
      <c r="P17253" s="91" t="str">
        <f t="shared" si="817"/>
        <v/>
      </c>
      <c r="R17253" s="91" t="str">
        <f t="shared" si="816"/>
        <v/>
      </c>
    </row>
    <row r="17254" spans="15:18" x14ac:dyDescent="0.2">
      <c r="O17254" s="134" t="str">
        <f t="shared" si="815"/>
        <v/>
      </c>
      <c r="P17254" s="91" t="str">
        <f t="shared" si="817"/>
        <v/>
      </c>
      <c r="R17254" s="91" t="str">
        <f t="shared" si="816"/>
        <v/>
      </c>
    </row>
    <row r="17255" spans="15:18" x14ac:dyDescent="0.2">
      <c r="O17255" s="134" t="str">
        <f t="shared" si="815"/>
        <v/>
      </c>
      <c r="P17255" s="91" t="str">
        <f t="shared" si="817"/>
        <v/>
      </c>
      <c r="R17255" s="91" t="str">
        <f t="shared" si="816"/>
        <v/>
      </c>
    </row>
    <row r="17256" spans="15:18" x14ac:dyDescent="0.2">
      <c r="O17256" s="134" t="str">
        <f t="shared" si="815"/>
        <v/>
      </c>
      <c r="P17256" s="91" t="str">
        <f t="shared" si="817"/>
        <v/>
      </c>
      <c r="R17256" s="91" t="str">
        <f t="shared" si="816"/>
        <v/>
      </c>
    </row>
    <row r="17257" spans="15:18" x14ac:dyDescent="0.2">
      <c r="O17257" s="134" t="str">
        <f t="shared" si="815"/>
        <v/>
      </c>
      <c r="P17257" s="91" t="str">
        <f t="shared" si="817"/>
        <v/>
      </c>
      <c r="R17257" s="91" t="str">
        <f t="shared" si="816"/>
        <v/>
      </c>
    </row>
    <row r="17258" spans="15:18" x14ac:dyDescent="0.2">
      <c r="O17258" s="134" t="str">
        <f t="shared" si="815"/>
        <v/>
      </c>
      <c r="P17258" s="91" t="str">
        <f t="shared" si="817"/>
        <v/>
      </c>
      <c r="R17258" s="91" t="str">
        <f t="shared" si="816"/>
        <v/>
      </c>
    </row>
    <row r="17259" spans="15:18" x14ac:dyDescent="0.2">
      <c r="O17259" s="134" t="str">
        <f t="shared" si="815"/>
        <v/>
      </c>
      <c r="P17259" s="91" t="str">
        <f t="shared" si="817"/>
        <v/>
      </c>
      <c r="R17259" s="91" t="str">
        <f t="shared" si="816"/>
        <v/>
      </c>
    </row>
    <row r="17260" spans="15:18" x14ac:dyDescent="0.2">
      <c r="O17260" s="134" t="str">
        <f t="shared" si="815"/>
        <v/>
      </c>
      <c r="P17260" s="91" t="str">
        <f t="shared" si="817"/>
        <v/>
      </c>
      <c r="R17260" s="91" t="str">
        <f t="shared" si="816"/>
        <v/>
      </c>
    </row>
    <row r="17261" spans="15:18" x14ac:dyDescent="0.2">
      <c r="O17261" s="134" t="str">
        <f t="shared" si="815"/>
        <v/>
      </c>
      <c r="P17261" s="91" t="str">
        <f t="shared" si="817"/>
        <v/>
      </c>
      <c r="R17261" s="91" t="str">
        <f t="shared" si="816"/>
        <v/>
      </c>
    </row>
    <row r="17262" spans="15:18" x14ac:dyDescent="0.2">
      <c r="O17262" s="134" t="str">
        <f t="shared" si="815"/>
        <v/>
      </c>
      <c r="P17262" s="91" t="str">
        <f t="shared" si="817"/>
        <v/>
      </c>
      <c r="R17262" s="91" t="str">
        <f t="shared" si="816"/>
        <v/>
      </c>
    </row>
    <row r="17263" spans="15:18" x14ac:dyDescent="0.2">
      <c r="O17263" s="134" t="str">
        <f t="shared" si="815"/>
        <v/>
      </c>
      <c r="P17263" s="91" t="str">
        <f t="shared" si="817"/>
        <v/>
      </c>
      <c r="R17263" s="91" t="str">
        <f t="shared" si="816"/>
        <v/>
      </c>
    </row>
    <row r="17264" spans="15:18" x14ac:dyDescent="0.2">
      <c r="O17264" s="134" t="str">
        <f t="shared" si="815"/>
        <v/>
      </c>
      <c r="P17264" s="91" t="str">
        <f t="shared" si="817"/>
        <v/>
      </c>
      <c r="R17264" s="91" t="str">
        <f t="shared" si="816"/>
        <v/>
      </c>
    </row>
    <row r="17265" spans="15:18" x14ac:dyDescent="0.2">
      <c r="O17265" s="134" t="str">
        <f t="shared" si="815"/>
        <v/>
      </c>
      <c r="P17265" s="91" t="str">
        <f t="shared" si="817"/>
        <v/>
      </c>
      <c r="R17265" s="91" t="str">
        <f t="shared" si="816"/>
        <v/>
      </c>
    </row>
    <row r="17266" spans="15:18" x14ac:dyDescent="0.2">
      <c r="O17266" s="134" t="str">
        <f t="shared" si="815"/>
        <v/>
      </c>
      <c r="P17266" s="91" t="str">
        <f t="shared" si="817"/>
        <v/>
      </c>
      <c r="R17266" s="91" t="str">
        <f t="shared" si="816"/>
        <v/>
      </c>
    </row>
    <row r="17267" spans="15:18" x14ac:dyDescent="0.2">
      <c r="O17267" s="134" t="str">
        <f t="shared" si="815"/>
        <v/>
      </c>
      <c r="P17267" s="91" t="str">
        <f t="shared" si="817"/>
        <v/>
      </c>
      <c r="R17267" s="91" t="str">
        <f t="shared" si="816"/>
        <v/>
      </c>
    </row>
    <row r="17268" spans="15:18" x14ac:dyDescent="0.2">
      <c r="O17268" s="134" t="str">
        <f t="shared" si="815"/>
        <v/>
      </c>
      <c r="P17268" s="91" t="str">
        <f t="shared" si="817"/>
        <v/>
      </c>
      <c r="R17268" s="91" t="str">
        <f t="shared" si="816"/>
        <v/>
      </c>
    </row>
    <row r="17269" spans="15:18" x14ac:dyDescent="0.2">
      <c r="O17269" s="134" t="str">
        <f t="shared" si="815"/>
        <v/>
      </c>
      <c r="P17269" s="91" t="str">
        <f t="shared" si="817"/>
        <v/>
      </c>
      <c r="R17269" s="91" t="str">
        <f t="shared" si="816"/>
        <v/>
      </c>
    </row>
    <row r="17270" spans="15:18" x14ac:dyDescent="0.2">
      <c r="O17270" s="134" t="str">
        <f t="shared" si="815"/>
        <v/>
      </c>
      <c r="P17270" s="91" t="str">
        <f t="shared" si="817"/>
        <v/>
      </c>
      <c r="R17270" s="91" t="str">
        <f t="shared" si="816"/>
        <v/>
      </c>
    </row>
    <row r="17271" spans="15:18" x14ac:dyDescent="0.2">
      <c r="O17271" s="134" t="str">
        <f t="shared" si="815"/>
        <v/>
      </c>
      <c r="P17271" s="91" t="str">
        <f t="shared" si="817"/>
        <v/>
      </c>
      <c r="R17271" s="91" t="str">
        <f t="shared" si="816"/>
        <v/>
      </c>
    </row>
    <row r="17272" spans="15:18" x14ac:dyDescent="0.2">
      <c r="O17272" s="134" t="str">
        <f t="shared" si="815"/>
        <v/>
      </c>
      <c r="P17272" s="91" t="str">
        <f t="shared" si="817"/>
        <v/>
      </c>
      <c r="R17272" s="91" t="str">
        <f t="shared" si="816"/>
        <v/>
      </c>
    </row>
    <row r="17273" spans="15:18" x14ac:dyDescent="0.2">
      <c r="O17273" s="134" t="str">
        <f t="shared" si="815"/>
        <v/>
      </c>
      <c r="P17273" s="91" t="str">
        <f t="shared" si="817"/>
        <v/>
      </c>
      <c r="R17273" s="91" t="str">
        <f t="shared" si="816"/>
        <v/>
      </c>
    </row>
    <row r="17274" spans="15:18" x14ac:dyDescent="0.2">
      <c r="O17274" s="134" t="str">
        <f t="shared" si="815"/>
        <v/>
      </c>
      <c r="P17274" s="91" t="str">
        <f t="shared" si="817"/>
        <v/>
      </c>
      <c r="R17274" s="91" t="str">
        <f t="shared" si="816"/>
        <v/>
      </c>
    </row>
    <row r="17275" spans="15:18" x14ac:dyDescent="0.2">
      <c r="O17275" s="134" t="str">
        <f t="shared" si="815"/>
        <v/>
      </c>
      <c r="P17275" s="91" t="str">
        <f t="shared" si="817"/>
        <v/>
      </c>
      <c r="R17275" s="91" t="str">
        <f t="shared" si="816"/>
        <v/>
      </c>
    </row>
    <row r="17276" spans="15:18" x14ac:dyDescent="0.2">
      <c r="O17276" s="134" t="str">
        <f t="shared" si="815"/>
        <v/>
      </c>
      <c r="P17276" s="91" t="str">
        <f t="shared" si="817"/>
        <v/>
      </c>
      <c r="R17276" s="91" t="str">
        <f t="shared" si="816"/>
        <v/>
      </c>
    </row>
    <row r="17277" spans="15:18" x14ac:dyDescent="0.2">
      <c r="O17277" s="134" t="str">
        <f t="shared" si="815"/>
        <v/>
      </c>
      <c r="P17277" s="91" t="str">
        <f t="shared" si="817"/>
        <v/>
      </c>
      <c r="R17277" s="91" t="str">
        <f t="shared" si="816"/>
        <v/>
      </c>
    </row>
    <row r="17278" spans="15:18" x14ac:dyDescent="0.2">
      <c r="O17278" s="134" t="str">
        <f t="shared" si="815"/>
        <v/>
      </c>
      <c r="P17278" s="91" t="str">
        <f t="shared" si="817"/>
        <v/>
      </c>
      <c r="R17278" s="91" t="str">
        <f t="shared" si="816"/>
        <v/>
      </c>
    </row>
    <row r="17279" spans="15:18" x14ac:dyDescent="0.2">
      <c r="O17279" s="134" t="str">
        <f t="shared" si="815"/>
        <v/>
      </c>
      <c r="P17279" s="91" t="str">
        <f t="shared" si="817"/>
        <v/>
      </c>
      <c r="R17279" s="91" t="str">
        <f t="shared" si="816"/>
        <v/>
      </c>
    </row>
    <row r="17280" spans="15:18" x14ac:dyDescent="0.2">
      <c r="O17280" s="134" t="str">
        <f t="shared" si="815"/>
        <v/>
      </c>
      <c r="P17280" s="91" t="str">
        <f t="shared" si="817"/>
        <v/>
      </c>
      <c r="R17280" s="91" t="str">
        <f t="shared" si="816"/>
        <v/>
      </c>
    </row>
    <row r="17281" spans="15:18" x14ac:dyDescent="0.2">
      <c r="O17281" s="134" t="str">
        <f t="shared" si="815"/>
        <v/>
      </c>
      <c r="P17281" s="91" t="str">
        <f t="shared" si="817"/>
        <v/>
      </c>
      <c r="R17281" s="91" t="str">
        <f t="shared" si="816"/>
        <v/>
      </c>
    </row>
    <row r="17282" spans="15:18" x14ac:dyDescent="0.2">
      <c r="O17282" s="134" t="str">
        <f t="shared" si="815"/>
        <v/>
      </c>
      <c r="P17282" s="91" t="str">
        <f t="shared" si="817"/>
        <v/>
      </c>
      <c r="R17282" s="91" t="str">
        <f t="shared" si="816"/>
        <v/>
      </c>
    </row>
    <row r="17283" spans="15:18" x14ac:dyDescent="0.2">
      <c r="O17283" s="134" t="str">
        <f t="shared" ref="O17283:O17346" si="818">IF(A17283="","",1)</f>
        <v/>
      </c>
      <c r="P17283" s="91" t="str">
        <f t="shared" si="817"/>
        <v/>
      </c>
      <c r="R17283" s="91" t="str">
        <f t="shared" ref="R17283:R17346" si="819">IF(S17283="AGENT",2,"")&amp;IF(S17283="CLIENT",1,"")</f>
        <v/>
      </c>
    </row>
    <row r="17284" spans="15:18" x14ac:dyDescent="0.2">
      <c r="O17284" s="134" t="str">
        <f t="shared" si="818"/>
        <v/>
      </c>
      <c r="P17284" s="91" t="str">
        <f t="shared" ref="P17284:P17347" si="820">IF(OR(L17284="TROP CHER ALL IN", L17284="TROP CHER FOB", L17284="TROP CHER FRET", L17284="REP HORS DELAIS", L17284="PDT NON ADAPTE", L17284="CDE ANNULEE", L17284="AUTRE"),1, "")</f>
        <v/>
      </c>
      <c r="R17284" s="91" t="str">
        <f t="shared" si="819"/>
        <v/>
      </c>
    </row>
    <row r="17285" spans="15:18" x14ac:dyDescent="0.2">
      <c r="O17285" s="134" t="str">
        <f t="shared" si="818"/>
        <v/>
      </c>
      <c r="P17285" s="91" t="str">
        <f t="shared" si="820"/>
        <v/>
      </c>
      <c r="R17285" s="91" t="str">
        <f t="shared" si="819"/>
        <v/>
      </c>
    </row>
    <row r="17286" spans="15:18" x14ac:dyDescent="0.2">
      <c r="O17286" s="134" t="str">
        <f t="shared" si="818"/>
        <v/>
      </c>
      <c r="P17286" s="91" t="str">
        <f t="shared" si="820"/>
        <v/>
      </c>
      <c r="R17286" s="91" t="str">
        <f t="shared" si="819"/>
        <v/>
      </c>
    </row>
    <row r="17287" spans="15:18" x14ac:dyDescent="0.2">
      <c r="O17287" s="134" t="str">
        <f t="shared" si="818"/>
        <v/>
      </c>
      <c r="P17287" s="91" t="str">
        <f t="shared" si="820"/>
        <v/>
      </c>
      <c r="R17287" s="91" t="str">
        <f t="shared" si="819"/>
        <v/>
      </c>
    </row>
    <row r="17288" spans="15:18" x14ac:dyDescent="0.2">
      <c r="O17288" s="134" t="str">
        <f t="shared" si="818"/>
        <v/>
      </c>
      <c r="P17288" s="91" t="str">
        <f t="shared" si="820"/>
        <v/>
      </c>
      <c r="R17288" s="91" t="str">
        <f t="shared" si="819"/>
        <v/>
      </c>
    </row>
    <row r="17289" spans="15:18" x14ac:dyDescent="0.2">
      <c r="O17289" s="134" t="str">
        <f t="shared" si="818"/>
        <v/>
      </c>
      <c r="P17289" s="91" t="str">
        <f t="shared" si="820"/>
        <v/>
      </c>
      <c r="R17289" s="91" t="str">
        <f t="shared" si="819"/>
        <v/>
      </c>
    </row>
    <row r="17290" spans="15:18" x14ac:dyDescent="0.2">
      <c r="O17290" s="134" t="str">
        <f t="shared" si="818"/>
        <v/>
      </c>
      <c r="P17290" s="91" t="str">
        <f t="shared" si="820"/>
        <v/>
      </c>
      <c r="R17290" s="91" t="str">
        <f t="shared" si="819"/>
        <v/>
      </c>
    </row>
    <row r="17291" spans="15:18" x14ac:dyDescent="0.2">
      <c r="O17291" s="134" t="str">
        <f t="shared" si="818"/>
        <v/>
      </c>
      <c r="P17291" s="91" t="str">
        <f t="shared" si="820"/>
        <v/>
      </c>
      <c r="R17291" s="91" t="str">
        <f t="shared" si="819"/>
        <v/>
      </c>
    </row>
    <row r="17292" spans="15:18" x14ac:dyDescent="0.2">
      <c r="O17292" s="134" t="str">
        <f t="shared" si="818"/>
        <v/>
      </c>
      <c r="P17292" s="91" t="str">
        <f t="shared" si="820"/>
        <v/>
      </c>
      <c r="R17292" s="91" t="str">
        <f t="shared" si="819"/>
        <v/>
      </c>
    </row>
    <row r="17293" spans="15:18" x14ac:dyDescent="0.2">
      <c r="O17293" s="134" t="str">
        <f t="shared" si="818"/>
        <v/>
      </c>
      <c r="P17293" s="91" t="str">
        <f t="shared" si="820"/>
        <v/>
      </c>
      <c r="R17293" s="91" t="str">
        <f t="shared" si="819"/>
        <v/>
      </c>
    </row>
    <row r="17294" spans="15:18" x14ac:dyDescent="0.2">
      <c r="O17294" s="134" t="str">
        <f t="shared" si="818"/>
        <v/>
      </c>
      <c r="P17294" s="91" t="str">
        <f t="shared" si="820"/>
        <v/>
      </c>
      <c r="R17294" s="91" t="str">
        <f t="shared" si="819"/>
        <v/>
      </c>
    </row>
    <row r="17295" spans="15:18" x14ac:dyDescent="0.2">
      <c r="O17295" s="134" t="str">
        <f t="shared" si="818"/>
        <v/>
      </c>
      <c r="P17295" s="91" t="str">
        <f t="shared" si="820"/>
        <v/>
      </c>
      <c r="R17295" s="91" t="str">
        <f t="shared" si="819"/>
        <v/>
      </c>
    </row>
    <row r="17296" spans="15:18" x14ac:dyDescent="0.2">
      <c r="O17296" s="134" t="str">
        <f t="shared" si="818"/>
        <v/>
      </c>
      <c r="P17296" s="91" t="str">
        <f t="shared" si="820"/>
        <v/>
      </c>
      <c r="R17296" s="91" t="str">
        <f t="shared" si="819"/>
        <v/>
      </c>
    </row>
    <row r="17297" spans="15:18" x14ac:dyDescent="0.2">
      <c r="O17297" s="134" t="str">
        <f t="shared" si="818"/>
        <v/>
      </c>
      <c r="P17297" s="91" t="str">
        <f t="shared" si="820"/>
        <v/>
      </c>
      <c r="R17297" s="91" t="str">
        <f t="shared" si="819"/>
        <v/>
      </c>
    </row>
    <row r="17298" spans="15:18" x14ac:dyDescent="0.2">
      <c r="O17298" s="134" t="str">
        <f t="shared" si="818"/>
        <v/>
      </c>
      <c r="P17298" s="91" t="str">
        <f t="shared" si="820"/>
        <v/>
      </c>
      <c r="R17298" s="91" t="str">
        <f t="shared" si="819"/>
        <v/>
      </c>
    </row>
    <row r="17299" spans="15:18" x14ac:dyDescent="0.2">
      <c r="O17299" s="134" t="str">
        <f t="shared" si="818"/>
        <v/>
      </c>
      <c r="P17299" s="91" t="str">
        <f t="shared" si="820"/>
        <v/>
      </c>
      <c r="R17299" s="91" t="str">
        <f t="shared" si="819"/>
        <v/>
      </c>
    </row>
    <row r="17300" spans="15:18" x14ac:dyDescent="0.2">
      <c r="O17300" s="134" t="str">
        <f t="shared" si="818"/>
        <v/>
      </c>
      <c r="P17300" s="91" t="str">
        <f t="shared" si="820"/>
        <v/>
      </c>
      <c r="R17300" s="91" t="str">
        <f t="shared" si="819"/>
        <v/>
      </c>
    </row>
    <row r="17301" spans="15:18" x14ac:dyDescent="0.2">
      <c r="O17301" s="134" t="str">
        <f t="shared" si="818"/>
        <v/>
      </c>
      <c r="P17301" s="91" t="str">
        <f t="shared" si="820"/>
        <v/>
      </c>
      <c r="R17301" s="91" t="str">
        <f t="shared" si="819"/>
        <v/>
      </c>
    </row>
    <row r="17302" spans="15:18" x14ac:dyDescent="0.2">
      <c r="O17302" s="134" t="str">
        <f t="shared" si="818"/>
        <v/>
      </c>
      <c r="P17302" s="91" t="str">
        <f t="shared" si="820"/>
        <v/>
      </c>
      <c r="R17302" s="91" t="str">
        <f t="shared" si="819"/>
        <v/>
      </c>
    </row>
    <row r="17303" spans="15:18" x14ac:dyDescent="0.2">
      <c r="O17303" s="134" t="str">
        <f t="shared" si="818"/>
        <v/>
      </c>
      <c r="P17303" s="91" t="str">
        <f t="shared" si="820"/>
        <v/>
      </c>
      <c r="R17303" s="91" t="str">
        <f t="shared" si="819"/>
        <v/>
      </c>
    </row>
    <row r="17304" spans="15:18" x14ac:dyDescent="0.2">
      <c r="O17304" s="134" t="str">
        <f t="shared" si="818"/>
        <v/>
      </c>
      <c r="P17304" s="91" t="str">
        <f t="shared" si="820"/>
        <v/>
      </c>
      <c r="R17304" s="91" t="str">
        <f t="shared" si="819"/>
        <v/>
      </c>
    </row>
    <row r="17305" spans="15:18" x14ac:dyDescent="0.2">
      <c r="O17305" s="134" t="str">
        <f t="shared" si="818"/>
        <v/>
      </c>
      <c r="P17305" s="91" t="str">
        <f t="shared" si="820"/>
        <v/>
      </c>
      <c r="R17305" s="91" t="str">
        <f t="shared" si="819"/>
        <v/>
      </c>
    </row>
    <row r="17306" spans="15:18" x14ac:dyDescent="0.2">
      <c r="O17306" s="134" t="str">
        <f t="shared" si="818"/>
        <v/>
      </c>
      <c r="P17306" s="91" t="str">
        <f t="shared" si="820"/>
        <v/>
      </c>
      <c r="R17306" s="91" t="str">
        <f t="shared" si="819"/>
        <v/>
      </c>
    </row>
    <row r="17307" spans="15:18" x14ac:dyDescent="0.2">
      <c r="O17307" s="134" t="str">
        <f t="shared" si="818"/>
        <v/>
      </c>
      <c r="P17307" s="91" t="str">
        <f t="shared" si="820"/>
        <v/>
      </c>
      <c r="R17307" s="91" t="str">
        <f t="shared" si="819"/>
        <v/>
      </c>
    </row>
    <row r="17308" spans="15:18" x14ac:dyDescent="0.2">
      <c r="O17308" s="134" t="str">
        <f t="shared" si="818"/>
        <v/>
      </c>
      <c r="P17308" s="91" t="str">
        <f t="shared" si="820"/>
        <v/>
      </c>
      <c r="R17308" s="91" t="str">
        <f t="shared" si="819"/>
        <v/>
      </c>
    </row>
    <row r="17309" spans="15:18" x14ac:dyDescent="0.2">
      <c r="O17309" s="134" t="str">
        <f t="shared" si="818"/>
        <v/>
      </c>
      <c r="P17309" s="91" t="str">
        <f t="shared" si="820"/>
        <v/>
      </c>
      <c r="R17309" s="91" t="str">
        <f t="shared" si="819"/>
        <v/>
      </c>
    </row>
    <row r="17310" spans="15:18" x14ac:dyDescent="0.2">
      <c r="O17310" s="134" t="str">
        <f t="shared" si="818"/>
        <v/>
      </c>
      <c r="P17310" s="91" t="str">
        <f t="shared" si="820"/>
        <v/>
      </c>
      <c r="R17310" s="91" t="str">
        <f t="shared" si="819"/>
        <v/>
      </c>
    </row>
    <row r="17311" spans="15:18" x14ac:dyDescent="0.2">
      <c r="O17311" s="134" t="str">
        <f t="shared" si="818"/>
        <v/>
      </c>
      <c r="P17311" s="91" t="str">
        <f t="shared" si="820"/>
        <v/>
      </c>
      <c r="R17311" s="91" t="str">
        <f t="shared" si="819"/>
        <v/>
      </c>
    </row>
    <row r="17312" spans="15:18" x14ac:dyDescent="0.2">
      <c r="O17312" s="134" t="str">
        <f t="shared" si="818"/>
        <v/>
      </c>
      <c r="P17312" s="91" t="str">
        <f t="shared" si="820"/>
        <v/>
      </c>
      <c r="R17312" s="91" t="str">
        <f t="shared" si="819"/>
        <v/>
      </c>
    </row>
    <row r="17313" spans="15:18" x14ac:dyDescent="0.2">
      <c r="O17313" s="134" t="str">
        <f t="shared" si="818"/>
        <v/>
      </c>
      <c r="P17313" s="91" t="str">
        <f t="shared" si="820"/>
        <v/>
      </c>
      <c r="R17313" s="91" t="str">
        <f t="shared" si="819"/>
        <v/>
      </c>
    </row>
    <row r="17314" spans="15:18" x14ac:dyDescent="0.2">
      <c r="O17314" s="134" t="str">
        <f t="shared" si="818"/>
        <v/>
      </c>
      <c r="P17314" s="91" t="str">
        <f t="shared" si="820"/>
        <v/>
      </c>
      <c r="R17314" s="91" t="str">
        <f t="shared" si="819"/>
        <v/>
      </c>
    </row>
    <row r="17315" spans="15:18" x14ac:dyDescent="0.2">
      <c r="O17315" s="134" t="str">
        <f t="shared" si="818"/>
        <v/>
      </c>
      <c r="P17315" s="91" t="str">
        <f t="shared" si="820"/>
        <v/>
      </c>
      <c r="R17315" s="91" t="str">
        <f t="shared" si="819"/>
        <v/>
      </c>
    </row>
    <row r="17316" spans="15:18" x14ac:dyDescent="0.2">
      <c r="O17316" s="134" t="str">
        <f t="shared" si="818"/>
        <v/>
      </c>
      <c r="P17316" s="91" t="str">
        <f t="shared" si="820"/>
        <v/>
      </c>
      <c r="R17316" s="91" t="str">
        <f t="shared" si="819"/>
        <v/>
      </c>
    </row>
    <row r="17317" spans="15:18" x14ac:dyDescent="0.2">
      <c r="O17317" s="134" t="str">
        <f t="shared" si="818"/>
        <v/>
      </c>
      <c r="P17317" s="91" t="str">
        <f t="shared" si="820"/>
        <v/>
      </c>
      <c r="R17317" s="91" t="str">
        <f t="shared" si="819"/>
        <v/>
      </c>
    </row>
    <row r="17318" spans="15:18" x14ac:dyDescent="0.2">
      <c r="O17318" s="134" t="str">
        <f t="shared" si="818"/>
        <v/>
      </c>
      <c r="P17318" s="91" t="str">
        <f t="shared" si="820"/>
        <v/>
      </c>
      <c r="R17318" s="91" t="str">
        <f t="shared" si="819"/>
        <v/>
      </c>
    </row>
    <row r="17319" spans="15:18" x14ac:dyDescent="0.2">
      <c r="O17319" s="134" t="str">
        <f t="shared" si="818"/>
        <v/>
      </c>
      <c r="P17319" s="91" t="str">
        <f t="shared" si="820"/>
        <v/>
      </c>
      <c r="R17319" s="91" t="str">
        <f t="shared" si="819"/>
        <v/>
      </c>
    </row>
    <row r="17320" spans="15:18" x14ac:dyDescent="0.2">
      <c r="O17320" s="134" t="str">
        <f t="shared" si="818"/>
        <v/>
      </c>
      <c r="P17320" s="91" t="str">
        <f t="shared" si="820"/>
        <v/>
      </c>
      <c r="R17320" s="91" t="str">
        <f t="shared" si="819"/>
        <v/>
      </c>
    </row>
    <row r="17321" spans="15:18" x14ac:dyDescent="0.2">
      <c r="O17321" s="134" t="str">
        <f t="shared" si="818"/>
        <v/>
      </c>
      <c r="P17321" s="91" t="str">
        <f t="shared" si="820"/>
        <v/>
      </c>
      <c r="R17321" s="91" t="str">
        <f t="shared" si="819"/>
        <v/>
      </c>
    </row>
    <row r="17322" spans="15:18" x14ac:dyDescent="0.2">
      <c r="O17322" s="134" t="str">
        <f t="shared" si="818"/>
        <v/>
      </c>
      <c r="P17322" s="91" t="str">
        <f t="shared" si="820"/>
        <v/>
      </c>
      <c r="R17322" s="91" t="str">
        <f t="shared" si="819"/>
        <v/>
      </c>
    </row>
    <row r="17323" spans="15:18" x14ac:dyDescent="0.2">
      <c r="O17323" s="134" t="str">
        <f t="shared" si="818"/>
        <v/>
      </c>
      <c r="P17323" s="91" t="str">
        <f t="shared" si="820"/>
        <v/>
      </c>
      <c r="R17323" s="91" t="str">
        <f t="shared" si="819"/>
        <v/>
      </c>
    </row>
    <row r="17324" spans="15:18" x14ac:dyDescent="0.2">
      <c r="O17324" s="134" t="str">
        <f t="shared" si="818"/>
        <v/>
      </c>
      <c r="P17324" s="91" t="str">
        <f t="shared" si="820"/>
        <v/>
      </c>
      <c r="R17324" s="91" t="str">
        <f t="shared" si="819"/>
        <v/>
      </c>
    </row>
    <row r="17325" spans="15:18" x14ac:dyDescent="0.2">
      <c r="O17325" s="134" t="str">
        <f t="shared" si="818"/>
        <v/>
      </c>
      <c r="P17325" s="91" t="str">
        <f t="shared" si="820"/>
        <v/>
      </c>
      <c r="R17325" s="91" t="str">
        <f t="shared" si="819"/>
        <v/>
      </c>
    </row>
    <row r="17326" spans="15:18" x14ac:dyDescent="0.2">
      <c r="O17326" s="134" t="str">
        <f t="shared" si="818"/>
        <v/>
      </c>
      <c r="P17326" s="91" t="str">
        <f t="shared" si="820"/>
        <v/>
      </c>
      <c r="R17326" s="91" t="str">
        <f t="shared" si="819"/>
        <v/>
      </c>
    </row>
    <row r="17327" spans="15:18" x14ac:dyDescent="0.2">
      <c r="O17327" s="134" t="str">
        <f t="shared" si="818"/>
        <v/>
      </c>
      <c r="P17327" s="91" t="str">
        <f t="shared" si="820"/>
        <v/>
      </c>
      <c r="R17327" s="91" t="str">
        <f t="shared" si="819"/>
        <v/>
      </c>
    </row>
    <row r="17328" spans="15:18" x14ac:dyDescent="0.2">
      <c r="O17328" s="134" t="str">
        <f t="shared" si="818"/>
        <v/>
      </c>
      <c r="P17328" s="91" t="str">
        <f t="shared" si="820"/>
        <v/>
      </c>
      <c r="R17328" s="91" t="str">
        <f t="shared" si="819"/>
        <v/>
      </c>
    </row>
    <row r="17329" spans="15:18" x14ac:dyDescent="0.2">
      <c r="O17329" s="134" t="str">
        <f t="shared" si="818"/>
        <v/>
      </c>
      <c r="P17329" s="91" t="str">
        <f t="shared" si="820"/>
        <v/>
      </c>
      <c r="R17329" s="91" t="str">
        <f t="shared" si="819"/>
        <v/>
      </c>
    </row>
    <row r="17330" spans="15:18" x14ac:dyDescent="0.2">
      <c r="O17330" s="134" t="str">
        <f t="shared" si="818"/>
        <v/>
      </c>
      <c r="P17330" s="91" t="str">
        <f t="shared" si="820"/>
        <v/>
      </c>
      <c r="R17330" s="91" t="str">
        <f t="shared" si="819"/>
        <v/>
      </c>
    </row>
    <row r="17331" spans="15:18" x14ac:dyDescent="0.2">
      <c r="O17331" s="134" t="str">
        <f t="shared" si="818"/>
        <v/>
      </c>
      <c r="P17331" s="91" t="str">
        <f t="shared" si="820"/>
        <v/>
      </c>
      <c r="R17331" s="91" t="str">
        <f t="shared" si="819"/>
        <v/>
      </c>
    </row>
    <row r="17332" spans="15:18" x14ac:dyDescent="0.2">
      <c r="O17332" s="134" t="str">
        <f t="shared" si="818"/>
        <v/>
      </c>
      <c r="P17332" s="91" t="str">
        <f t="shared" si="820"/>
        <v/>
      </c>
      <c r="R17332" s="91" t="str">
        <f t="shared" si="819"/>
        <v/>
      </c>
    </row>
    <row r="17333" spans="15:18" x14ac:dyDescent="0.2">
      <c r="O17333" s="134" t="str">
        <f t="shared" si="818"/>
        <v/>
      </c>
      <c r="P17333" s="91" t="str">
        <f t="shared" si="820"/>
        <v/>
      </c>
      <c r="R17333" s="91" t="str">
        <f t="shared" si="819"/>
        <v/>
      </c>
    </row>
    <row r="17334" spans="15:18" x14ac:dyDescent="0.2">
      <c r="O17334" s="134" t="str">
        <f t="shared" si="818"/>
        <v/>
      </c>
      <c r="P17334" s="91" t="str">
        <f t="shared" si="820"/>
        <v/>
      </c>
      <c r="R17334" s="91" t="str">
        <f t="shared" si="819"/>
        <v/>
      </c>
    </row>
    <row r="17335" spans="15:18" x14ac:dyDescent="0.2">
      <c r="O17335" s="134" t="str">
        <f t="shared" si="818"/>
        <v/>
      </c>
      <c r="P17335" s="91" t="str">
        <f t="shared" si="820"/>
        <v/>
      </c>
      <c r="R17335" s="91" t="str">
        <f t="shared" si="819"/>
        <v/>
      </c>
    </row>
    <row r="17336" spans="15:18" x14ac:dyDescent="0.2">
      <c r="O17336" s="134" t="str">
        <f t="shared" si="818"/>
        <v/>
      </c>
      <c r="P17336" s="91" t="str">
        <f t="shared" si="820"/>
        <v/>
      </c>
      <c r="R17336" s="91" t="str">
        <f t="shared" si="819"/>
        <v/>
      </c>
    </row>
    <row r="17337" spans="15:18" x14ac:dyDescent="0.2">
      <c r="O17337" s="134" t="str">
        <f t="shared" si="818"/>
        <v/>
      </c>
      <c r="P17337" s="91" t="str">
        <f t="shared" si="820"/>
        <v/>
      </c>
      <c r="R17337" s="91" t="str">
        <f t="shared" si="819"/>
        <v/>
      </c>
    </row>
    <row r="17338" spans="15:18" x14ac:dyDescent="0.2">
      <c r="O17338" s="134" t="str">
        <f t="shared" si="818"/>
        <v/>
      </c>
      <c r="P17338" s="91" t="str">
        <f t="shared" si="820"/>
        <v/>
      </c>
      <c r="R17338" s="91" t="str">
        <f t="shared" si="819"/>
        <v/>
      </c>
    </row>
    <row r="17339" spans="15:18" x14ac:dyDescent="0.2">
      <c r="O17339" s="134" t="str">
        <f t="shared" si="818"/>
        <v/>
      </c>
      <c r="P17339" s="91" t="str">
        <f t="shared" si="820"/>
        <v/>
      </c>
      <c r="R17339" s="91" t="str">
        <f t="shared" si="819"/>
        <v/>
      </c>
    </row>
    <row r="17340" spans="15:18" x14ac:dyDescent="0.2">
      <c r="O17340" s="134" t="str">
        <f t="shared" si="818"/>
        <v/>
      </c>
      <c r="P17340" s="91" t="str">
        <f t="shared" si="820"/>
        <v/>
      </c>
      <c r="R17340" s="91" t="str">
        <f t="shared" si="819"/>
        <v/>
      </c>
    </row>
    <row r="17341" spans="15:18" x14ac:dyDescent="0.2">
      <c r="O17341" s="134" t="str">
        <f t="shared" si="818"/>
        <v/>
      </c>
      <c r="P17341" s="91" t="str">
        <f t="shared" si="820"/>
        <v/>
      </c>
      <c r="R17341" s="91" t="str">
        <f t="shared" si="819"/>
        <v/>
      </c>
    </row>
    <row r="17342" spans="15:18" x14ac:dyDescent="0.2">
      <c r="O17342" s="134" t="str">
        <f t="shared" si="818"/>
        <v/>
      </c>
      <c r="P17342" s="91" t="str">
        <f t="shared" si="820"/>
        <v/>
      </c>
      <c r="R17342" s="91" t="str">
        <f t="shared" si="819"/>
        <v/>
      </c>
    </row>
    <row r="17343" spans="15:18" x14ac:dyDescent="0.2">
      <c r="O17343" s="134" t="str">
        <f t="shared" si="818"/>
        <v/>
      </c>
      <c r="P17343" s="91" t="str">
        <f t="shared" si="820"/>
        <v/>
      </c>
      <c r="R17343" s="91" t="str">
        <f t="shared" si="819"/>
        <v/>
      </c>
    </row>
    <row r="17344" spans="15:18" x14ac:dyDescent="0.2">
      <c r="O17344" s="134" t="str">
        <f t="shared" si="818"/>
        <v/>
      </c>
      <c r="P17344" s="91" t="str">
        <f t="shared" si="820"/>
        <v/>
      </c>
      <c r="R17344" s="91" t="str">
        <f t="shared" si="819"/>
        <v/>
      </c>
    </row>
    <row r="17345" spans="15:18" x14ac:dyDescent="0.2">
      <c r="O17345" s="134" t="str">
        <f t="shared" si="818"/>
        <v/>
      </c>
      <c r="P17345" s="91" t="str">
        <f t="shared" si="820"/>
        <v/>
      </c>
      <c r="R17345" s="91" t="str">
        <f t="shared" si="819"/>
        <v/>
      </c>
    </row>
    <row r="17346" spans="15:18" x14ac:dyDescent="0.2">
      <c r="O17346" s="134" t="str">
        <f t="shared" si="818"/>
        <v/>
      </c>
      <c r="P17346" s="91" t="str">
        <f t="shared" si="820"/>
        <v/>
      </c>
      <c r="R17346" s="91" t="str">
        <f t="shared" si="819"/>
        <v/>
      </c>
    </row>
    <row r="17347" spans="15:18" x14ac:dyDescent="0.2">
      <c r="O17347" s="134" t="str">
        <f t="shared" ref="O17347:O17410" si="821">IF(A17347="","",1)</f>
        <v/>
      </c>
      <c r="P17347" s="91" t="str">
        <f t="shared" si="820"/>
        <v/>
      </c>
      <c r="R17347" s="91" t="str">
        <f t="shared" ref="R17347:R17410" si="822">IF(S17347="AGENT",2,"")&amp;IF(S17347="CLIENT",1,"")</f>
        <v/>
      </c>
    </row>
    <row r="17348" spans="15:18" x14ac:dyDescent="0.2">
      <c r="O17348" s="134" t="str">
        <f t="shared" si="821"/>
        <v/>
      </c>
      <c r="P17348" s="91" t="str">
        <f t="shared" ref="P17348:P17411" si="823">IF(OR(L17348="TROP CHER ALL IN", L17348="TROP CHER FOB", L17348="TROP CHER FRET", L17348="REP HORS DELAIS", L17348="PDT NON ADAPTE", L17348="CDE ANNULEE", L17348="AUTRE"),1, "")</f>
        <v/>
      </c>
      <c r="R17348" s="91" t="str">
        <f t="shared" si="822"/>
        <v/>
      </c>
    </row>
    <row r="17349" spans="15:18" x14ac:dyDescent="0.2">
      <c r="O17349" s="134" t="str">
        <f t="shared" si="821"/>
        <v/>
      </c>
      <c r="P17349" s="91" t="str">
        <f t="shared" si="823"/>
        <v/>
      </c>
      <c r="R17349" s="91" t="str">
        <f t="shared" si="822"/>
        <v/>
      </c>
    </row>
    <row r="17350" spans="15:18" x14ac:dyDescent="0.2">
      <c r="O17350" s="134" t="str">
        <f t="shared" si="821"/>
        <v/>
      </c>
      <c r="P17350" s="91" t="str">
        <f t="shared" si="823"/>
        <v/>
      </c>
      <c r="R17350" s="91" t="str">
        <f t="shared" si="822"/>
        <v/>
      </c>
    </row>
    <row r="17351" spans="15:18" x14ac:dyDescent="0.2">
      <c r="O17351" s="134" t="str">
        <f t="shared" si="821"/>
        <v/>
      </c>
      <c r="P17351" s="91" t="str">
        <f t="shared" si="823"/>
        <v/>
      </c>
      <c r="R17351" s="91" t="str">
        <f t="shared" si="822"/>
        <v/>
      </c>
    </row>
    <row r="17352" spans="15:18" x14ac:dyDescent="0.2">
      <c r="O17352" s="134" t="str">
        <f t="shared" si="821"/>
        <v/>
      </c>
      <c r="P17352" s="91" t="str">
        <f t="shared" si="823"/>
        <v/>
      </c>
      <c r="R17352" s="91" t="str">
        <f t="shared" si="822"/>
        <v/>
      </c>
    </row>
    <row r="17353" spans="15:18" x14ac:dyDescent="0.2">
      <c r="O17353" s="134" t="str">
        <f t="shared" si="821"/>
        <v/>
      </c>
      <c r="P17353" s="91" t="str">
        <f t="shared" si="823"/>
        <v/>
      </c>
      <c r="R17353" s="91" t="str">
        <f t="shared" si="822"/>
        <v/>
      </c>
    </row>
    <row r="17354" spans="15:18" x14ac:dyDescent="0.2">
      <c r="O17354" s="134" t="str">
        <f t="shared" si="821"/>
        <v/>
      </c>
      <c r="P17354" s="91" t="str">
        <f t="shared" si="823"/>
        <v/>
      </c>
      <c r="R17354" s="91" t="str">
        <f t="shared" si="822"/>
        <v/>
      </c>
    </row>
    <row r="17355" spans="15:18" x14ac:dyDescent="0.2">
      <c r="O17355" s="134" t="str">
        <f t="shared" si="821"/>
        <v/>
      </c>
      <c r="P17355" s="91" t="str">
        <f t="shared" si="823"/>
        <v/>
      </c>
      <c r="R17355" s="91" t="str">
        <f t="shared" si="822"/>
        <v/>
      </c>
    </row>
    <row r="17356" spans="15:18" x14ac:dyDescent="0.2">
      <c r="O17356" s="134" t="str">
        <f t="shared" si="821"/>
        <v/>
      </c>
      <c r="P17356" s="91" t="str">
        <f t="shared" si="823"/>
        <v/>
      </c>
      <c r="R17356" s="91" t="str">
        <f t="shared" si="822"/>
        <v/>
      </c>
    </row>
    <row r="17357" spans="15:18" x14ac:dyDescent="0.2">
      <c r="O17357" s="134" t="str">
        <f t="shared" si="821"/>
        <v/>
      </c>
      <c r="P17357" s="91" t="str">
        <f t="shared" si="823"/>
        <v/>
      </c>
      <c r="R17357" s="91" t="str">
        <f t="shared" si="822"/>
        <v/>
      </c>
    </row>
    <row r="17358" spans="15:18" x14ac:dyDescent="0.2">
      <c r="O17358" s="134" t="str">
        <f t="shared" si="821"/>
        <v/>
      </c>
      <c r="P17358" s="91" t="str">
        <f t="shared" si="823"/>
        <v/>
      </c>
      <c r="R17358" s="91" t="str">
        <f t="shared" si="822"/>
        <v/>
      </c>
    </row>
    <row r="17359" spans="15:18" x14ac:dyDescent="0.2">
      <c r="O17359" s="134" t="str">
        <f t="shared" si="821"/>
        <v/>
      </c>
      <c r="P17359" s="91" t="str">
        <f t="shared" si="823"/>
        <v/>
      </c>
      <c r="R17359" s="91" t="str">
        <f t="shared" si="822"/>
        <v/>
      </c>
    </row>
    <row r="17360" spans="15:18" x14ac:dyDescent="0.2">
      <c r="O17360" s="134" t="str">
        <f t="shared" si="821"/>
        <v/>
      </c>
      <c r="P17360" s="91" t="str">
        <f t="shared" si="823"/>
        <v/>
      </c>
      <c r="R17360" s="91" t="str">
        <f t="shared" si="822"/>
        <v/>
      </c>
    </row>
    <row r="17361" spans="15:18" x14ac:dyDescent="0.2">
      <c r="O17361" s="134" t="str">
        <f t="shared" si="821"/>
        <v/>
      </c>
      <c r="P17361" s="91" t="str">
        <f t="shared" si="823"/>
        <v/>
      </c>
      <c r="R17361" s="91" t="str">
        <f t="shared" si="822"/>
        <v/>
      </c>
    </row>
    <row r="17362" spans="15:18" x14ac:dyDescent="0.2">
      <c r="O17362" s="134" t="str">
        <f t="shared" si="821"/>
        <v/>
      </c>
      <c r="P17362" s="91" t="str">
        <f t="shared" si="823"/>
        <v/>
      </c>
      <c r="R17362" s="91" t="str">
        <f t="shared" si="822"/>
        <v/>
      </c>
    </row>
    <row r="17363" spans="15:18" x14ac:dyDescent="0.2">
      <c r="O17363" s="134" t="str">
        <f t="shared" si="821"/>
        <v/>
      </c>
      <c r="P17363" s="91" t="str">
        <f t="shared" si="823"/>
        <v/>
      </c>
      <c r="R17363" s="91" t="str">
        <f t="shared" si="822"/>
        <v/>
      </c>
    </row>
    <row r="17364" spans="15:18" x14ac:dyDescent="0.2">
      <c r="O17364" s="134" t="str">
        <f t="shared" si="821"/>
        <v/>
      </c>
      <c r="P17364" s="91" t="str">
        <f t="shared" si="823"/>
        <v/>
      </c>
      <c r="R17364" s="91" t="str">
        <f t="shared" si="822"/>
        <v/>
      </c>
    </row>
    <row r="17365" spans="15:18" x14ac:dyDescent="0.2">
      <c r="O17365" s="134" t="str">
        <f t="shared" si="821"/>
        <v/>
      </c>
      <c r="P17365" s="91" t="str">
        <f t="shared" si="823"/>
        <v/>
      </c>
      <c r="R17365" s="91" t="str">
        <f t="shared" si="822"/>
        <v/>
      </c>
    </row>
    <row r="17366" spans="15:18" x14ac:dyDescent="0.2">
      <c r="O17366" s="134" t="str">
        <f t="shared" si="821"/>
        <v/>
      </c>
      <c r="P17366" s="91" t="str">
        <f t="shared" si="823"/>
        <v/>
      </c>
      <c r="R17366" s="91" t="str">
        <f t="shared" si="822"/>
        <v/>
      </c>
    </row>
    <row r="17367" spans="15:18" x14ac:dyDescent="0.2">
      <c r="O17367" s="134" t="str">
        <f t="shared" si="821"/>
        <v/>
      </c>
      <c r="P17367" s="91" t="str">
        <f t="shared" si="823"/>
        <v/>
      </c>
      <c r="R17367" s="91" t="str">
        <f t="shared" si="822"/>
        <v/>
      </c>
    </row>
    <row r="17368" spans="15:18" x14ac:dyDescent="0.2">
      <c r="O17368" s="134" t="str">
        <f t="shared" si="821"/>
        <v/>
      </c>
      <c r="P17368" s="91" t="str">
        <f t="shared" si="823"/>
        <v/>
      </c>
      <c r="R17368" s="91" t="str">
        <f t="shared" si="822"/>
        <v/>
      </c>
    </row>
    <row r="17369" spans="15:18" x14ac:dyDescent="0.2">
      <c r="O17369" s="134" t="str">
        <f t="shared" si="821"/>
        <v/>
      </c>
      <c r="P17369" s="91" t="str">
        <f t="shared" si="823"/>
        <v/>
      </c>
      <c r="R17369" s="91" t="str">
        <f t="shared" si="822"/>
        <v/>
      </c>
    </row>
    <row r="17370" spans="15:18" x14ac:dyDescent="0.2">
      <c r="O17370" s="134" t="str">
        <f t="shared" si="821"/>
        <v/>
      </c>
      <c r="P17370" s="91" t="str">
        <f t="shared" si="823"/>
        <v/>
      </c>
      <c r="R17370" s="91" t="str">
        <f t="shared" si="822"/>
        <v/>
      </c>
    </row>
    <row r="17371" spans="15:18" x14ac:dyDescent="0.2">
      <c r="O17371" s="134" t="str">
        <f t="shared" si="821"/>
        <v/>
      </c>
      <c r="P17371" s="91" t="str">
        <f t="shared" si="823"/>
        <v/>
      </c>
      <c r="R17371" s="91" t="str">
        <f t="shared" si="822"/>
        <v/>
      </c>
    </row>
    <row r="17372" spans="15:18" x14ac:dyDescent="0.2">
      <c r="O17372" s="134" t="str">
        <f t="shared" si="821"/>
        <v/>
      </c>
      <c r="P17372" s="91" t="str">
        <f t="shared" si="823"/>
        <v/>
      </c>
      <c r="R17372" s="91" t="str">
        <f t="shared" si="822"/>
        <v/>
      </c>
    </row>
    <row r="17373" spans="15:18" x14ac:dyDescent="0.2">
      <c r="O17373" s="134" t="str">
        <f t="shared" si="821"/>
        <v/>
      </c>
      <c r="P17373" s="91" t="str">
        <f t="shared" si="823"/>
        <v/>
      </c>
      <c r="R17373" s="91" t="str">
        <f t="shared" si="822"/>
        <v/>
      </c>
    </row>
    <row r="17374" spans="15:18" x14ac:dyDescent="0.2">
      <c r="O17374" s="134" t="str">
        <f t="shared" si="821"/>
        <v/>
      </c>
      <c r="P17374" s="91" t="str">
        <f t="shared" si="823"/>
        <v/>
      </c>
      <c r="R17374" s="91" t="str">
        <f t="shared" si="822"/>
        <v/>
      </c>
    </row>
    <row r="17375" spans="15:18" x14ac:dyDescent="0.2">
      <c r="O17375" s="134" t="str">
        <f t="shared" si="821"/>
        <v/>
      </c>
      <c r="P17375" s="91" t="str">
        <f t="shared" si="823"/>
        <v/>
      </c>
      <c r="R17375" s="91" t="str">
        <f t="shared" si="822"/>
        <v/>
      </c>
    </row>
    <row r="17376" spans="15:18" x14ac:dyDescent="0.2">
      <c r="O17376" s="134" t="str">
        <f t="shared" si="821"/>
        <v/>
      </c>
      <c r="P17376" s="91" t="str">
        <f t="shared" si="823"/>
        <v/>
      </c>
      <c r="R17376" s="91" t="str">
        <f t="shared" si="822"/>
        <v/>
      </c>
    </row>
    <row r="17377" spans="15:18" x14ac:dyDescent="0.2">
      <c r="O17377" s="134" t="str">
        <f t="shared" si="821"/>
        <v/>
      </c>
      <c r="P17377" s="91" t="str">
        <f t="shared" si="823"/>
        <v/>
      </c>
      <c r="R17377" s="91" t="str">
        <f t="shared" si="822"/>
        <v/>
      </c>
    </row>
    <row r="17378" spans="15:18" x14ac:dyDescent="0.2">
      <c r="O17378" s="134" t="str">
        <f t="shared" si="821"/>
        <v/>
      </c>
      <c r="P17378" s="91" t="str">
        <f t="shared" si="823"/>
        <v/>
      </c>
      <c r="R17378" s="91" t="str">
        <f t="shared" si="822"/>
        <v/>
      </c>
    </row>
    <row r="17379" spans="15:18" x14ac:dyDescent="0.2">
      <c r="O17379" s="134" t="str">
        <f t="shared" si="821"/>
        <v/>
      </c>
      <c r="P17379" s="91" t="str">
        <f t="shared" si="823"/>
        <v/>
      </c>
      <c r="R17379" s="91" t="str">
        <f t="shared" si="822"/>
        <v/>
      </c>
    </row>
    <row r="17380" spans="15:18" x14ac:dyDescent="0.2">
      <c r="O17380" s="134" t="str">
        <f t="shared" si="821"/>
        <v/>
      </c>
      <c r="P17380" s="91" t="str">
        <f t="shared" si="823"/>
        <v/>
      </c>
      <c r="R17380" s="91" t="str">
        <f t="shared" si="822"/>
        <v/>
      </c>
    </row>
    <row r="17381" spans="15:18" x14ac:dyDescent="0.2">
      <c r="O17381" s="134" t="str">
        <f t="shared" si="821"/>
        <v/>
      </c>
      <c r="P17381" s="91" t="str">
        <f t="shared" si="823"/>
        <v/>
      </c>
      <c r="R17381" s="91" t="str">
        <f t="shared" si="822"/>
        <v/>
      </c>
    </row>
    <row r="17382" spans="15:18" x14ac:dyDescent="0.2">
      <c r="O17382" s="134" t="str">
        <f t="shared" si="821"/>
        <v/>
      </c>
      <c r="P17382" s="91" t="str">
        <f t="shared" si="823"/>
        <v/>
      </c>
      <c r="R17382" s="91" t="str">
        <f t="shared" si="822"/>
        <v/>
      </c>
    </row>
    <row r="17383" spans="15:18" x14ac:dyDescent="0.2">
      <c r="O17383" s="134" t="str">
        <f t="shared" si="821"/>
        <v/>
      </c>
      <c r="P17383" s="91" t="str">
        <f t="shared" si="823"/>
        <v/>
      </c>
      <c r="R17383" s="91" t="str">
        <f t="shared" si="822"/>
        <v/>
      </c>
    </row>
    <row r="17384" spans="15:18" x14ac:dyDescent="0.2">
      <c r="O17384" s="134" t="str">
        <f t="shared" si="821"/>
        <v/>
      </c>
      <c r="P17384" s="91" t="str">
        <f t="shared" si="823"/>
        <v/>
      </c>
      <c r="R17384" s="91" t="str">
        <f t="shared" si="822"/>
        <v/>
      </c>
    </row>
    <row r="17385" spans="15:18" x14ac:dyDescent="0.2">
      <c r="O17385" s="134" t="str">
        <f t="shared" si="821"/>
        <v/>
      </c>
      <c r="P17385" s="91" t="str">
        <f t="shared" si="823"/>
        <v/>
      </c>
      <c r="R17385" s="91" t="str">
        <f t="shared" si="822"/>
        <v/>
      </c>
    </row>
    <row r="17386" spans="15:18" x14ac:dyDescent="0.2">
      <c r="O17386" s="134" t="str">
        <f t="shared" si="821"/>
        <v/>
      </c>
      <c r="P17386" s="91" t="str">
        <f t="shared" si="823"/>
        <v/>
      </c>
      <c r="R17386" s="91" t="str">
        <f t="shared" si="822"/>
        <v/>
      </c>
    </row>
    <row r="17387" spans="15:18" x14ac:dyDescent="0.2">
      <c r="O17387" s="134" t="str">
        <f t="shared" si="821"/>
        <v/>
      </c>
      <c r="P17387" s="91" t="str">
        <f t="shared" si="823"/>
        <v/>
      </c>
      <c r="R17387" s="91" t="str">
        <f t="shared" si="822"/>
        <v/>
      </c>
    </row>
    <row r="17388" spans="15:18" x14ac:dyDescent="0.2">
      <c r="O17388" s="134" t="str">
        <f t="shared" si="821"/>
        <v/>
      </c>
      <c r="P17388" s="91" t="str">
        <f t="shared" si="823"/>
        <v/>
      </c>
      <c r="R17388" s="91" t="str">
        <f t="shared" si="822"/>
        <v/>
      </c>
    </row>
    <row r="17389" spans="15:18" x14ac:dyDescent="0.2">
      <c r="O17389" s="134" t="str">
        <f t="shared" si="821"/>
        <v/>
      </c>
      <c r="P17389" s="91" t="str">
        <f t="shared" si="823"/>
        <v/>
      </c>
      <c r="R17389" s="91" t="str">
        <f t="shared" si="822"/>
        <v/>
      </c>
    </row>
    <row r="17390" spans="15:18" x14ac:dyDescent="0.2">
      <c r="O17390" s="134" t="str">
        <f t="shared" si="821"/>
        <v/>
      </c>
      <c r="P17390" s="91" t="str">
        <f t="shared" si="823"/>
        <v/>
      </c>
      <c r="R17390" s="91" t="str">
        <f t="shared" si="822"/>
        <v/>
      </c>
    </row>
    <row r="17391" spans="15:18" x14ac:dyDescent="0.2">
      <c r="O17391" s="134" t="str">
        <f t="shared" si="821"/>
        <v/>
      </c>
      <c r="P17391" s="91" t="str">
        <f t="shared" si="823"/>
        <v/>
      </c>
      <c r="R17391" s="91" t="str">
        <f t="shared" si="822"/>
        <v/>
      </c>
    </row>
    <row r="17392" spans="15:18" x14ac:dyDescent="0.2">
      <c r="O17392" s="134" t="str">
        <f t="shared" si="821"/>
        <v/>
      </c>
      <c r="P17392" s="91" t="str">
        <f t="shared" si="823"/>
        <v/>
      </c>
      <c r="R17392" s="91" t="str">
        <f t="shared" si="822"/>
        <v/>
      </c>
    </row>
    <row r="17393" spans="15:18" x14ac:dyDescent="0.2">
      <c r="O17393" s="134" t="str">
        <f t="shared" si="821"/>
        <v/>
      </c>
      <c r="P17393" s="91" t="str">
        <f t="shared" si="823"/>
        <v/>
      </c>
      <c r="R17393" s="91" t="str">
        <f t="shared" si="822"/>
        <v/>
      </c>
    </row>
    <row r="17394" spans="15:18" x14ac:dyDescent="0.2">
      <c r="O17394" s="134" t="str">
        <f t="shared" si="821"/>
        <v/>
      </c>
      <c r="P17394" s="91" t="str">
        <f t="shared" si="823"/>
        <v/>
      </c>
      <c r="R17394" s="91" t="str">
        <f t="shared" si="822"/>
        <v/>
      </c>
    </row>
    <row r="17395" spans="15:18" x14ac:dyDescent="0.2">
      <c r="O17395" s="134" t="str">
        <f t="shared" si="821"/>
        <v/>
      </c>
      <c r="P17395" s="91" t="str">
        <f t="shared" si="823"/>
        <v/>
      </c>
      <c r="R17395" s="91" t="str">
        <f t="shared" si="822"/>
        <v/>
      </c>
    </row>
    <row r="17396" spans="15:18" x14ac:dyDescent="0.2">
      <c r="O17396" s="134" t="str">
        <f t="shared" si="821"/>
        <v/>
      </c>
      <c r="P17396" s="91" t="str">
        <f t="shared" si="823"/>
        <v/>
      </c>
      <c r="R17396" s="91" t="str">
        <f t="shared" si="822"/>
        <v/>
      </c>
    </row>
    <row r="17397" spans="15:18" x14ac:dyDescent="0.2">
      <c r="O17397" s="134" t="str">
        <f t="shared" si="821"/>
        <v/>
      </c>
      <c r="P17397" s="91" t="str">
        <f t="shared" si="823"/>
        <v/>
      </c>
      <c r="R17397" s="91" t="str">
        <f t="shared" si="822"/>
        <v/>
      </c>
    </row>
    <row r="17398" spans="15:18" x14ac:dyDescent="0.2">
      <c r="O17398" s="134" t="str">
        <f t="shared" si="821"/>
        <v/>
      </c>
      <c r="P17398" s="91" t="str">
        <f t="shared" si="823"/>
        <v/>
      </c>
      <c r="R17398" s="91" t="str">
        <f t="shared" si="822"/>
        <v/>
      </c>
    </row>
    <row r="17399" spans="15:18" x14ac:dyDescent="0.2">
      <c r="O17399" s="134" t="str">
        <f t="shared" si="821"/>
        <v/>
      </c>
      <c r="P17399" s="91" t="str">
        <f t="shared" si="823"/>
        <v/>
      </c>
      <c r="R17399" s="91" t="str">
        <f t="shared" si="822"/>
        <v/>
      </c>
    </row>
    <row r="17400" spans="15:18" x14ac:dyDescent="0.2">
      <c r="O17400" s="134" t="str">
        <f t="shared" si="821"/>
        <v/>
      </c>
      <c r="P17400" s="91" t="str">
        <f t="shared" si="823"/>
        <v/>
      </c>
      <c r="R17400" s="91" t="str">
        <f t="shared" si="822"/>
        <v/>
      </c>
    </row>
    <row r="17401" spans="15:18" x14ac:dyDescent="0.2">
      <c r="O17401" s="134" t="str">
        <f t="shared" si="821"/>
        <v/>
      </c>
      <c r="P17401" s="91" t="str">
        <f t="shared" si="823"/>
        <v/>
      </c>
      <c r="R17401" s="91" t="str">
        <f t="shared" si="822"/>
        <v/>
      </c>
    </row>
    <row r="17402" spans="15:18" x14ac:dyDescent="0.2">
      <c r="O17402" s="134" t="str">
        <f t="shared" si="821"/>
        <v/>
      </c>
      <c r="P17402" s="91" t="str">
        <f t="shared" si="823"/>
        <v/>
      </c>
      <c r="R17402" s="91" t="str">
        <f t="shared" si="822"/>
        <v/>
      </c>
    </row>
    <row r="17403" spans="15:18" x14ac:dyDescent="0.2">
      <c r="O17403" s="134" t="str">
        <f t="shared" si="821"/>
        <v/>
      </c>
      <c r="P17403" s="91" t="str">
        <f t="shared" si="823"/>
        <v/>
      </c>
      <c r="R17403" s="91" t="str">
        <f t="shared" si="822"/>
        <v/>
      </c>
    </row>
    <row r="17404" spans="15:18" x14ac:dyDescent="0.2">
      <c r="O17404" s="134" t="str">
        <f t="shared" si="821"/>
        <v/>
      </c>
      <c r="P17404" s="91" t="str">
        <f t="shared" si="823"/>
        <v/>
      </c>
      <c r="R17404" s="91" t="str">
        <f t="shared" si="822"/>
        <v/>
      </c>
    </row>
    <row r="17405" spans="15:18" x14ac:dyDescent="0.2">
      <c r="O17405" s="134" t="str">
        <f t="shared" si="821"/>
        <v/>
      </c>
      <c r="P17405" s="91" t="str">
        <f t="shared" si="823"/>
        <v/>
      </c>
      <c r="R17405" s="91" t="str">
        <f t="shared" si="822"/>
        <v/>
      </c>
    </row>
    <row r="17406" spans="15:18" x14ac:dyDescent="0.2">
      <c r="O17406" s="134" t="str">
        <f t="shared" si="821"/>
        <v/>
      </c>
      <c r="P17406" s="91" t="str">
        <f t="shared" si="823"/>
        <v/>
      </c>
      <c r="R17406" s="91" t="str">
        <f t="shared" si="822"/>
        <v/>
      </c>
    </row>
    <row r="17407" spans="15:18" x14ac:dyDescent="0.2">
      <c r="O17407" s="134" t="str">
        <f t="shared" si="821"/>
        <v/>
      </c>
      <c r="P17407" s="91" t="str">
        <f t="shared" si="823"/>
        <v/>
      </c>
      <c r="R17407" s="91" t="str">
        <f t="shared" si="822"/>
        <v/>
      </c>
    </row>
    <row r="17408" spans="15:18" x14ac:dyDescent="0.2">
      <c r="O17408" s="134" t="str">
        <f t="shared" si="821"/>
        <v/>
      </c>
      <c r="P17408" s="91" t="str">
        <f t="shared" si="823"/>
        <v/>
      </c>
      <c r="R17408" s="91" t="str">
        <f t="shared" si="822"/>
        <v/>
      </c>
    </row>
    <row r="17409" spans="15:18" x14ac:dyDescent="0.2">
      <c r="O17409" s="134" t="str">
        <f t="shared" si="821"/>
        <v/>
      </c>
      <c r="P17409" s="91" t="str">
        <f t="shared" si="823"/>
        <v/>
      </c>
      <c r="R17409" s="91" t="str">
        <f t="shared" si="822"/>
        <v/>
      </c>
    </row>
    <row r="17410" spans="15:18" x14ac:dyDescent="0.2">
      <c r="O17410" s="134" t="str">
        <f t="shared" si="821"/>
        <v/>
      </c>
      <c r="P17410" s="91" t="str">
        <f t="shared" si="823"/>
        <v/>
      </c>
      <c r="R17410" s="91" t="str">
        <f t="shared" si="822"/>
        <v/>
      </c>
    </row>
    <row r="17411" spans="15:18" x14ac:dyDescent="0.2">
      <c r="O17411" s="134" t="str">
        <f t="shared" ref="O17411:O17474" si="824">IF(A17411="","",1)</f>
        <v/>
      </c>
      <c r="P17411" s="91" t="str">
        <f t="shared" si="823"/>
        <v/>
      </c>
      <c r="R17411" s="91" t="str">
        <f t="shared" ref="R17411:R17474" si="825">IF(S17411="AGENT",2,"")&amp;IF(S17411="CLIENT",1,"")</f>
        <v/>
      </c>
    </row>
    <row r="17412" spans="15:18" x14ac:dyDescent="0.2">
      <c r="O17412" s="134" t="str">
        <f t="shared" si="824"/>
        <v/>
      </c>
      <c r="P17412" s="91" t="str">
        <f t="shared" ref="P17412:P17475" si="826">IF(OR(L17412="TROP CHER ALL IN", L17412="TROP CHER FOB", L17412="TROP CHER FRET", L17412="REP HORS DELAIS", L17412="PDT NON ADAPTE", L17412="CDE ANNULEE", L17412="AUTRE"),1, "")</f>
        <v/>
      </c>
      <c r="R17412" s="91" t="str">
        <f t="shared" si="825"/>
        <v/>
      </c>
    </row>
    <row r="17413" spans="15:18" x14ac:dyDescent="0.2">
      <c r="O17413" s="134" t="str">
        <f t="shared" si="824"/>
        <v/>
      </c>
      <c r="P17413" s="91" t="str">
        <f t="shared" si="826"/>
        <v/>
      </c>
      <c r="R17413" s="91" t="str">
        <f t="shared" si="825"/>
        <v/>
      </c>
    </row>
    <row r="17414" spans="15:18" x14ac:dyDescent="0.2">
      <c r="O17414" s="134" t="str">
        <f t="shared" si="824"/>
        <v/>
      </c>
      <c r="P17414" s="91" t="str">
        <f t="shared" si="826"/>
        <v/>
      </c>
      <c r="R17414" s="91" t="str">
        <f t="shared" si="825"/>
        <v/>
      </c>
    </row>
    <row r="17415" spans="15:18" x14ac:dyDescent="0.2">
      <c r="O17415" s="134" t="str">
        <f t="shared" si="824"/>
        <v/>
      </c>
      <c r="P17415" s="91" t="str">
        <f t="shared" si="826"/>
        <v/>
      </c>
      <c r="R17415" s="91" t="str">
        <f t="shared" si="825"/>
        <v/>
      </c>
    </row>
    <row r="17416" spans="15:18" x14ac:dyDescent="0.2">
      <c r="O17416" s="134" t="str">
        <f t="shared" si="824"/>
        <v/>
      </c>
      <c r="P17416" s="91" t="str">
        <f t="shared" si="826"/>
        <v/>
      </c>
      <c r="R17416" s="91" t="str">
        <f t="shared" si="825"/>
        <v/>
      </c>
    </row>
    <row r="17417" spans="15:18" x14ac:dyDescent="0.2">
      <c r="O17417" s="134" t="str">
        <f t="shared" si="824"/>
        <v/>
      </c>
      <c r="P17417" s="91" t="str">
        <f t="shared" si="826"/>
        <v/>
      </c>
      <c r="R17417" s="91" t="str">
        <f t="shared" si="825"/>
        <v/>
      </c>
    </row>
    <row r="17418" spans="15:18" x14ac:dyDescent="0.2">
      <c r="O17418" s="134" t="str">
        <f t="shared" si="824"/>
        <v/>
      </c>
      <c r="P17418" s="91" t="str">
        <f t="shared" si="826"/>
        <v/>
      </c>
      <c r="R17418" s="91" t="str">
        <f t="shared" si="825"/>
        <v/>
      </c>
    </row>
    <row r="17419" spans="15:18" x14ac:dyDescent="0.2">
      <c r="O17419" s="134" t="str">
        <f t="shared" si="824"/>
        <v/>
      </c>
      <c r="P17419" s="91" t="str">
        <f t="shared" si="826"/>
        <v/>
      </c>
      <c r="R17419" s="91" t="str">
        <f t="shared" si="825"/>
        <v/>
      </c>
    </row>
    <row r="17420" spans="15:18" x14ac:dyDescent="0.2">
      <c r="O17420" s="134" t="str">
        <f t="shared" si="824"/>
        <v/>
      </c>
      <c r="P17420" s="91" t="str">
        <f t="shared" si="826"/>
        <v/>
      </c>
      <c r="R17420" s="91" t="str">
        <f t="shared" si="825"/>
        <v/>
      </c>
    </row>
    <row r="17421" spans="15:18" x14ac:dyDescent="0.2">
      <c r="O17421" s="134" t="str">
        <f t="shared" si="824"/>
        <v/>
      </c>
      <c r="P17421" s="91" t="str">
        <f t="shared" si="826"/>
        <v/>
      </c>
      <c r="R17421" s="91" t="str">
        <f t="shared" si="825"/>
        <v/>
      </c>
    </row>
    <row r="17422" spans="15:18" x14ac:dyDescent="0.2">
      <c r="O17422" s="134" t="str">
        <f t="shared" si="824"/>
        <v/>
      </c>
      <c r="P17422" s="91" t="str">
        <f t="shared" si="826"/>
        <v/>
      </c>
      <c r="R17422" s="91" t="str">
        <f t="shared" si="825"/>
        <v/>
      </c>
    </row>
    <row r="17423" spans="15:18" x14ac:dyDescent="0.2">
      <c r="O17423" s="134" t="str">
        <f t="shared" si="824"/>
        <v/>
      </c>
      <c r="P17423" s="91" t="str">
        <f t="shared" si="826"/>
        <v/>
      </c>
      <c r="R17423" s="91" t="str">
        <f t="shared" si="825"/>
        <v/>
      </c>
    </row>
    <row r="17424" spans="15:18" x14ac:dyDescent="0.2">
      <c r="O17424" s="134" t="str">
        <f t="shared" si="824"/>
        <v/>
      </c>
      <c r="P17424" s="91" t="str">
        <f t="shared" si="826"/>
        <v/>
      </c>
      <c r="R17424" s="91" t="str">
        <f t="shared" si="825"/>
        <v/>
      </c>
    </row>
    <row r="17425" spans="15:18" x14ac:dyDescent="0.2">
      <c r="O17425" s="134" t="str">
        <f t="shared" si="824"/>
        <v/>
      </c>
      <c r="P17425" s="91" t="str">
        <f t="shared" si="826"/>
        <v/>
      </c>
      <c r="R17425" s="91" t="str">
        <f t="shared" si="825"/>
        <v/>
      </c>
    </row>
    <row r="17426" spans="15:18" x14ac:dyDescent="0.2">
      <c r="O17426" s="134" t="str">
        <f t="shared" si="824"/>
        <v/>
      </c>
      <c r="P17426" s="91" t="str">
        <f t="shared" si="826"/>
        <v/>
      </c>
      <c r="R17426" s="91" t="str">
        <f t="shared" si="825"/>
        <v/>
      </c>
    </row>
    <row r="17427" spans="15:18" x14ac:dyDescent="0.2">
      <c r="O17427" s="134" t="str">
        <f t="shared" si="824"/>
        <v/>
      </c>
      <c r="P17427" s="91" t="str">
        <f t="shared" si="826"/>
        <v/>
      </c>
      <c r="R17427" s="91" t="str">
        <f t="shared" si="825"/>
        <v/>
      </c>
    </row>
    <row r="17428" spans="15:18" x14ac:dyDescent="0.2">
      <c r="O17428" s="134" t="str">
        <f t="shared" si="824"/>
        <v/>
      </c>
      <c r="P17428" s="91" t="str">
        <f t="shared" si="826"/>
        <v/>
      </c>
      <c r="R17428" s="91" t="str">
        <f t="shared" si="825"/>
        <v/>
      </c>
    </row>
    <row r="17429" spans="15:18" x14ac:dyDescent="0.2">
      <c r="O17429" s="134" t="str">
        <f t="shared" si="824"/>
        <v/>
      </c>
      <c r="P17429" s="91" t="str">
        <f t="shared" si="826"/>
        <v/>
      </c>
      <c r="R17429" s="91" t="str">
        <f t="shared" si="825"/>
        <v/>
      </c>
    </row>
    <row r="17430" spans="15:18" x14ac:dyDescent="0.2">
      <c r="O17430" s="134" t="str">
        <f t="shared" si="824"/>
        <v/>
      </c>
      <c r="P17430" s="91" t="str">
        <f t="shared" si="826"/>
        <v/>
      </c>
      <c r="R17430" s="91" t="str">
        <f t="shared" si="825"/>
        <v/>
      </c>
    </row>
    <row r="17431" spans="15:18" x14ac:dyDescent="0.2">
      <c r="O17431" s="134" t="str">
        <f t="shared" si="824"/>
        <v/>
      </c>
      <c r="P17431" s="91" t="str">
        <f t="shared" si="826"/>
        <v/>
      </c>
      <c r="R17431" s="91" t="str">
        <f t="shared" si="825"/>
        <v/>
      </c>
    </row>
    <row r="17432" spans="15:18" x14ac:dyDescent="0.2">
      <c r="O17432" s="134" t="str">
        <f t="shared" si="824"/>
        <v/>
      </c>
      <c r="P17432" s="91" t="str">
        <f t="shared" si="826"/>
        <v/>
      </c>
      <c r="R17432" s="91" t="str">
        <f t="shared" si="825"/>
        <v/>
      </c>
    </row>
    <row r="17433" spans="15:18" x14ac:dyDescent="0.2">
      <c r="O17433" s="134" t="str">
        <f t="shared" si="824"/>
        <v/>
      </c>
      <c r="P17433" s="91" t="str">
        <f t="shared" si="826"/>
        <v/>
      </c>
      <c r="R17433" s="91" t="str">
        <f t="shared" si="825"/>
        <v/>
      </c>
    </row>
    <row r="17434" spans="15:18" x14ac:dyDescent="0.2">
      <c r="O17434" s="134" t="str">
        <f t="shared" si="824"/>
        <v/>
      </c>
      <c r="P17434" s="91" t="str">
        <f t="shared" si="826"/>
        <v/>
      </c>
      <c r="R17434" s="91" t="str">
        <f t="shared" si="825"/>
        <v/>
      </c>
    </row>
    <row r="17435" spans="15:18" x14ac:dyDescent="0.2">
      <c r="O17435" s="134" t="str">
        <f t="shared" si="824"/>
        <v/>
      </c>
      <c r="P17435" s="91" t="str">
        <f t="shared" si="826"/>
        <v/>
      </c>
      <c r="R17435" s="91" t="str">
        <f t="shared" si="825"/>
        <v/>
      </c>
    </row>
    <row r="17436" spans="15:18" x14ac:dyDescent="0.2">
      <c r="O17436" s="134" t="str">
        <f t="shared" si="824"/>
        <v/>
      </c>
      <c r="P17436" s="91" t="str">
        <f t="shared" si="826"/>
        <v/>
      </c>
      <c r="R17436" s="91" t="str">
        <f t="shared" si="825"/>
        <v/>
      </c>
    </row>
    <row r="17437" spans="15:18" x14ac:dyDescent="0.2">
      <c r="O17437" s="134" t="str">
        <f t="shared" si="824"/>
        <v/>
      </c>
      <c r="P17437" s="91" t="str">
        <f t="shared" si="826"/>
        <v/>
      </c>
      <c r="R17437" s="91" t="str">
        <f t="shared" si="825"/>
        <v/>
      </c>
    </row>
    <row r="17438" spans="15:18" x14ac:dyDescent="0.2">
      <c r="O17438" s="134" t="str">
        <f t="shared" si="824"/>
        <v/>
      </c>
      <c r="P17438" s="91" t="str">
        <f t="shared" si="826"/>
        <v/>
      </c>
      <c r="R17438" s="91" t="str">
        <f t="shared" si="825"/>
        <v/>
      </c>
    </row>
    <row r="17439" spans="15:18" x14ac:dyDescent="0.2">
      <c r="O17439" s="134" t="str">
        <f t="shared" si="824"/>
        <v/>
      </c>
      <c r="P17439" s="91" t="str">
        <f t="shared" si="826"/>
        <v/>
      </c>
      <c r="R17439" s="91" t="str">
        <f t="shared" si="825"/>
        <v/>
      </c>
    </row>
    <row r="17440" spans="15:18" x14ac:dyDescent="0.2">
      <c r="O17440" s="134" t="str">
        <f t="shared" si="824"/>
        <v/>
      </c>
      <c r="P17440" s="91" t="str">
        <f t="shared" si="826"/>
        <v/>
      </c>
      <c r="R17440" s="91" t="str">
        <f t="shared" si="825"/>
        <v/>
      </c>
    </row>
    <row r="17441" spans="15:18" x14ac:dyDescent="0.2">
      <c r="O17441" s="134" t="str">
        <f t="shared" si="824"/>
        <v/>
      </c>
      <c r="P17441" s="91" t="str">
        <f t="shared" si="826"/>
        <v/>
      </c>
      <c r="R17441" s="91" t="str">
        <f t="shared" si="825"/>
        <v/>
      </c>
    </row>
    <row r="17442" spans="15:18" x14ac:dyDescent="0.2">
      <c r="O17442" s="134" t="str">
        <f t="shared" si="824"/>
        <v/>
      </c>
      <c r="P17442" s="91" t="str">
        <f t="shared" si="826"/>
        <v/>
      </c>
      <c r="R17442" s="91" t="str">
        <f t="shared" si="825"/>
        <v/>
      </c>
    </row>
    <row r="17443" spans="15:18" x14ac:dyDescent="0.2">
      <c r="O17443" s="134" t="str">
        <f t="shared" si="824"/>
        <v/>
      </c>
      <c r="P17443" s="91" t="str">
        <f t="shared" si="826"/>
        <v/>
      </c>
      <c r="R17443" s="91" t="str">
        <f t="shared" si="825"/>
        <v/>
      </c>
    </row>
    <row r="17444" spans="15:18" x14ac:dyDescent="0.2">
      <c r="O17444" s="134" t="str">
        <f t="shared" si="824"/>
        <v/>
      </c>
      <c r="P17444" s="91" t="str">
        <f t="shared" si="826"/>
        <v/>
      </c>
      <c r="R17444" s="91" t="str">
        <f t="shared" si="825"/>
        <v/>
      </c>
    </row>
    <row r="17445" spans="15:18" x14ac:dyDescent="0.2">
      <c r="O17445" s="134" t="str">
        <f t="shared" si="824"/>
        <v/>
      </c>
      <c r="P17445" s="91" t="str">
        <f t="shared" si="826"/>
        <v/>
      </c>
      <c r="R17445" s="91" t="str">
        <f t="shared" si="825"/>
        <v/>
      </c>
    </row>
    <row r="17446" spans="15:18" x14ac:dyDescent="0.2">
      <c r="O17446" s="134" t="str">
        <f t="shared" si="824"/>
        <v/>
      </c>
      <c r="P17446" s="91" t="str">
        <f t="shared" si="826"/>
        <v/>
      </c>
      <c r="R17446" s="91" t="str">
        <f t="shared" si="825"/>
        <v/>
      </c>
    </row>
    <row r="17447" spans="15:18" x14ac:dyDescent="0.2">
      <c r="O17447" s="134" t="str">
        <f t="shared" si="824"/>
        <v/>
      </c>
      <c r="P17447" s="91" t="str">
        <f t="shared" si="826"/>
        <v/>
      </c>
      <c r="R17447" s="91" t="str">
        <f t="shared" si="825"/>
        <v/>
      </c>
    </row>
    <row r="17448" spans="15:18" x14ac:dyDescent="0.2">
      <c r="O17448" s="134" t="str">
        <f t="shared" si="824"/>
        <v/>
      </c>
      <c r="P17448" s="91" t="str">
        <f t="shared" si="826"/>
        <v/>
      </c>
      <c r="R17448" s="91" t="str">
        <f t="shared" si="825"/>
        <v/>
      </c>
    </row>
    <row r="17449" spans="15:18" x14ac:dyDescent="0.2">
      <c r="O17449" s="134" t="str">
        <f t="shared" si="824"/>
        <v/>
      </c>
      <c r="P17449" s="91" t="str">
        <f t="shared" si="826"/>
        <v/>
      </c>
      <c r="R17449" s="91" t="str">
        <f t="shared" si="825"/>
        <v/>
      </c>
    </row>
    <row r="17450" spans="15:18" x14ac:dyDescent="0.2">
      <c r="O17450" s="134" t="str">
        <f t="shared" si="824"/>
        <v/>
      </c>
      <c r="P17450" s="91" t="str">
        <f t="shared" si="826"/>
        <v/>
      </c>
      <c r="R17450" s="91" t="str">
        <f t="shared" si="825"/>
        <v/>
      </c>
    </row>
    <row r="17451" spans="15:18" x14ac:dyDescent="0.2">
      <c r="O17451" s="134" t="str">
        <f t="shared" si="824"/>
        <v/>
      </c>
      <c r="P17451" s="91" t="str">
        <f t="shared" si="826"/>
        <v/>
      </c>
      <c r="R17451" s="91" t="str">
        <f t="shared" si="825"/>
        <v/>
      </c>
    </row>
    <row r="17452" spans="15:18" x14ac:dyDescent="0.2">
      <c r="O17452" s="134" t="str">
        <f t="shared" si="824"/>
        <v/>
      </c>
      <c r="P17452" s="91" t="str">
        <f t="shared" si="826"/>
        <v/>
      </c>
      <c r="R17452" s="91" t="str">
        <f t="shared" si="825"/>
        <v/>
      </c>
    </row>
    <row r="17453" spans="15:18" x14ac:dyDescent="0.2">
      <c r="O17453" s="134" t="str">
        <f t="shared" si="824"/>
        <v/>
      </c>
      <c r="P17453" s="91" t="str">
        <f t="shared" si="826"/>
        <v/>
      </c>
      <c r="R17453" s="91" t="str">
        <f t="shared" si="825"/>
        <v/>
      </c>
    </row>
    <row r="17454" spans="15:18" x14ac:dyDescent="0.2">
      <c r="O17454" s="134" t="str">
        <f t="shared" si="824"/>
        <v/>
      </c>
      <c r="P17454" s="91" t="str">
        <f t="shared" si="826"/>
        <v/>
      </c>
      <c r="R17454" s="91" t="str">
        <f t="shared" si="825"/>
        <v/>
      </c>
    </row>
    <row r="17455" spans="15:18" x14ac:dyDescent="0.2">
      <c r="O17455" s="134" t="str">
        <f t="shared" si="824"/>
        <v/>
      </c>
      <c r="P17455" s="91" t="str">
        <f t="shared" si="826"/>
        <v/>
      </c>
      <c r="R17455" s="91" t="str">
        <f t="shared" si="825"/>
        <v/>
      </c>
    </row>
    <row r="17456" spans="15:18" x14ac:dyDescent="0.2">
      <c r="O17456" s="134" t="str">
        <f t="shared" si="824"/>
        <v/>
      </c>
      <c r="P17456" s="91" t="str">
        <f t="shared" si="826"/>
        <v/>
      </c>
      <c r="R17456" s="91" t="str">
        <f t="shared" si="825"/>
        <v/>
      </c>
    </row>
    <row r="17457" spans="15:18" x14ac:dyDescent="0.2">
      <c r="O17457" s="134" t="str">
        <f t="shared" si="824"/>
        <v/>
      </c>
      <c r="P17457" s="91" t="str">
        <f t="shared" si="826"/>
        <v/>
      </c>
      <c r="R17457" s="91" t="str">
        <f t="shared" si="825"/>
        <v/>
      </c>
    </row>
    <row r="17458" spans="15:18" x14ac:dyDescent="0.2">
      <c r="O17458" s="134" t="str">
        <f t="shared" si="824"/>
        <v/>
      </c>
      <c r="P17458" s="91" t="str">
        <f t="shared" si="826"/>
        <v/>
      </c>
      <c r="R17458" s="91" t="str">
        <f t="shared" si="825"/>
        <v/>
      </c>
    </row>
    <row r="17459" spans="15:18" x14ac:dyDescent="0.2">
      <c r="O17459" s="134" t="str">
        <f t="shared" si="824"/>
        <v/>
      </c>
      <c r="P17459" s="91" t="str">
        <f t="shared" si="826"/>
        <v/>
      </c>
      <c r="R17459" s="91" t="str">
        <f t="shared" si="825"/>
        <v/>
      </c>
    </row>
    <row r="17460" spans="15:18" x14ac:dyDescent="0.2">
      <c r="O17460" s="134" t="str">
        <f t="shared" si="824"/>
        <v/>
      </c>
      <c r="P17460" s="91" t="str">
        <f t="shared" si="826"/>
        <v/>
      </c>
      <c r="R17460" s="91" t="str">
        <f t="shared" si="825"/>
        <v/>
      </c>
    </row>
    <row r="17461" spans="15:18" x14ac:dyDescent="0.2">
      <c r="O17461" s="134" t="str">
        <f t="shared" si="824"/>
        <v/>
      </c>
      <c r="P17461" s="91" t="str">
        <f t="shared" si="826"/>
        <v/>
      </c>
      <c r="R17461" s="91" t="str">
        <f t="shared" si="825"/>
        <v/>
      </c>
    </row>
    <row r="17462" spans="15:18" x14ac:dyDescent="0.2">
      <c r="O17462" s="134" t="str">
        <f t="shared" si="824"/>
        <v/>
      </c>
      <c r="P17462" s="91" t="str">
        <f t="shared" si="826"/>
        <v/>
      </c>
      <c r="R17462" s="91" t="str">
        <f t="shared" si="825"/>
        <v/>
      </c>
    </row>
    <row r="17463" spans="15:18" x14ac:dyDescent="0.2">
      <c r="O17463" s="134" t="str">
        <f t="shared" si="824"/>
        <v/>
      </c>
      <c r="P17463" s="91" t="str">
        <f t="shared" si="826"/>
        <v/>
      </c>
      <c r="R17463" s="91" t="str">
        <f t="shared" si="825"/>
        <v/>
      </c>
    </row>
    <row r="17464" spans="15:18" x14ac:dyDescent="0.2">
      <c r="O17464" s="134" t="str">
        <f t="shared" si="824"/>
        <v/>
      </c>
      <c r="P17464" s="91" t="str">
        <f t="shared" si="826"/>
        <v/>
      </c>
      <c r="R17464" s="91" t="str">
        <f t="shared" si="825"/>
        <v/>
      </c>
    </row>
    <row r="17465" spans="15:18" x14ac:dyDescent="0.2">
      <c r="O17465" s="134" t="str">
        <f t="shared" si="824"/>
        <v/>
      </c>
      <c r="P17465" s="91" t="str">
        <f t="shared" si="826"/>
        <v/>
      </c>
      <c r="R17465" s="91" t="str">
        <f t="shared" si="825"/>
        <v/>
      </c>
    </row>
    <row r="17466" spans="15:18" x14ac:dyDescent="0.2">
      <c r="O17466" s="134" t="str">
        <f t="shared" si="824"/>
        <v/>
      </c>
      <c r="P17466" s="91" t="str">
        <f t="shared" si="826"/>
        <v/>
      </c>
      <c r="R17466" s="91" t="str">
        <f t="shared" si="825"/>
        <v/>
      </c>
    </row>
    <row r="17467" spans="15:18" x14ac:dyDescent="0.2">
      <c r="O17467" s="134" t="str">
        <f t="shared" si="824"/>
        <v/>
      </c>
      <c r="P17467" s="91" t="str">
        <f t="shared" si="826"/>
        <v/>
      </c>
      <c r="R17467" s="91" t="str">
        <f t="shared" si="825"/>
        <v/>
      </c>
    </row>
    <row r="17468" spans="15:18" x14ac:dyDescent="0.2">
      <c r="O17468" s="134" t="str">
        <f t="shared" si="824"/>
        <v/>
      </c>
      <c r="P17468" s="91" t="str">
        <f t="shared" si="826"/>
        <v/>
      </c>
      <c r="R17468" s="91" t="str">
        <f t="shared" si="825"/>
        <v/>
      </c>
    </row>
    <row r="17469" spans="15:18" x14ac:dyDescent="0.2">
      <c r="O17469" s="134" t="str">
        <f t="shared" si="824"/>
        <v/>
      </c>
      <c r="P17469" s="91" t="str">
        <f t="shared" si="826"/>
        <v/>
      </c>
      <c r="R17469" s="91" t="str">
        <f t="shared" si="825"/>
        <v/>
      </c>
    </row>
    <row r="17470" spans="15:18" x14ac:dyDescent="0.2">
      <c r="O17470" s="134" t="str">
        <f t="shared" si="824"/>
        <v/>
      </c>
      <c r="P17470" s="91" t="str">
        <f t="shared" si="826"/>
        <v/>
      </c>
      <c r="R17470" s="91" t="str">
        <f t="shared" si="825"/>
        <v/>
      </c>
    </row>
    <row r="17471" spans="15:18" x14ac:dyDescent="0.2">
      <c r="O17471" s="134" t="str">
        <f t="shared" si="824"/>
        <v/>
      </c>
      <c r="P17471" s="91" t="str">
        <f t="shared" si="826"/>
        <v/>
      </c>
      <c r="R17471" s="91" t="str">
        <f t="shared" si="825"/>
        <v/>
      </c>
    </row>
    <row r="17472" spans="15:18" x14ac:dyDescent="0.2">
      <c r="O17472" s="134" t="str">
        <f t="shared" si="824"/>
        <v/>
      </c>
      <c r="P17472" s="91" t="str">
        <f t="shared" si="826"/>
        <v/>
      </c>
      <c r="R17472" s="91" t="str">
        <f t="shared" si="825"/>
        <v/>
      </c>
    </row>
    <row r="17473" spans="15:18" x14ac:dyDescent="0.2">
      <c r="O17473" s="134" t="str">
        <f t="shared" si="824"/>
        <v/>
      </c>
      <c r="P17473" s="91" t="str">
        <f t="shared" si="826"/>
        <v/>
      </c>
      <c r="R17473" s="91" t="str">
        <f t="shared" si="825"/>
        <v/>
      </c>
    </row>
    <row r="17474" spans="15:18" x14ac:dyDescent="0.2">
      <c r="O17474" s="134" t="str">
        <f t="shared" si="824"/>
        <v/>
      </c>
      <c r="P17474" s="91" t="str">
        <f t="shared" si="826"/>
        <v/>
      </c>
      <c r="R17474" s="91" t="str">
        <f t="shared" si="825"/>
        <v/>
      </c>
    </row>
    <row r="17475" spans="15:18" x14ac:dyDescent="0.2">
      <c r="O17475" s="134" t="str">
        <f t="shared" ref="O17475:O17538" si="827">IF(A17475="","",1)</f>
        <v/>
      </c>
      <c r="P17475" s="91" t="str">
        <f t="shared" si="826"/>
        <v/>
      </c>
      <c r="R17475" s="91" t="str">
        <f t="shared" ref="R17475:R17538" si="828">IF(S17475="AGENT",2,"")&amp;IF(S17475="CLIENT",1,"")</f>
        <v/>
      </c>
    </row>
    <row r="17476" spans="15:18" x14ac:dyDescent="0.2">
      <c r="O17476" s="134" t="str">
        <f t="shared" si="827"/>
        <v/>
      </c>
      <c r="P17476" s="91" t="str">
        <f t="shared" ref="P17476:P17539" si="829">IF(OR(L17476="TROP CHER ALL IN", L17476="TROP CHER FOB", L17476="TROP CHER FRET", L17476="REP HORS DELAIS", L17476="PDT NON ADAPTE", L17476="CDE ANNULEE", L17476="AUTRE"),1, "")</f>
        <v/>
      </c>
      <c r="R17476" s="91" t="str">
        <f t="shared" si="828"/>
        <v/>
      </c>
    </row>
    <row r="17477" spans="15:18" x14ac:dyDescent="0.2">
      <c r="O17477" s="134" t="str">
        <f t="shared" si="827"/>
        <v/>
      </c>
      <c r="P17477" s="91" t="str">
        <f t="shared" si="829"/>
        <v/>
      </c>
      <c r="R17477" s="91" t="str">
        <f t="shared" si="828"/>
        <v/>
      </c>
    </row>
    <row r="17478" spans="15:18" x14ac:dyDescent="0.2">
      <c r="O17478" s="134" t="str">
        <f t="shared" si="827"/>
        <v/>
      </c>
      <c r="P17478" s="91" t="str">
        <f t="shared" si="829"/>
        <v/>
      </c>
      <c r="R17478" s="91" t="str">
        <f t="shared" si="828"/>
        <v/>
      </c>
    </row>
    <row r="17479" spans="15:18" x14ac:dyDescent="0.2">
      <c r="O17479" s="134" t="str">
        <f t="shared" si="827"/>
        <v/>
      </c>
      <c r="P17479" s="91" t="str">
        <f t="shared" si="829"/>
        <v/>
      </c>
      <c r="R17479" s="91" t="str">
        <f t="shared" si="828"/>
        <v/>
      </c>
    </row>
    <row r="17480" spans="15:18" x14ac:dyDescent="0.2">
      <c r="O17480" s="134" t="str">
        <f t="shared" si="827"/>
        <v/>
      </c>
      <c r="P17480" s="91" t="str">
        <f t="shared" si="829"/>
        <v/>
      </c>
      <c r="R17480" s="91" t="str">
        <f t="shared" si="828"/>
        <v/>
      </c>
    </row>
    <row r="17481" spans="15:18" x14ac:dyDescent="0.2">
      <c r="O17481" s="134" t="str">
        <f t="shared" si="827"/>
        <v/>
      </c>
      <c r="P17481" s="91" t="str">
        <f t="shared" si="829"/>
        <v/>
      </c>
      <c r="R17481" s="91" t="str">
        <f t="shared" si="828"/>
        <v/>
      </c>
    </row>
    <row r="17482" spans="15:18" x14ac:dyDescent="0.2">
      <c r="O17482" s="134" t="str">
        <f t="shared" si="827"/>
        <v/>
      </c>
      <c r="P17482" s="91" t="str">
        <f t="shared" si="829"/>
        <v/>
      </c>
      <c r="R17482" s="91" t="str">
        <f t="shared" si="828"/>
        <v/>
      </c>
    </row>
    <row r="17483" spans="15:18" x14ac:dyDescent="0.2">
      <c r="O17483" s="134" t="str">
        <f t="shared" si="827"/>
        <v/>
      </c>
      <c r="P17483" s="91" t="str">
        <f t="shared" si="829"/>
        <v/>
      </c>
      <c r="R17483" s="91" t="str">
        <f t="shared" si="828"/>
        <v/>
      </c>
    </row>
    <row r="17484" spans="15:18" x14ac:dyDescent="0.2">
      <c r="O17484" s="134" t="str">
        <f t="shared" si="827"/>
        <v/>
      </c>
      <c r="P17484" s="91" t="str">
        <f t="shared" si="829"/>
        <v/>
      </c>
      <c r="R17484" s="91" t="str">
        <f t="shared" si="828"/>
        <v/>
      </c>
    </row>
    <row r="17485" spans="15:18" x14ac:dyDescent="0.2">
      <c r="O17485" s="134" t="str">
        <f t="shared" si="827"/>
        <v/>
      </c>
      <c r="P17485" s="91" t="str">
        <f t="shared" si="829"/>
        <v/>
      </c>
      <c r="R17485" s="91" t="str">
        <f t="shared" si="828"/>
        <v/>
      </c>
    </row>
    <row r="17486" spans="15:18" x14ac:dyDescent="0.2">
      <c r="O17486" s="134" t="str">
        <f t="shared" si="827"/>
        <v/>
      </c>
      <c r="P17486" s="91" t="str">
        <f t="shared" si="829"/>
        <v/>
      </c>
      <c r="R17486" s="91" t="str">
        <f t="shared" si="828"/>
        <v/>
      </c>
    </row>
    <row r="17487" spans="15:18" x14ac:dyDescent="0.2">
      <c r="O17487" s="134" t="str">
        <f t="shared" si="827"/>
        <v/>
      </c>
      <c r="P17487" s="91" t="str">
        <f t="shared" si="829"/>
        <v/>
      </c>
      <c r="R17487" s="91" t="str">
        <f t="shared" si="828"/>
        <v/>
      </c>
    </row>
    <row r="17488" spans="15:18" x14ac:dyDescent="0.2">
      <c r="O17488" s="134" t="str">
        <f t="shared" si="827"/>
        <v/>
      </c>
      <c r="P17488" s="91" t="str">
        <f t="shared" si="829"/>
        <v/>
      </c>
      <c r="R17488" s="91" t="str">
        <f t="shared" si="828"/>
        <v/>
      </c>
    </row>
    <row r="17489" spans="15:18" x14ac:dyDescent="0.2">
      <c r="O17489" s="134" t="str">
        <f t="shared" si="827"/>
        <v/>
      </c>
      <c r="P17489" s="91" t="str">
        <f t="shared" si="829"/>
        <v/>
      </c>
      <c r="R17489" s="91" t="str">
        <f t="shared" si="828"/>
        <v/>
      </c>
    </row>
    <row r="17490" spans="15:18" x14ac:dyDescent="0.2">
      <c r="O17490" s="134" t="str">
        <f t="shared" si="827"/>
        <v/>
      </c>
      <c r="P17490" s="91" t="str">
        <f t="shared" si="829"/>
        <v/>
      </c>
      <c r="R17490" s="91" t="str">
        <f t="shared" si="828"/>
        <v/>
      </c>
    </row>
    <row r="17491" spans="15:18" x14ac:dyDescent="0.2">
      <c r="O17491" s="134" t="str">
        <f t="shared" si="827"/>
        <v/>
      </c>
      <c r="P17491" s="91" t="str">
        <f t="shared" si="829"/>
        <v/>
      </c>
      <c r="R17491" s="91" t="str">
        <f t="shared" si="828"/>
        <v/>
      </c>
    </row>
    <row r="17492" spans="15:18" x14ac:dyDescent="0.2">
      <c r="O17492" s="134" t="str">
        <f t="shared" si="827"/>
        <v/>
      </c>
      <c r="P17492" s="91" t="str">
        <f t="shared" si="829"/>
        <v/>
      </c>
      <c r="R17492" s="91" t="str">
        <f t="shared" si="828"/>
        <v/>
      </c>
    </row>
    <row r="17493" spans="15:18" x14ac:dyDescent="0.2">
      <c r="O17493" s="134" t="str">
        <f t="shared" si="827"/>
        <v/>
      </c>
      <c r="P17493" s="91" t="str">
        <f t="shared" si="829"/>
        <v/>
      </c>
      <c r="R17493" s="91" t="str">
        <f t="shared" si="828"/>
        <v/>
      </c>
    </row>
    <row r="17494" spans="15:18" x14ac:dyDescent="0.2">
      <c r="O17494" s="134" t="str">
        <f t="shared" si="827"/>
        <v/>
      </c>
      <c r="P17494" s="91" t="str">
        <f t="shared" si="829"/>
        <v/>
      </c>
      <c r="R17494" s="91" t="str">
        <f t="shared" si="828"/>
        <v/>
      </c>
    </row>
    <row r="17495" spans="15:18" x14ac:dyDescent="0.2">
      <c r="O17495" s="134" t="str">
        <f t="shared" si="827"/>
        <v/>
      </c>
      <c r="P17495" s="91" t="str">
        <f t="shared" si="829"/>
        <v/>
      </c>
      <c r="R17495" s="91" t="str">
        <f t="shared" si="828"/>
        <v/>
      </c>
    </row>
    <row r="17496" spans="15:18" x14ac:dyDescent="0.2">
      <c r="O17496" s="134" t="str">
        <f t="shared" si="827"/>
        <v/>
      </c>
      <c r="P17496" s="91" t="str">
        <f t="shared" si="829"/>
        <v/>
      </c>
      <c r="R17496" s="91" t="str">
        <f t="shared" si="828"/>
        <v/>
      </c>
    </row>
    <row r="17497" spans="15:18" x14ac:dyDescent="0.2">
      <c r="O17497" s="134" t="str">
        <f t="shared" si="827"/>
        <v/>
      </c>
      <c r="P17497" s="91" t="str">
        <f t="shared" si="829"/>
        <v/>
      </c>
      <c r="R17497" s="91" t="str">
        <f t="shared" si="828"/>
        <v/>
      </c>
    </row>
    <row r="17498" spans="15:18" x14ac:dyDescent="0.2">
      <c r="O17498" s="134" t="str">
        <f t="shared" si="827"/>
        <v/>
      </c>
      <c r="P17498" s="91" t="str">
        <f t="shared" si="829"/>
        <v/>
      </c>
      <c r="R17498" s="91" t="str">
        <f t="shared" si="828"/>
        <v/>
      </c>
    </row>
    <row r="17499" spans="15:18" x14ac:dyDescent="0.2">
      <c r="O17499" s="134" t="str">
        <f t="shared" si="827"/>
        <v/>
      </c>
      <c r="P17499" s="91" t="str">
        <f t="shared" si="829"/>
        <v/>
      </c>
      <c r="R17499" s="91" t="str">
        <f t="shared" si="828"/>
        <v/>
      </c>
    </row>
    <row r="17500" spans="15:18" x14ac:dyDescent="0.2">
      <c r="O17500" s="134" t="str">
        <f t="shared" si="827"/>
        <v/>
      </c>
      <c r="P17500" s="91" t="str">
        <f t="shared" si="829"/>
        <v/>
      </c>
      <c r="R17500" s="91" t="str">
        <f t="shared" si="828"/>
        <v/>
      </c>
    </row>
    <row r="17501" spans="15:18" x14ac:dyDescent="0.2">
      <c r="O17501" s="134" t="str">
        <f t="shared" si="827"/>
        <v/>
      </c>
      <c r="P17501" s="91" t="str">
        <f t="shared" si="829"/>
        <v/>
      </c>
      <c r="R17501" s="91" t="str">
        <f t="shared" si="828"/>
        <v/>
      </c>
    </row>
    <row r="17502" spans="15:18" x14ac:dyDescent="0.2">
      <c r="O17502" s="134" t="str">
        <f t="shared" si="827"/>
        <v/>
      </c>
      <c r="P17502" s="91" t="str">
        <f t="shared" si="829"/>
        <v/>
      </c>
      <c r="R17502" s="91" t="str">
        <f t="shared" si="828"/>
        <v/>
      </c>
    </row>
    <row r="17503" spans="15:18" x14ac:dyDescent="0.2">
      <c r="O17503" s="134" t="str">
        <f t="shared" si="827"/>
        <v/>
      </c>
      <c r="P17503" s="91" t="str">
        <f t="shared" si="829"/>
        <v/>
      </c>
      <c r="R17503" s="91" t="str">
        <f t="shared" si="828"/>
        <v/>
      </c>
    </row>
    <row r="17504" spans="15:18" x14ac:dyDescent="0.2">
      <c r="O17504" s="134" t="str">
        <f t="shared" si="827"/>
        <v/>
      </c>
      <c r="P17504" s="91" t="str">
        <f t="shared" si="829"/>
        <v/>
      </c>
      <c r="R17504" s="91" t="str">
        <f t="shared" si="828"/>
        <v/>
      </c>
    </row>
    <row r="17505" spans="15:18" x14ac:dyDescent="0.2">
      <c r="O17505" s="134" t="str">
        <f t="shared" si="827"/>
        <v/>
      </c>
      <c r="P17505" s="91" t="str">
        <f t="shared" si="829"/>
        <v/>
      </c>
      <c r="R17505" s="91" t="str">
        <f t="shared" si="828"/>
        <v/>
      </c>
    </row>
    <row r="17506" spans="15:18" x14ac:dyDescent="0.2">
      <c r="O17506" s="134" t="str">
        <f t="shared" si="827"/>
        <v/>
      </c>
      <c r="P17506" s="91" t="str">
        <f t="shared" si="829"/>
        <v/>
      </c>
      <c r="R17506" s="91" t="str">
        <f t="shared" si="828"/>
        <v/>
      </c>
    </row>
    <row r="17507" spans="15:18" x14ac:dyDescent="0.2">
      <c r="O17507" s="134" t="str">
        <f t="shared" si="827"/>
        <v/>
      </c>
      <c r="P17507" s="91" t="str">
        <f t="shared" si="829"/>
        <v/>
      </c>
      <c r="R17507" s="91" t="str">
        <f t="shared" si="828"/>
        <v/>
      </c>
    </row>
    <row r="17508" spans="15:18" x14ac:dyDescent="0.2">
      <c r="O17508" s="134" t="str">
        <f t="shared" si="827"/>
        <v/>
      </c>
      <c r="P17508" s="91" t="str">
        <f t="shared" si="829"/>
        <v/>
      </c>
      <c r="R17508" s="91" t="str">
        <f t="shared" si="828"/>
        <v/>
      </c>
    </row>
    <row r="17509" spans="15:18" x14ac:dyDescent="0.2">
      <c r="O17509" s="134" t="str">
        <f t="shared" si="827"/>
        <v/>
      </c>
      <c r="P17509" s="91" t="str">
        <f t="shared" si="829"/>
        <v/>
      </c>
      <c r="R17509" s="91" t="str">
        <f t="shared" si="828"/>
        <v/>
      </c>
    </row>
    <row r="17510" spans="15:18" x14ac:dyDescent="0.2">
      <c r="O17510" s="134" t="str">
        <f t="shared" si="827"/>
        <v/>
      </c>
      <c r="P17510" s="91" t="str">
        <f t="shared" si="829"/>
        <v/>
      </c>
      <c r="R17510" s="91" t="str">
        <f t="shared" si="828"/>
        <v/>
      </c>
    </row>
    <row r="17511" spans="15:18" x14ac:dyDescent="0.2">
      <c r="O17511" s="134" t="str">
        <f t="shared" si="827"/>
        <v/>
      </c>
      <c r="P17511" s="91" t="str">
        <f t="shared" si="829"/>
        <v/>
      </c>
      <c r="R17511" s="91" t="str">
        <f t="shared" si="828"/>
        <v/>
      </c>
    </row>
    <row r="17512" spans="15:18" x14ac:dyDescent="0.2">
      <c r="O17512" s="134" t="str">
        <f t="shared" si="827"/>
        <v/>
      </c>
      <c r="P17512" s="91" t="str">
        <f t="shared" si="829"/>
        <v/>
      </c>
      <c r="R17512" s="91" t="str">
        <f t="shared" si="828"/>
        <v/>
      </c>
    </row>
    <row r="17513" spans="15:18" x14ac:dyDescent="0.2">
      <c r="O17513" s="134" t="str">
        <f t="shared" si="827"/>
        <v/>
      </c>
      <c r="P17513" s="91" t="str">
        <f t="shared" si="829"/>
        <v/>
      </c>
      <c r="R17513" s="91" t="str">
        <f t="shared" si="828"/>
        <v/>
      </c>
    </row>
    <row r="17514" spans="15:18" x14ac:dyDescent="0.2">
      <c r="O17514" s="134" t="str">
        <f t="shared" si="827"/>
        <v/>
      </c>
      <c r="P17514" s="91" t="str">
        <f t="shared" si="829"/>
        <v/>
      </c>
      <c r="R17514" s="91" t="str">
        <f t="shared" si="828"/>
        <v/>
      </c>
    </row>
    <row r="17515" spans="15:18" x14ac:dyDescent="0.2">
      <c r="O17515" s="134" t="str">
        <f t="shared" si="827"/>
        <v/>
      </c>
      <c r="P17515" s="91" t="str">
        <f t="shared" si="829"/>
        <v/>
      </c>
      <c r="R17515" s="91" t="str">
        <f t="shared" si="828"/>
        <v/>
      </c>
    </row>
    <row r="17516" spans="15:18" x14ac:dyDescent="0.2">
      <c r="O17516" s="134" t="str">
        <f t="shared" si="827"/>
        <v/>
      </c>
      <c r="P17516" s="91" t="str">
        <f t="shared" si="829"/>
        <v/>
      </c>
      <c r="R17516" s="91" t="str">
        <f t="shared" si="828"/>
        <v/>
      </c>
    </row>
    <row r="17517" spans="15:18" x14ac:dyDescent="0.2">
      <c r="O17517" s="134" t="str">
        <f t="shared" si="827"/>
        <v/>
      </c>
      <c r="P17517" s="91" t="str">
        <f t="shared" si="829"/>
        <v/>
      </c>
      <c r="R17517" s="91" t="str">
        <f t="shared" si="828"/>
        <v/>
      </c>
    </row>
    <row r="17518" spans="15:18" x14ac:dyDescent="0.2">
      <c r="O17518" s="134" t="str">
        <f t="shared" si="827"/>
        <v/>
      </c>
      <c r="P17518" s="91" t="str">
        <f t="shared" si="829"/>
        <v/>
      </c>
      <c r="R17518" s="91" t="str">
        <f t="shared" si="828"/>
        <v/>
      </c>
    </row>
    <row r="17519" spans="15:18" x14ac:dyDescent="0.2">
      <c r="O17519" s="134" t="str">
        <f t="shared" si="827"/>
        <v/>
      </c>
      <c r="P17519" s="91" t="str">
        <f t="shared" si="829"/>
        <v/>
      </c>
      <c r="R17519" s="91" t="str">
        <f t="shared" si="828"/>
        <v/>
      </c>
    </row>
    <row r="17520" spans="15:18" x14ac:dyDescent="0.2">
      <c r="O17520" s="134" t="str">
        <f t="shared" si="827"/>
        <v/>
      </c>
      <c r="P17520" s="91" t="str">
        <f t="shared" si="829"/>
        <v/>
      </c>
      <c r="R17520" s="91" t="str">
        <f t="shared" si="828"/>
        <v/>
      </c>
    </row>
    <row r="17521" spans="15:18" x14ac:dyDescent="0.2">
      <c r="O17521" s="134" t="str">
        <f t="shared" si="827"/>
        <v/>
      </c>
      <c r="P17521" s="91" t="str">
        <f t="shared" si="829"/>
        <v/>
      </c>
      <c r="R17521" s="91" t="str">
        <f t="shared" si="828"/>
        <v/>
      </c>
    </row>
    <row r="17522" spans="15:18" x14ac:dyDescent="0.2">
      <c r="O17522" s="134" t="str">
        <f t="shared" si="827"/>
        <v/>
      </c>
      <c r="P17522" s="91" t="str">
        <f t="shared" si="829"/>
        <v/>
      </c>
      <c r="R17522" s="91" t="str">
        <f t="shared" si="828"/>
        <v/>
      </c>
    </row>
    <row r="17523" spans="15:18" x14ac:dyDescent="0.2">
      <c r="O17523" s="134" t="str">
        <f t="shared" si="827"/>
        <v/>
      </c>
      <c r="P17523" s="91" t="str">
        <f t="shared" si="829"/>
        <v/>
      </c>
      <c r="R17523" s="91" t="str">
        <f t="shared" si="828"/>
        <v/>
      </c>
    </row>
    <row r="17524" spans="15:18" x14ac:dyDescent="0.2">
      <c r="O17524" s="134" t="str">
        <f t="shared" si="827"/>
        <v/>
      </c>
      <c r="P17524" s="91" t="str">
        <f t="shared" si="829"/>
        <v/>
      </c>
      <c r="R17524" s="91" t="str">
        <f t="shared" si="828"/>
        <v/>
      </c>
    </row>
    <row r="17525" spans="15:18" x14ac:dyDescent="0.2">
      <c r="O17525" s="134" t="str">
        <f t="shared" si="827"/>
        <v/>
      </c>
      <c r="P17525" s="91" t="str">
        <f t="shared" si="829"/>
        <v/>
      </c>
      <c r="R17525" s="91" t="str">
        <f t="shared" si="828"/>
        <v/>
      </c>
    </row>
    <row r="17526" spans="15:18" x14ac:dyDescent="0.2">
      <c r="O17526" s="134" t="str">
        <f t="shared" si="827"/>
        <v/>
      </c>
      <c r="P17526" s="91" t="str">
        <f t="shared" si="829"/>
        <v/>
      </c>
      <c r="R17526" s="91" t="str">
        <f t="shared" si="828"/>
        <v/>
      </c>
    </row>
    <row r="17527" spans="15:18" x14ac:dyDescent="0.2">
      <c r="O17527" s="134" t="str">
        <f t="shared" si="827"/>
        <v/>
      </c>
      <c r="P17527" s="91" t="str">
        <f t="shared" si="829"/>
        <v/>
      </c>
      <c r="R17527" s="91" t="str">
        <f t="shared" si="828"/>
        <v/>
      </c>
    </row>
    <row r="17528" spans="15:18" x14ac:dyDescent="0.2">
      <c r="O17528" s="134" t="str">
        <f t="shared" si="827"/>
        <v/>
      </c>
      <c r="P17528" s="91" t="str">
        <f t="shared" si="829"/>
        <v/>
      </c>
      <c r="R17528" s="91" t="str">
        <f t="shared" si="828"/>
        <v/>
      </c>
    </row>
    <row r="17529" spans="15:18" x14ac:dyDescent="0.2">
      <c r="O17529" s="134" t="str">
        <f t="shared" si="827"/>
        <v/>
      </c>
      <c r="P17529" s="91" t="str">
        <f t="shared" si="829"/>
        <v/>
      </c>
      <c r="R17529" s="91" t="str">
        <f t="shared" si="828"/>
        <v/>
      </c>
    </row>
    <row r="17530" spans="15:18" x14ac:dyDescent="0.2">
      <c r="O17530" s="134" t="str">
        <f t="shared" si="827"/>
        <v/>
      </c>
      <c r="P17530" s="91" t="str">
        <f t="shared" si="829"/>
        <v/>
      </c>
      <c r="R17530" s="91" t="str">
        <f t="shared" si="828"/>
        <v/>
      </c>
    </row>
    <row r="17531" spans="15:18" x14ac:dyDescent="0.2">
      <c r="O17531" s="134" t="str">
        <f t="shared" si="827"/>
        <v/>
      </c>
      <c r="P17531" s="91" t="str">
        <f t="shared" si="829"/>
        <v/>
      </c>
      <c r="R17531" s="91" t="str">
        <f t="shared" si="828"/>
        <v/>
      </c>
    </row>
    <row r="17532" spans="15:18" x14ac:dyDescent="0.2">
      <c r="O17532" s="134" t="str">
        <f t="shared" si="827"/>
        <v/>
      </c>
      <c r="P17532" s="91" t="str">
        <f t="shared" si="829"/>
        <v/>
      </c>
      <c r="R17532" s="91" t="str">
        <f t="shared" si="828"/>
        <v/>
      </c>
    </row>
    <row r="17533" spans="15:18" x14ac:dyDescent="0.2">
      <c r="O17533" s="134" t="str">
        <f t="shared" si="827"/>
        <v/>
      </c>
      <c r="P17533" s="91" t="str">
        <f t="shared" si="829"/>
        <v/>
      </c>
      <c r="R17533" s="91" t="str">
        <f t="shared" si="828"/>
        <v/>
      </c>
    </row>
    <row r="17534" spans="15:18" x14ac:dyDescent="0.2">
      <c r="O17534" s="134" t="str">
        <f t="shared" si="827"/>
        <v/>
      </c>
      <c r="P17534" s="91" t="str">
        <f t="shared" si="829"/>
        <v/>
      </c>
      <c r="R17534" s="91" t="str">
        <f t="shared" si="828"/>
        <v/>
      </c>
    </row>
    <row r="17535" spans="15:18" x14ac:dyDescent="0.2">
      <c r="O17535" s="134" t="str">
        <f t="shared" si="827"/>
        <v/>
      </c>
      <c r="P17535" s="91" t="str">
        <f t="shared" si="829"/>
        <v/>
      </c>
      <c r="R17535" s="91" t="str">
        <f t="shared" si="828"/>
        <v/>
      </c>
    </row>
    <row r="17536" spans="15:18" x14ac:dyDescent="0.2">
      <c r="O17536" s="134" t="str">
        <f t="shared" si="827"/>
        <v/>
      </c>
      <c r="P17536" s="91" t="str">
        <f t="shared" si="829"/>
        <v/>
      </c>
      <c r="R17536" s="91" t="str">
        <f t="shared" si="828"/>
        <v/>
      </c>
    </row>
    <row r="17537" spans="15:18" x14ac:dyDescent="0.2">
      <c r="O17537" s="134" t="str">
        <f t="shared" si="827"/>
        <v/>
      </c>
      <c r="P17537" s="91" t="str">
        <f t="shared" si="829"/>
        <v/>
      </c>
      <c r="R17537" s="91" t="str">
        <f t="shared" si="828"/>
        <v/>
      </c>
    </row>
    <row r="17538" spans="15:18" x14ac:dyDescent="0.2">
      <c r="O17538" s="134" t="str">
        <f t="shared" si="827"/>
        <v/>
      </c>
      <c r="P17538" s="91" t="str">
        <f t="shared" si="829"/>
        <v/>
      </c>
      <c r="R17538" s="91" t="str">
        <f t="shared" si="828"/>
        <v/>
      </c>
    </row>
    <row r="17539" spans="15:18" x14ac:dyDescent="0.2">
      <c r="O17539" s="134" t="str">
        <f t="shared" ref="O17539:O17602" si="830">IF(A17539="","",1)</f>
        <v/>
      </c>
      <c r="P17539" s="91" t="str">
        <f t="shared" si="829"/>
        <v/>
      </c>
      <c r="R17539" s="91" t="str">
        <f t="shared" ref="R17539:R17602" si="831">IF(S17539="AGENT",2,"")&amp;IF(S17539="CLIENT",1,"")</f>
        <v/>
      </c>
    </row>
    <row r="17540" spans="15:18" x14ac:dyDescent="0.2">
      <c r="O17540" s="134" t="str">
        <f t="shared" si="830"/>
        <v/>
      </c>
      <c r="P17540" s="91" t="str">
        <f t="shared" ref="P17540:P17603" si="832">IF(OR(L17540="TROP CHER ALL IN", L17540="TROP CHER FOB", L17540="TROP CHER FRET", L17540="REP HORS DELAIS", L17540="PDT NON ADAPTE", L17540="CDE ANNULEE", L17540="AUTRE"),1, "")</f>
        <v/>
      </c>
      <c r="R17540" s="91" t="str">
        <f t="shared" si="831"/>
        <v/>
      </c>
    </row>
    <row r="17541" spans="15:18" x14ac:dyDescent="0.2">
      <c r="O17541" s="134" t="str">
        <f t="shared" si="830"/>
        <v/>
      </c>
      <c r="P17541" s="91" t="str">
        <f t="shared" si="832"/>
        <v/>
      </c>
      <c r="R17541" s="91" t="str">
        <f t="shared" si="831"/>
        <v/>
      </c>
    </row>
    <row r="17542" spans="15:18" x14ac:dyDescent="0.2">
      <c r="O17542" s="134" t="str">
        <f t="shared" si="830"/>
        <v/>
      </c>
      <c r="P17542" s="91" t="str">
        <f t="shared" si="832"/>
        <v/>
      </c>
      <c r="R17542" s="91" t="str">
        <f t="shared" si="831"/>
        <v/>
      </c>
    </row>
    <row r="17543" spans="15:18" x14ac:dyDescent="0.2">
      <c r="O17543" s="134" t="str">
        <f t="shared" si="830"/>
        <v/>
      </c>
      <c r="P17543" s="91" t="str">
        <f t="shared" si="832"/>
        <v/>
      </c>
      <c r="R17543" s="91" t="str">
        <f t="shared" si="831"/>
        <v/>
      </c>
    </row>
    <row r="17544" spans="15:18" x14ac:dyDescent="0.2">
      <c r="O17544" s="134" t="str">
        <f t="shared" si="830"/>
        <v/>
      </c>
      <c r="P17544" s="91" t="str">
        <f t="shared" si="832"/>
        <v/>
      </c>
      <c r="R17544" s="91" t="str">
        <f t="shared" si="831"/>
        <v/>
      </c>
    </row>
    <row r="17545" spans="15:18" x14ac:dyDescent="0.2">
      <c r="O17545" s="134" t="str">
        <f t="shared" si="830"/>
        <v/>
      </c>
      <c r="P17545" s="91" t="str">
        <f t="shared" si="832"/>
        <v/>
      </c>
      <c r="R17545" s="91" t="str">
        <f t="shared" si="831"/>
        <v/>
      </c>
    </row>
    <row r="17546" spans="15:18" x14ac:dyDescent="0.2">
      <c r="O17546" s="134" t="str">
        <f t="shared" si="830"/>
        <v/>
      </c>
      <c r="P17546" s="91" t="str">
        <f t="shared" si="832"/>
        <v/>
      </c>
      <c r="R17546" s="91" t="str">
        <f t="shared" si="831"/>
        <v/>
      </c>
    </row>
    <row r="17547" spans="15:18" x14ac:dyDescent="0.2">
      <c r="O17547" s="134" t="str">
        <f t="shared" si="830"/>
        <v/>
      </c>
      <c r="P17547" s="91" t="str">
        <f t="shared" si="832"/>
        <v/>
      </c>
      <c r="R17547" s="91" t="str">
        <f t="shared" si="831"/>
        <v/>
      </c>
    </row>
    <row r="17548" spans="15:18" x14ac:dyDescent="0.2">
      <c r="O17548" s="134" t="str">
        <f t="shared" si="830"/>
        <v/>
      </c>
      <c r="P17548" s="91" t="str">
        <f t="shared" si="832"/>
        <v/>
      </c>
      <c r="R17548" s="91" t="str">
        <f t="shared" si="831"/>
        <v/>
      </c>
    </row>
    <row r="17549" spans="15:18" x14ac:dyDescent="0.2">
      <c r="O17549" s="134" t="str">
        <f t="shared" si="830"/>
        <v/>
      </c>
      <c r="P17549" s="91" t="str">
        <f t="shared" si="832"/>
        <v/>
      </c>
      <c r="R17549" s="91" t="str">
        <f t="shared" si="831"/>
        <v/>
      </c>
    </row>
    <row r="17550" spans="15:18" x14ac:dyDescent="0.2">
      <c r="O17550" s="134" t="str">
        <f t="shared" si="830"/>
        <v/>
      </c>
      <c r="P17550" s="91" t="str">
        <f t="shared" si="832"/>
        <v/>
      </c>
      <c r="R17550" s="91" t="str">
        <f t="shared" si="831"/>
        <v/>
      </c>
    </row>
    <row r="17551" spans="15:18" x14ac:dyDescent="0.2">
      <c r="O17551" s="134" t="str">
        <f t="shared" si="830"/>
        <v/>
      </c>
      <c r="P17551" s="91" t="str">
        <f t="shared" si="832"/>
        <v/>
      </c>
      <c r="R17551" s="91" t="str">
        <f t="shared" si="831"/>
        <v/>
      </c>
    </row>
    <row r="17552" spans="15:18" x14ac:dyDescent="0.2">
      <c r="O17552" s="134" t="str">
        <f t="shared" si="830"/>
        <v/>
      </c>
      <c r="P17552" s="91" t="str">
        <f t="shared" si="832"/>
        <v/>
      </c>
      <c r="R17552" s="91" t="str">
        <f t="shared" si="831"/>
        <v/>
      </c>
    </row>
    <row r="17553" spans="15:18" x14ac:dyDescent="0.2">
      <c r="O17553" s="134" t="str">
        <f t="shared" si="830"/>
        <v/>
      </c>
      <c r="P17553" s="91" t="str">
        <f t="shared" si="832"/>
        <v/>
      </c>
      <c r="R17553" s="91" t="str">
        <f t="shared" si="831"/>
        <v/>
      </c>
    </row>
    <row r="17554" spans="15:18" x14ac:dyDescent="0.2">
      <c r="O17554" s="134" t="str">
        <f t="shared" si="830"/>
        <v/>
      </c>
      <c r="P17554" s="91" t="str">
        <f t="shared" si="832"/>
        <v/>
      </c>
      <c r="R17554" s="91" t="str">
        <f t="shared" si="831"/>
        <v/>
      </c>
    </row>
    <row r="17555" spans="15:18" x14ac:dyDescent="0.2">
      <c r="O17555" s="134" t="str">
        <f t="shared" si="830"/>
        <v/>
      </c>
      <c r="P17555" s="91" t="str">
        <f t="shared" si="832"/>
        <v/>
      </c>
      <c r="R17555" s="91" t="str">
        <f t="shared" si="831"/>
        <v/>
      </c>
    </row>
    <row r="17556" spans="15:18" x14ac:dyDescent="0.2">
      <c r="O17556" s="134" t="str">
        <f t="shared" si="830"/>
        <v/>
      </c>
      <c r="P17556" s="91" t="str">
        <f t="shared" si="832"/>
        <v/>
      </c>
      <c r="R17556" s="91" t="str">
        <f t="shared" si="831"/>
        <v/>
      </c>
    </row>
    <row r="17557" spans="15:18" x14ac:dyDescent="0.2">
      <c r="O17557" s="134" t="str">
        <f t="shared" si="830"/>
        <v/>
      </c>
      <c r="P17557" s="91" t="str">
        <f t="shared" si="832"/>
        <v/>
      </c>
      <c r="R17557" s="91" t="str">
        <f t="shared" si="831"/>
        <v/>
      </c>
    </row>
    <row r="17558" spans="15:18" x14ac:dyDescent="0.2">
      <c r="O17558" s="134" t="str">
        <f t="shared" si="830"/>
        <v/>
      </c>
      <c r="P17558" s="91" t="str">
        <f t="shared" si="832"/>
        <v/>
      </c>
      <c r="R17558" s="91" t="str">
        <f t="shared" si="831"/>
        <v/>
      </c>
    </row>
    <row r="17559" spans="15:18" x14ac:dyDescent="0.2">
      <c r="O17559" s="134" t="str">
        <f t="shared" si="830"/>
        <v/>
      </c>
      <c r="P17559" s="91" t="str">
        <f t="shared" si="832"/>
        <v/>
      </c>
      <c r="R17559" s="91" t="str">
        <f t="shared" si="831"/>
        <v/>
      </c>
    </row>
    <row r="17560" spans="15:18" x14ac:dyDescent="0.2">
      <c r="O17560" s="134" t="str">
        <f t="shared" si="830"/>
        <v/>
      </c>
      <c r="P17560" s="91" t="str">
        <f t="shared" si="832"/>
        <v/>
      </c>
      <c r="R17560" s="91" t="str">
        <f t="shared" si="831"/>
        <v/>
      </c>
    </row>
    <row r="17561" spans="15:18" x14ac:dyDescent="0.2">
      <c r="O17561" s="134" t="str">
        <f t="shared" si="830"/>
        <v/>
      </c>
      <c r="P17561" s="91" t="str">
        <f t="shared" si="832"/>
        <v/>
      </c>
      <c r="R17561" s="91" t="str">
        <f t="shared" si="831"/>
        <v/>
      </c>
    </row>
    <row r="17562" spans="15:18" x14ac:dyDescent="0.2">
      <c r="O17562" s="134" t="str">
        <f t="shared" si="830"/>
        <v/>
      </c>
      <c r="P17562" s="91" t="str">
        <f t="shared" si="832"/>
        <v/>
      </c>
      <c r="R17562" s="91" t="str">
        <f t="shared" si="831"/>
        <v/>
      </c>
    </row>
    <row r="17563" spans="15:18" x14ac:dyDescent="0.2">
      <c r="O17563" s="134" t="str">
        <f t="shared" si="830"/>
        <v/>
      </c>
      <c r="P17563" s="91" t="str">
        <f t="shared" si="832"/>
        <v/>
      </c>
      <c r="R17563" s="91" t="str">
        <f t="shared" si="831"/>
        <v/>
      </c>
    </row>
    <row r="17564" spans="15:18" x14ac:dyDescent="0.2">
      <c r="O17564" s="134" t="str">
        <f t="shared" si="830"/>
        <v/>
      </c>
      <c r="P17564" s="91" t="str">
        <f t="shared" si="832"/>
        <v/>
      </c>
      <c r="R17564" s="91" t="str">
        <f t="shared" si="831"/>
        <v/>
      </c>
    </row>
    <row r="17565" spans="15:18" x14ac:dyDescent="0.2">
      <c r="O17565" s="134" t="str">
        <f t="shared" si="830"/>
        <v/>
      </c>
      <c r="P17565" s="91" t="str">
        <f t="shared" si="832"/>
        <v/>
      </c>
      <c r="R17565" s="91" t="str">
        <f t="shared" si="831"/>
        <v/>
      </c>
    </row>
    <row r="17566" spans="15:18" x14ac:dyDescent="0.2">
      <c r="O17566" s="134" t="str">
        <f t="shared" si="830"/>
        <v/>
      </c>
      <c r="P17566" s="91" t="str">
        <f t="shared" si="832"/>
        <v/>
      </c>
      <c r="R17566" s="91" t="str">
        <f t="shared" si="831"/>
        <v/>
      </c>
    </row>
    <row r="17567" spans="15:18" x14ac:dyDescent="0.2">
      <c r="O17567" s="134" t="str">
        <f t="shared" si="830"/>
        <v/>
      </c>
      <c r="P17567" s="91" t="str">
        <f t="shared" si="832"/>
        <v/>
      </c>
      <c r="R17567" s="91" t="str">
        <f t="shared" si="831"/>
        <v/>
      </c>
    </row>
    <row r="17568" spans="15:18" x14ac:dyDescent="0.2">
      <c r="O17568" s="134" t="str">
        <f t="shared" si="830"/>
        <v/>
      </c>
      <c r="P17568" s="91" t="str">
        <f t="shared" si="832"/>
        <v/>
      </c>
      <c r="R17568" s="91" t="str">
        <f t="shared" si="831"/>
        <v/>
      </c>
    </row>
    <row r="17569" spans="15:18" x14ac:dyDescent="0.2">
      <c r="O17569" s="134" t="str">
        <f t="shared" si="830"/>
        <v/>
      </c>
      <c r="P17569" s="91" t="str">
        <f t="shared" si="832"/>
        <v/>
      </c>
      <c r="R17569" s="91" t="str">
        <f t="shared" si="831"/>
        <v/>
      </c>
    </row>
    <row r="17570" spans="15:18" x14ac:dyDescent="0.2">
      <c r="O17570" s="134" t="str">
        <f t="shared" si="830"/>
        <v/>
      </c>
      <c r="P17570" s="91" t="str">
        <f t="shared" si="832"/>
        <v/>
      </c>
      <c r="R17570" s="91" t="str">
        <f t="shared" si="831"/>
        <v/>
      </c>
    </row>
    <row r="17571" spans="15:18" x14ac:dyDescent="0.2">
      <c r="O17571" s="134" t="str">
        <f t="shared" si="830"/>
        <v/>
      </c>
      <c r="P17571" s="91" t="str">
        <f t="shared" si="832"/>
        <v/>
      </c>
      <c r="R17571" s="91" t="str">
        <f t="shared" si="831"/>
        <v/>
      </c>
    </row>
    <row r="17572" spans="15:18" x14ac:dyDescent="0.2">
      <c r="O17572" s="134" t="str">
        <f t="shared" si="830"/>
        <v/>
      </c>
      <c r="P17572" s="91" t="str">
        <f t="shared" si="832"/>
        <v/>
      </c>
      <c r="R17572" s="91" t="str">
        <f t="shared" si="831"/>
        <v/>
      </c>
    </row>
    <row r="17573" spans="15:18" x14ac:dyDescent="0.2">
      <c r="O17573" s="134" t="str">
        <f t="shared" si="830"/>
        <v/>
      </c>
      <c r="P17573" s="91" t="str">
        <f t="shared" si="832"/>
        <v/>
      </c>
      <c r="R17573" s="91" t="str">
        <f t="shared" si="831"/>
        <v/>
      </c>
    </row>
    <row r="17574" spans="15:18" x14ac:dyDescent="0.2">
      <c r="O17574" s="134" t="str">
        <f t="shared" si="830"/>
        <v/>
      </c>
      <c r="P17574" s="91" t="str">
        <f t="shared" si="832"/>
        <v/>
      </c>
      <c r="R17574" s="91" t="str">
        <f t="shared" si="831"/>
        <v/>
      </c>
    </row>
    <row r="17575" spans="15:18" x14ac:dyDescent="0.2">
      <c r="O17575" s="134" t="str">
        <f t="shared" si="830"/>
        <v/>
      </c>
      <c r="P17575" s="91" t="str">
        <f t="shared" si="832"/>
        <v/>
      </c>
      <c r="R17575" s="91" t="str">
        <f t="shared" si="831"/>
        <v/>
      </c>
    </row>
    <row r="17576" spans="15:18" x14ac:dyDescent="0.2">
      <c r="O17576" s="134" t="str">
        <f t="shared" si="830"/>
        <v/>
      </c>
      <c r="P17576" s="91" t="str">
        <f t="shared" si="832"/>
        <v/>
      </c>
      <c r="R17576" s="91" t="str">
        <f t="shared" si="831"/>
        <v/>
      </c>
    </row>
    <row r="17577" spans="15:18" x14ac:dyDescent="0.2">
      <c r="O17577" s="134" t="str">
        <f t="shared" si="830"/>
        <v/>
      </c>
      <c r="P17577" s="91" t="str">
        <f t="shared" si="832"/>
        <v/>
      </c>
      <c r="R17577" s="91" t="str">
        <f t="shared" si="831"/>
        <v/>
      </c>
    </row>
    <row r="17578" spans="15:18" x14ac:dyDescent="0.2">
      <c r="O17578" s="134" t="str">
        <f t="shared" si="830"/>
        <v/>
      </c>
      <c r="P17578" s="91" t="str">
        <f t="shared" si="832"/>
        <v/>
      </c>
      <c r="R17578" s="91" t="str">
        <f t="shared" si="831"/>
        <v/>
      </c>
    </row>
    <row r="17579" spans="15:18" x14ac:dyDescent="0.2">
      <c r="O17579" s="134" t="str">
        <f t="shared" si="830"/>
        <v/>
      </c>
      <c r="P17579" s="91" t="str">
        <f t="shared" si="832"/>
        <v/>
      </c>
      <c r="R17579" s="91" t="str">
        <f t="shared" si="831"/>
        <v/>
      </c>
    </row>
    <row r="17580" spans="15:18" x14ac:dyDescent="0.2">
      <c r="O17580" s="134" t="str">
        <f t="shared" si="830"/>
        <v/>
      </c>
      <c r="P17580" s="91" t="str">
        <f t="shared" si="832"/>
        <v/>
      </c>
      <c r="R17580" s="91" t="str">
        <f t="shared" si="831"/>
        <v/>
      </c>
    </row>
    <row r="17581" spans="15:18" x14ac:dyDescent="0.2">
      <c r="O17581" s="134" t="str">
        <f t="shared" si="830"/>
        <v/>
      </c>
      <c r="P17581" s="91" t="str">
        <f t="shared" si="832"/>
        <v/>
      </c>
      <c r="R17581" s="91" t="str">
        <f t="shared" si="831"/>
        <v/>
      </c>
    </row>
    <row r="17582" spans="15:18" x14ac:dyDescent="0.2">
      <c r="O17582" s="134" t="str">
        <f t="shared" si="830"/>
        <v/>
      </c>
      <c r="P17582" s="91" t="str">
        <f t="shared" si="832"/>
        <v/>
      </c>
      <c r="R17582" s="91" t="str">
        <f t="shared" si="831"/>
        <v/>
      </c>
    </row>
    <row r="17583" spans="15:18" x14ac:dyDescent="0.2">
      <c r="O17583" s="134" t="str">
        <f t="shared" si="830"/>
        <v/>
      </c>
      <c r="P17583" s="91" t="str">
        <f t="shared" si="832"/>
        <v/>
      </c>
      <c r="R17583" s="91" t="str">
        <f t="shared" si="831"/>
        <v/>
      </c>
    </row>
    <row r="17584" spans="15:18" x14ac:dyDescent="0.2">
      <c r="O17584" s="134" t="str">
        <f t="shared" si="830"/>
        <v/>
      </c>
      <c r="P17584" s="91" t="str">
        <f t="shared" si="832"/>
        <v/>
      </c>
      <c r="R17584" s="91" t="str">
        <f t="shared" si="831"/>
        <v/>
      </c>
    </row>
    <row r="17585" spans="15:18" x14ac:dyDescent="0.2">
      <c r="O17585" s="134" t="str">
        <f t="shared" si="830"/>
        <v/>
      </c>
      <c r="P17585" s="91" t="str">
        <f t="shared" si="832"/>
        <v/>
      </c>
      <c r="R17585" s="91" t="str">
        <f t="shared" si="831"/>
        <v/>
      </c>
    </row>
    <row r="17586" spans="15:18" x14ac:dyDescent="0.2">
      <c r="O17586" s="134" t="str">
        <f t="shared" si="830"/>
        <v/>
      </c>
      <c r="P17586" s="91" t="str">
        <f t="shared" si="832"/>
        <v/>
      </c>
      <c r="R17586" s="91" t="str">
        <f t="shared" si="831"/>
        <v/>
      </c>
    </row>
    <row r="17587" spans="15:18" x14ac:dyDescent="0.2">
      <c r="O17587" s="134" t="str">
        <f t="shared" si="830"/>
        <v/>
      </c>
      <c r="P17587" s="91" t="str">
        <f t="shared" si="832"/>
        <v/>
      </c>
      <c r="R17587" s="91" t="str">
        <f t="shared" si="831"/>
        <v/>
      </c>
    </row>
    <row r="17588" spans="15:18" x14ac:dyDescent="0.2">
      <c r="O17588" s="134" t="str">
        <f t="shared" si="830"/>
        <v/>
      </c>
      <c r="P17588" s="91" t="str">
        <f t="shared" si="832"/>
        <v/>
      </c>
      <c r="R17588" s="91" t="str">
        <f t="shared" si="831"/>
        <v/>
      </c>
    </row>
    <row r="17589" spans="15:18" x14ac:dyDescent="0.2">
      <c r="O17589" s="134" t="str">
        <f t="shared" si="830"/>
        <v/>
      </c>
      <c r="P17589" s="91" t="str">
        <f t="shared" si="832"/>
        <v/>
      </c>
      <c r="R17589" s="91" t="str">
        <f t="shared" si="831"/>
        <v/>
      </c>
    </row>
    <row r="17590" spans="15:18" x14ac:dyDescent="0.2">
      <c r="O17590" s="134" t="str">
        <f t="shared" si="830"/>
        <v/>
      </c>
      <c r="P17590" s="91" t="str">
        <f t="shared" si="832"/>
        <v/>
      </c>
      <c r="R17590" s="91" t="str">
        <f t="shared" si="831"/>
        <v/>
      </c>
    </row>
    <row r="17591" spans="15:18" x14ac:dyDescent="0.2">
      <c r="O17591" s="134" t="str">
        <f t="shared" si="830"/>
        <v/>
      </c>
      <c r="P17591" s="91" t="str">
        <f t="shared" si="832"/>
        <v/>
      </c>
      <c r="R17591" s="91" t="str">
        <f t="shared" si="831"/>
        <v/>
      </c>
    </row>
    <row r="17592" spans="15:18" x14ac:dyDescent="0.2">
      <c r="O17592" s="134" t="str">
        <f t="shared" si="830"/>
        <v/>
      </c>
      <c r="P17592" s="91" t="str">
        <f t="shared" si="832"/>
        <v/>
      </c>
      <c r="R17592" s="91" t="str">
        <f t="shared" si="831"/>
        <v/>
      </c>
    </row>
    <row r="17593" spans="15:18" x14ac:dyDescent="0.2">
      <c r="O17593" s="134" t="str">
        <f t="shared" si="830"/>
        <v/>
      </c>
      <c r="P17593" s="91" t="str">
        <f t="shared" si="832"/>
        <v/>
      </c>
      <c r="R17593" s="91" t="str">
        <f t="shared" si="831"/>
        <v/>
      </c>
    </row>
    <row r="17594" spans="15:18" x14ac:dyDescent="0.2">
      <c r="O17594" s="134" t="str">
        <f t="shared" si="830"/>
        <v/>
      </c>
      <c r="P17594" s="91" t="str">
        <f t="shared" si="832"/>
        <v/>
      </c>
      <c r="R17594" s="91" t="str">
        <f t="shared" si="831"/>
        <v/>
      </c>
    </row>
    <row r="17595" spans="15:18" x14ac:dyDescent="0.2">
      <c r="O17595" s="134" t="str">
        <f t="shared" si="830"/>
        <v/>
      </c>
      <c r="P17595" s="91" t="str">
        <f t="shared" si="832"/>
        <v/>
      </c>
      <c r="R17595" s="91" t="str">
        <f t="shared" si="831"/>
        <v/>
      </c>
    </row>
    <row r="17596" spans="15:18" x14ac:dyDescent="0.2">
      <c r="O17596" s="134" t="str">
        <f t="shared" si="830"/>
        <v/>
      </c>
      <c r="P17596" s="91" t="str">
        <f t="shared" si="832"/>
        <v/>
      </c>
      <c r="R17596" s="91" t="str">
        <f t="shared" si="831"/>
        <v/>
      </c>
    </row>
    <row r="17597" spans="15:18" x14ac:dyDescent="0.2">
      <c r="O17597" s="134" t="str">
        <f t="shared" si="830"/>
        <v/>
      </c>
      <c r="P17597" s="91" t="str">
        <f t="shared" si="832"/>
        <v/>
      </c>
      <c r="R17597" s="91" t="str">
        <f t="shared" si="831"/>
        <v/>
      </c>
    </row>
    <row r="17598" spans="15:18" x14ac:dyDescent="0.2">
      <c r="O17598" s="134" t="str">
        <f t="shared" si="830"/>
        <v/>
      </c>
      <c r="P17598" s="91" t="str">
        <f t="shared" si="832"/>
        <v/>
      </c>
      <c r="R17598" s="91" t="str">
        <f t="shared" si="831"/>
        <v/>
      </c>
    </row>
    <row r="17599" spans="15:18" x14ac:dyDescent="0.2">
      <c r="O17599" s="134" t="str">
        <f t="shared" si="830"/>
        <v/>
      </c>
      <c r="P17599" s="91" t="str">
        <f t="shared" si="832"/>
        <v/>
      </c>
      <c r="R17599" s="91" t="str">
        <f t="shared" si="831"/>
        <v/>
      </c>
    </row>
    <row r="17600" spans="15:18" x14ac:dyDescent="0.2">
      <c r="O17600" s="134" t="str">
        <f t="shared" si="830"/>
        <v/>
      </c>
      <c r="P17600" s="91" t="str">
        <f t="shared" si="832"/>
        <v/>
      </c>
      <c r="R17600" s="91" t="str">
        <f t="shared" si="831"/>
        <v/>
      </c>
    </row>
    <row r="17601" spans="15:18" x14ac:dyDescent="0.2">
      <c r="O17601" s="134" t="str">
        <f t="shared" si="830"/>
        <v/>
      </c>
      <c r="P17601" s="91" t="str">
        <f t="shared" si="832"/>
        <v/>
      </c>
      <c r="R17601" s="91" t="str">
        <f t="shared" si="831"/>
        <v/>
      </c>
    </row>
    <row r="17602" spans="15:18" x14ac:dyDescent="0.2">
      <c r="O17602" s="134" t="str">
        <f t="shared" si="830"/>
        <v/>
      </c>
      <c r="P17602" s="91" t="str">
        <f t="shared" si="832"/>
        <v/>
      </c>
      <c r="R17602" s="91" t="str">
        <f t="shared" si="831"/>
        <v/>
      </c>
    </row>
    <row r="17603" spans="15:18" x14ac:dyDescent="0.2">
      <c r="O17603" s="134" t="str">
        <f t="shared" ref="O17603:O17666" si="833">IF(A17603="","",1)</f>
        <v/>
      </c>
      <c r="P17603" s="91" t="str">
        <f t="shared" si="832"/>
        <v/>
      </c>
      <c r="R17603" s="91" t="str">
        <f t="shared" ref="R17603:R17666" si="834">IF(S17603="AGENT",2,"")&amp;IF(S17603="CLIENT",1,"")</f>
        <v/>
      </c>
    </row>
    <row r="17604" spans="15:18" x14ac:dyDescent="0.2">
      <c r="O17604" s="134" t="str">
        <f t="shared" si="833"/>
        <v/>
      </c>
      <c r="P17604" s="91" t="str">
        <f t="shared" ref="P17604:P17667" si="835">IF(OR(L17604="TROP CHER ALL IN", L17604="TROP CHER FOB", L17604="TROP CHER FRET", L17604="REP HORS DELAIS", L17604="PDT NON ADAPTE", L17604="CDE ANNULEE", L17604="AUTRE"),1, "")</f>
        <v/>
      </c>
      <c r="R17604" s="91" t="str">
        <f t="shared" si="834"/>
        <v/>
      </c>
    </row>
    <row r="17605" spans="15:18" x14ac:dyDescent="0.2">
      <c r="O17605" s="134" t="str">
        <f t="shared" si="833"/>
        <v/>
      </c>
      <c r="P17605" s="91" t="str">
        <f t="shared" si="835"/>
        <v/>
      </c>
      <c r="R17605" s="91" t="str">
        <f t="shared" si="834"/>
        <v/>
      </c>
    </row>
    <row r="17606" spans="15:18" x14ac:dyDescent="0.2">
      <c r="O17606" s="134" t="str">
        <f t="shared" si="833"/>
        <v/>
      </c>
      <c r="P17606" s="91" t="str">
        <f t="shared" si="835"/>
        <v/>
      </c>
      <c r="R17606" s="91" t="str">
        <f t="shared" si="834"/>
        <v/>
      </c>
    </row>
    <row r="17607" spans="15:18" x14ac:dyDescent="0.2">
      <c r="O17607" s="134" t="str">
        <f t="shared" si="833"/>
        <v/>
      </c>
      <c r="P17607" s="91" t="str">
        <f t="shared" si="835"/>
        <v/>
      </c>
      <c r="R17607" s="91" t="str">
        <f t="shared" si="834"/>
        <v/>
      </c>
    </row>
    <row r="17608" spans="15:18" x14ac:dyDescent="0.2">
      <c r="O17608" s="134" t="str">
        <f t="shared" si="833"/>
        <v/>
      </c>
      <c r="P17608" s="91" t="str">
        <f t="shared" si="835"/>
        <v/>
      </c>
      <c r="R17608" s="91" t="str">
        <f t="shared" si="834"/>
        <v/>
      </c>
    </row>
    <row r="17609" spans="15:18" x14ac:dyDescent="0.2">
      <c r="O17609" s="134" t="str">
        <f t="shared" si="833"/>
        <v/>
      </c>
      <c r="P17609" s="91" t="str">
        <f t="shared" si="835"/>
        <v/>
      </c>
      <c r="R17609" s="91" t="str">
        <f t="shared" si="834"/>
        <v/>
      </c>
    </row>
    <row r="17610" spans="15:18" x14ac:dyDescent="0.2">
      <c r="O17610" s="134" t="str">
        <f t="shared" si="833"/>
        <v/>
      </c>
      <c r="P17610" s="91" t="str">
        <f t="shared" si="835"/>
        <v/>
      </c>
      <c r="R17610" s="91" t="str">
        <f t="shared" si="834"/>
        <v/>
      </c>
    </row>
    <row r="17611" spans="15:18" x14ac:dyDescent="0.2">
      <c r="O17611" s="134" t="str">
        <f t="shared" si="833"/>
        <v/>
      </c>
      <c r="P17611" s="91" t="str">
        <f t="shared" si="835"/>
        <v/>
      </c>
      <c r="R17611" s="91" t="str">
        <f t="shared" si="834"/>
        <v/>
      </c>
    </row>
    <row r="17612" spans="15:18" x14ac:dyDescent="0.2">
      <c r="O17612" s="134" t="str">
        <f t="shared" si="833"/>
        <v/>
      </c>
      <c r="P17612" s="91" t="str">
        <f t="shared" si="835"/>
        <v/>
      </c>
      <c r="R17612" s="91" t="str">
        <f t="shared" si="834"/>
        <v/>
      </c>
    </row>
    <row r="17613" spans="15:18" x14ac:dyDescent="0.2">
      <c r="O17613" s="134" t="str">
        <f t="shared" si="833"/>
        <v/>
      </c>
      <c r="P17613" s="91" t="str">
        <f t="shared" si="835"/>
        <v/>
      </c>
      <c r="R17613" s="91" t="str">
        <f t="shared" si="834"/>
        <v/>
      </c>
    </row>
    <row r="17614" spans="15:18" x14ac:dyDescent="0.2">
      <c r="O17614" s="134" t="str">
        <f t="shared" si="833"/>
        <v/>
      </c>
      <c r="P17614" s="91" t="str">
        <f t="shared" si="835"/>
        <v/>
      </c>
      <c r="R17614" s="91" t="str">
        <f t="shared" si="834"/>
        <v/>
      </c>
    </row>
    <row r="17615" spans="15:18" x14ac:dyDescent="0.2">
      <c r="O17615" s="134" t="str">
        <f t="shared" si="833"/>
        <v/>
      </c>
      <c r="P17615" s="91" t="str">
        <f t="shared" si="835"/>
        <v/>
      </c>
      <c r="R17615" s="91" t="str">
        <f t="shared" si="834"/>
        <v/>
      </c>
    </row>
    <row r="17616" spans="15:18" x14ac:dyDescent="0.2">
      <c r="O17616" s="134" t="str">
        <f t="shared" si="833"/>
        <v/>
      </c>
      <c r="P17616" s="91" t="str">
        <f t="shared" si="835"/>
        <v/>
      </c>
      <c r="R17616" s="91" t="str">
        <f t="shared" si="834"/>
        <v/>
      </c>
    </row>
    <row r="17617" spans="15:18" x14ac:dyDescent="0.2">
      <c r="O17617" s="134" t="str">
        <f t="shared" si="833"/>
        <v/>
      </c>
      <c r="P17617" s="91" t="str">
        <f t="shared" si="835"/>
        <v/>
      </c>
      <c r="R17617" s="91" t="str">
        <f t="shared" si="834"/>
        <v/>
      </c>
    </row>
    <row r="17618" spans="15:18" x14ac:dyDescent="0.2">
      <c r="O17618" s="134" t="str">
        <f t="shared" si="833"/>
        <v/>
      </c>
      <c r="P17618" s="91" t="str">
        <f t="shared" si="835"/>
        <v/>
      </c>
      <c r="R17618" s="91" t="str">
        <f t="shared" si="834"/>
        <v/>
      </c>
    </row>
    <row r="17619" spans="15:18" x14ac:dyDescent="0.2">
      <c r="O17619" s="134" t="str">
        <f t="shared" si="833"/>
        <v/>
      </c>
      <c r="P17619" s="91" t="str">
        <f t="shared" si="835"/>
        <v/>
      </c>
      <c r="R17619" s="91" t="str">
        <f t="shared" si="834"/>
        <v/>
      </c>
    </row>
    <row r="17620" spans="15:18" x14ac:dyDescent="0.2">
      <c r="O17620" s="134" t="str">
        <f t="shared" si="833"/>
        <v/>
      </c>
      <c r="P17620" s="91" t="str">
        <f t="shared" si="835"/>
        <v/>
      </c>
      <c r="R17620" s="91" t="str">
        <f t="shared" si="834"/>
        <v/>
      </c>
    </row>
    <row r="17621" spans="15:18" x14ac:dyDescent="0.2">
      <c r="O17621" s="134" t="str">
        <f t="shared" si="833"/>
        <v/>
      </c>
      <c r="P17621" s="91" t="str">
        <f t="shared" si="835"/>
        <v/>
      </c>
      <c r="R17621" s="91" t="str">
        <f t="shared" si="834"/>
        <v/>
      </c>
    </row>
    <row r="17622" spans="15:18" x14ac:dyDescent="0.2">
      <c r="O17622" s="134" t="str">
        <f t="shared" si="833"/>
        <v/>
      </c>
      <c r="P17622" s="91" t="str">
        <f t="shared" si="835"/>
        <v/>
      </c>
      <c r="R17622" s="91" t="str">
        <f t="shared" si="834"/>
        <v/>
      </c>
    </row>
    <row r="17623" spans="15:18" x14ac:dyDescent="0.2">
      <c r="O17623" s="134" t="str">
        <f t="shared" si="833"/>
        <v/>
      </c>
      <c r="P17623" s="91" t="str">
        <f t="shared" si="835"/>
        <v/>
      </c>
      <c r="R17623" s="91" t="str">
        <f t="shared" si="834"/>
        <v/>
      </c>
    </row>
    <row r="17624" spans="15:18" x14ac:dyDescent="0.2">
      <c r="O17624" s="134" t="str">
        <f t="shared" si="833"/>
        <v/>
      </c>
      <c r="P17624" s="91" t="str">
        <f t="shared" si="835"/>
        <v/>
      </c>
      <c r="R17624" s="91" t="str">
        <f t="shared" si="834"/>
        <v/>
      </c>
    </row>
    <row r="17625" spans="15:18" x14ac:dyDescent="0.2">
      <c r="O17625" s="134" t="str">
        <f t="shared" si="833"/>
        <v/>
      </c>
      <c r="P17625" s="91" t="str">
        <f t="shared" si="835"/>
        <v/>
      </c>
      <c r="R17625" s="91" t="str">
        <f t="shared" si="834"/>
        <v/>
      </c>
    </row>
    <row r="17626" spans="15:18" x14ac:dyDescent="0.2">
      <c r="O17626" s="134" t="str">
        <f t="shared" si="833"/>
        <v/>
      </c>
      <c r="P17626" s="91" t="str">
        <f t="shared" si="835"/>
        <v/>
      </c>
      <c r="R17626" s="91" t="str">
        <f t="shared" si="834"/>
        <v/>
      </c>
    </row>
    <row r="17627" spans="15:18" x14ac:dyDescent="0.2">
      <c r="O17627" s="134" t="str">
        <f t="shared" si="833"/>
        <v/>
      </c>
      <c r="P17627" s="91" t="str">
        <f t="shared" si="835"/>
        <v/>
      </c>
      <c r="R17627" s="91" t="str">
        <f t="shared" si="834"/>
        <v/>
      </c>
    </row>
    <row r="17628" spans="15:18" x14ac:dyDescent="0.2">
      <c r="O17628" s="134" t="str">
        <f t="shared" si="833"/>
        <v/>
      </c>
      <c r="P17628" s="91" t="str">
        <f t="shared" si="835"/>
        <v/>
      </c>
      <c r="R17628" s="91" t="str">
        <f t="shared" si="834"/>
        <v/>
      </c>
    </row>
    <row r="17629" spans="15:18" x14ac:dyDescent="0.2">
      <c r="O17629" s="134" t="str">
        <f t="shared" si="833"/>
        <v/>
      </c>
      <c r="P17629" s="91" t="str">
        <f t="shared" si="835"/>
        <v/>
      </c>
      <c r="R17629" s="91" t="str">
        <f t="shared" si="834"/>
        <v/>
      </c>
    </row>
    <row r="17630" spans="15:18" x14ac:dyDescent="0.2">
      <c r="O17630" s="134" t="str">
        <f t="shared" si="833"/>
        <v/>
      </c>
      <c r="P17630" s="91" t="str">
        <f t="shared" si="835"/>
        <v/>
      </c>
      <c r="R17630" s="91" t="str">
        <f t="shared" si="834"/>
        <v/>
      </c>
    </row>
    <row r="17631" spans="15:18" x14ac:dyDescent="0.2">
      <c r="O17631" s="134" t="str">
        <f t="shared" si="833"/>
        <v/>
      </c>
      <c r="P17631" s="91" t="str">
        <f t="shared" si="835"/>
        <v/>
      </c>
      <c r="R17631" s="91" t="str">
        <f t="shared" si="834"/>
        <v/>
      </c>
    </row>
    <row r="17632" spans="15:18" x14ac:dyDescent="0.2">
      <c r="O17632" s="134" t="str">
        <f t="shared" si="833"/>
        <v/>
      </c>
      <c r="P17632" s="91" t="str">
        <f t="shared" si="835"/>
        <v/>
      </c>
      <c r="R17632" s="91" t="str">
        <f t="shared" si="834"/>
        <v/>
      </c>
    </row>
    <row r="17633" spans="15:18" x14ac:dyDescent="0.2">
      <c r="O17633" s="134" t="str">
        <f t="shared" si="833"/>
        <v/>
      </c>
      <c r="P17633" s="91" t="str">
        <f t="shared" si="835"/>
        <v/>
      </c>
      <c r="R17633" s="91" t="str">
        <f t="shared" si="834"/>
        <v/>
      </c>
    </row>
    <row r="17634" spans="15:18" x14ac:dyDescent="0.2">
      <c r="O17634" s="134" t="str">
        <f t="shared" si="833"/>
        <v/>
      </c>
      <c r="P17634" s="91" t="str">
        <f t="shared" si="835"/>
        <v/>
      </c>
      <c r="R17634" s="91" t="str">
        <f t="shared" si="834"/>
        <v/>
      </c>
    </row>
    <row r="17635" spans="15:18" x14ac:dyDescent="0.2">
      <c r="O17635" s="134" t="str">
        <f t="shared" si="833"/>
        <v/>
      </c>
      <c r="P17635" s="91" t="str">
        <f t="shared" si="835"/>
        <v/>
      </c>
      <c r="R17635" s="91" t="str">
        <f t="shared" si="834"/>
        <v/>
      </c>
    </row>
    <row r="17636" spans="15:18" x14ac:dyDescent="0.2">
      <c r="O17636" s="134" t="str">
        <f t="shared" si="833"/>
        <v/>
      </c>
      <c r="P17636" s="91" t="str">
        <f t="shared" si="835"/>
        <v/>
      </c>
      <c r="R17636" s="91" t="str">
        <f t="shared" si="834"/>
        <v/>
      </c>
    </row>
    <row r="17637" spans="15:18" x14ac:dyDescent="0.2">
      <c r="O17637" s="134" t="str">
        <f t="shared" si="833"/>
        <v/>
      </c>
      <c r="P17637" s="91" t="str">
        <f t="shared" si="835"/>
        <v/>
      </c>
      <c r="R17637" s="91" t="str">
        <f t="shared" si="834"/>
        <v/>
      </c>
    </row>
    <row r="17638" spans="15:18" x14ac:dyDescent="0.2">
      <c r="O17638" s="134" t="str">
        <f t="shared" si="833"/>
        <v/>
      </c>
      <c r="P17638" s="91" t="str">
        <f t="shared" si="835"/>
        <v/>
      </c>
      <c r="R17638" s="91" t="str">
        <f t="shared" si="834"/>
        <v/>
      </c>
    </row>
    <row r="17639" spans="15:18" x14ac:dyDescent="0.2">
      <c r="O17639" s="134" t="str">
        <f t="shared" si="833"/>
        <v/>
      </c>
      <c r="P17639" s="91" t="str">
        <f t="shared" si="835"/>
        <v/>
      </c>
      <c r="R17639" s="91" t="str">
        <f t="shared" si="834"/>
        <v/>
      </c>
    </row>
    <row r="17640" spans="15:18" x14ac:dyDescent="0.2">
      <c r="O17640" s="134" t="str">
        <f t="shared" si="833"/>
        <v/>
      </c>
      <c r="P17640" s="91" t="str">
        <f t="shared" si="835"/>
        <v/>
      </c>
      <c r="R17640" s="91" t="str">
        <f t="shared" si="834"/>
        <v/>
      </c>
    </row>
    <row r="17641" spans="15:18" x14ac:dyDescent="0.2">
      <c r="O17641" s="134" t="str">
        <f t="shared" si="833"/>
        <v/>
      </c>
      <c r="P17641" s="91" t="str">
        <f t="shared" si="835"/>
        <v/>
      </c>
      <c r="R17641" s="91" t="str">
        <f t="shared" si="834"/>
        <v/>
      </c>
    </row>
    <row r="17642" spans="15:18" x14ac:dyDescent="0.2">
      <c r="O17642" s="134" t="str">
        <f t="shared" si="833"/>
        <v/>
      </c>
      <c r="P17642" s="91" t="str">
        <f t="shared" si="835"/>
        <v/>
      </c>
      <c r="R17642" s="91" t="str">
        <f t="shared" si="834"/>
        <v/>
      </c>
    </row>
    <row r="17643" spans="15:18" x14ac:dyDescent="0.2">
      <c r="O17643" s="134" t="str">
        <f t="shared" si="833"/>
        <v/>
      </c>
      <c r="P17643" s="91" t="str">
        <f t="shared" si="835"/>
        <v/>
      </c>
      <c r="R17643" s="91" t="str">
        <f t="shared" si="834"/>
        <v/>
      </c>
    </row>
    <row r="17644" spans="15:18" x14ac:dyDescent="0.2">
      <c r="O17644" s="134" t="str">
        <f t="shared" si="833"/>
        <v/>
      </c>
      <c r="P17644" s="91" t="str">
        <f t="shared" si="835"/>
        <v/>
      </c>
      <c r="R17644" s="91" t="str">
        <f t="shared" si="834"/>
        <v/>
      </c>
    </row>
    <row r="17645" spans="15:18" x14ac:dyDescent="0.2">
      <c r="O17645" s="134" t="str">
        <f t="shared" si="833"/>
        <v/>
      </c>
      <c r="P17645" s="91" t="str">
        <f t="shared" si="835"/>
        <v/>
      </c>
      <c r="R17645" s="91" t="str">
        <f t="shared" si="834"/>
        <v/>
      </c>
    </row>
    <row r="17646" spans="15:18" x14ac:dyDescent="0.2">
      <c r="O17646" s="134" t="str">
        <f t="shared" si="833"/>
        <v/>
      </c>
      <c r="P17646" s="91" t="str">
        <f t="shared" si="835"/>
        <v/>
      </c>
      <c r="R17646" s="91" t="str">
        <f t="shared" si="834"/>
        <v/>
      </c>
    </row>
    <row r="17647" spans="15:18" x14ac:dyDescent="0.2">
      <c r="O17647" s="134" t="str">
        <f t="shared" si="833"/>
        <v/>
      </c>
      <c r="P17647" s="91" t="str">
        <f t="shared" si="835"/>
        <v/>
      </c>
      <c r="R17647" s="91" t="str">
        <f t="shared" si="834"/>
        <v/>
      </c>
    </row>
    <row r="17648" spans="15:18" x14ac:dyDescent="0.2">
      <c r="O17648" s="134" t="str">
        <f t="shared" si="833"/>
        <v/>
      </c>
      <c r="P17648" s="91" t="str">
        <f t="shared" si="835"/>
        <v/>
      </c>
      <c r="R17648" s="91" t="str">
        <f t="shared" si="834"/>
        <v/>
      </c>
    </row>
    <row r="17649" spans="15:18" x14ac:dyDescent="0.2">
      <c r="O17649" s="134" t="str">
        <f t="shared" si="833"/>
        <v/>
      </c>
      <c r="P17649" s="91" t="str">
        <f t="shared" si="835"/>
        <v/>
      </c>
      <c r="R17649" s="91" t="str">
        <f t="shared" si="834"/>
        <v/>
      </c>
    </row>
    <row r="17650" spans="15:18" x14ac:dyDescent="0.2">
      <c r="O17650" s="134" t="str">
        <f t="shared" si="833"/>
        <v/>
      </c>
      <c r="P17650" s="91" t="str">
        <f t="shared" si="835"/>
        <v/>
      </c>
      <c r="R17650" s="91" t="str">
        <f t="shared" si="834"/>
        <v/>
      </c>
    </row>
    <row r="17651" spans="15:18" x14ac:dyDescent="0.2">
      <c r="O17651" s="134" t="str">
        <f t="shared" si="833"/>
        <v/>
      </c>
      <c r="P17651" s="91" t="str">
        <f t="shared" si="835"/>
        <v/>
      </c>
      <c r="R17651" s="91" t="str">
        <f t="shared" si="834"/>
        <v/>
      </c>
    </row>
    <row r="17652" spans="15:18" x14ac:dyDescent="0.2">
      <c r="O17652" s="134" t="str">
        <f t="shared" si="833"/>
        <v/>
      </c>
      <c r="P17652" s="91" t="str">
        <f t="shared" si="835"/>
        <v/>
      </c>
      <c r="R17652" s="91" t="str">
        <f t="shared" si="834"/>
        <v/>
      </c>
    </row>
    <row r="17653" spans="15:18" x14ac:dyDescent="0.2">
      <c r="O17653" s="134" t="str">
        <f t="shared" si="833"/>
        <v/>
      </c>
      <c r="P17653" s="91" t="str">
        <f t="shared" si="835"/>
        <v/>
      </c>
      <c r="R17653" s="91" t="str">
        <f t="shared" si="834"/>
        <v/>
      </c>
    </row>
    <row r="17654" spans="15:18" x14ac:dyDescent="0.2">
      <c r="O17654" s="134" t="str">
        <f t="shared" si="833"/>
        <v/>
      </c>
      <c r="P17654" s="91" t="str">
        <f t="shared" si="835"/>
        <v/>
      </c>
      <c r="R17654" s="91" t="str">
        <f t="shared" si="834"/>
        <v/>
      </c>
    </row>
    <row r="17655" spans="15:18" x14ac:dyDescent="0.2">
      <c r="O17655" s="134" t="str">
        <f t="shared" si="833"/>
        <v/>
      </c>
      <c r="P17655" s="91" t="str">
        <f t="shared" si="835"/>
        <v/>
      </c>
      <c r="R17655" s="91" t="str">
        <f t="shared" si="834"/>
        <v/>
      </c>
    </row>
    <row r="17656" spans="15:18" x14ac:dyDescent="0.2">
      <c r="O17656" s="134" t="str">
        <f t="shared" si="833"/>
        <v/>
      </c>
      <c r="P17656" s="91" t="str">
        <f t="shared" si="835"/>
        <v/>
      </c>
      <c r="R17656" s="91" t="str">
        <f t="shared" si="834"/>
        <v/>
      </c>
    </row>
    <row r="17657" spans="15:18" x14ac:dyDescent="0.2">
      <c r="O17657" s="134" t="str">
        <f t="shared" si="833"/>
        <v/>
      </c>
      <c r="P17657" s="91" t="str">
        <f t="shared" si="835"/>
        <v/>
      </c>
      <c r="R17657" s="91" t="str">
        <f t="shared" si="834"/>
        <v/>
      </c>
    </row>
    <row r="17658" spans="15:18" x14ac:dyDescent="0.2">
      <c r="O17658" s="134" t="str">
        <f t="shared" si="833"/>
        <v/>
      </c>
      <c r="P17658" s="91" t="str">
        <f t="shared" si="835"/>
        <v/>
      </c>
      <c r="R17658" s="91" t="str">
        <f t="shared" si="834"/>
        <v/>
      </c>
    </row>
    <row r="17659" spans="15:18" x14ac:dyDescent="0.2">
      <c r="O17659" s="134" t="str">
        <f t="shared" si="833"/>
        <v/>
      </c>
      <c r="P17659" s="91" t="str">
        <f t="shared" si="835"/>
        <v/>
      </c>
      <c r="R17659" s="91" t="str">
        <f t="shared" si="834"/>
        <v/>
      </c>
    </row>
    <row r="17660" spans="15:18" x14ac:dyDescent="0.2">
      <c r="O17660" s="134" t="str">
        <f t="shared" si="833"/>
        <v/>
      </c>
      <c r="P17660" s="91" t="str">
        <f t="shared" si="835"/>
        <v/>
      </c>
      <c r="R17660" s="91" t="str">
        <f t="shared" si="834"/>
        <v/>
      </c>
    </row>
    <row r="17661" spans="15:18" x14ac:dyDescent="0.2">
      <c r="O17661" s="134" t="str">
        <f t="shared" si="833"/>
        <v/>
      </c>
      <c r="P17661" s="91" t="str">
        <f t="shared" si="835"/>
        <v/>
      </c>
      <c r="R17661" s="91" t="str">
        <f t="shared" si="834"/>
        <v/>
      </c>
    </row>
    <row r="17662" spans="15:18" x14ac:dyDescent="0.2">
      <c r="O17662" s="134" t="str">
        <f t="shared" si="833"/>
        <v/>
      </c>
      <c r="P17662" s="91" t="str">
        <f t="shared" si="835"/>
        <v/>
      </c>
      <c r="R17662" s="91" t="str">
        <f t="shared" si="834"/>
        <v/>
      </c>
    </row>
    <row r="17663" spans="15:18" x14ac:dyDescent="0.2">
      <c r="O17663" s="134" t="str">
        <f t="shared" si="833"/>
        <v/>
      </c>
      <c r="P17663" s="91" t="str">
        <f t="shared" si="835"/>
        <v/>
      </c>
      <c r="R17663" s="91" t="str">
        <f t="shared" si="834"/>
        <v/>
      </c>
    </row>
    <row r="17664" spans="15:18" x14ac:dyDescent="0.2">
      <c r="O17664" s="134" t="str">
        <f t="shared" si="833"/>
        <v/>
      </c>
      <c r="P17664" s="91" t="str">
        <f t="shared" si="835"/>
        <v/>
      </c>
      <c r="R17664" s="91" t="str">
        <f t="shared" si="834"/>
        <v/>
      </c>
    </row>
    <row r="17665" spans="15:18" x14ac:dyDescent="0.2">
      <c r="O17665" s="134" t="str">
        <f t="shared" si="833"/>
        <v/>
      </c>
      <c r="P17665" s="91" t="str">
        <f t="shared" si="835"/>
        <v/>
      </c>
      <c r="R17665" s="91" t="str">
        <f t="shared" si="834"/>
        <v/>
      </c>
    </row>
    <row r="17666" spans="15:18" x14ac:dyDescent="0.2">
      <c r="O17666" s="134" t="str">
        <f t="shared" si="833"/>
        <v/>
      </c>
      <c r="P17666" s="91" t="str">
        <f t="shared" si="835"/>
        <v/>
      </c>
      <c r="R17666" s="91" t="str">
        <f t="shared" si="834"/>
        <v/>
      </c>
    </row>
    <row r="17667" spans="15:18" x14ac:dyDescent="0.2">
      <c r="O17667" s="134" t="str">
        <f t="shared" ref="O17667:O17730" si="836">IF(A17667="","",1)</f>
        <v/>
      </c>
      <c r="P17667" s="91" t="str">
        <f t="shared" si="835"/>
        <v/>
      </c>
      <c r="R17667" s="91" t="str">
        <f t="shared" ref="R17667:R17730" si="837">IF(S17667="AGENT",2,"")&amp;IF(S17667="CLIENT",1,"")</f>
        <v/>
      </c>
    </row>
    <row r="17668" spans="15:18" x14ac:dyDescent="0.2">
      <c r="O17668" s="134" t="str">
        <f t="shared" si="836"/>
        <v/>
      </c>
      <c r="P17668" s="91" t="str">
        <f t="shared" ref="P17668:P17731" si="838">IF(OR(L17668="TROP CHER ALL IN", L17668="TROP CHER FOB", L17668="TROP CHER FRET", L17668="REP HORS DELAIS", L17668="PDT NON ADAPTE", L17668="CDE ANNULEE", L17668="AUTRE"),1, "")</f>
        <v/>
      </c>
      <c r="R17668" s="91" t="str">
        <f t="shared" si="837"/>
        <v/>
      </c>
    </row>
    <row r="17669" spans="15:18" x14ac:dyDescent="0.2">
      <c r="O17669" s="134" t="str">
        <f t="shared" si="836"/>
        <v/>
      </c>
      <c r="P17669" s="91" t="str">
        <f t="shared" si="838"/>
        <v/>
      </c>
      <c r="R17669" s="91" t="str">
        <f t="shared" si="837"/>
        <v/>
      </c>
    </row>
    <row r="17670" spans="15:18" x14ac:dyDescent="0.2">
      <c r="O17670" s="134" t="str">
        <f t="shared" si="836"/>
        <v/>
      </c>
      <c r="P17670" s="91" t="str">
        <f t="shared" si="838"/>
        <v/>
      </c>
      <c r="R17670" s="91" t="str">
        <f t="shared" si="837"/>
        <v/>
      </c>
    </row>
    <row r="17671" spans="15:18" x14ac:dyDescent="0.2">
      <c r="O17671" s="134" t="str">
        <f t="shared" si="836"/>
        <v/>
      </c>
      <c r="P17671" s="91" t="str">
        <f t="shared" si="838"/>
        <v/>
      </c>
      <c r="R17671" s="91" t="str">
        <f t="shared" si="837"/>
        <v/>
      </c>
    </row>
    <row r="17672" spans="15:18" x14ac:dyDescent="0.2">
      <c r="O17672" s="134" t="str">
        <f t="shared" si="836"/>
        <v/>
      </c>
      <c r="P17672" s="91" t="str">
        <f t="shared" si="838"/>
        <v/>
      </c>
      <c r="R17672" s="91" t="str">
        <f t="shared" si="837"/>
        <v/>
      </c>
    </row>
    <row r="17673" spans="15:18" x14ac:dyDescent="0.2">
      <c r="O17673" s="134" t="str">
        <f t="shared" si="836"/>
        <v/>
      </c>
      <c r="P17673" s="91" t="str">
        <f t="shared" si="838"/>
        <v/>
      </c>
      <c r="R17673" s="91" t="str">
        <f t="shared" si="837"/>
        <v/>
      </c>
    </row>
    <row r="17674" spans="15:18" x14ac:dyDescent="0.2">
      <c r="O17674" s="134" t="str">
        <f t="shared" si="836"/>
        <v/>
      </c>
      <c r="P17674" s="91" t="str">
        <f t="shared" si="838"/>
        <v/>
      </c>
      <c r="R17674" s="91" t="str">
        <f t="shared" si="837"/>
        <v/>
      </c>
    </row>
    <row r="17675" spans="15:18" x14ac:dyDescent="0.2">
      <c r="O17675" s="134" t="str">
        <f t="shared" si="836"/>
        <v/>
      </c>
      <c r="P17675" s="91" t="str">
        <f t="shared" si="838"/>
        <v/>
      </c>
      <c r="R17675" s="91" t="str">
        <f t="shared" si="837"/>
        <v/>
      </c>
    </row>
    <row r="17676" spans="15:18" x14ac:dyDescent="0.2">
      <c r="O17676" s="134" t="str">
        <f t="shared" si="836"/>
        <v/>
      </c>
      <c r="P17676" s="91" t="str">
        <f t="shared" si="838"/>
        <v/>
      </c>
      <c r="R17676" s="91" t="str">
        <f t="shared" si="837"/>
        <v/>
      </c>
    </row>
    <row r="17677" spans="15:18" x14ac:dyDescent="0.2">
      <c r="O17677" s="134" t="str">
        <f t="shared" si="836"/>
        <v/>
      </c>
      <c r="P17677" s="91" t="str">
        <f t="shared" si="838"/>
        <v/>
      </c>
      <c r="R17677" s="91" t="str">
        <f t="shared" si="837"/>
        <v/>
      </c>
    </row>
    <row r="17678" spans="15:18" x14ac:dyDescent="0.2">
      <c r="O17678" s="134" t="str">
        <f t="shared" si="836"/>
        <v/>
      </c>
      <c r="P17678" s="91" t="str">
        <f t="shared" si="838"/>
        <v/>
      </c>
      <c r="R17678" s="91" t="str">
        <f t="shared" si="837"/>
        <v/>
      </c>
    </row>
    <row r="17679" spans="15:18" x14ac:dyDescent="0.2">
      <c r="O17679" s="134" t="str">
        <f t="shared" si="836"/>
        <v/>
      </c>
      <c r="P17679" s="91" t="str">
        <f t="shared" si="838"/>
        <v/>
      </c>
      <c r="R17679" s="91" t="str">
        <f t="shared" si="837"/>
        <v/>
      </c>
    </row>
    <row r="17680" spans="15:18" x14ac:dyDescent="0.2">
      <c r="O17680" s="134" t="str">
        <f t="shared" si="836"/>
        <v/>
      </c>
      <c r="P17680" s="91" t="str">
        <f t="shared" si="838"/>
        <v/>
      </c>
      <c r="R17680" s="91" t="str">
        <f t="shared" si="837"/>
        <v/>
      </c>
    </row>
    <row r="17681" spans="15:18" x14ac:dyDescent="0.2">
      <c r="O17681" s="134" t="str">
        <f t="shared" si="836"/>
        <v/>
      </c>
      <c r="P17681" s="91" t="str">
        <f t="shared" si="838"/>
        <v/>
      </c>
      <c r="R17681" s="91" t="str">
        <f t="shared" si="837"/>
        <v/>
      </c>
    </row>
    <row r="17682" spans="15:18" x14ac:dyDescent="0.2">
      <c r="O17682" s="134" t="str">
        <f t="shared" si="836"/>
        <v/>
      </c>
      <c r="P17682" s="91" t="str">
        <f t="shared" si="838"/>
        <v/>
      </c>
      <c r="R17682" s="91" t="str">
        <f t="shared" si="837"/>
        <v/>
      </c>
    </row>
    <row r="17683" spans="15:18" x14ac:dyDescent="0.2">
      <c r="O17683" s="134" t="str">
        <f t="shared" si="836"/>
        <v/>
      </c>
      <c r="P17683" s="91" t="str">
        <f t="shared" si="838"/>
        <v/>
      </c>
      <c r="R17683" s="91" t="str">
        <f t="shared" si="837"/>
        <v/>
      </c>
    </row>
    <row r="17684" spans="15:18" x14ac:dyDescent="0.2">
      <c r="O17684" s="134" t="str">
        <f t="shared" si="836"/>
        <v/>
      </c>
      <c r="P17684" s="91" t="str">
        <f t="shared" si="838"/>
        <v/>
      </c>
      <c r="R17684" s="91" t="str">
        <f t="shared" si="837"/>
        <v/>
      </c>
    </row>
    <row r="17685" spans="15:18" x14ac:dyDescent="0.2">
      <c r="O17685" s="134" t="str">
        <f t="shared" si="836"/>
        <v/>
      </c>
      <c r="P17685" s="91" t="str">
        <f t="shared" si="838"/>
        <v/>
      </c>
      <c r="R17685" s="91" t="str">
        <f t="shared" si="837"/>
        <v/>
      </c>
    </row>
    <row r="17686" spans="15:18" x14ac:dyDescent="0.2">
      <c r="O17686" s="134" t="str">
        <f t="shared" si="836"/>
        <v/>
      </c>
      <c r="P17686" s="91" t="str">
        <f t="shared" si="838"/>
        <v/>
      </c>
      <c r="R17686" s="91" t="str">
        <f t="shared" si="837"/>
        <v/>
      </c>
    </row>
    <row r="17687" spans="15:18" x14ac:dyDescent="0.2">
      <c r="O17687" s="134" t="str">
        <f t="shared" si="836"/>
        <v/>
      </c>
      <c r="P17687" s="91" t="str">
        <f t="shared" si="838"/>
        <v/>
      </c>
      <c r="R17687" s="91" t="str">
        <f t="shared" si="837"/>
        <v/>
      </c>
    </row>
    <row r="17688" spans="15:18" x14ac:dyDescent="0.2">
      <c r="O17688" s="134" t="str">
        <f t="shared" si="836"/>
        <v/>
      </c>
      <c r="P17688" s="91" t="str">
        <f t="shared" si="838"/>
        <v/>
      </c>
      <c r="R17688" s="91" t="str">
        <f t="shared" si="837"/>
        <v/>
      </c>
    </row>
    <row r="17689" spans="15:18" x14ac:dyDescent="0.2">
      <c r="O17689" s="134" t="str">
        <f t="shared" si="836"/>
        <v/>
      </c>
      <c r="P17689" s="91" t="str">
        <f t="shared" si="838"/>
        <v/>
      </c>
      <c r="R17689" s="91" t="str">
        <f t="shared" si="837"/>
        <v/>
      </c>
    </row>
    <row r="17690" spans="15:18" x14ac:dyDescent="0.2">
      <c r="O17690" s="134" t="str">
        <f t="shared" si="836"/>
        <v/>
      </c>
      <c r="P17690" s="91" t="str">
        <f t="shared" si="838"/>
        <v/>
      </c>
      <c r="R17690" s="91" t="str">
        <f t="shared" si="837"/>
        <v/>
      </c>
    </row>
    <row r="17691" spans="15:18" x14ac:dyDescent="0.2">
      <c r="O17691" s="134" t="str">
        <f t="shared" si="836"/>
        <v/>
      </c>
      <c r="P17691" s="91" t="str">
        <f t="shared" si="838"/>
        <v/>
      </c>
      <c r="R17691" s="91" t="str">
        <f t="shared" si="837"/>
        <v/>
      </c>
    </row>
    <row r="17692" spans="15:18" x14ac:dyDescent="0.2">
      <c r="O17692" s="134" t="str">
        <f t="shared" si="836"/>
        <v/>
      </c>
      <c r="P17692" s="91" t="str">
        <f t="shared" si="838"/>
        <v/>
      </c>
      <c r="R17692" s="91" t="str">
        <f t="shared" si="837"/>
        <v/>
      </c>
    </row>
    <row r="17693" spans="15:18" x14ac:dyDescent="0.2">
      <c r="O17693" s="134" t="str">
        <f t="shared" si="836"/>
        <v/>
      </c>
      <c r="P17693" s="91" t="str">
        <f t="shared" si="838"/>
        <v/>
      </c>
      <c r="R17693" s="91" t="str">
        <f t="shared" si="837"/>
        <v/>
      </c>
    </row>
    <row r="17694" spans="15:18" x14ac:dyDescent="0.2">
      <c r="O17694" s="134" t="str">
        <f t="shared" si="836"/>
        <v/>
      </c>
      <c r="P17694" s="91" t="str">
        <f t="shared" si="838"/>
        <v/>
      </c>
      <c r="R17694" s="91" t="str">
        <f t="shared" si="837"/>
        <v/>
      </c>
    </row>
    <row r="17695" spans="15:18" x14ac:dyDescent="0.2">
      <c r="O17695" s="134" t="str">
        <f t="shared" si="836"/>
        <v/>
      </c>
      <c r="P17695" s="91" t="str">
        <f t="shared" si="838"/>
        <v/>
      </c>
      <c r="R17695" s="91" t="str">
        <f t="shared" si="837"/>
        <v/>
      </c>
    </row>
    <row r="17696" spans="15:18" x14ac:dyDescent="0.2">
      <c r="O17696" s="134" t="str">
        <f t="shared" si="836"/>
        <v/>
      </c>
      <c r="P17696" s="91" t="str">
        <f t="shared" si="838"/>
        <v/>
      </c>
      <c r="R17696" s="91" t="str">
        <f t="shared" si="837"/>
        <v/>
      </c>
    </row>
    <row r="17697" spans="15:18" x14ac:dyDescent="0.2">
      <c r="O17697" s="134" t="str">
        <f t="shared" si="836"/>
        <v/>
      </c>
      <c r="P17697" s="91" t="str">
        <f t="shared" si="838"/>
        <v/>
      </c>
      <c r="R17697" s="91" t="str">
        <f t="shared" si="837"/>
        <v/>
      </c>
    </row>
    <row r="17698" spans="15:18" x14ac:dyDescent="0.2">
      <c r="O17698" s="134" t="str">
        <f t="shared" si="836"/>
        <v/>
      </c>
      <c r="P17698" s="91" t="str">
        <f t="shared" si="838"/>
        <v/>
      </c>
      <c r="R17698" s="91" t="str">
        <f t="shared" si="837"/>
        <v/>
      </c>
    </row>
    <row r="17699" spans="15:18" x14ac:dyDescent="0.2">
      <c r="O17699" s="134" t="str">
        <f t="shared" si="836"/>
        <v/>
      </c>
      <c r="P17699" s="91" t="str">
        <f t="shared" si="838"/>
        <v/>
      </c>
      <c r="R17699" s="91" t="str">
        <f t="shared" si="837"/>
        <v/>
      </c>
    </row>
    <row r="17700" spans="15:18" x14ac:dyDescent="0.2">
      <c r="O17700" s="134" t="str">
        <f t="shared" si="836"/>
        <v/>
      </c>
      <c r="P17700" s="91" t="str">
        <f t="shared" si="838"/>
        <v/>
      </c>
      <c r="R17700" s="91" t="str">
        <f t="shared" si="837"/>
        <v/>
      </c>
    </row>
    <row r="17701" spans="15:18" x14ac:dyDescent="0.2">
      <c r="O17701" s="134" t="str">
        <f t="shared" si="836"/>
        <v/>
      </c>
      <c r="P17701" s="91" t="str">
        <f t="shared" si="838"/>
        <v/>
      </c>
      <c r="R17701" s="91" t="str">
        <f t="shared" si="837"/>
        <v/>
      </c>
    </row>
    <row r="17702" spans="15:18" x14ac:dyDescent="0.2">
      <c r="O17702" s="134" t="str">
        <f t="shared" si="836"/>
        <v/>
      </c>
      <c r="P17702" s="91" t="str">
        <f t="shared" si="838"/>
        <v/>
      </c>
      <c r="R17702" s="91" t="str">
        <f t="shared" si="837"/>
        <v/>
      </c>
    </row>
    <row r="17703" spans="15:18" x14ac:dyDescent="0.2">
      <c r="O17703" s="134" t="str">
        <f t="shared" si="836"/>
        <v/>
      </c>
      <c r="P17703" s="91" t="str">
        <f t="shared" si="838"/>
        <v/>
      </c>
      <c r="R17703" s="91" t="str">
        <f t="shared" si="837"/>
        <v/>
      </c>
    </row>
    <row r="17704" spans="15:18" x14ac:dyDescent="0.2">
      <c r="O17704" s="134" t="str">
        <f t="shared" si="836"/>
        <v/>
      </c>
      <c r="P17704" s="91" t="str">
        <f t="shared" si="838"/>
        <v/>
      </c>
      <c r="R17704" s="91" t="str">
        <f t="shared" si="837"/>
        <v/>
      </c>
    </row>
    <row r="17705" spans="15:18" x14ac:dyDescent="0.2">
      <c r="O17705" s="134" t="str">
        <f t="shared" si="836"/>
        <v/>
      </c>
      <c r="P17705" s="91" t="str">
        <f t="shared" si="838"/>
        <v/>
      </c>
      <c r="R17705" s="91" t="str">
        <f t="shared" si="837"/>
        <v/>
      </c>
    </row>
    <row r="17706" spans="15:18" x14ac:dyDescent="0.2">
      <c r="O17706" s="134" t="str">
        <f t="shared" si="836"/>
        <v/>
      </c>
      <c r="P17706" s="91" t="str">
        <f t="shared" si="838"/>
        <v/>
      </c>
      <c r="R17706" s="91" t="str">
        <f t="shared" si="837"/>
        <v/>
      </c>
    </row>
    <row r="17707" spans="15:18" x14ac:dyDescent="0.2">
      <c r="O17707" s="134" t="str">
        <f t="shared" si="836"/>
        <v/>
      </c>
      <c r="P17707" s="91" t="str">
        <f t="shared" si="838"/>
        <v/>
      </c>
      <c r="R17707" s="91" t="str">
        <f t="shared" si="837"/>
        <v/>
      </c>
    </row>
    <row r="17708" spans="15:18" x14ac:dyDescent="0.2">
      <c r="O17708" s="134" t="str">
        <f t="shared" si="836"/>
        <v/>
      </c>
      <c r="P17708" s="91" t="str">
        <f t="shared" si="838"/>
        <v/>
      </c>
      <c r="R17708" s="91" t="str">
        <f t="shared" si="837"/>
        <v/>
      </c>
    </row>
    <row r="17709" spans="15:18" x14ac:dyDescent="0.2">
      <c r="O17709" s="134" t="str">
        <f t="shared" si="836"/>
        <v/>
      </c>
      <c r="P17709" s="91" t="str">
        <f t="shared" si="838"/>
        <v/>
      </c>
      <c r="R17709" s="91" t="str">
        <f t="shared" si="837"/>
        <v/>
      </c>
    </row>
    <row r="17710" spans="15:18" x14ac:dyDescent="0.2">
      <c r="O17710" s="134" t="str">
        <f t="shared" si="836"/>
        <v/>
      </c>
      <c r="P17710" s="91" t="str">
        <f t="shared" si="838"/>
        <v/>
      </c>
      <c r="R17710" s="91" t="str">
        <f t="shared" si="837"/>
        <v/>
      </c>
    </row>
    <row r="17711" spans="15:18" x14ac:dyDescent="0.2">
      <c r="O17711" s="134" t="str">
        <f t="shared" si="836"/>
        <v/>
      </c>
      <c r="P17711" s="91" t="str">
        <f t="shared" si="838"/>
        <v/>
      </c>
      <c r="R17711" s="91" t="str">
        <f t="shared" si="837"/>
        <v/>
      </c>
    </row>
    <row r="17712" spans="15:18" x14ac:dyDescent="0.2">
      <c r="O17712" s="134" t="str">
        <f t="shared" si="836"/>
        <v/>
      </c>
      <c r="P17712" s="91" t="str">
        <f t="shared" si="838"/>
        <v/>
      </c>
      <c r="R17712" s="91" t="str">
        <f t="shared" si="837"/>
        <v/>
      </c>
    </row>
    <row r="17713" spans="15:18" x14ac:dyDescent="0.2">
      <c r="O17713" s="134" t="str">
        <f t="shared" si="836"/>
        <v/>
      </c>
      <c r="P17713" s="91" t="str">
        <f t="shared" si="838"/>
        <v/>
      </c>
      <c r="R17713" s="91" t="str">
        <f t="shared" si="837"/>
        <v/>
      </c>
    </row>
    <row r="17714" spans="15:18" x14ac:dyDescent="0.2">
      <c r="O17714" s="134" t="str">
        <f t="shared" si="836"/>
        <v/>
      </c>
      <c r="P17714" s="91" t="str">
        <f t="shared" si="838"/>
        <v/>
      </c>
      <c r="R17714" s="91" t="str">
        <f t="shared" si="837"/>
        <v/>
      </c>
    </row>
    <row r="17715" spans="15:18" x14ac:dyDescent="0.2">
      <c r="O17715" s="134" t="str">
        <f t="shared" si="836"/>
        <v/>
      </c>
      <c r="P17715" s="91" t="str">
        <f t="shared" si="838"/>
        <v/>
      </c>
      <c r="R17715" s="91" t="str">
        <f t="shared" si="837"/>
        <v/>
      </c>
    </row>
    <row r="17716" spans="15:18" x14ac:dyDescent="0.2">
      <c r="O17716" s="134" t="str">
        <f t="shared" si="836"/>
        <v/>
      </c>
      <c r="P17716" s="91" t="str">
        <f t="shared" si="838"/>
        <v/>
      </c>
      <c r="R17716" s="91" t="str">
        <f t="shared" si="837"/>
        <v/>
      </c>
    </row>
    <row r="17717" spans="15:18" x14ac:dyDescent="0.2">
      <c r="O17717" s="134" t="str">
        <f t="shared" si="836"/>
        <v/>
      </c>
      <c r="P17717" s="91" t="str">
        <f t="shared" si="838"/>
        <v/>
      </c>
      <c r="R17717" s="91" t="str">
        <f t="shared" si="837"/>
        <v/>
      </c>
    </row>
    <row r="17718" spans="15:18" x14ac:dyDescent="0.2">
      <c r="O17718" s="134" t="str">
        <f t="shared" si="836"/>
        <v/>
      </c>
      <c r="P17718" s="91" t="str">
        <f t="shared" si="838"/>
        <v/>
      </c>
      <c r="R17718" s="91" t="str">
        <f t="shared" si="837"/>
        <v/>
      </c>
    </row>
    <row r="17719" spans="15:18" x14ac:dyDescent="0.2">
      <c r="O17719" s="134" t="str">
        <f t="shared" si="836"/>
        <v/>
      </c>
      <c r="P17719" s="91" t="str">
        <f t="shared" si="838"/>
        <v/>
      </c>
      <c r="R17719" s="91" t="str">
        <f t="shared" si="837"/>
        <v/>
      </c>
    </row>
    <row r="17720" spans="15:18" x14ac:dyDescent="0.2">
      <c r="O17720" s="134" t="str">
        <f t="shared" si="836"/>
        <v/>
      </c>
      <c r="P17720" s="91" t="str">
        <f t="shared" si="838"/>
        <v/>
      </c>
      <c r="R17720" s="91" t="str">
        <f t="shared" si="837"/>
        <v/>
      </c>
    </row>
    <row r="17721" spans="15:18" x14ac:dyDescent="0.2">
      <c r="O17721" s="134" t="str">
        <f t="shared" si="836"/>
        <v/>
      </c>
      <c r="P17721" s="91" t="str">
        <f t="shared" si="838"/>
        <v/>
      </c>
      <c r="R17721" s="91" t="str">
        <f t="shared" si="837"/>
        <v/>
      </c>
    </row>
    <row r="17722" spans="15:18" x14ac:dyDescent="0.2">
      <c r="O17722" s="134" t="str">
        <f t="shared" si="836"/>
        <v/>
      </c>
      <c r="P17722" s="91" t="str">
        <f t="shared" si="838"/>
        <v/>
      </c>
      <c r="R17722" s="91" t="str">
        <f t="shared" si="837"/>
        <v/>
      </c>
    </row>
    <row r="17723" spans="15:18" x14ac:dyDescent="0.2">
      <c r="O17723" s="134" t="str">
        <f t="shared" si="836"/>
        <v/>
      </c>
      <c r="P17723" s="91" t="str">
        <f t="shared" si="838"/>
        <v/>
      </c>
      <c r="R17723" s="91" t="str">
        <f t="shared" si="837"/>
        <v/>
      </c>
    </row>
    <row r="17724" spans="15:18" x14ac:dyDescent="0.2">
      <c r="O17724" s="134" t="str">
        <f t="shared" si="836"/>
        <v/>
      </c>
      <c r="P17724" s="91" t="str">
        <f t="shared" si="838"/>
        <v/>
      </c>
      <c r="R17724" s="91" t="str">
        <f t="shared" si="837"/>
        <v/>
      </c>
    </row>
    <row r="17725" spans="15:18" x14ac:dyDescent="0.2">
      <c r="O17725" s="134" t="str">
        <f t="shared" si="836"/>
        <v/>
      </c>
      <c r="P17725" s="91" t="str">
        <f t="shared" si="838"/>
        <v/>
      </c>
      <c r="R17725" s="91" t="str">
        <f t="shared" si="837"/>
        <v/>
      </c>
    </row>
    <row r="17726" spans="15:18" x14ac:dyDescent="0.2">
      <c r="O17726" s="134" t="str">
        <f t="shared" si="836"/>
        <v/>
      </c>
      <c r="P17726" s="91" t="str">
        <f t="shared" si="838"/>
        <v/>
      </c>
      <c r="R17726" s="91" t="str">
        <f t="shared" si="837"/>
        <v/>
      </c>
    </row>
    <row r="17727" spans="15:18" x14ac:dyDescent="0.2">
      <c r="O17727" s="134" t="str">
        <f t="shared" si="836"/>
        <v/>
      </c>
      <c r="P17727" s="91" t="str">
        <f t="shared" si="838"/>
        <v/>
      </c>
      <c r="R17727" s="91" t="str">
        <f t="shared" si="837"/>
        <v/>
      </c>
    </row>
    <row r="17728" spans="15:18" x14ac:dyDescent="0.2">
      <c r="O17728" s="134" t="str">
        <f t="shared" si="836"/>
        <v/>
      </c>
      <c r="P17728" s="91" t="str">
        <f t="shared" si="838"/>
        <v/>
      </c>
      <c r="R17728" s="91" t="str">
        <f t="shared" si="837"/>
        <v/>
      </c>
    </row>
    <row r="17729" spans="15:18" x14ac:dyDescent="0.2">
      <c r="O17729" s="134" t="str">
        <f t="shared" si="836"/>
        <v/>
      </c>
      <c r="P17729" s="91" t="str">
        <f t="shared" si="838"/>
        <v/>
      </c>
      <c r="R17729" s="91" t="str">
        <f t="shared" si="837"/>
        <v/>
      </c>
    </row>
    <row r="17730" spans="15:18" x14ac:dyDescent="0.2">
      <c r="O17730" s="134" t="str">
        <f t="shared" si="836"/>
        <v/>
      </c>
      <c r="P17730" s="91" t="str">
        <f t="shared" si="838"/>
        <v/>
      </c>
      <c r="R17730" s="91" t="str">
        <f t="shared" si="837"/>
        <v/>
      </c>
    </row>
    <row r="17731" spans="15:18" x14ac:dyDescent="0.2">
      <c r="O17731" s="134" t="str">
        <f t="shared" ref="O17731:O17794" si="839">IF(A17731="","",1)</f>
        <v/>
      </c>
      <c r="P17731" s="91" t="str">
        <f t="shared" si="838"/>
        <v/>
      </c>
      <c r="R17731" s="91" t="str">
        <f t="shared" ref="R17731:R17794" si="840">IF(S17731="AGENT",2,"")&amp;IF(S17731="CLIENT",1,"")</f>
        <v/>
      </c>
    </row>
    <row r="17732" spans="15:18" x14ac:dyDescent="0.2">
      <c r="O17732" s="134" t="str">
        <f t="shared" si="839"/>
        <v/>
      </c>
      <c r="P17732" s="91" t="str">
        <f t="shared" ref="P17732:P17795" si="841">IF(OR(L17732="TROP CHER ALL IN", L17732="TROP CHER FOB", L17732="TROP CHER FRET", L17732="REP HORS DELAIS", L17732="PDT NON ADAPTE", L17732="CDE ANNULEE", L17732="AUTRE"),1, "")</f>
        <v/>
      </c>
      <c r="R17732" s="91" t="str">
        <f t="shared" si="840"/>
        <v/>
      </c>
    </row>
    <row r="17733" spans="15:18" x14ac:dyDescent="0.2">
      <c r="O17733" s="134" t="str">
        <f t="shared" si="839"/>
        <v/>
      </c>
      <c r="P17733" s="91" t="str">
        <f t="shared" si="841"/>
        <v/>
      </c>
      <c r="R17733" s="91" t="str">
        <f t="shared" si="840"/>
        <v/>
      </c>
    </row>
    <row r="17734" spans="15:18" x14ac:dyDescent="0.2">
      <c r="O17734" s="134" t="str">
        <f t="shared" si="839"/>
        <v/>
      </c>
      <c r="P17734" s="91" t="str">
        <f t="shared" si="841"/>
        <v/>
      </c>
      <c r="R17734" s="91" t="str">
        <f t="shared" si="840"/>
        <v/>
      </c>
    </row>
    <row r="17735" spans="15:18" x14ac:dyDescent="0.2">
      <c r="O17735" s="134" t="str">
        <f t="shared" si="839"/>
        <v/>
      </c>
      <c r="P17735" s="91" t="str">
        <f t="shared" si="841"/>
        <v/>
      </c>
      <c r="R17735" s="91" t="str">
        <f t="shared" si="840"/>
        <v/>
      </c>
    </row>
    <row r="17736" spans="15:18" x14ac:dyDescent="0.2">
      <c r="O17736" s="134" t="str">
        <f t="shared" si="839"/>
        <v/>
      </c>
      <c r="P17736" s="91" t="str">
        <f t="shared" si="841"/>
        <v/>
      </c>
      <c r="R17736" s="91" t="str">
        <f t="shared" si="840"/>
        <v/>
      </c>
    </row>
    <row r="17737" spans="15:18" x14ac:dyDescent="0.2">
      <c r="O17737" s="134" t="str">
        <f t="shared" si="839"/>
        <v/>
      </c>
      <c r="P17737" s="91" t="str">
        <f t="shared" si="841"/>
        <v/>
      </c>
      <c r="R17737" s="91" t="str">
        <f t="shared" si="840"/>
        <v/>
      </c>
    </row>
    <row r="17738" spans="15:18" x14ac:dyDescent="0.2">
      <c r="O17738" s="134" t="str">
        <f t="shared" si="839"/>
        <v/>
      </c>
      <c r="P17738" s="91" t="str">
        <f t="shared" si="841"/>
        <v/>
      </c>
      <c r="R17738" s="91" t="str">
        <f t="shared" si="840"/>
        <v/>
      </c>
    </row>
    <row r="17739" spans="15:18" x14ac:dyDescent="0.2">
      <c r="O17739" s="134" t="str">
        <f t="shared" si="839"/>
        <v/>
      </c>
      <c r="P17739" s="91" t="str">
        <f t="shared" si="841"/>
        <v/>
      </c>
      <c r="R17739" s="91" t="str">
        <f t="shared" si="840"/>
        <v/>
      </c>
    </row>
    <row r="17740" spans="15:18" x14ac:dyDescent="0.2">
      <c r="O17740" s="134" t="str">
        <f t="shared" si="839"/>
        <v/>
      </c>
      <c r="P17740" s="91" t="str">
        <f t="shared" si="841"/>
        <v/>
      </c>
      <c r="R17740" s="91" t="str">
        <f t="shared" si="840"/>
        <v/>
      </c>
    </row>
    <row r="17741" spans="15:18" x14ac:dyDescent="0.2">
      <c r="O17741" s="134" t="str">
        <f t="shared" si="839"/>
        <v/>
      </c>
      <c r="P17741" s="91" t="str">
        <f t="shared" si="841"/>
        <v/>
      </c>
      <c r="R17741" s="91" t="str">
        <f t="shared" si="840"/>
        <v/>
      </c>
    </row>
    <row r="17742" spans="15:18" x14ac:dyDescent="0.2">
      <c r="O17742" s="134" t="str">
        <f t="shared" si="839"/>
        <v/>
      </c>
      <c r="P17742" s="91" t="str">
        <f t="shared" si="841"/>
        <v/>
      </c>
      <c r="R17742" s="91" t="str">
        <f t="shared" si="840"/>
        <v/>
      </c>
    </row>
    <row r="17743" spans="15:18" x14ac:dyDescent="0.2">
      <c r="O17743" s="134" t="str">
        <f t="shared" si="839"/>
        <v/>
      </c>
      <c r="P17743" s="91" t="str">
        <f t="shared" si="841"/>
        <v/>
      </c>
      <c r="R17743" s="91" t="str">
        <f t="shared" si="840"/>
        <v/>
      </c>
    </row>
    <row r="17744" spans="15:18" x14ac:dyDescent="0.2">
      <c r="O17744" s="134" t="str">
        <f t="shared" si="839"/>
        <v/>
      </c>
      <c r="P17744" s="91" t="str">
        <f t="shared" si="841"/>
        <v/>
      </c>
      <c r="R17744" s="91" t="str">
        <f t="shared" si="840"/>
        <v/>
      </c>
    </row>
    <row r="17745" spans="15:18" x14ac:dyDescent="0.2">
      <c r="O17745" s="134" t="str">
        <f t="shared" si="839"/>
        <v/>
      </c>
      <c r="P17745" s="91" t="str">
        <f t="shared" si="841"/>
        <v/>
      </c>
      <c r="R17745" s="91" t="str">
        <f t="shared" si="840"/>
        <v/>
      </c>
    </row>
    <row r="17746" spans="15:18" x14ac:dyDescent="0.2">
      <c r="O17746" s="134" t="str">
        <f t="shared" si="839"/>
        <v/>
      </c>
      <c r="P17746" s="91" t="str">
        <f t="shared" si="841"/>
        <v/>
      </c>
      <c r="R17746" s="91" t="str">
        <f t="shared" si="840"/>
        <v/>
      </c>
    </row>
    <row r="17747" spans="15:18" x14ac:dyDescent="0.2">
      <c r="O17747" s="134" t="str">
        <f t="shared" si="839"/>
        <v/>
      </c>
      <c r="P17747" s="91" t="str">
        <f t="shared" si="841"/>
        <v/>
      </c>
      <c r="R17747" s="91" t="str">
        <f t="shared" si="840"/>
        <v/>
      </c>
    </row>
    <row r="17748" spans="15:18" x14ac:dyDescent="0.2">
      <c r="O17748" s="134" t="str">
        <f t="shared" si="839"/>
        <v/>
      </c>
      <c r="P17748" s="91" t="str">
        <f t="shared" si="841"/>
        <v/>
      </c>
      <c r="R17748" s="91" t="str">
        <f t="shared" si="840"/>
        <v/>
      </c>
    </row>
    <row r="17749" spans="15:18" x14ac:dyDescent="0.2">
      <c r="O17749" s="134" t="str">
        <f t="shared" si="839"/>
        <v/>
      </c>
      <c r="P17749" s="91" t="str">
        <f t="shared" si="841"/>
        <v/>
      </c>
      <c r="R17749" s="91" t="str">
        <f t="shared" si="840"/>
        <v/>
      </c>
    </row>
    <row r="17750" spans="15:18" x14ac:dyDescent="0.2">
      <c r="O17750" s="134" t="str">
        <f t="shared" si="839"/>
        <v/>
      </c>
      <c r="P17750" s="91" t="str">
        <f t="shared" si="841"/>
        <v/>
      </c>
      <c r="R17750" s="91" t="str">
        <f t="shared" si="840"/>
        <v/>
      </c>
    </row>
    <row r="17751" spans="15:18" x14ac:dyDescent="0.2">
      <c r="O17751" s="134" t="str">
        <f t="shared" si="839"/>
        <v/>
      </c>
      <c r="P17751" s="91" t="str">
        <f t="shared" si="841"/>
        <v/>
      </c>
      <c r="R17751" s="91" t="str">
        <f t="shared" si="840"/>
        <v/>
      </c>
    </row>
    <row r="17752" spans="15:18" x14ac:dyDescent="0.2">
      <c r="O17752" s="134" t="str">
        <f t="shared" si="839"/>
        <v/>
      </c>
      <c r="P17752" s="91" t="str">
        <f t="shared" si="841"/>
        <v/>
      </c>
      <c r="R17752" s="91" t="str">
        <f t="shared" si="840"/>
        <v/>
      </c>
    </row>
    <row r="17753" spans="15:18" x14ac:dyDescent="0.2">
      <c r="O17753" s="134" t="str">
        <f t="shared" si="839"/>
        <v/>
      </c>
      <c r="P17753" s="91" t="str">
        <f t="shared" si="841"/>
        <v/>
      </c>
      <c r="R17753" s="91" t="str">
        <f t="shared" si="840"/>
        <v/>
      </c>
    </row>
    <row r="17754" spans="15:18" x14ac:dyDescent="0.2">
      <c r="O17754" s="134" t="str">
        <f t="shared" si="839"/>
        <v/>
      </c>
      <c r="P17754" s="91" t="str">
        <f t="shared" si="841"/>
        <v/>
      </c>
      <c r="R17754" s="91" t="str">
        <f t="shared" si="840"/>
        <v/>
      </c>
    </row>
    <row r="17755" spans="15:18" x14ac:dyDescent="0.2">
      <c r="O17755" s="134" t="str">
        <f t="shared" si="839"/>
        <v/>
      </c>
      <c r="P17755" s="91" t="str">
        <f t="shared" si="841"/>
        <v/>
      </c>
      <c r="R17755" s="91" t="str">
        <f t="shared" si="840"/>
        <v/>
      </c>
    </row>
    <row r="17756" spans="15:18" x14ac:dyDescent="0.2">
      <c r="O17756" s="134" t="str">
        <f t="shared" si="839"/>
        <v/>
      </c>
      <c r="P17756" s="91" t="str">
        <f t="shared" si="841"/>
        <v/>
      </c>
      <c r="R17756" s="91" t="str">
        <f t="shared" si="840"/>
        <v/>
      </c>
    </row>
    <row r="17757" spans="15:18" x14ac:dyDescent="0.2">
      <c r="O17757" s="134" t="str">
        <f t="shared" si="839"/>
        <v/>
      </c>
      <c r="P17757" s="91" t="str">
        <f t="shared" si="841"/>
        <v/>
      </c>
      <c r="R17757" s="91" t="str">
        <f t="shared" si="840"/>
        <v/>
      </c>
    </row>
    <row r="17758" spans="15:18" x14ac:dyDescent="0.2">
      <c r="O17758" s="134" t="str">
        <f t="shared" si="839"/>
        <v/>
      </c>
      <c r="P17758" s="91" t="str">
        <f t="shared" si="841"/>
        <v/>
      </c>
      <c r="R17758" s="91" t="str">
        <f t="shared" si="840"/>
        <v/>
      </c>
    </row>
    <row r="17759" spans="15:18" x14ac:dyDescent="0.2">
      <c r="O17759" s="134" t="str">
        <f t="shared" si="839"/>
        <v/>
      </c>
      <c r="P17759" s="91" t="str">
        <f t="shared" si="841"/>
        <v/>
      </c>
      <c r="R17759" s="91" t="str">
        <f t="shared" si="840"/>
        <v/>
      </c>
    </row>
    <row r="17760" spans="15:18" x14ac:dyDescent="0.2">
      <c r="O17760" s="134" t="str">
        <f t="shared" si="839"/>
        <v/>
      </c>
      <c r="P17760" s="91" t="str">
        <f t="shared" si="841"/>
        <v/>
      </c>
      <c r="R17760" s="91" t="str">
        <f t="shared" si="840"/>
        <v/>
      </c>
    </row>
    <row r="17761" spans="15:18" x14ac:dyDescent="0.2">
      <c r="O17761" s="134" t="str">
        <f t="shared" si="839"/>
        <v/>
      </c>
      <c r="P17761" s="91" t="str">
        <f t="shared" si="841"/>
        <v/>
      </c>
      <c r="R17761" s="91" t="str">
        <f t="shared" si="840"/>
        <v/>
      </c>
    </row>
    <row r="17762" spans="15:18" x14ac:dyDescent="0.2">
      <c r="O17762" s="134" t="str">
        <f t="shared" si="839"/>
        <v/>
      </c>
      <c r="P17762" s="91" t="str">
        <f t="shared" si="841"/>
        <v/>
      </c>
      <c r="R17762" s="91" t="str">
        <f t="shared" si="840"/>
        <v/>
      </c>
    </row>
    <row r="17763" spans="15:18" x14ac:dyDescent="0.2">
      <c r="O17763" s="134" t="str">
        <f t="shared" si="839"/>
        <v/>
      </c>
      <c r="P17763" s="91" t="str">
        <f t="shared" si="841"/>
        <v/>
      </c>
      <c r="R17763" s="91" t="str">
        <f t="shared" si="840"/>
        <v/>
      </c>
    </row>
    <row r="17764" spans="15:18" x14ac:dyDescent="0.2">
      <c r="O17764" s="134" t="str">
        <f t="shared" si="839"/>
        <v/>
      </c>
      <c r="P17764" s="91" t="str">
        <f t="shared" si="841"/>
        <v/>
      </c>
      <c r="R17764" s="91" t="str">
        <f t="shared" si="840"/>
        <v/>
      </c>
    </row>
    <row r="17765" spans="15:18" x14ac:dyDescent="0.2">
      <c r="O17765" s="134" t="str">
        <f t="shared" si="839"/>
        <v/>
      </c>
      <c r="P17765" s="91" t="str">
        <f t="shared" si="841"/>
        <v/>
      </c>
      <c r="R17765" s="91" t="str">
        <f t="shared" si="840"/>
        <v/>
      </c>
    </row>
    <row r="17766" spans="15:18" x14ac:dyDescent="0.2">
      <c r="O17766" s="134" t="str">
        <f t="shared" si="839"/>
        <v/>
      </c>
      <c r="P17766" s="91" t="str">
        <f t="shared" si="841"/>
        <v/>
      </c>
      <c r="R17766" s="91" t="str">
        <f t="shared" si="840"/>
        <v/>
      </c>
    </row>
    <row r="17767" spans="15:18" x14ac:dyDescent="0.2">
      <c r="O17767" s="134" t="str">
        <f t="shared" si="839"/>
        <v/>
      </c>
      <c r="P17767" s="91" t="str">
        <f t="shared" si="841"/>
        <v/>
      </c>
      <c r="R17767" s="91" t="str">
        <f t="shared" si="840"/>
        <v/>
      </c>
    </row>
    <row r="17768" spans="15:18" x14ac:dyDescent="0.2">
      <c r="O17768" s="134" t="str">
        <f t="shared" si="839"/>
        <v/>
      </c>
      <c r="P17768" s="91" t="str">
        <f t="shared" si="841"/>
        <v/>
      </c>
      <c r="R17768" s="91" t="str">
        <f t="shared" si="840"/>
        <v/>
      </c>
    </row>
    <row r="17769" spans="15:18" x14ac:dyDescent="0.2">
      <c r="O17769" s="134" t="str">
        <f t="shared" si="839"/>
        <v/>
      </c>
      <c r="P17769" s="91" t="str">
        <f t="shared" si="841"/>
        <v/>
      </c>
      <c r="R17769" s="91" t="str">
        <f t="shared" si="840"/>
        <v/>
      </c>
    </row>
    <row r="17770" spans="15:18" x14ac:dyDescent="0.2">
      <c r="O17770" s="134" t="str">
        <f t="shared" si="839"/>
        <v/>
      </c>
      <c r="P17770" s="91" t="str">
        <f t="shared" si="841"/>
        <v/>
      </c>
      <c r="R17770" s="91" t="str">
        <f t="shared" si="840"/>
        <v/>
      </c>
    </row>
    <row r="17771" spans="15:18" x14ac:dyDescent="0.2">
      <c r="O17771" s="134" t="str">
        <f t="shared" si="839"/>
        <v/>
      </c>
      <c r="P17771" s="91" t="str">
        <f t="shared" si="841"/>
        <v/>
      </c>
      <c r="R17771" s="91" t="str">
        <f t="shared" si="840"/>
        <v/>
      </c>
    </row>
    <row r="17772" spans="15:18" x14ac:dyDescent="0.2">
      <c r="O17772" s="134" t="str">
        <f t="shared" si="839"/>
        <v/>
      </c>
      <c r="P17772" s="91" t="str">
        <f t="shared" si="841"/>
        <v/>
      </c>
      <c r="R17772" s="91" t="str">
        <f t="shared" si="840"/>
        <v/>
      </c>
    </row>
    <row r="17773" spans="15:18" x14ac:dyDescent="0.2">
      <c r="O17773" s="134" t="str">
        <f t="shared" si="839"/>
        <v/>
      </c>
      <c r="P17773" s="91" t="str">
        <f t="shared" si="841"/>
        <v/>
      </c>
      <c r="R17773" s="91" t="str">
        <f t="shared" si="840"/>
        <v/>
      </c>
    </row>
    <row r="17774" spans="15:18" x14ac:dyDescent="0.2">
      <c r="O17774" s="134" t="str">
        <f t="shared" si="839"/>
        <v/>
      </c>
      <c r="P17774" s="91" t="str">
        <f t="shared" si="841"/>
        <v/>
      </c>
      <c r="R17774" s="91" t="str">
        <f t="shared" si="840"/>
        <v/>
      </c>
    </row>
    <row r="17775" spans="15:18" x14ac:dyDescent="0.2">
      <c r="O17775" s="134" t="str">
        <f t="shared" si="839"/>
        <v/>
      </c>
      <c r="P17775" s="91" t="str">
        <f t="shared" si="841"/>
        <v/>
      </c>
      <c r="R17775" s="91" t="str">
        <f t="shared" si="840"/>
        <v/>
      </c>
    </row>
    <row r="17776" spans="15:18" x14ac:dyDescent="0.2">
      <c r="O17776" s="134" t="str">
        <f t="shared" si="839"/>
        <v/>
      </c>
      <c r="P17776" s="91" t="str">
        <f t="shared" si="841"/>
        <v/>
      </c>
      <c r="R17776" s="91" t="str">
        <f t="shared" si="840"/>
        <v/>
      </c>
    </row>
    <row r="17777" spans="15:18" x14ac:dyDescent="0.2">
      <c r="O17777" s="134" t="str">
        <f t="shared" si="839"/>
        <v/>
      </c>
      <c r="P17777" s="91" t="str">
        <f t="shared" si="841"/>
        <v/>
      </c>
      <c r="R17777" s="91" t="str">
        <f t="shared" si="840"/>
        <v/>
      </c>
    </row>
    <row r="17778" spans="15:18" x14ac:dyDescent="0.2">
      <c r="O17778" s="134" t="str">
        <f t="shared" si="839"/>
        <v/>
      </c>
      <c r="P17778" s="91" t="str">
        <f t="shared" si="841"/>
        <v/>
      </c>
      <c r="R17778" s="91" t="str">
        <f t="shared" si="840"/>
        <v/>
      </c>
    </row>
    <row r="17779" spans="15:18" x14ac:dyDescent="0.2">
      <c r="O17779" s="134" t="str">
        <f t="shared" si="839"/>
        <v/>
      </c>
      <c r="P17779" s="91" t="str">
        <f t="shared" si="841"/>
        <v/>
      </c>
      <c r="R17779" s="91" t="str">
        <f t="shared" si="840"/>
        <v/>
      </c>
    </row>
    <row r="17780" spans="15:18" x14ac:dyDescent="0.2">
      <c r="O17780" s="134" t="str">
        <f t="shared" si="839"/>
        <v/>
      </c>
      <c r="P17780" s="91" t="str">
        <f t="shared" si="841"/>
        <v/>
      </c>
      <c r="R17780" s="91" t="str">
        <f t="shared" si="840"/>
        <v/>
      </c>
    </row>
    <row r="17781" spans="15:18" x14ac:dyDescent="0.2">
      <c r="O17781" s="134" t="str">
        <f t="shared" si="839"/>
        <v/>
      </c>
      <c r="P17781" s="91" t="str">
        <f t="shared" si="841"/>
        <v/>
      </c>
      <c r="R17781" s="91" t="str">
        <f t="shared" si="840"/>
        <v/>
      </c>
    </row>
    <row r="17782" spans="15:18" x14ac:dyDescent="0.2">
      <c r="O17782" s="134" t="str">
        <f t="shared" si="839"/>
        <v/>
      </c>
      <c r="P17782" s="91" t="str">
        <f t="shared" si="841"/>
        <v/>
      </c>
      <c r="R17782" s="91" t="str">
        <f t="shared" si="840"/>
        <v/>
      </c>
    </row>
    <row r="17783" spans="15:18" x14ac:dyDescent="0.2">
      <c r="O17783" s="134" t="str">
        <f t="shared" si="839"/>
        <v/>
      </c>
      <c r="P17783" s="91" t="str">
        <f t="shared" si="841"/>
        <v/>
      </c>
      <c r="R17783" s="91" t="str">
        <f t="shared" si="840"/>
        <v/>
      </c>
    </row>
    <row r="17784" spans="15:18" x14ac:dyDescent="0.2">
      <c r="O17784" s="134" t="str">
        <f t="shared" si="839"/>
        <v/>
      </c>
      <c r="P17784" s="91" t="str">
        <f t="shared" si="841"/>
        <v/>
      </c>
      <c r="R17784" s="91" t="str">
        <f t="shared" si="840"/>
        <v/>
      </c>
    </row>
    <row r="17785" spans="15:18" x14ac:dyDescent="0.2">
      <c r="O17785" s="134" t="str">
        <f t="shared" si="839"/>
        <v/>
      </c>
      <c r="P17785" s="91" t="str">
        <f t="shared" si="841"/>
        <v/>
      </c>
      <c r="R17785" s="91" t="str">
        <f t="shared" si="840"/>
        <v/>
      </c>
    </row>
    <row r="17786" spans="15:18" x14ac:dyDescent="0.2">
      <c r="O17786" s="134" t="str">
        <f t="shared" si="839"/>
        <v/>
      </c>
      <c r="P17786" s="91" t="str">
        <f t="shared" si="841"/>
        <v/>
      </c>
      <c r="R17786" s="91" t="str">
        <f t="shared" si="840"/>
        <v/>
      </c>
    </row>
    <row r="17787" spans="15:18" x14ac:dyDescent="0.2">
      <c r="O17787" s="134" t="str">
        <f t="shared" si="839"/>
        <v/>
      </c>
      <c r="P17787" s="91" t="str">
        <f t="shared" si="841"/>
        <v/>
      </c>
      <c r="R17787" s="91" t="str">
        <f t="shared" si="840"/>
        <v/>
      </c>
    </row>
    <row r="17788" spans="15:18" x14ac:dyDescent="0.2">
      <c r="O17788" s="134" t="str">
        <f t="shared" si="839"/>
        <v/>
      </c>
      <c r="P17788" s="91" t="str">
        <f t="shared" si="841"/>
        <v/>
      </c>
      <c r="R17788" s="91" t="str">
        <f t="shared" si="840"/>
        <v/>
      </c>
    </row>
    <row r="17789" spans="15:18" x14ac:dyDescent="0.2">
      <c r="O17789" s="134" t="str">
        <f t="shared" si="839"/>
        <v/>
      </c>
      <c r="P17789" s="91" t="str">
        <f t="shared" si="841"/>
        <v/>
      </c>
      <c r="R17789" s="91" t="str">
        <f t="shared" si="840"/>
        <v/>
      </c>
    </row>
    <row r="17790" spans="15:18" x14ac:dyDescent="0.2">
      <c r="O17790" s="134" t="str">
        <f t="shared" si="839"/>
        <v/>
      </c>
      <c r="P17790" s="91" t="str">
        <f t="shared" si="841"/>
        <v/>
      </c>
      <c r="R17790" s="91" t="str">
        <f t="shared" si="840"/>
        <v/>
      </c>
    </row>
    <row r="17791" spans="15:18" x14ac:dyDescent="0.2">
      <c r="O17791" s="134" t="str">
        <f t="shared" si="839"/>
        <v/>
      </c>
      <c r="P17791" s="91" t="str">
        <f t="shared" si="841"/>
        <v/>
      </c>
      <c r="R17791" s="91" t="str">
        <f t="shared" si="840"/>
        <v/>
      </c>
    </row>
    <row r="17792" spans="15:18" x14ac:dyDescent="0.2">
      <c r="O17792" s="134" t="str">
        <f t="shared" si="839"/>
        <v/>
      </c>
      <c r="P17792" s="91" t="str">
        <f t="shared" si="841"/>
        <v/>
      </c>
      <c r="R17792" s="91" t="str">
        <f t="shared" si="840"/>
        <v/>
      </c>
    </row>
    <row r="17793" spans="15:18" x14ac:dyDescent="0.2">
      <c r="O17793" s="134" t="str">
        <f t="shared" si="839"/>
        <v/>
      </c>
      <c r="P17793" s="91" t="str">
        <f t="shared" si="841"/>
        <v/>
      </c>
      <c r="R17793" s="91" t="str">
        <f t="shared" si="840"/>
        <v/>
      </c>
    </row>
    <row r="17794" spans="15:18" x14ac:dyDescent="0.2">
      <c r="O17794" s="134" t="str">
        <f t="shared" si="839"/>
        <v/>
      </c>
      <c r="P17794" s="91" t="str">
        <f t="shared" si="841"/>
        <v/>
      </c>
      <c r="R17794" s="91" t="str">
        <f t="shared" si="840"/>
        <v/>
      </c>
    </row>
    <row r="17795" spans="15:18" x14ac:dyDescent="0.2">
      <c r="O17795" s="134" t="str">
        <f t="shared" ref="O17795:O17858" si="842">IF(A17795="","",1)</f>
        <v/>
      </c>
      <c r="P17795" s="91" t="str">
        <f t="shared" si="841"/>
        <v/>
      </c>
      <c r="R17795" s="91" t="str">
        <f t="shared" ref="R17795:R17858" si="843">IF(S17795="AGENT",2,"")&amp;IF(S17795="CLIENT",1,"")</f>
        <v/>
      </c>
    </row>
    <row r="17796" spans="15:18" x14ac:dyDescent="0.2">
      <c r="O17796" s="134" t="str">
        <f t="shared" si="842"/>
        <v/>
      </c>
      <c r="P17796" s="91" t="str">
        <f t="shared" ref="P17796:P17859" si="844">IF(OR(L17796="TROP CHER ALL IN", L17796="TROP CHER FOB", L17796="TROP CHER FRET", L17796="REP HORS DELAIS", L17796="PDT NON ADAPTE", L17796="CDE ANNULEE", L17796="AUTRE"),1, "")</f>
        <v/>
      </c>
      <c r="R17796" s="91" t="str">
        <f t="shared" si="843"/>
        <v/>
      </c>
    </row>
    <row r="17797" spans="15:18" x14ac:dyDescent="0.2">
      <c r="O17797" s="134" t="str">
        <f t="shared" si="842"/>
        <v/>
      </c>
      <c r="P17797" s="91" t="str">
        <f t="shared" si="844"/>
        <v/>
      </c>
      <c r="R17797" s="91" t="str">
        <f t="shared" si="843"/>
        <v/>
      </c>
    </row>
    <row r="17798" spans="15:18" x14ac:dyDescent="0.2">
      <c r="O17798" s="134" t="str">
        <f t="shared" si="842"/>
        <v/>
      </c>
      <c r="P17798" s="91" t="str">
        <f t="shared" si="844"/>
        <v/>
      </c>
      <c r="R17798" s="91" t="str">
        <f t="shared" si="843"/>
        <v/>
      </c>
    </row>
    <row r="17799" spans="15:18" x14ac:dyDescent="0.2">
      <c r="O17799" s="134" t="str">
        <f t="shared" si="842"/>
        <v/>
      </c>
      <c r="P17799" s="91" t="str">
        <f t="shared" si="844"/>
        <v/>
      </c>
      <c r="R17799" s="91" t="str">
        <f t="shared" si="843"/>
        <v/>
      </c>
    </row>
    <row r="17800" spans="15:18" x14ac:dyDescent="0.2">
      <c r="O17800" s="134" t="str">
        <f t="shared" si="842"/>
        <v/>
      </c>
      <c r="P17800" s="91" t="str">
        <f t="shared" si="844"/>
        <v/>
      </c>
      <c r="R17800" s="91" t="str">
        <f t="shared" si="843"/>
        <v/>
      </c>
    </row>
    <row r="17801" spans="15:18" x14ac:dyDescent="0.2">
      <c r="O17801" s="134" t="str">
        <f t="shared" si="842"/>
        <v/>
      </c>
      <c r="P17801" s="91" t="str">
        <f t="shared" si="844"/>
        <v/>
      </c>
      <c r="R17801" s="91" t="str">
        <f t="shared" si="843"/>
        <v/>
      </c>
    </row>
    <row r="17802" spans="15:18" x14ac:dyDescent="0.2">
      <c r="O17802" s="134" t="str">
        <f t="shared" si="842"/>
        <v/>
      </c>
      <c r="P17802" s="91" t="str">
        <f t="shared" si="844"/>
        <v/>
      </c>
      <c r="R17802" s="91" t="str">
        <f t="shared" si="843"/>
        <v/>
      </c>
    </row>
    <row r="17803" spans="15:18" x14ac:dyDescent="0.2">
      <c r="O17803" s="134" t="str">
        <f t="shared" si="842"/>
        <v/>
      </c>
      <c r="P17803" s="91" t="str">
        <f t="shared" si="844"/>
        <v/>
      </c>
      <c r="R17803" s="91" t="str">
        <f t="shared" si="843"/>
        <v/>
      </c>
    </row>
    <row r="17804" spans="15:18" x14ac:dyDescent="0.2">
      <c r="O17804" s="134" t="str">
        <f t="shared" si="842"/>
        <v/>
      </c>
      <c r="P17804" s="91" t="str">
        <f t="shared" si="844"/>
        <v/>
      </c>
      <c r="R17804" s="91" t="str">
        <f t="shared" si="843"/>
        <v/>
      </c>
    </row>
    <row r="17805" spans="15:18" x14ac:dyDescent="0.2">
      <c r="O17805" s="134" t="str">
        <f t="shared" si="842"/>
        <v/>
      </c>
      <c r="P17805" s="91" t="str">
        <f t="shared" si="844"/>
        <v/>
      </c>
      <c r="R17805" s="91" t="str">
        <f t="shared" si="843"/>
        <v/>
      </c>
    </row>
    <row r="17806" spans="15:18" x14ac:dyDescent="0.2">
      <c r="O17806" s="134" t="str">
        <f t="shared" si="842"/>
        <v/>
      </c>
      <c r="P17806" s="91" t="str">
        <f t="shared" si="844"/>
        <v/>
      </c>
      <c r="R17806" s="91" t="str">
        <f t="shared" si="843"/>
        <v/>
      </c>
    </row>
    <row r="17807" spans="15:18" x14ac:dyDescent="0.2">
      <c r="O17807" s="134" t="str">
        <f t="shared" si="842"/>
        <v/>
      </c>
      <c r="P17807" s="91" t="str">
        <f t="shared" si="844"/>
        <v/>
      </c>
      <c r="R17807" s="91" t="str">
        <f t="shared" si="843"/>
        <v/>
      </c>
    </row>
    <row r="17808" spans="15:18" x14ac:dyDescent="0.2">
      <c r="O17808" s="134" t="str">
        <f t="shared" si="842"/>
        <v/>
      </c>
      <c r="P17808" s="91" t="str">
        <f t="shared" si="844"/>
        <v/>
      </c>
      <c r="R17808" s="91" t="str">
        <f t="shared" si="843"/>
        <v/>
      </c>
    </row>
    <row r="17809" spans="15:18" x14ac:dyDescent="0.2">
      <c r="O17809" s="134" t="str">
        <f t="shared" si="842"/>
        <v/>
      </c>
      <c r="P17809" s="91" t="str">
        <f t="shared" si="844"/>
        <v/>
      </c>
      <c r="R17809" s="91" t="str">
        <f t="shared" si="843"/>
        <v/>
      </c>
    </row>
    <row r="17810" spans="15:18" x14ac:dyDescent="0.2">
      <c r="O17810" s="134" t="str">
        <f t="shared" si="842"/>
        <v/>
      </c>
      <c r="P17810" s="91" t="str">
        <f t="shared" si="844"/>
        <v/>
      </c>
      <c r="R17810" s="91" t="str">
        <f t="shared" si="843"/>
        <v/>
      </c>
    </row>
    <row r="17811" spans="15:18" x14ac:dyDescent="0.2">
      <c r="O17811" s="134" t="str">
        <f t="shared" si="842"/>
        <v/>
      </c>
      <c r="P17811" s="91" t="str">
        <f t="shared" si="844"/>
        <v/>
      </c>
      <c r="R17811" s="91" t="str">
        <f t="shared" si="843"/>
        <v/>
      </c>
    </row>
    <row r="17812" spans="15:18" x14ac:dyDescent="0.2">
      <c r="O17812" s="134" t="str">
        <f t="shared" si="842"/>
        <v/>
      </c>
      <c r="P17812" s="91" t="str">
        <f t="shared" si="844"/>
        <v/>
      </c>
      <c r="R17812" s="91" t="str">
        <f t="shared" si="843"/>
        <v/>
      </c>
    </row>
    <row r="17813" spans="15:18" x14ac:dyDescent="0.2">
      <c r="O17813" s="134" t="str">
        <f t="shared" si="842"/>
        <v/>
      </c>
      <c r="P17813" s="91" t="str">
        <f t="shared" si="844"/>
        <v/>
      </c>
      <c r="R17813" s="91" t="str">
        <f t="shared" si="843"/>
        <v/>
      </c>
    </row>
    <row r="17814" spans="15:18" x14ac:dyDescent="0.2">
      <c r="O17814" s="134" t="str">
        <f t="shared" si="842"/>
        <v/>
      </c>
      <c r="P17814" s="91" t="str">
        <f t="shared" si="844"/>
        <v/>
      </c>
      <c r="R17814" s="91" t="str">
        <f t="shared" si="843"/>
        <v/>
      </c>
    </row>
    <row r="17815" spans="15:18" x14ac:dyDescent="0.2">
      <c r="O17815" s="134" t="str">
        <f t="shared" si="842"/>
        <v/>
      </c>
      <c r="P17815" s="91" t="str">
        <f t="shared" si="844"/>
        <v/>
      </c>
      <c r="R17815" s="91" t="str">
        <f t="shared" si="843"/>
        <v/>
      </c>
    </row>
    <row r="17816" spans="15:18" x14ac:dyDescent="0.2">
      <c r="O17816" s="134" t="str">
        <f t="shared" si="842"/>
        <v/>
      </c>
      <c r="P17816" s="91" t="str">
        <f t="shared" si="844"/>
        <v/>
      </c>
      <c r="R17816" s="91" t="str">
        <f t="shared" si="843"/>
        <v/>
      </c>
    </row>
    <row r="17817" spans="15:18" x14ac:dyDescent="0.2">
      <c r="O17817" s="134" t="str">
        <f t="shared" si="842"/>
        <v/>
      </c>
      <c r="P17817" s="91" t="str">
        <f t="shared" si="844"/>
        <v/>
      </c>
      <c r="R17817" s="91" t="str">
        <f t="shared" si="843"/>
        <v/>
      </c>
    </row>
    <row r="17818" spans="15:18" x14ac:dyDescent="0.2">
      <c r="O17818" s="134" t="str">
        <f t="shared" si="842"/>
        <v/>
      </c>
      <c r="P17818" s="91" t="str">
        <f t="shared" si="844"/>
        <v/>
      </c>
      <c r="R17818" s="91" t="str">
        <f t="shared" si="843"/>
        <v/>
      </c>
    </row>
    <row r="17819" spans="15:18" x14ac:dyDescent="0.2">
      <c r="O17819" s="134" t="str">
        <f t="shared" si="842"/>
        <v/>
      </c>
      <c r="P17819" s="91" t="str">
        <f t="shared" si="844"/>
        <v/>
      </c>
      <c r="R17819" s="91" t="str">
        <f t="shared" si="843"/>
        <v/>
      </c>
    </row>
    <row r="17820" spans="15:18" x14ac:dyDescent="0.2">
      <c r="O17820" s="134" t="str">
        <f t="shared" si="842"/>
        <v/>
      </c>
      <c r="P17820" s="91" t="str">
        <f t="shared" si="844"/>
        <v/>
      </c>
      <c r="R17820" s="91" t="str">
        <f t="shared" si="843"/>
        <v/>
      </c>
    </row>
    <row r="17821" spans="15:18" x14ac:dyDescent="0.2">
      <c r="O17821" s="134" t="str">
        <f t="shared" si="842"/>
        <v/>
      </c>
      <c r="P17821" s="91" t="str">
        <f t="shared" si="844"/>
        <v/>
      </c>
      <c r="R17821" s="91" t="str">
        <f t="shared" si="843"/>
        <v/>
      </c>
    </row>
    <row r="17822" spans="15:18" x14ac:dyDescent="0.2">
      <c r="O17822" s="134" t="str">
        <f t="shared" si="842"/>
        <v/>
      </c>
      <c r="P17822" s="91" t="str">
        <f t="shared" si="844"/>
        <v/>
      </c>
      <c r="R17822" s="91" t="str">
        <f t="shared" si="843"/>
        <v/>
      </c>
    </row>
    <row r="17823" spans="15:18" x14ac:dyDescent="0.2">
      <c r="O17823" s="134" t="str">
        <f t="shared" si="842"/>
        <v/>
      </c>
      <c r="P17823" s="91" t="str">
        <f t="shared" si="844"/>
        <v/>
      </c>
      <c r="R17823" s="91" t="str">
        <f t="shared" si="843"/>
        <v/>
      </c>
    </row>
    <row r="17824" spans="15:18" x14ac:dyDescent="0.2">
      <c r="O17824" s="134" t="str">
        <f t="shared" si="842"/>
        <v/>
      </c>
      <c r="P17824" s="91" t="str">
        <f t="shared" si="844"/>
        <v/>
      </c>
      <c r="R17824" s="91" t="str">
        <f t="shared" si="843"/>
        <v/>
      </c>
    </row>
    <row r="17825" spans="15:18" x14ac:dyDescent="0.2">
      <c r="O17825" s="134" t="str">
        <f t="shared" si="842"/>
        <v/>
      </c>
      <c r="P17825" s="91" t="str">
        <f t="shared" si="844"/>
        <v/>
      </c>
      <c r="R17825" s="91" t="str">
        <f t="shared" si="843"/>
        <v/>
      </c>
    </row>
    <row r="17826" spans="15:18" x14ac:dyDescent="0.2">
      <c r="O17826" s="134" t="str">
        <f t="shared" si="842"/>
        <v/>
      </c>
      <c r="P17826" s="91" t="str">
        <f t="shared" si="844"/>
        <v/>
      </c>
      <c r="R17826" s="91" t="str">
        <f t="shared" si="843"/>
        <v/>
      </c>
    </row>
    <row r="17827" spans="15:18" x14ac:dyDescent="0.2">
      <c r="O17827" s="134" t="str">
        <f t="shared" si="842"/>
        <v/>
      </c>
      <c r="P17827" s="91" t="str">
        <f t="shared" si="844"/>
        <v/>
      </c>
      <c r="R17827" s="91" t="str">
        <f t="shared" si="843"/>
        <v/>
      </c>
    </row>
    <row r="17828" spans="15:18" x14ac:dyDescent="0.2">
      <c r="O17828" s="134" t="str">
        <f t="shared" si="842"/>
        <v/>
      </c>
      <c r="P17828" s="91" t="str">
        <f t="shared" si="844"/>
        <v/>
      </c>
      <c r="R17828" s="91" t="str">
        <f t="shared" si="843"/>
        <v/>
      </c>
    </row>
    <row r="17829" spans="15:18" x14ac:dyDescent="0.2">
      <c r="O17829" s="134" t="str">
        <f t="shared" si="842"/>
        <v/>
      </c>
      <c r="P17829" s="91" t="str">
        <f t="shared" si="844"/>
        <v/>
      </c>
      <c r="R17829" s="91" t="str">
        <f t="shared" si="843"/>
        <v/>
      </c>
    </row>
    <row r="17830" spans="15:18" x14ac:dyDescent="0.2">
      <c r="O17830" s="134" t="str">
        <f t="shared" si="842"/>
        <v/>
      </c>
      <c r="P17830" s="91" t="str">
        <f t="shared" si="844"/>
        <v/>
      </c>
      <c r="R17830" s="91" t="str">
        <f t="shared" si="843"/>
        <v/>
      </c>
    </row>
    <row r="17831" spans="15:18" x14ac:dyDescent="0.2">
      <c r="O17831" s="134" t="str">
        <f t="shared" si="842"/>
        <v/>
      </c>
      <c r="P17831" s="91" t="str">
        <f t="shared" si="844"/>
        <v/>
      </c>
      <c r="R17831" s="91" t="str">
        <f t="shared" si="843"/>
        <v/>
      </c>
    </row>
    <row r="17832" spans="15:18" x14ac:dyDescent="0.2">
      <c r="O17832" s="134" t="str">
        <f t="shared" si="842"/>
        <v/>
      </c>
      <c r="P17832" s="91" t="str">
        <f t="shared" si="844"/>
        <v/>
      </c>
      <c r="R17832" s="91" t="str">
        <f t="shared" si="843"/>
        <v/>
      </c>
    </row>
    <row r="17833" spans="15:18" x14ac:dyDescent="0.2">
      <c r="O17833" s="134" t="str">
        <f t="shared" si="842"/>
        <v/>
      </c>
      <c r="P17833" s="91" t="str">
        <f t="shared" si="844"/>
        <v/>
      </c>
      <c r="R17833" s="91" t="str">
        <f t="shared" si="843"/>
        <v/>
      </c>
    </row>
    <row r="17834" spans="15:18" x14ac:dyDescent="0.2">
      <c r="O17834" s="134" t="str">
        <f t="shared" si="842"/>
        <v/>
      </c>
      <c r="P17834" s="91" t="str">
        <f t="shared" si="844"/>
        <v/>
      </c>
      <c r="R17834" s="91" t="str">
        <f t="shared" si="843"/>
        <v/>
      </c>
    </row>
    <row r="17835" spans="15:18" x14ac:dyDescent="0.2">
      <c r="O17835" s="134" t="str">
        <f t="shared" si="842"/>
        <v/>
      </c>
      <c r="P17835" s="91" t="str">
        <f t="shared" si="844"/>
        <v/>
      </c>
      <c r="R17835" s="91" t="str">
        <f t="shared" si="843"/>
        <v/>
      </c>
    </row>
    <row r="17836" spans="15:18" x14ac:dyDescent="0.2">
      <c r="O17836" s="134" t="str">
        <f t="shared" si="842"/>
        <v/>
      </c>
      <c r="P17836" s="91" t="str">
        <f t="shared" si="844"/>
        <v/>
      </c>
      <c r="R17836" s="91" t="str">
        <f t="shared" si="843"/>
        <v/>
      </c>
    </row>
    <row r="17837" spans="15:18" x14ac:dyDescent="0.2">
      <c r="O17837" s="134" t="str">
        <f t="shared" si="842"/>
        <v/>
      </c>
      <c r="P17837" s="91" t="str">
        <f t="shared" si="844"/>
        <v/>
      </c>
      <c r="R17837" s="91" t="str">
        <f t="shared" si="843"/>
        <v/>
      </c>
    </row>
    <row r="17838" spans="15:18" x14ac:dyDescent="0.2">
      <c r="O17838" s="134" t="str">
        <f t="shared" si="842"/>
        <v/>
      </c>
      <c r="P17838" s="91" t="str">
        <f t="shared" si="844"/>
        <v/>
      </c>
      <c r="R17838" s="91" t="str">
        <f t="shared" si="843"/>
        <v/>
      </c>
    </row>
    <row r="17839" spans="15:18" x14ac:dyDescent="0.2">
      <c r="O17839" s="134" t="str">
        <f t="shared" si="842"/>
        <v/>
      </c>
      <c r="P17839" s="91" t="str">
        <f t="shared" si="844"/>
        <v/>
      </c>
      <c r="R17839" s="91" t="str">
        <f t="shared" si="843"/>
        <v/>
      </c>
    </row>
    <row r="17840" spans="15:18" x14ac:dyDescent="0.2">
      <c r="O17840" s="134" t="str">
        <f t="shared" si="842"/>
        <v/>
      </c>
      <c r="P17840" s="91" t="str">
        <f t="shared" si="844"/>
        <v/>
      </c>
      <c r="R17840" s="91" t="str">
        <f t="shared" si="843"/>
        <v/>
      </c>
    </row>
    <row r="17841" spans="15:18" x14ac:dyDescent="0.2">
      <c r="O17841" s="134" t="str">
        <f t="shared" si="842"/>
        <v/>
      </c>
      <c r="P17841" s="91" t="str">
        <f t="shared" si="844"/>
        <v/>
      </c>
      <c r="R17841" s="91" t="str">
        <f t="shared" si="843"/>
        <v/>
      </c>
    </row>
    <row r="17842" spans="15:18" x14ac:dyDescent="0.2">
      <c r="O17842" s="134" t="str">
        <f t="shared" si="842"/>
        <v/>
      </c>
      <c r="P17842" s="91" t="str">
        <f t="shared" si="844"/>
        <v/>
      </c>
      <c r="R17842" s="91" t="str">
        <f t="shared" si="843"/>
        <v/>
      </c>
    </row>
    <row r="17843" spans="15:18" x14ac:dyDescent="0.2">
      <c r="O17843" s="134" t="str">
        <f t="shared" si="842"/>
        <v/>
      </c>
      <c r="P17843" s="91" t="str">
        <f t="shared" si="844"/>
        <v/>
      </c>
      <c r="R17843" s="91" t="str">
        <f t="shared" si="843"/>
        <v/>
      </c>
    </row>
    <row r="17844" spans="15:18" x14ac:dyDescent="0.2">
      <c r="O17844" s="134" t="str">
        <f t="shared" si="842"/>
        <v/>
      </c>
      <c r="P17844" s="91" t="str">
        <f t="shared" si="844"/>
        <v/>
      </c>
      <c r="R17844" s="91" t="str">
        <f t="shared" si="843"/>
        <v/>
      </c>
    </row>
    <row r="17845" spans="15:18" x14ac:dyDescent="0.2">
      <c r="O17845" s="134" t="str">
        <f t="shared" si="842"/>
        <v/>
      </c>
      <c r="P17845" s="91" t="str">
        <f t="shared" si="844"/>
        <v/>
      </c>
      <c r="R17845" s="91" t="str">
        <f t="shared" si="843"/>
        <v/>
      </c>
    </row>
    <row r="17846" spans="15:18" x14ac:dyDescent="0.2">
      <c r="O17846" s="134" t="str">
        <f t="shared" si="842"/>
        <v/>
      </c>
      <c r="P17846" s="91" t="str">
        <f t="shared" si="844"/>
        <v/>
      </c>
      <c r="R17846" s="91" t="str">
        <f t="shared" si="843"/>
        <v/>
      </c>
    </row>
    <row r="17847" spans="15:18" x14ac:dyDescent="0.2">
      <c r="O17847" s="134" t="str">
        <f t="shared" si="842"/>
        <v/>
      </c>
      <c r="P17847" s="91" t="str">
        <f t="shared" si="844"/>
        <v/>
      </c>
      <c r="R17847" s="91" t="str">
        <f t="shared" si="843"/>
        <v/>
      </c>
    </row>
    <row r="17848" spans="15:18" x14ac:dyDescent="0.2">
      <c r="O17848" s="134" t="str">
        <f t="shared" si="842"/>
        <v/>
      </c>
      <c r="P17848" s="91" t="str">
        <f t="shared" si="844"/>
        <v/>
      </c>
      <c r="R17848" s="91" t="str">
        <f t="shared" si="843"/>
        <v/>
      </c>
    </row>
    <row r="17849" spans="15:18" x14ac:dyDescent="0.2">
      <c r="O17849" s="134" t="str">
        <f t="shared" si="842"/>
        <v/>
      </c>
      <c r="P17849" s="91" t="str">
        <f t="shared" si="844"/>
        <v/>
      </c>
      <c r="R17849" s="91" t="str">
        <f t="shared" si="843"/>
        <v/>
      </c>
    </row>
    <row r="17850" spans="15:18" x14ac:dyDescent="0.2">
      <c r="O17850" s="134" t="str">
        <f t="shared" si="842"/>
        <v/>
      </c>
      <c r="P17850" s="91" t="str">
        <f t="shared" si="844"/>
        <v/>
      </c>
      <c r="R17850" s="91" t="str">
        <f t="shared" si="843"/>
        <v/>
      </c>
    </row>
    <row r="17851" spans="15:18" x14ac:dyDescent="0.2">
      <c r="O17851" s="134" t="str">
        <f t="shared" si="842"/>
        <v/>
      </c>
      <c r="P17851" s="91" t="str">
        <f t="shared" si="844"/>
        <v/>
      </c>
      <c r="R17851" s="91" t="str">
        <f t="shared" si="843"/>
        <v/>
      </c>
    </row>
    <row r="17852" spans="15:18" x14ac:dyDescent="0.2">
      <c r="O17852" s="134" t="str">
        <f t="shared" si="842"/>
        <v/>
      </c>
      <c r="P17852" s="91" t="str">
        <f t="shared" si="844"/>
        <v/>
      </c>
      <c r="R17852" s="91" t="str">
        <f t="shared" si="843"/>
        <v/>
      </c>
    </row>
    <row r="17853" spans="15:18" x14ac:dyDescent="0.2">
      <c r="O17853" s="134" t="str">
        <f t="shared" si="842"/>
        <v/>
      </c>
      <c r="P17853" s="91" t="str">
        <f t="shared" si="844"/>
        <v/>
      </c>
      <c r="R17853" s="91" t="str">
        <f t="shared" si="843"/>
        <v/>
      </c>
    </row>
    <row r="17854" spans="15:18" x14ac:dyDescent="0.2">
      <c r="O17854" s="134" t="str">
        <f t="shared" si="842"/>
        <v/>
      </c>
      <c r="P17854" s="91" t="str">
        <f t="shared" si="844"/>
        <v/>
      </c>
      <c r="R17854" s="91" t="str">
        <f t="shared" si="843"/>
        <v/>
      </c>
    </row>
    <row r="17855" spans="15:18" x14ac:dyDescent="0.2">
      <c r="O17855" s="134" t="str">
        <f t="shared" si="842"/>
        <v/>
      </c>
      <c r="P17855" s="91" t="str">
        <f t="shared" si="844"/>
        <v/>
      </c>
      <c r="R17855" s="91" t="str">
        <f t="shared" si="843"/>
        <v/>
      </c>
    </row>
    <row r="17856" spans="15:18" x14ac:dyDescent="0.2">
      <c r="O17856" s="134" t="str">
        <f t="shared" si="842"/>
        <v/>
      </c>
      <c r="P17856" s="91" t="str">
        <f t="shared" si="844"/>
        <v/>
      </c>
      <c r="R17856" s="91" t="str">
        <f t="shared" si="843"/>
        <v/>
      </c>
    </row>
    <row r="17857" spans="15:18" x14ac:dyDescent="0.2">
      <c r="O17857" s="134" t="str">
        <f t="shared" si="842"/>
        <v/>
      </c>
      <c r="P17857" s="91" t="str">
        <f t="shared" si="844"/>
        <v/>
      </c>
      <c r="R17857" s="91" t="str">
        <f t="shared" si="843"/>
        <v/>
      </c>
    </row>
    <row r="17858" spans="15:18" x14ac:dyDescent="0.2">
      <c r="O17858" s="134" t="str">
        <f t="shared" si="842"/>
        <v/>
      </c>
      <c r="P17858" s="91" t="str">
        <f t="shared" si="844"/>
        <v/>
      </c>
      <c r="R17858" s="91" t="str">
        <f t="shared" si="843"/>
        <v/>
      </c>
    </row>
    <row r="17859" spans="15:18" x14ac:dyDescent="0.2">
      <c r="O17859" s="134" t="str">
        <f t="shared" ref="O17859:O17922" si="845">IF(A17859="","",1)</f>
        <v/>
      </c>
      <c r="P17859" s="91" t="str">
        <f t="shared" si="844"/>
        <v/>
      </c>
      <c r="R17859" s="91" t="str">
        <f t="shared" ref="R17859:R17922" si="846">IF(S17859="AGENT",2,"")&amp;IF(S17859="CLIENT",1,"")</f>
        <v/>
      </c>
    </row>
    <row r="17860" spans="15:18" x14ac:dyDescent="0.2">
      <c r="O17860" s="134" t="str">
        <f t="shared" si="845"/>
        <v/>
      </c>
      <c r="P17860" s="91" t="str">
        <f t="shared" ref="P17860:P17923" si="847">IF(OR(L17860="TROP CHER ALL IN", L17860="TROP CHER FOB", L17860="TROP CHER FRET", L17860="REP HORS DELAIS", L17860="PDT NON ADAPTE", L17860="CDE ANNULEE", L17860="AUTRE"),1, "")</f>
        <v/>
      </c>
      <c r="R17860" s="91" t="str">
        <f t="shared" si="846"/>
        <v/>
      </c>
    </row>
    <row r="17861" spans="15:18" x14ac:dyDescent="0.2">
      <c r="O17861" s="134" t="str">
        <f t="shared" si="845"/>
        <v/>
      </c>
      <c r="P17861" s="91" t="str">
        <f t="shared" si="847"/>
        <v/>
      </c>
      <c r="R17861" s="91" t="str">
        <f t="shared" si="846"/>
        <v/>
      </c>
    </row>
    <row r="17862" spans="15:18" x14ac:dyDescent="0.2">
      <c r="O17862" s="134" t="str">
        <f t="shared" si="845"/>
        <v/>
      </c>
      <c r="P17862" s="91" t="str">
        <f t="shared" si="847"/>
        <v/>
      </c>
      <c r="R17862" s="91" t="str">
        <f t="shared" si="846"/>
        <v/>
      </c>
    </row>
    <row r="17863" spans="15:18" x14ac:dyDescent="0.2">
      <c r="O17863" s="134" t="str">
        <f t="shared" si="845"/>
        <v/>
      </c>
      <c r="P17863" s="91" t="str">
        <f t="shared" si="847"/>
        <v/>
      </c>
      <c r="R17863" s="91" t="str">
        <f t="shared" si="846"/>
        <v/>
      </c>
    </row>
    <row r="17864" spans="15:18" x14ac:dyDescent="0.2">
      <c r="O17864" s="134" t="str">
        <f t="shared" si="845"/>
        <v/>
      </c>
      <c r="P17864" s="91" t="str">
        <f t="shared" si="847"/>
        <v/>
      </c>
      <c r="R17864" s="91" t="str">
        <f t="shared" si="846"/>
        <v/>
      </c>
    </row>
    <row r="17865" spans="15:18" x14ac:dyDescent="0.2">
      <c r="O17865" s="134" t="str">
        <f t="shared" si="845"/>
        <v/>
      </c>
      <c r="P17865" s="91" t="str">
        <f t="shared" si="847"/>
        <v/>
      </c>
      <c r="R17865" s="91" t="str">
        <f t="shared" si="846"/>
        <v/>
      </c>
    </row>
    <row r="17866" spans="15:18" x14ac:dyDescent="0.2">
      <c r="O17866" s="134" t="str">
        <f t="shared" si="845"/>
        <v/>
      </c>
      <c r="P17866" s="91" t="str">
        <f t="shared" si="847"/>
        <v/>
      </c>
      <c r="R17866" s="91" t="str">
        <f t="shared" si="846"/>
        <v/>
      </c>
    </row>
    <row r="17867" spans="15:18" x14ac:dyDescent="0.2">
      <c r="O17867" s="134" t="str">
        <f t="shared" si="845"/>
        <v/>
      </c>
      <c r="P17867" s="91" t="str">
        <f t="shared" si="847"/>
        <v/>
      </c>
      <c r="R17867" s="91" t="str">
        <f t="shared" si="846"/>
        <v/>
      </c>
    </row>
    <row r="17868" spans="15:18" x14ac:dyDescent="0.2">
      <c r="O17868" s="134" t="str">
        <f t="shared" si="845"/>
        <v/>
      </c>
      <c r="P17868" s="91" t="str">
        <f t="shared" si="847"/>
        <v/>
      </c>
      <c r="R17868" s="91" t="str">
        <f t="shared" si="846"/>
        <v/>
      </c>
    </row>
    <row r="17869" spans="15:18" x14ac:dyDescent="0.2">
      <c r="O17869" s="134" t="str">
        <f t="shared" si="845"/>
        <v/>
      </c>
      <c r="P17869" s="91" t="str">
        <f t="shared" si="847"/>
        <v/>
      </c>
      <c r="R17869" s="91" t="str">
        <f t="shared" si="846"/>
        <v/>
      </c>
    </row>
    <row r="17870" spans="15:18" x14ac:dyDescent="0.2">
      <c r="O17870" s="134" t="str">
        <f t="shared" si="845"/>
        <v/>
      </c>
      <c r="P17870" s="91" t="str">
        <f t="shared" si="847"/>
        <v/>
      </c>
      <c r="R17870" s="91" t="str">
        <f t="shared" si="846"/>
        <v/>
      </c>
    </row>
    <row r="17871" spans="15:18" x14ac:dyDescent="0.2">
      <c r="O17871" s="134" t="str">
        <f t="shared" si="845"/>
        <v/>
      </c>
      <c r="P17871" s="91" t="str">
        <f t="shared" si="847"/>
        <v/>
      </c>
      <c r="R17871" s="91" t="str">
        <f t="shared" si="846"/>
        <v/>
      </c>
    </row>
    <row r="17872" spans="15:18" x14ac:dyDescent="0.2">
      <c r="O17872" s="134" t="str">
        <f t="shared" si="845"/>
        <v/>
      </c>
      <c r="P17872" s="91" t="str">
        <f t="shared" si="847"/>
        <v/>
      </c>
      <c r="R17872" s="91" t="str">
        <f t="shared" si="846"/>
        <v/>
      </c>
    </row>
    <row r="17873" spans="15:18" x14ac:dyDescent="0.2">
      <c r="O17873" s="134" t="str">
        <f t="shared" si="845"/>
        <v/>
      </c>
      <c r="P17873" s="91" t="str">
        <f t="shared" si="847"/>
        <v/>
      </c>
      <c r="R17873" s="91" t="str">
        <f t="shared" si="846"/>
        <v/>
      </c>
    </row>
    <row r="17874" spans="15:18" x14ac:dyDescent="0.2">
      <c r="O17874" s="134" t="str">
        <f t="shared" si="845"/>
        <v/>
      </c>
      <c r="P17874" s="91" t="str">
        <f t="shared" si="847"/>
        <v/>
      </c>
      <c r="R17874" s="91" t="str">
        <f t="shared" si="846"/>
        <v/>
      </c>
    </row>
    <row r="17875" spans="15:18" x14ac:dyDescent="0.2">
      <c r="O17875" s="134" t="str">
        <f t="shared" si="845"/>
        <v/>
      </c>
      <c r="P17875" s="91" t="str">
        <f t="shared" si="847"/>
        <v/>
      </c>
      <c r="R17875" s="91" t="str">
        <f t="shared" si="846"/>
        <v/>
      </c>
    </row>
    <row r="17876" spans="15:18" x14ac:dyDescent="0.2">
      <c r="O17876" s="134" t="str">
        <f t="shared" si="845"/>
        <v/>
      </c>
      <c r="P17876" s="91" t="str">
        <f t="shared" si="847"/>
        <v/>
      </c>
      <c r="R17876" s="91" t="str">
        <f t="shared" si="846"/>
        <v/>
      </c>
    </row>
    <row r="17877" spans="15:18" x14ac:dyDescent="0.2">
      <c r="O17877" s="134" t="str">
        <f t="shared" si="845"/>
        <v/>
      </c>
      <c r="P17877" s="91" t="str">
        <f t="shared" si="847"/>
        <v/>
      </c>
      <c r="R17877" s="91" t="str">
        <f t="shared" si="846"/>
        <v/>
      </c>
    </row>
    <row r="17878" spans="15:18" x14ac:dyDescent="0.2">
      <c r="O17878" s="134" t="str">
        <f t="shared" si="845"/>
        <v/>
      </c>
      <c r="P17878" s="91" t="str">
        <f t="shared" si="847"/>
        <v/>
      </c>
      <c r="R17878" s="91" t="str">
        <f t="shared" si="846"/>
        <v/>
      </c>
    </row>
    <row r="17879" spans="15:18" x14ac:dyDescent="0.2">
      <c r="O17879" s="134" t="str">
        <f t="shared" si="845"/>
        <v/>
      </c>
      <c r="P17879" s="91" t="str">
        <f t="shared" si="847"/>
        <v/>
      </c>
      <c r="R17879" s="91" t="str">
        <f t="shared" si="846"/>
        <v/>
      </c>
    </row>
    <row r="17880" spans="15:18" x14ac:dyDescent="0.2">
      <c r="O17880" s="134" t="str">
        <f t="shared" si="845"/>
        <v/>
      </c>
      <c r="P17880" s="91" t="str">
        <f t="shared" si="847"/>
        <v/>
      </c>
      <c r="R17880" s="91" t="str">
        <f t="shared" si="846"/>
        <v/>
      </c>
    </row>
    <row r="17881" spans="15:18" x14ac:dyDescent="0.2">
      <c r="O17881" s="134" t="str">
        <f t="shared" si="845"/>
        <v/>
      </c>
      <c r="P17881" s="91" t="str">
        <f t="shared" si="847"/>
        <v/>
      </c>
      <c r="R17881" s="91" t="str">
        <f t="shared" si="846"/>
        <v/>
      </c>
    </row>
    <row r="17882" spans="15:18" x14ac:dyDescent="0.2">
      <c r="O17882" s="134" t="str">
        <f t="shared" si="845"/>
        <v/>
      </c>
      <c r="P17882" s="91" t="str">
        <f t="shared" si="847"/>
        <v/>
      </c>
      <c r="R17882" s="91" t="str">
        <f t="shared" si="846"/>
        <v/>
      </c>
    </row>
    <row r="17883" spans="15:18" x14ac:dyDescent="0.2">
      <c r="O17883" s="134" t="str">
        <f t="shared" si="845"/>
        <v/>
      </c>
      <c r="P17883" s="91" t="str">
        <f t="shared" si="847"/>
        <v/>
      </c>
      <c r="R17883" s="91" t="str">
        <f t="shared" si="846"/>
        <v/>
      </c>
    </row>
    <row r="17884" spans="15:18" x14ac:dyDescent="0.2">
      <c r="O17884" s="134" t="str">
        <f t="shared" si="845"/>
        <v/>
      </c>
      <c r="P17884" s="91" t="str">
        <f t="shared" si="847"/>
        <v/>
      </c>
      <c r="R17884" s="91" t="str">
        <f t="shared" si="846"/>
        <v/>
      </c>
    </row>
    <row r="17885" spans="15:18" x14ac:dyDescent="0.2">
      <c r="O17885" s="134" t="str">
        <f t="shared" si="845"/>
        <v/>
      </c>
      <c r="P17885" s="91" t="str">
        <f t="shared" si="847"/>
        <v/>
      </c>
      <c r="R17885" s="91" t="str">
        <f t="shared" si="846"/>
        <v/>
      </c>
    </row>
    <row r="17886" spans="15:18" x14ac:dyDescent="0.2">
      <c r="O17886" s="134" t="str">
        <f t="shared" si="845"/>
        <v/>
      </c>
      <c r="P17886" s="91" t="str">
        <f t="shared" si="847"/>
        <v/>
      </c>
      <c r="R17886" s="91" t="str">
        <f t="shared" si="846"/>
        <v/>
      </c>
    </row>
    <row r="17887" spans="15:18" x14ac:dyDescent="0.2">
      <c r="O17887" s="134" t="str">
        <f t="shared" si="845"/>
        <v/>
      </c>
      <c r="P17887" s="91" t="str">
        <f t="shared" si="847"/>
        <v/>
      </c>
      <c r="R17887" s="91" t="str">
        <f t="shared" si="846"/>
        <v/>
      </c>
    </row>
    <row r="17888" spans="15:18" x14ac:dyDescent="0.2">
      <c r="O17888" s="134" t="str">
        <f t="shared" si="845"/>
        <v/>
      </c>
      <c r="P17888" s="91" t="str">
        <f t="shared" si="847"/>
        <v/>
      </c>
      <c r="R17888" s="91" t="str">
        <f t="shared" si="846"/>
        <v/>
      </c>
    </row>
    <row r="17889" spans="15:18" x14ac:dyDescent="0.2">
      <c r="O17889" s="134" t="str">
        <f t="shared" si="845"/>
        <v/>
      </c>
      <c r="P17889" s="91" t="str">
        <f t="shared" si="847"/>
        <v/>
      </c>
      <c r="R17889" s="91" t="str">
        <f t="shared" si="846"/>
        <v/>
      </c>
    </row>
    <row r="17890" spans="15:18" x14ac:dyDescent="0.2">
      <c r="O17890" s="134" t="str">
        <f t="shared" si="845"/>
        <v/>
      </c>
      <c r="P17890" s="91" t="str">
        <f t="shared" si="847"/>
        <v/>
      </c>
      <c r="R17890" s="91" t="str">
        <f t="shared" si="846"/>
        <v/>
      </c>
    </row>
    <row r="17891" spans="15:18" x14ac:dyDescent="0.2">
      <c r="O17891" s="134" t="str">
        <f t="shared" si="845"/>
        <v/>
      </c>
      <c r="P17891" s="91" t="str">
        <f t="shared" si="847"/>
        <v/>
      </c>
      <c r="R17891" s="91" t="str">
        <f t="shared" si="846"/>
        <v/>
      </c>
    </row>
    <row r="17892" spans="15:18" x14ac:dyDescent="0.2">
      <c r="O17892" s="134" t="str">
        <f t="shared" si="845"/>
        <v/>
      </c>
      <c r="P17892" s="91" t="str">
        <f t="shared" si="847"/>
        <v/>
      </c>
      <c r="R17892" s="91" t="str">
        <f t="shared" si="846"/>
        <v/>
      </c>
    </row>
    <row r="17893" spans="15:18" x14ac:dyDescent="0.2">
      <c r="O17893" s="134" t="str">
        <f t="shared" si="845"/>
        <v/>
      </c>
      <c r="P17893" s="91" t="str">
        <f t="shared" si="847"/>
        <v/>
      </c>
      <c r="R17893" s="91" t="str">
        <f t="shared" si="846"/>
        <v/>
      </c>
    </row>
    <row r="17894" spans="15:18" x14ac:dyDescent="0.2">
      <c r="O17894" s="134" t="str">
        <f t="shared" si="845"/>
        <v/>
      </c>
      <c r="P17894" s="91" t="str">
        <f t="shared" si="847"/>
        <v/>
      </c>
      <c r="R17894" s="91" t="str">
        <f t="shared" si="846"/>
        <v/>
      </c>
    </row>
    <row r="17895" spans="15:18" x14ac:dyDescent="0.2">
      <c r="O17895" s="134" t="str">
        <f t="shared" si="845"/>
        <v/>
      </c>
      <c r="P17895" s="91" t="str">
        <f t="shared" si="847"/>
        <v/>
      </c>
      <c r="R17895" s="91" t="str">
        <f t="shared" si="846"/>
        <v/>
      </c>
    </row>
    <row r="17896" spans="15:18" x14ac:dyDescent="0.2">
      <c r="O17896" s="134" t="str">
        <f t="shared" si="845"/>
        <v/>
      </c>
      <c r="P17896" s="91" t="str">
        <f t="shared" si="847"/>
        <v/>
      </c>
      <c r="R17896" s="91" t="str">
        <f t="shared" si="846"/>
        <v/>
      </c>
    </row>
    <row r="17897" spans="15:18" x14ac:dyDescent="0.2">
      <c r="O17897" s="134" t="str">
        <f t="shared" si="845"/>
        <v/>
      </c>
      <c r="P17897" s="91" t="str">
        <f t="shared" si="847"/>
        <v/>
      </c>
      <c r="R17897" s="91" t="str">
        <f t="shared" si="846"/>
        <v/>
      </c>
    </row>
    <row r="17898" spans="15:18" x14ac:dyDescent="0.2">
      <c r="O17898" s="134" t="str">
        <f t="shared" si="845"/>
        <v/>
      </c>
      <c r="P17898" s="91" t="str">
        <f t="shared" si="847"/>
        <v/>
      </c>
      <c r="R17898" s="91" t="str">
        <f t="shared" si="846"/>
        <v/>
      </c>
    </row>
    <row r="17899" spans="15:18" x14ac:dyDescent="0.2">
      <c r="O17899" s="134" t="str">
        <f t="shared" si="845"/>
        <v/>
      </c>
      <c r="P17899" s="91" t="str">
        <f t="shared" si="847"/>
        <v/>
      </c>
      <c r="R17899" s="91" t="str">
        <f t="shared" si="846"/>
        <v/>
      </c>
    </row>
    <row r="17900" spans="15:18" x14ac:dyDescent="0.2">
      <c r="O17900" s="134" t="str">
        <f t="shared" si="845"/>
        <v/>
      </c>
      <c r="P17900" s="91" t="str">
        <f t="shared" si="847"/>
        <v/>
      </c>
      <c r="R17900" s="91" t="str">
        <f t="shared" si="846"/>
        <v/>
      </c>
    </row>
    <row r="17901" spans="15:18" x14ac:dyDescent="0.2">
      <c r="O17901" s="134" t="str">
        <f t="shared" si="845"/>
        <v/>
      </c>
      <c r="P17901" s="91" t="str">
        <f t="shared" si="847"/>
        <v/>
      </c>
      <c r="R17901" s="91" t="str">
        <f t="shared" si="846"/>
        <v/>
      </c>
    </row>
    <row r="17902" spans="15:18" x14ac:dyDescent="0.2">
      <c r="O17902" s="134" t="str">
        <f t="shared" si="845"/>
        <v/>
      </c>
      <c r="P17902" s="91" t="str">
        <f t="shared" si="847"/>
        <v/>
      </c>
      <c r="R17902" s="91" t="str">
        <f t="shared" si="846"/>
        <v/>
      </c>
    </row>
    <row r="17903" spans="15:18" x14ac:dyDescent="0.2">
      <c r="O17903" s="134" t="str">
        <f t="shared" si="845"/>
        <v/>
      </c>
      <c r="P17903" s="91" t="str">
        <f t="shared" si="847"/>
        <v/>
      </c>
      <c r="R17903" s="91" t="str">
        <f t="shared" si="846"/>
        <v/>
      </c>
    </row>
    <row r="17904" spans="15:18" x14ac:dyDescent="0.2">
      <c r="O17904" s="134" t="str">
        <f t="shared" si="845"/>
        <v/>
      </c>
      <c r="P17904" s="91" t="str">
        <f t="shared" si="847"/>
        <v/>
      </c>
      <c r="R17904" s="91" t="str">
        <f t="shared" si="846"/>
        <v/>
      </c>
    </row>
    <row r="17905" spans="15:18" x14ac:dyDescent="0.2">
      <c r="O17905" s="134" t="str">
        <f t="shared" si="845"/>
        <v/>
      </c>
      <c r="P17905" s="91" t="str">
        <f t="shared" si="847"/>
        <v/>
      </c>
      <c r="R17905" s="91" t="str">
        <f t="shared" si="846"/>
        <v/>
      </c>
    </row>
    <row r="17906" spans="15:18" x14ac:dyDescent="0.2">
      <c r="O17906" s="134" t="str">
        <f t="shared" si="845"/>
        <v/>
      </c>
      <c r="P17906" s="91" t="str">
        <f t="shared" si="847"/>
        <v/>
      </c>
      <c r="R17906" s="91" t="str">
        <f t="shared" si="846"/>
        <v/>
      </c>
    </row>
    <row r="17907" spans="15:18" x14ac:dyDescent="0.2">
      <c r="O17907" s="134" t="str">
        <f t="shared" si="845"/>
        <v/>
      </c>
      <c r="P17907" s="91" t="str">
        <f t="shared" si="847"/>
        <v/>
      </c>
      <c r="R17907" s="91" t="str">
        <f t="shared" si="846"/>
        <v/>
      </c>
    </row>
    <row r="17908" spans="15:18" x14ac:dyDescent="0.2">
      <c r="O17908" s="134" t="str">
        <f t="shared" si="845"/>
        <v/>
      </c>
      <c r="P17908" s="91" t="str">
        <f t="shared" si="847"/>
        <v/>
      </c>
      <c r="R17908" s="91" t="str">
        <f t="shared" si="846"/>
        <v/>
      </c>
    </row>
    <row r="17909" spans="15:18" x14ac:dyDescent="0.2">
      <c r="O17909" s="134" t="str">
        <f t="shared" si="845"/>
        <v/>
      </c>
      <c r="P17909" s="91" t="str">
        <f t="shared" si="847"/>
        <v/>
      </c>
      <c r="R17909" s="91" t="str">
        <f t="shared" si="846"/>
        <v/>
      </c>
    </row>
    <row r="17910" spans="15:18" x14ac:dyDescent="0.2">
      <c r="O17910" s="134" t="str">
        <f t="shared" si="845"/>
        <v/>
      </c>
      <c r="P17910" s="91" t="str">
        <f t="shared" si="847"/>
        <v/>
      </c>
      <c r="R17910" s="91" t="str">
        <f t="shared" si="846"/>
        <v/>
      </c>
    </row>
    <row r="17911" spans="15:18" x14ac:dyDescent="0.2">
      <c r="O17911" s="134" t="str">
        <f t="shared" si="845"/>
        <v/>
      </c>
      <c r="P17911" s="91" t="str">
        <f t="shared" si="847"/>
        <v/>
      </c>
      <c r="R17911" s="91" t="str">
        <f t="shared" si="846"/>
        <v/>
      </c>
    </row>
    <row r="17912" spans="15:18" x14ac:dyDescent="0.2">
      <c r="O17912" s="134" t="str">
        <f t="shared" si="845"/>
        <v/>
      </c>
      <c r="P17912" s="91" t="str">
        <f t="shared" si="847"/>
        <v/>
      </c>
      <c r="R17912" s="91" t="str">
        <f t="shared" si="846"/>
        <v/>
      </c>
    </row>
    <row r="17913" spans="15:18" x14ac:dyDescent="0.2">
      <c r="O17913" s="134" t="str">
        <f t="shared" si="845"/>
        <v/>
      </c>
      <c r="P17913" s="91" t="str">
        <f t="shared" si="847"/>
        <v/>
      </c>
      <c r="R17913" s="91" t="str">
        <f t="shared" si="846"/>
        <v/>
      </c>
    </row>
    <row r="17914" spans="15:18" x14ac:dyDescent="0.2">
      <c r="O17914" s="134" t="str">
        <f t="shared" si="845"/>
        <v/>
      </c>
      <c r="P17914" s="91" t="str">
        <f t="shared" si="847"/>
        <v/>
      </c>
      <c r="R17914" s="91" t="str">
        <f t="shared" si="846"/>
        <v/>
      </c>
    </row>
    <row r="17915" spans="15:18" x14ac:dyDescent="0.2">
      <c r="O17915" s="134" t="str">
        <f t="shared" si="845"/>
        <v/>
      </c>
      <c r="P17915" s="91" t="str">
        <f t="shared" si="847"/>
        <v/>
      </c>
      <c r="R17915" s="91" t="str">
        <f t="shared" si="846"/>
        <v/>
      </c>
    </row>
    <row r="17916" spans="15:18" x14ac:dyDescent="0.2">
      <c r="O17916" s="134" t="str">
        <f t="shared" si="845"/>
        <v/>
      </c>
      <c r="P17916" s="91" t="str">
        <f t="shared" si="847"/>
        <v/>
      </c>
      <c r="R17916" s="91" t="str">
        <f t="shared" si="846"/>
        <v/>
      </c>
    </row>
    <row r="17917" spans="15:18" x14ac:dyDescent="0.2">
      <c r="O17917" s="134" t="str">
        <f t="shared" si="845"/>
        <v/>
      </c>
      <c r="P17917" s="91" t="str">
        <f t="shared" si="847"/>
        <v/>
      </c>
      <c r="R17917" s="91" t="str">
        <f t="shared" si="846"/>
        <v/>
      </c>
    </row>
    <row r="17918" spans="15:18" x14ac:dyDescent="0.2">
      <c r="O17918" s="134" t="str">
        <f t="shared" si="845"/>
        <v/>
      </c>
      <c r="P17918" s="91" t="str">
        <f t="shared" si="847"/>
        <v/>
      </c>
      <c r="R17918" s="91" t="str">
        <f t="shared" si="846"/>
        <v/>
      </c>
    </row>
    <row r="17919" spans="15:18" x14ac:dyDescent="0.2">
      <c r="O17919" s="134" t="str">
        <f t="shared" si="845"/>
        <v/>
      </c>
      <c r="P17919" s="91" t="str">
        <f t="shared" si="847"/>
        <v/>
      </c>
      <c r="R17919" s="91" t="str">
        <f t="shared" si="846"/>
        <v/>
      </c>
    </row>
    <row r="17920" spans="15:18" x14ac:dyDescent="0.2">
      <c r="O17920" s="134" t="str">
        <f t="shared" si="845"/>
        <v/>
      </c>
      <c r="P17920" s="91" t="str">
        <f t="shared" si="847"/>
        <v/>
      </c>
      <c r="R17920" s="91" t="str">
        <f t="shared" si="846"/>
        <v/>
      </c>
    </row>
    <row r="17921" spans="15:18" x14ac:dyDescent="0.2">
      <c r="O17921" s="134" t="str">
        <f t="shared" si="845"/>
        <v/>
      </c>
      <c r="P17921" s="91" t="str">
        <f t="shared" si="847"/>
        <v/>
      </c>
      <c r="R17921" s="91" t="str">
        <f t="shared" si="846"/>
        <v/>
      </c>
    </row>
    <row r="17922" spans="15:18" x14ac:dyDescent="0.2">
      <c r="O17922" s="134" t="str">
        <f t="shared" si="845"/>
        <v/>
      </c>
      <c r="P17922" s="91" t="str">
        <f t="shared" si="847"/>
        <v/>
      </c>
      <c r="R17922" s="91" t="str">
        <f t="shared" si="846"/>
        <v/>
      </c>
    </row>
    <row r="17923" spans="15:18" x14ac:dyDescent="0.2">
      <c r="O17923" s="134" t="str">
        <f t="shared" ref="O17923:O17986" si="848">IF(A17923="","",1)</f>
        <v/>
      </c>
      <c r="P17923" s="91" t="str">
        <f t="shared" si="847"/>
        <v/>
      </c>
      <c r="R17923" s="91" t="str">
        <f t="shared" ref="R17923:R17986" si="849">IF(S17923="AGENT",2,"")&amp;IF(S17923="CLIENT",1,"")</f>
        <v/>
      </c>
    </row>
    <row r="17924" spans="15:18" x14ac:dyDescent="0.2">
      <c r="O17924" s="134" t="str">
        <f t="shared" si="848"/>
        <v/>
      </c>
      <c r="P17924" s="91" t="str">
        <f t="shared" ref="P17924:P17987" si="850">IF(OR(L17924="TROP CHER ALL IN", L17924="TROP CHER FOB", L17924="TROP CHER FRET", L17924="REP HORS DELAIS", L17924="PDT NON ADAPTE", L17924="CDE ANNULEE", L17924="AUTRE"),1, "")</f>
        <v/>
      </c>
      <c r="R17924" s="91" t="str">
        <f t="shared" si="849"/>
        <v/>
      </c>
    </row>
    <row r="17925" spans="15:18" x14ac:dyDescent="0.2">
      <c r="O17925" s="134" t="str">
        <f t="shared" si="848"/>
        <v/>
      </c>
      <c r="P17925" s="91" t="str">
        <f t="shared" si="850"/>
        <v/>
      </c>
      <c r="R17925" s="91" t="str">
        <f t="shared" si="849"/>
        <v/>
      </c>
    </row>
    <row r="17926" spans="15:18" x14ac:dyDescent="0.2">
      <c r="O17926" s="134" t="str">
        <f t="shared" si="848"/>
        <v/>
      </c>
      <c r="P17926" s="91" t="str">
        <f t="shared" si="850"/>
        <v/>
      </c>
      <c r="R17926" s="91" t="str">
        <f t="shared" si="849"/>
        <v/>
      </c>
    </row>
    <row r="17927" spans="15:18" x14ac:dyDescent="0.2">
      <c r="O17927" s="134" t="str">
        <f t="shared" si="848"/>
        <v/>
      </c>
      <c r="P17927" s="91" t="str">
        <f t="shared" si="850"/>
        <v/>
      </c>
      <c r="R17927" s="91" t="str">
        <f t="shared" si="849"/>
        <v/>
      </c>
    </row>
    <row r="17928" spans="15:18" x14ac:dyDescent="0.2">
      <c r="O17928" s="134" t="str">
        <f t="shared" si="848"/>
        <v/>
      </c>
      <c r="P17928" s="91" t="str">
        <f t="shared" si="850"/>
        <v/>
      </c>
      <c r="R17928" s="91" t="str">
        <f t="shared" si="849"/>
        <v/>
      </c>
    </row>
    <row r="17929" spans="15:18" x14ac:dyDescent="0.2">
      <c r="O17929" s="134" t="str">
        <f t="shared" si="848"/>
        <v/>
      </c>
      <c r="P17929" s="91" t="str">
        <f t="shared" si="850"/>
        <v/>
      </c>
      <c r="R17929" s="91" t="str">
        <f t="shared" si="849"/>
        <v/>
      </c>
    </row>
    <row r="17930" spans="15:18" x14ac:dyDescent="0.2">
      <c r="O17930" s="134" t="str">
        <f t="shared" si="848"/>
        <v/>
      </c>
      <c r="P17930" s="91" t="str">
        <f t="shared" si="850"/>
        <v/>
      </c>
      <c r="R17930" s="91" t="str">
        <f t="shared" si="849"/>
        <v/>
      </c>
    </row>
    <row r="17931" spans="15:18" x14ac:dyDescent="0.2">
      <c r="O17931" s="134" t="str">
        <f t="shared" si="848"/>
        <v/>
      </c>
      <c r="P17931" s="91" t="str">
        <f t="shared" si="850"/>
        <v/>
      </c>
      <c r="R17931" s="91" t="str">
        <f t="shared" si="849"/>
        <v/>
      </c>
    </row>
    <row r="17932" spans="15:18" x14ac:dyDescent="0.2">
      <c r="O17932" s="134" t="str">
        <f t="shared" si="848"/>
        <v/>
      </c>
      <c r="P17932" s="91" t="str">
        <f t="shared" si="850"/>
        <v/>
      </c>
      <c r="R17932" s="91" t="str">
        <f t="shared" si="849"/>
        <v/>
      </c>
    </row>
    <row r="17933" spans="15:18" x14ac:dyDescent="0.2">
      <c r="O17933" s="134" t="str">
        <f t="shared" si="848"/>
        <v/>
      </c>
      <c r="P17933" s="91" t="str">
        <f t="shared" si="850"/>
        <v/>
      </c>
      <c r="R17933" s="91" t="str">
        <f t="shared" si="849"/>
        <v/>
      </c>
    </row>
    <row r="17934" spans="15:18" x14ac:dyDescent="0.2">
      <c r="O17934" s="134" t="str">
        <f t="shared" si="848"/>
        <v/>
      </c>
      <c r="P17934" s="91" t="str">
        <f t="shared" si="850"/>
        <v/>
      </c>
      <c r="R17934" s="91" t="str">
        <f t="shared" si="849"/>
        <v/>
      </c>
    </row>
    <row r="17935" spans="15:18" x14ac:dyDescent="0.2">
      <c r="O17935" s="134" t="str">
        <f t="shared" si="848"/>
        <v/>
      </c>
      <c r="P17935" s="91" t="str">
        <f t="shared" si="850"/>
        <v/>
      </c>
      <c r="R17935" s="91" t="str">
        <f t="shared" si="849"/>
        <v/>
      </c>
    </row>
    <row r="17936" spans="15:18" x14ac:dyDescent="0.2">
      <c r="O17936" s="134" t="str">
        <f t="shared" si="848"/>
        <v/>
      </c>
      <c r="P17936" s="91" t="str">
        <f t="shared" si="850"/>
        <v/>
      </c>
      <c r="R17936" s="91" t="str">
        <f t="shared" si="849"/>
        <v/>
      </c>
    </row>
    <row r="17937" spans="15:18" x14ac:dyDescent="0.2">
      <c r="O17937" s="134" t="str">
        <f t="shared" si="848"/>
        <v/>
      </c>
      <c r="P17937" s="91" t="str">
        <f t="shared" si="850"/>
        <v/>
      </c>
      <c r="R17937" s="91" t="str">
        <f t="shared" si="849"/>
        <v/>
      </c>
    </row>
    <row r="17938" spans="15:18" x14ac:dyDescent="0.2">
      <c r="O17938" s="134" t="str">
        <f t="shared" si="848"/>
        <v/>
      </c>
      <c r="P17938" s="91" t="str">
        <f t="shared" si="850"/>
        <v/>
      </c>
      <c r="R17938" s="91" t="str">
        <f t="shared" si="849"/>
        <v/>
      </c>
    </row>
    <row r="17939" spans="15:18" x14ac:dyDescent="0.2">
      <c r="O17939" s="134" t="str">
        <f t="shared" si="848"/>
        <v/>
      </c>
      <c r="P17939" s="91" t="str">
        <f t="shared" si="850"/>
        <v/>
      </c>
      <c r="R17939" s="91" t="str">
        <f t="shared" si="849"/>
        <v/>
      </c>
    </row>
    <row r="17940" spans="15:18" x14ac:dyDescent="0.2">
      <c r="O17940" s="134" t="str">
        <f t="shared" si="848"/>
        <v/>
      </c>
      <c r="P17940" s="91" t="str">
        <f t="shared" si="850"/>
        <v/>
      </c>
      <c r="R17940" s="91" t="str">
        <f t="shared" si="849"/>
        <v/>
      </c>
    </row>
    <row r="17941" spans="15:18" x14ac:dyDescent="0.2">
      <c r="O17941" s="134" t="str">
        <f t="shared" si="848"/>
        <v/>
      </c>
      <c r="P17941" s="91" t="str">
        <f t="shared" si="850"/>
        <v/>
      </c>
      <c r="R17941" s="91" t="str">
        <f t="shared" si="849"/>
        <v/>
      </c>
    </row>
    <row r="17942" spans="15:18" x14ac:dyDescent="0.2">
      <c r="O17942" s="134" t="str">
        <f t="shared" si="848"/>
        <v/>
      </c>
      <c r="P17942" s="91" t="str">
        <f t="shared" si="850"/>
        <v/>
      </c>
      <c r="R17942" s="91" t="str">
        <f t="shared" si="849"/>
        <v/>
      </c>
    </row>
    <row r="17943" spans="15:18" x14ac:dyDescent="0.2">
      <c r="O17943" s="134" t="str">
        <f t="shared" si="848"/>
        <v/>
      </c>
      <c r="P17943" s="91" t="str">
        <f t="shared" si="850"/>
        <v/>
      </c>
      <c r="R17943" s="91" t="str">
        <f t="shared" si="849"/>
        <v/>
      </c>
    </row>
    <row r="17944" spans="15:18" x14ac:dyDescent="0.2">
      <c r="O17944" s="134" t="str">
        <f t="shared" si="848"/>
        <v/>
      </c>
      <c r="P17944" s="91" t="str">
        <f t="shared" si="850"/>
        <v/>
      </c>
      <c r="R17944" s="91" t="str">
        <f t="shared" si="849"/>
        <v/>
      </c>
    </row>
    <row r="17945" spans="15:18" x14ac:dyDescent="0.2">
      <c r="O17945" s="134" t="str">
        <f t="shared" si="848"/>
        <v/>
      </c>
      <c r="P17945" s="91" t="str">
        <f t="shared" si="850"/>
        <v/>
      </c>
      <c r="R17945" s="91" t="str">
        <f t="shared" si="849"/>
        <v/>
      </c>
    </row>
    <row r="17946" spans="15:18" x14ac:dyDescent="0.2">
      <c r="O17946" s="134" t="str">
        <f t="shared" si="848"/>
        <v/>
      </c>
      <c r="P17946" s="91" t="str">
        <f t="shared" si="850"/>
        <v/>
      </c>
      <c r="R17946" s="91" t="str">
        <f t="shared" si="849"/>
        <v/>
      </c>
    </row>
    <row r="17947" spans="15:18" x14ac:dyDescent="0.2">
      <c r="O17947" s="134" t="str">
        <f t="shared" si="848"/>
        <v/>
      </c>
      <c r="P17947" s="91" t="str">
        <f t="shared" si="850"/>
        <v/>
      </c>
      <c r="R17947" s="91" t="str">
        <f t="shared" si="849"/>
        <v/>
      </c>
    </row>
    <row r="17948" spans="15:18" x14ac:dyDescent="0.2">
      <c r="O17948" s="134" t="str">
        <f t="shared" si="848"/>
        <v/>
      </c>
      <c r="P17948" s="91" t="str">
        <f t="shared" si="850"/>
        <v/>
      </c>
      <c r="R17948" s="91" t="str">
        <f t="shared" si="849"/>
        <v/>
      </c>
    </row>
    <row r="17949" spans="15:18" x14ac:dyDescent="0.2">
      <c r="O17949" s="134" t="str">
        <f t="shared" si="848"/>
        <v/>
      </c>
      <c r="P17949" s="91" t="str">
        <f t="shared" si="850"/>
        <v/>
      </c>
      <c r="R17949" s="91" t="str">
        <f t="shared" si="849"/>
        <v/>
      </c>
    </row>
    <row r="17950" spans="15:18" x14ac:dyDescent="0.2">
      <c r="O17950" s="134" t="str">
        <f t="shared" si="848"/>
        <v/>
      </c>
      <c r="P17950" s="91" t="str">
        <f t="shared" si="850"/>
        <v/>
      </c>
      <c r="R17950" s="91" t="str">
        <f t="shared" si="849"/>
        <v/>
      </c>
    </row>
    <row r="17951" spans="15:18" x14ac:dyDescent="0.2">
      <c r="O17951" s="134" t="str">
        <f t="shared" si="848"/>
        <v/>
      </c>
      <c r="P17951" s="91" t="str">
        <f t="shared" si="850"/>
        <v/>
      </c>
      <c r="R17951" s="91" t="str">
        <f t="shared" si="849"/>
        <v/>
      </c>
    </row>
    <row r="17952" spans="15:18" x14ac:dyDescent="0.2">
      <c r="O17952" s="134" t="str">
        <f t="shared" si="848"/>
        <v/>
      </c>
      <c r="P17952" s="91" t="str">
        <f t="shared" si="850"/>
        <v/>
      </c>
      <c r="R17952" s="91" t="str">
        <f t="shared" si="849"/>
        <v/>
      </c>
    </row>
    <row r="17953" spans="15:18" x14ac:dyDescent="0.2">
      <c r="O17953" s="134" t="str">
        <f t="shared" si="848"/>
        <v/>
      </c>
      <c r="P17953" s="91" t="str">
        <f t="shared" si="850"/>
        <v/>
      </c>
      <c r="R17953" s="91" t="str">
        <f t="shared" si="849"/>
        <v/>
      </c>
    </row>
    <row r="17954" spans="15:18" x14ac:dyDescent="0.2">
      <c r="O17954" s="134" t="str">
        <f t="shared" si="848"/>
        <v/>
      </c>
      <c r="P17954" s="91" t="str">
        <f t="shared" si="850"/>
        <v/>
      </c>
      <c r="R17954" s="91" t="str">
        <f t="shared" si="849"/>
        <v/>
      </c>
    </row>
    <row r="17955" spans="15:18" x14ac:dyDescent="0.2">
      <c r="O17955" s="134" t="str">
        <f t="shared" si="848"/>
        <v/>
      </c>
      <c r="P17955" s="91" t="str">
        <f t="shared" si="850"/>
        <v/>
      </c>
      <c r="R17955" s="91" t="str">
        <f t="shared" si="849"/>
        <v/>
      </c>
    </row>
    <row r="17956" spans="15:18" x14ac:dyDescent="0.2">
      <c r="O17956" s="134" t="str">
        <f t="shared" si="848"/>
        <v/>
      </c>
      <c r="P17956" s="91" t="str">
        <f t="shared" si="850"/>
        <v/>
      </c>
      <c r="R17956" s="91" t="str">
        <f t="shared" si="849"/>
        <v/>
      </c>
    </row>
    <row r="17957" spans="15:18" x14ac:dyDescent="0.2">
      <c r="O17957" s="134" t="str">
        <f t="shared" si="848"/>
        <v/>
      </c>
      <c r="P17957" s="91" t="str">
        <f t="shared" si="850"/>
        <v/>
      </c>
      <c r="R17957" s="91" t="str">
        <f t="shared" si="849"/>
        <v/>
      </c>
    </row>
    <row r="17958" spans="15:18" x14ac:dyDescent="0.2">
      <c r="O17958" s="134" t="str">
        <f t="shared" si="848"/>
        <v/>
      </c>
      <c r="P17958" s="91" t="str">
        <f t="shared" si="850"/>
        <v/>
      </c>
      <c r="R17958" s="91" t="str">
        <f t="shared" si="849"/>
        <v/>
      </c>
    </row>
    <row r="17959" spans="15:18" x14ac:dyDescent="0.2">
      <c r="O17959" s="134" t="str">
        <f t="shared" si="848"/>
        <v/>
      </c>
      <c r="P17959" s="91" t="str">
        <f t="shared" si="850"/>
        <v/>
      </c>
      <c r="R17959" s="91" t="str">
        <f t="shared" si="849"/>
        <v/>
      </c>
    </row>
    <row r="17960" spans="15:18" x14ac:dyDescent="0.2">
      <c r="O17960" s="134" t="str">
        <f t="shared" si="848"/>
        <v/>
      </c>
      <c r="P17960" s="91" t="str">
        <f t="shared" si="850"/>
        <v/>
      </c>
      <c r="R17960" s="91" t="str">
        <f t="shared" si="849"/>
        <v/>
      </c>
    </row>
    <row r="17961" spans="15:18" x14ac:dyDescent="0.2">
      <c r="O17961" s="134" t="str">
        <f t="shared" si="848"/>
        <v/>
      </c>
      <c r="P17961" s="91" t="str">
        <f t="shared" si="850"/>
        <v/>
      </c>
      <c r="R17961" s="91" t="str">
        <f t="shared" si="849"/>
        <v/>
      </c>
    </row>
    <row r="17962" spans="15:18" x14ac:dyDescent="0.2">
      <c r="O17962" s="134" t="str">
        <f t="shared" si="848"/>
        <v/>
      </c>
      <c r="P17962" s="91" t="str">
        <f t="shared" si="850"/>
        <v/>
      </c>
      <c r="R17962" s="91" t="str">
        <f t="shared" si="849"/>
        <v/>
      </c>
    </row>
    <row r="17963" spans="15:18" x14ac:dyDescent="0.2">
      <c r="O17963" s="134" t="str">
        <f t="shared" si="848"/>
        <v/>
      </c>
      <c r="P17963" s="91" t="str">
        <f t="shared" si="850"/>
        <v/>
      </c>
      <c r="R17963" s="91" t="str">
        <f t="shared" si="849"/>
        <v/>
      </c>
    </row>
    <row r="17964" spans="15:18" x14ac:dyDescent="0.2">
      <c r="O17964" s="134" t="str">
        <f t="shared" si="848"/>
        <v/>
      </c>
      <c r="P17964" s="91" t="str">
        <f t="shared" si="850"/>
        <v/>
      </c>
      <c r="R17964" s="91" t="str">
        <f t="shared" si="849"/>
        <v/>
      </c>
    </row>
    <row r="17965" spans="15:18" x14ac:dyDescent="0.2">
      <c r="O17965" s="134" t="str">
        <f t="shared" si="848"/>
        <v/>
      </c>
      <c r="P17965" s="91" t="str">
        <f t="shared" si="850"/>
        <v/>
      </c>
      <c r="R17965" s="91" t="str">
        <f t="shared" si="849"/>
        <v/>
      </c>
    </row>
    <row r="17966" spans="15:18" x14ac:dyDescent="0.2">
      <c r="O17966" s="134" t="str">
        <f t="shared" si="848"/>
        <v/>
      </c>
      <c r="P17966" s="91" t="str">
        <f t="shared" si="850"/>
        <v/>
      </c>
      <c r="R17966" s="91" t="str">
        <f t="shared" si="849"/>
        <v/>
      </c>
    </row>
    <row r="17967" spans="15:18" x14ac:dyDescent="0.2">
      <c r="O17967" s="134" t="str">
        <f t="shared" si="848"/>
        <v/>
      </c>
      <c r="P17967" s="91" t="str">
        <f t="shared" si="850"/>
        <v/>
      </c>
      <c r="R17967" s="91" t="str">
        <f t="shared" si="849"/>
        <v/>
      </c>
    </row>
    <row r="17968" spans="15:18" x14ac:dyDescent="0.2">
      <c r="O17968" s="134" t="str">
        <f t="shared" si="848"/>
        <v/>
      </c>
      <c r="P17968" s="91" t="str">
        <f t="shared" si="850"/>
        <v/>
      </c>
      <c r="R17968" s="91" t="str">
        <f t="shared" si="849"/>
        <v/>
      </c>
    </row>
    <row r="17969" spans="15:18" x14ac:dyDescent="0.2">
      <c r="O17969" s="134" t="str">
        <f t="shared" si="848"/>
        <v/>
      </c>
      <c r="P17969" s="91" t="str">
        <f t="shared" si="850"/>
        <v/>
      </c>
      <c r="R17969" s="91" t="str">
        <f t="shared" si="849"/>
        <v/>
      </c>
    </row>
    <row r="17970" spans="15:18" x14ac:dyDescent="0.2">
      <c r="O17970" s="134" t="str">
        <f t="shared" si="848"/>
        <v/>
      </c>
      <c r="P17970" s="91" t="str">
        <f t="shared" si="850"/>
        <v/>
      </c>
      <c r="R17970" s="91" t="str">
        <f t="shared" si="849"/>
        <v/>
      </c>
    </row>
    <row r="17971" spans="15:18" x14ac:dyDescent="0.2">
      <c r="O17971" s="134" t="str">
        <f t="shared" si="848"/>
        <v/>
      </c>
      <c r="P17971" s="91" t="str">
        <f t="shared" si="850"/>
        <v/>
      </c>
      <c r="R17971" s="91" t="str">
        <f t="shared" si="849"/>
        <v/>
      </c>
    </row>
    <row r="17972" spans="15:18" x14ac:dyDescent="0.2">
      <c r="O17972" s="134" t="str">
        <f t="shared" si="848"/>
        <v/>
      </c>
      <c r="P17972" s="91" t="str">
        <f t="shared" si="850"/>
        <v/>
      </c>
      <c r="R17972" s="91" t="str">
        <f t="shared" si="849"/>
        <v/>
      </c>
    </row>
    <row r="17973" spans="15:18" x14ac:dyDescent="0.2">
      <c r="O17973" s="134" t="str">
        <f t="shared" si="848"/>
        <v/>
      </c>
      <c r="P17973" s="91" t="str">
        <f t="shared" si="850"/>
        <v/>
      </c>
      <c r="R17973" s="91" t="str">
        <f t="shared" si="849"/>
        <v/>
      </c>
    </row>
    <row r="17974" spans="15:18" x14ac:dyDescent="0.2">
      <c r="O17974" s="134" t="str">
        <f t="shared" si="848"/>
        <v/>
      </c>
      <c r="P17974" s="91" t="str">
        <f t="shared" si="850"/>
        <v/>
      </c>
      <c r="R17974" s="91" t="str">
        <f t="shared" si="849"/>
        <v/>
      </c>
    </row>
    <row r="17975" spans="15:18" x14ac:dyDescent="0.2">
      <c r="O17975" s="134" t="str">
        <f t="shared" si="848"/>
        <v/>
      </c>
      <c r="P17975" s="91" t="str">
        <f t="shared" si="850"/>
        <v/>
      </c>
      <c r="R17975" s="91" t="str">
        <f t="shared" si="849"/>
        <v/>
      </c>
    </row>
    <row r="17976" spans="15:18" x14ac:dyDescent="0.2">
      <c r="O17976" s="134" t="str">
        <f t="shared" si="848"/>
        <v/>
      </c>
      <c r="P17976" s="91" t="str">
        <f t="shared" si="850"/>
        <v/>
      </c>
      <c r="R17976" s="91" t="str">
        <f t="shared" si="849"/>
        <v/>
      </c>
    </row>
    <row r="17977" spans="15:18" x14ac:dyDescent="0.2">
      <c r="O17977" s="134" t="str">
        <f t="shared" si="848"/>
        <v/>
      </c>
      <c r="P17977" s="91" t="str">
        <f t="shared" si="850"/>
        <v/>
      </c>
      <c r="R17977" s="91" t="str">
        <f t="shared" si="849"/>
        <v/>
      </c>
    </row>
    <row r="17978" spans="15:18" x14ac:dyDescent="0.2">
      <c r="O17978" s="134" t="str">
        <f t="shared" si="848"/>
        <v/>
      </c>
      <c r="P17978" s="91" t="str">
        <f t="shared" si="850"/>
        <v/>
      </c>
      <c r="R17978" s="91" t="str">
        <f t="shared" si="849"/>
        <v/>
      </c>
    </row>
    <row r="17979" spans="15:18" x14ac:dyDescent="0.2">
      <c r="O17979" s="134" t="str">
        <f t="shared" si="848"/>
        <v/>
      </c>
      <c r="P17979" s="91" t="str">
        <f t="shared" si="850"/>
        <v/>
      </c>
      <c r="R17979" s="91" t="str">
        <f t="shared" si="849"/>
        <v/>
      </c>
    </row>
    <row r="17980" spans="15:18" x14ac:dyDescent="0.2">
      <c r="O17980" s="134" t="str">
        <f t="shared" si="848"/>
        <v/>
      </c>
      <c r="P17980" s="91" t="str">
        <f t="shared" si="850"/>
        <v/>
      </c>
      <c r="R17980" s="91" t="str">
        <f t="shared" si="849"/>
        <v/>
      </c>
    </row>
    <row r="17981" spans="15:18" x14ac:dyDescent="0.2">
      <c r="O17981" s="134" t="str">
        <f t="shared" si="848"/>
        <v/>
      </c>
      <c r="P17981" s="91" t="str">
        <f t="shared" si="850"/>
        <v/>
      </c>
      <c r="R17981" s="91" t="str">
        <f t="shared" si="849"/>
        <v/>
      </c>
    </row>
    <row r="17982" spans="15:18" x14ac:dyDescent="0.2">
      <c r="O17982" s="134" t="str">
        <f t="shared" si="848"/>
        <v/>
      </c>
      <c r="P17982" s="91" t="str">
        <f t="shared" si="850"/>
        <v/>
      </c>
      <c r="R17982" s="91" t="str">
        <f t="shared" si="849"/>
        <v/>
      </c>
    </row>
    <row r="17983" spans="15:18" x14ac:dyDescent="0.2">
      <c r="O17983" s="134" t="str">
        <f t="shared" si="848"/>
        <v/>
      </c>
      <c r="P17983" s="91" t="str">
        <f t="shared" si="850"/>
        <v/>
      </c>
      <c r="R17983" s="91" t="str">
        <f t="shared" si="849"/>
        <v/>
      </c>
    </row>
    <row r="17984" spans="15:18" x14ac:dyDescent="0.2">
      <c r="O17984" s="134" t="str">
        <f t="shared" si="848"/>
        <v/>
      </c>
      <c r="P17984" s="91" t="str">
        <f t="shared" si="850"/>
        <v/>
      </c>
      <c r="R17984" s="91" t="str">
        <f t="shared" si="849"/>
        <v/>
      </c>
    </row>
    <row r="17985" spans="15:18" x14ac:dyDescent="0.2">
      <c r="O17985" s="134" t="str">
        <f t="shared" si="848"/>
        <v/>
      </c>
      <c r="P17985" s="91" t="str">
        <f t="shared" si="850"/>
        <v/>
      </c>
      <c r="R17985" s="91" t="str">
        <f t="shared" si="849"/>
        <v/>
      </c>
    </row>
    <row r="17986" spans="15:18" x14ac:dyDescent="0.2">
      <c r="O17986" s="134" t="str">
        <f t="shared" si="848"/>
        <v/>
      </c>
      <c r="P17986" s="91" t="str">
        <f t="shared" si="850"/>
        <v/>
      </c>
      <c r="R17986" s="91" t="str">
        <f t="shared" si="849"/>
        <v/>
      </c>
    </row>
    <row r="17987" spans="15:18" x14ac:dyDescent="0.2">
      <c r="O17987" s="134" t="str">
        <f t="shared" ref="O17987:O18050" si="851">IF(A17987="","",1)</f>
        <v/>
      </c>
      <c r="P17987" s="91" t="str">
        <f t="shared" si="850"/>
        <v/>
      </c>
      <c r="R17987" s="91" t="str">
        <f t="shared" ref="R17987:R18050" si="852">IF(S17987="AGENT",2,"")&amp;IF(S17987="CLIENT",1,"")</f>
        <v/>
      </c>
    </row>
    <row r="17988" spans="15:18" x14ac:dyDescent="0.2">
      <c r="O17988" s="134" t="str">
        <f t="shared" si="851"/>
        <v/>
      </c>
      <c r="P17988" s="91" t="str">
        <f t="shared" ref="P17988:P18051" si="853">IF(OR(L17988="TROP CHER ALL IN", L17988="TROP CHER FOB", L17988="TROP CHER FRET", L17988="REP HORS DELAIS", L17988="PDT NON ADAPTE", L17988="CDE ANNULEE", L17988="AUTRE"),1, "")</f>
        <v/>
      </c>
      <c r="R17988" s="91" t="str">
        <f t="shared" si="852"/>
        <v/>
      </c>
    </row>
    <row r="17989" spans="15:18" x14ac:dyDescent="0.2">
      <c r="O17989" s="134" t="str">
        <f t="shared" si="851"/>
        <v/>
      </c>
      <c r="P17989" s="91" t="str">
        <f t="shared" si="853"/>
        <v/>
      </c>
      <c r="R17989" s="91" t="str">
        <f t="shared" si="852"/>
        <v/>
      </c>
    </row>
    <row r="17990" spans="15:18" x14ac:dyDescent="0.2">
      <c r="O17990" s="134" t="str">
        <f t="shared" si="851"/>
        <v/>
      </c>
      <c r="P17990" s="91" t="str">
        <f t="shared" si="853"/>
        <v/>
      </c>
      <c r="R17990" s="91" t="str">
        <f t="shared" si="852"/>
        <v/>
      </c>
    </row>
    <row r="17991" spans="15:18" x14ac:dyDescent="0.2">
      <c r="O17991" s="134" t="str">
        <f t="shared" si="851"/>
        <v/>
      </c>
      <c r="P17991" s="91" t="str">
        <f t="shared" si="853"/>
        <v/>
      </c>
      <c r="R17991" s="91" t="str">
        <f t="shared" si="852"/>
        <v/>
      </c>
    </row>
    <row r="17992" spans="15:18" x14ac:dyDescent="0.2">
      <c r="O17992" s="134" t="str">
        <f t="shared" si="851"/>
        <v/>
      </c>
      <c r="P17992" s="91" t="str">
        <f t="shared" si="853"/>
        <v/>
      </c>
      <c r="R17992" s="91" t="str">
        <f t="shared" si="852"/>
        <v/>
      </c>
    </row>
    <row r="17993" spans="15:18" x14ac:dyDescent="0.2">
      <c r="O17993" s="134" t="str">
        <f t="shared" si="851"/>
        <v/>
      </c>
      <c r="P17993" s="91" t="str">
        <f t="shared" si="853"/>
        <v/>
      </c>
      <c r="R17993" s="91" t="str">
        <f t="shared" si="852"/>
        <v/>
      </c>
    </row>
    <row r="17994" spans="15:18" x14ac:dyDescent="0.2">
      <c r="O17994" s="134" t="str">
        <f t="shared" si="851"/>
        <v/>
      </c>
      <c r="P17994" s="91" t="str">
        <f t="shared" si="853"/>
        <v/>
      </c>
      <c r="R17994" s="91" t="str">
        <f t="shared" si="852"/>
        <v/>
      </c>
    </row>
    <row r="17995" spans="15:18" x14ac:dyDescent="0.2">
      <c r="O17995" s="134" t="str">
        <f t="shared" si="851"/>
        <v/>
      </c>
      <c r="P17995" s="91" t="str">
        <f t="shared" si="853"/>
        <v/>
      </c>
      <c r="R17995" s="91" t="str">
        <f t="shared" si="852"/>
        <v/>
      </c>
    </row>
    <row r="17996" spans="15:18" x14ac:dyDescent="0.2">
      <c r="O17996" s="134" t="str">
        <f t="shared" si="851"/>
        <v/>
      </c>
      <c r="P17996" s="91" t="str">
        <f t="shared" si="853"/>
        <v/>
      </c>
      <c r="R17996" s="91" t="str">
        <f t="shared" si="852"/>
        <v/>
      </c>
    </row>
    <row r="17997" spans="15:18" x14ac:dyDescent="0.2">
      <c r="O17997" s="134" t="str">
        <f t="shared" si="851"/>
        <v/>
      </c>
      <c r="P17997" s="91" t="str">
        <f t="shared" si="853"/>
        <v/>
      </c>
      <c r="R17997" s="91" t="str">
        <f t="shared" si="852"/>
        <v/>
      </c>
    </row>
    <row r="17998" spans="15:18" x14ac:dyDescent="0.2">
      <c r="O17998" s="134" t="str">
        <f t="shared" si="851"/>
        <v/>
      </c>
      <c r="P17998" s="91" t="str">
        <f t="shared" si="853"/>
        <v/>
      </c>
      <c r="R17998" s="91" t="str">
        <f t="shared" si="852"/>
        <v/>
      </c>
    </row>
    <row r="17999" spans="15:18" x14ac:dyDescent="0.2">
      <c r="O17999" s="134" t="str">
        <f t="shared" si="851"/>
        <v/>
      </c>
      <c r="P17999" s="91" t="str">
        <f t="shared" si="853"/>
        <v/>
      </c>
      <c r="R17999" s="91" t="str">
        <f t="shared" si="852"/>
        <v/>
      </c>
    </row>
    <row r="18000" spans="15:18" x14ac:dyDescent="0.2">
      <c r="O18000" s="134" t="str">
        <f t="shared" si="851"/>
        <v/>
      </c>
      <c r="P18000" s="91" t="str">
        <f t="shared" si="853"/>
        <v/>
      </c>
      <c r="R18000" s="91" t="str">
        <f t="shared" si="852"/>
        <v/>
      </c>
    </row>
    <row r="18001" spans="15:18" x14ac:dyDescent="0.2">
      <c r="O18001" s="134" t="str">
        <f t="shared" si="851"/>
        <v/>
      </c>
      <c r="P18001" s="91" t="str">
        <f t="shared" si="853"/>
        <v/>
      </c>
      <c r="R18001" s="91" t="str">
        <f t="shared" si="852"/>
        <v/>
      </c>
    </row>
    <row r="18002" spans="15:18" x14ac:dyDescent="0.2">
      <c r="O18002" s="134" t="str">
        <f t="shared" si="851"/>
        <v/>
      </c>
      <c r="P18002" s="91" t="str">
        <f t="shared" si="853"/>
        <v/>
      </c>
      <c r="R18002" s="91" t="str">
        <f t="shared" si="852"/>
        <v/>
      </c>
    </row>
    <row r="18003" spans="15:18" x14ac:dyDescent="0.2">
      <c r="O18003" s="134" t="str">
        <f t="shared" si="851"/>
        <v/>
      </c>
      <c r="P18003" s="91" t="str">
        <f t="shared" si="853"/>
        <v/>
      </c>
      <c r="R18003" s="91" t="str">
        <f t="shared" si="852"/>
        <v/>
      </c>
    </row>
    <row r="18004" spans="15:18" x14ac:dyDescent="0.2">
      <c r="O18004" s="134" t="str">
        <f t="shared" si="851"/>
        <v/>
      </c>
      <c r="P18004" s="91" t="str">
        <f t="shared" si="853"/>
        <v/>
      </c>
      <c r="R18004" s="91" t="str">
        <f t="shared" si="852"/>
        <v/>
      </c>
    </row>
    <row r="18005" spans="15:18" x14ac:dyDescent="0.2">
      <c r="O18005" s="134" t="str">
        <f t="shared" si="851"/>
        <v/>
      </c>
      <c r="P18005" s="91" t="str">
        <f t="shared" si="853"/>
        <v/>
      </c>
      <c r="R18005" s="91" t="str">
        <f t="shared" si="852"/>
        <v/>
      </c>
    </row>
    <row r="18006" spans="15:18" x14ac:dyDescent="0.2">
      <c r="O18006" s="134" t="str">
        <f t="shared" si="851"/>
        <v/>
      </c>
      <c r="P18006" s="91" t="str">
        <f t="shared" si="853"/>
        <v/>
      </c>
      <c r="R18006" s="91" t="str">
        <f t="shared" si="852"/>
        <v/>
      </c>
    </row>
    <row r="18007" spans="15:18" x14ac:dyDescent="0.2">
      <c r="O18007" s="134" t="str">
        <f t="shared" si="851"/>
        <v/>
      </c>
      <c r="P18007" s="91" t="str">
        <f t="shared" si="853"/>
        <v/>
      </c>
      <c r="R18007" s="91" t="str">
        <f t="shared" si="852"/>
        <v/>
      </c>
    </row>
    <row r="18008" spans="15:18" x14ac:dyDescent="0.2">
      <c r="O18008" s="134" t="str">
        <f t="shared" si="851"/>
        <v/>
      </c>
      <c r="P18008" s="91" t="str">
        <f t="shared" si="853"/>
        <v/>
      </c>
      <c r="R18008" s="91" t="str">
        <f t="shared" si="852"/>
        <v/>
      </c>
    </row>
    <row r="18009" spans="15:18" x14ac:dyDescent="0.2">
      <c r="O18009" s="134" t="str">
        <f t="shared" si="851"/>
        <v/>
      </c>
      <c r="P18009" s="91" t="str">
        <f t="shared" si="853"/>
        <v/>
      </c>
      <c r="R18009" s="91" t="str">
        <f t="shared" si="852"/>
        <v/>
      </c>
    </row>
    <row r="18010" spans="15:18" x14ac:dyDescent="0.2">
      <c r="O18010" s="134" t="str">
        <f t="shared" si="851"/>
        <v/>
      </c>
      <c r="P18010" s="91" t="str">
        <f t="shared" si="853"/>
        <v/>
      </c>
      <c r="R18010" s="91" t="str">
        <f t="shared" si="852"/>
        <v/>
      </c>
    </row>
    <row r="18011" spans="15:18" x14ac:dyDescent="0.2">
      <c r="O18011" s="134" t="str">
        <f t="shared" si="851"/>
        <v/>
      </c>
      <c r="P18011" s="91" t="str">
        <f t="shared" si="853"/>
        <v/>
      </c>
      <c r="R18011" s="91" t="str">
        <f t="shared" si="852"/>
        <v/>
      </c>
    </row>
    <row r="18012" spans="15:18" x14ac:dyDescent="0.2">
      <c r="O18012" s="134" t="str">
        <f t="shared" si="851"/>
        <v/>
      </c>
      <c r="P18012" s="91" t="str">
        <f t="shared" si="853"/>
        <v/>
      </c>
      <c r="R18012" s="91" t="str">
        <f t="shared" si="852"/>
        <v/>
      </c>
    </row>
    <row r="18013" spans="15:18" x14ac:dyDescent="0.2">
      <c r="O18013" s="134" t="str">
        <f t="shared" si="851"/>
        <v/>
      </c>
      <c r="P18013" s="91" t="str">
        <f t="shared" si="853"/>
        <v/>
      </c>
      <c r="R18013" s="91" t="str">
        <f t="shared" si="852"/>
        <v/>
      </c>
    </row>
    <row r="18014" spans="15:18" x14ac:dyDescent="0.2">
      <c r="O18014" s="134" t="str">
        <f t="shared" si="851"/>
        <v/>
      </c>
      <c r="P18014" s="91" t="str">
        <f t="shared" si="853"/>
        <v/>
      </c>
      <c r="R18014" s="91" t="str">
        <f t="shared" si="852"/>
        <v/>
      </c>
    </row>
    <row r="18015" spans="15:18" x14ac:dyDescent="0.2">
      <c r="O18015" s="134" t="str">
        <f t="shared" si="851"/>
        <v/>
      </c>
      <c r="P18015" s="91" t="str">
        <f t="shared" si="853"/>
        <v/>
      </c>
      <c r="R18015" s="91" t="str">
        <f t="shared" si="852"/>
        <v/>
      </c>
    </row>
    <row r="18016" spans="15:18" x14ac:dyDescent="0.2">
      <c r="O18016" s="134" t="str">
        <f t="shared" si="851"/>
        <v/>
      </c>
      <c r="P18016" s="91" t="str">
        <f t="shared" si="853"/>
        <v/>
      </c>
      <c r="R18016" s="91" t="str">
        <f t="shared" si="852"/>
        <v/>
      </c>
    </row>
    <row r="18017" spans="15:18" x14ac:dyDescent="0.2">
      <c r="O18017" s="134" t="str">
        <f t="shared" si="851"/>
        <v/>
      </c>
      <c r="P18017" s="91" t="str">
        <f t="shared" si="853"/>
        <v/>
      </c>
      <c r="R18017" s="91" t="str">
        <f t="shared" si="852"/>
        <v/>
      </c>
    </row>
    <row r="18018" spans="15:18" x14ac:dyDescent="0.2">
      <c r="O18018" s="134" t="str">
        <f t="shared" si="851"/>
        <v/>
      </c>
      <c r="P18018" s="91" t="str">
        <f t="shared" si="853"/>
        <v/>
      </c>
      <c r="R18018" s="91" t="str">
        <f t="shared" si="852"/>
        <v/>
      </c>
    </row>
    <row r="18019" spans="15:18" x14ac:dyDescent="0.2">
      <c r="O18019" s="134" t="str">
        <f t="shared" si="851"/>
        <v/>
      </c>
      <c r="P18019" s="91" t="str">
        <f t="shared" si="853"/>
        <v/>
      </c>
      <c r="R18019" s="91" t="str">
        <f t="shared" si="852"/>
        <v/>
      </c>
    </row>
    <row r="18020" spans="15:18" x14ac:dyDescent="0.2">
      <c r="O18020" s="134" t="str">
        <f t="shared" si="851"/>
        <v/>
      </c>
      <c r="P18020" s="91" t="str">
        <f t="shared" si="853"/>
        <v/>
      </c>
      <c r="R18020" s="91" t="str">
        <f t="shared" si="852"/>
        <v/>
      </c>
    </row>
    <row r="18021" spans="15:18" x14ac:dyDescent="0.2">
      <c r="O18021" s="134" t="str">
        <f t="shared" si="851"/>
        <v/>
      </c>
      <c r="P18021" s="91" t="str">
        <f t="shared" si="853"/>
        <v/>
      </c>
      <c r="R18021" s="91" t="str">
        <f t="shared" si="852"/>
        <v/>
      </c>
    </row>
    <row r="18022" spans="15:18" x14ac:dyDescent="0.2">
      <c r="O18022" s="134" t="str">
        <f t="shared" si="851"/>
        <v/>
      </c>
      <c r="P18022" s="91" t="str">
        <f t="shared" si="853"/>
        <v/>
      </c>
      <c r="R18022" s="91" t="str">
        <f t="shared" si="852"/>
        <v/>
      </c>
    </row>
    <row r="18023" spans="15:18" x14ac:dyDescent="0.2">
      <c r="O18023" s="134" t="str">
        <f t="shared" si="851"/>
        <v/>
      </c>
      <c r="P18023" s="91" t="str">
        <f t="shared" si="853"/>
        <v/>
      </c>
      <c r="R18023" s="91" t="str">
        <f t="shared" si="852"/>
        <v/>
      </c>
    </row>
    <row r="18024" spans="15:18" x14ac:dyDescent="0.2">
      <c r="O18024" s="134" t="str">
        <f t="shared" si="851"/>
        <v/>
      </c>
      <c r="P18024" s="91" t="str">
        <f t="shared" si="853"/>
        <v/>
      </c>
      <c r="R18024" s="91" t="str">
        <f t="shared" si="852"/>
        <v/>
      </c>
    </row>
    <row r="18025" spans="15:18" x14ac:dyDescent="0.2">
      <c r="O18025" s="134" t="str">
        <f t="shared" si="851"/>
        <v/>
      </c>
      <c r="P18025" s="91" t="str">
        <f t="shared" si="853"/>
        <v/>
      </c>
      <c r="R18025" s="91" t="str">
        <f t="shared" si="852"/>
        <v/>
      </c>
    </row>
    <row r="18026" spans="15:18" x14ac:dyDescent="0.2">
      <c r="O18026" s="134" t="str">
        <f t="shared" si="851"/>
        <v/>
      </c>
      <c r="P18026" s="91" t="str">
        <f t="shared" si="853"/>
        <v/>
      </c>
      <c r="R18026" s="91" t="str">
        <f t="shared" si="852"/>
        <v/>
      </c>
    </row>
    <row r="18027" spans="15:18" x14ac:dyDescent="0.2">
      <c r="O18027" s="134" t="str">
        <f t="shared" si="851"/>
        <v/>
      </c>
      <c r="P18027" s="91" t="str">
        <f t="shared" si="853"/>
        <v/>
      </c>
      <c r="R18027" s="91" t="str">
        <f t="shared" si="852"/>
        <v/>
      </c>
    </row>
    <row r="18028" spans="15:18" x14ac:dyDescent="0.2">
      <c r="O18028" s="134" t="str">
        <f t="shared" si="851"/>
        <v/>
      </c>
      <c r="P18028" s="91" t="str">
        <f t="shared" si="853"/>
        <v/>
      </c>
      <c r="R18028" s="91" t="str">
        <f t="shared" si="852"/>
        <v/>
      </c>
    </row>
    <row r="18029" spans="15:18" x14ac:dyDescent="0.2">
      <c r="O18029" s="134" t="str">
        <f t="shared" si="851"/>
        <v/>
      </c>
      <c r="P18029" s="91" t="str">
        <f t="shared" si="853"/>
        <v/>
      </c>
      <c r="R18029" s="91" t="str">
        <f t="shared" si="852"/>
        <v/>
      </c>
    </row>
    <row r="18030" spans="15:18" x14ac:dyDescent="0.2">
      <c r="O18030" s="134" t="str">
        <f t="shared" si="851"/>
        <v/>
      </c>
      <c r="P18030" s="91" t="str">
        <f t="shared" si="853"/>
        <v/>
      </c>
      <c r="R18030" s="91" t="str">
        <f t="shared" si="852"/>
        <v/>
      </c>
    </row>
    <row r="18031" spans="15:18" x14ac:dyDescent="0.2">
      <c r="O18031" s="134" t="str">
        <f t="shared" si="851"/>
        <v/>
      </c>
      <c r="P18031" s="91" t="str">
        <f t="shared" si="853"/>
        <v/>
      </c>
      <c r="R18031" s="91" t="str">
        <f t="shared" si="852"/>
        <v/>
      </c>
    </row>
    <row r="18032" spans="15:18" x14ac:dyDescent="0.2">
      <c r="O18032" s="134" t="str">
        <f t="shared" si="851"/>
        <v/>
      </c>
      <c r="P18032" s="91" t="str">
        <f t="shared" si="853"/>
        <v/>
      </c>
      <c r="R18032" s="91" t="str">
        <f t="shared" si="852"/>
        <v/>
      </c>
    </row>
    <row r="18033" spans="15:18" x14ac:dyDescent="0.2">
      <c r="O18033" s="134" t="str">
        <f t="shared" si="851"/>
        <v/>
      </c>
      <c r="P18033" s="91" t="str">
        <f t="shared" si="853"/>
        <v/>
      </c>
      <c r="R18033" s="91" t="str">
        <f t="shared" si="852"/>
        <v/>
      </c>
    </row>
    <row r="18034" spans="15:18" x14ac:dyDescent="0.2">
      <c r="O18034" s="134" t="str">
        <f t="shared" si="851"/>
        <v/>
      </c>
      <c r="P18034" s="91" t="str">
        <f t="shared" si="853"/>
        <v/>
      </c>
      <c r="R18034" s="91" t="str">
        <f t="shared" si="852"/>
        <v/>
      </c>
    </row>
    <row r="18035" spans="15:18" x14ac:dyDescent="0.2">
      <c r="O18035" s="134" t="str">
        <f t="shared" si="851"/>
        <v/>
      </c>
      <c r="P18035" s="91" t="str">
        <f t="shared" si="853"/>
        <v/>
      </c>
      <c r="R18035" s="91" t="str">
        <f t="shared" si="852"/>
        <v/>
      </c>
    </row>
    <row r="18036" spans="15:18" x14ac:dyDescent="0.2">
      <c r="O18036" s="134" t="str">
        <f t="shared" si="851"/>
        <v/>
      </c>
      <c r="P18036" s="91" t="str">
        <f t="shared" si="853"/>
        <v/>
      </c>
      <c r="R18036" s="91" t="str">
        <f t="shared" si="852"/>
        <v/>
      </c>
    </row>
    <row r="18037" spans="15:18" x14ac:dyDescent="0.2">
      <c r="O18037" s="134" t="str">
        <f t="shared" si="851"/>
        <v/>
      </c>
      <c r="P18037" s="91" t="str">
        <f t="shared" si="853"/>
        <v/>
      </c>
      <c r="R18037" s="91" t="str">
        <f t="shared" si="852"/>
        <v/>
      </c>
    </row>
    <row r="18038" spans="15:18" x14ac:dyDescent="0.2">
      <c r="O18038" s="134" t="str">
        <f t="shared" si="851"/>
        <v/>
      </c>
      <c r="P18038" s="91" t="str">
        <f t="shared" si="853"/>
        <v/>
      </c>
      <c r="R18038" s="91" t="str">
        <f t="shared" si="852"/>
        <v/>
      </c>
    </row>
    <row r="18039" spans="15:18" x14ac:dyDescent="0.2">
      <c r="O18039" s="134" t="str">
        <f t="shared" si="851"/>
        <v/>
      </c>
      <c r="P18039" s="91" t="str">
        <f t="shared" si="853"/>
        <v/>
      </c>
      <c r="R18039" s="91" t="str">
        <f t="shared" si="852"/>
        <v/>
      </c>
    </row>
    <row r="18040" spans="15:18" x14ac:dyDescent="0.2">
      <c r="O18040" s="134" t="str">
        <f t="shared" si="851"/>
        <v/>
      </c>
      <c r="P18040" s="91" t="str">
        <f t="shared" si="853"/>
        <v/>
      </c>
      <c r="R18040" s="91" t="str">
        <f t="shared" si="852"/>
        <v/>
      </c>
    </row>
    <row r="18041" spans="15:18" x14ac:dyDescent="0.2">
      <c r="O18041" s="134" t="str">
        <f t="shared" si="851"/>
        <v/>
      </c>
      <c r="P18041" s="91" t="str">
        <f t="shared" si="853"/>
        <v/>
      </c>
      <c r="R18041" s="91" t="str">
        <f t="shared" si="852"/>
        <v/>
      </c>
    </row>
    <row r="18042" spans="15:18" x14ac:dyDescent="0.2">
      <c r="O18042" s="134" t="str">
        <f t="shared" si="851"/>
        <v/>
      </c>
      <c r="P18042" s="91" t="str">
        <f t="shared" si="853"/>
        <v/>
      </c>
      <c r="R18042" s="91" t="str">
        <f t="shared" si="852"/>
        <v/>
      </c>
    </row>
    <row r="18043" spans="15:18" x14ac:dyDescent="0.2">
      <c r="O18043" s="134" t="str">
        <f t="shared" si="851"/>
        <v/>
      </c>
      <c r="P18043" s="91" t="str">
        <f t="shared" si="853"/>
        <v/>
      </c>
      <c r="R18043" s="91" t="str">
        <f t="shared" si="852"/>
        <v/>
      </c>
    </row>
    <row r="18044" spans="15:18" x14ac:dyDescent="0.2">
      <c r="O18044" s="134" t="str">
        <f t="shared" si="851"/>
        <v/>
      </c>
      <c r="P18044" s="91" t="str">
        <f t="shared" si="853"/>
        <v/>
      </c>
      <c r="R18044" s="91" t="str">
        <f t="shared" si="852"/>
        <v/>
      </c>
    </row>
    <row r="18045" spans="15:18" x14ac:dyDescent="0.2">
      <c r="O18045" s="134" t="str">
        <f t="shared" si="851"/>
        <v/>
      </c>
      <c r="P18045" s="91" t="str">
        <f t="shared" si="853"/>
        <v/>
      </c>
      <c r="R18045" s="91" t="str">
        <f t="shared" si="852"/>
        <v/>
      </c>
    </row>
    <row r="18046" spans="15:18" x14ac:dyDescent="0.2">
      <c r="O18046" s="134" t="str">
        <f t="shared" si="851"/>
        <v/>
      </c>
      <c r="P18046" s="91" t="str">
        <f t="shared" si="853"/>
        <v/>
      </c>
      <c r="R18046" s="91" t="str">
        <f t="shared" si="852"/>
        <v/>
      </c>
    </row>
    <row r="18047" spans="15:18" x14ac:dyDescent="0.2">
      <c r="O18047" s="134" t="str">
        <f t="shared" si="851"/>
        <v/>
      </c>
      <c r="P18047" s="91" t="str">
        <f t="shared" si="853"/>
        <v/>
      </c>
      <c r="R18047" s="91" t="str">
        <f t="shared" si="852"/>
        <v/>
      </c>
    </row>
    <row r="18048" spans="15:18" x14ac:dyDescent="0.2">
      <c r="O18048" s="134" t="str">
        <f t="shared" si="851"/>
        <v/>
      </c>
      <c r="P18048" s="91" t="str">
        <f t="shared" si="853"/>
        <v/>
      </c>
      <c r="R18048" s="91" t="str">
        <f t="shared" si="852"/>
        <v/>
      </c>
    </row>
    <row r="18049" spans="15:18" x14ac:dyDescent="0.2">
      <c r="O18049" s="134" t="str">
        <f t="shared" si="851"/>
        <v/>
      </c>
      <c r="P18049" s="91" t="str">
        <f t="shared" si="853"/>
        <v/>
      </c>
      <c r="R18049" s="91" t="str">
        <f t="shared" si="852"/>
        <v/>
      </c>
    </row>
    <row r="18050" spans="15:18" x14ac:dyDescent="0.2">
      <c r="O18050" s="134" t="str">
        <f t="shared" si="851"/>
        <v/>
      </c>
      <c r="P18050" s="91" t="str">
        <f t="shared" si="853"/>
        <v/>
      </c>
      <c r="R18050" s="91" t="str">
        <f t="shared" si="852"/>
        <v/>
      </c>
    </row>
    <row r="18051" spans="15:18" x14ac:dyDescent="0.2">
      <c r="O18051" s="134" t="str">
        <f t="shared" ref="O18051:O18114" si="854">IF(A18051="","",1)</f>
        <v/>
      </c>
      <c r="P18051" s="91" t="str">
        <f t="shared" si="853"/>
        <v/>
      </c>
      <c r="R18051" s="91" t="str">
        <f t="shared" ref="R18051:R18114" si="855">IF(S18051="AGENT",2,"")&amp;IF(S18051="CLIENT",1,"")</f>
        <v/>
      </c>
    </row>
    <row r="18052" spans="15:18" x14ac:dyDescent="0.2">
      <c r="O18052" s="134" t="str">
        <f t="shared" si="854"/>
        <v/>
      </c>
      <c r="P18052" s="91" t="str">
        <f t="shared" ref="P18052:P18115" si="856">IF(OR(L18052="TROP CHER ALL IN", L18052="TROP CHER FOB", L18052="TROP CHER FRET", L18052="REP HORS DELAIS", L18052="PDT NON ADAPTE", L18052="CDE ANNULEE", L18052="AUTRE"),1, "")</f>
        <v/>
      </c>
      <c r="R18052" s="91" t="str">
        <f t="shared" si="855"/>
        <v/>
      </c>
    </row>
    <row r="18053" spans="15:18" x14ac:dyDescent="0.2">
      <c r="O18053" s="134" t="str">
        <f t="shared" si="854"/>
        <v/>
      </c>
      <c r="P18053" s="91" t="str">
        <f t="shared" si="856"/>
        <v/>
      </c>
      <c r="R18053" s="91" t="str">
        <f t="shared" si="855"/>
        <v/>
      </c>
    </row>
    <row r="18054" spans="15:18" x14ac:dyDescent="0.2">
      <c r="O18054" s="134" t="str">
        <f t="shared" si="854"/>
        <v/>
      </c>
      <c r="P18054" s="91" t="str">
        <f t="shared" si="856"/>
        <v/>
      </c>
      <c r="R18054" s="91" t="str">
        <f t="shared" si="855"/>
        <v/>
      </c>
    </row>
    <row r="18055" spans="15:18" x14ac:dyDescent="0.2">
      <c r="O18055" s="134" t="str">
        <f t="shared" si="854"/>
        <v/>
      </c>
      <c r="P18055" s="91" t="str">
        <f t="shared" si="856"/>
        <v/>
      </c>
      <c r="R18055" s="91" t="str">
        <f t="shared" si="855"/>
        <v/>
      </c>
    </row>
    <row r="18056" spans="15:18" x14ac:dyDescent="0.2">
      <c r="O18056" s="134" t="str">
        <f t="shared" si="854"/>
        <v/>
      </c>
      <c r="P18056" s="91" t="str">
        <f t="shared" si="856"/>
        <v/>
      </c>
      <c r="R18056" s="91" t="str">
        <f t="shared" si="855"/>
        <v/>
      </c>
    </row>
    <row r="18057" spans="15:18" x14ac:dyDescent="0.2">
      <c r="O18057" s="134" t="str">
        <f t="shared" si="854"/>
        <v/>
      </c>
      <c r="P18057" s="91" t="str">
        <f t="shared" si="856"/>
        <v/>
      </c>
      <c r="R18057" s="91" t="str">
        <f t="shared" si="855"/>
        <v/>
      </c>
    </row>
    <row r="18058" spans="15:18" x14ac:dyDescent="0.2">
      <c r="O18058" s="134" t="str">
        <f t="shared" si="854"/>
        <v/>
      </c>
      <c r="P18058" s="91" t="str">
        <f t="shared" si="856"/>
        <v/>
      </c>
      <c r="R18058" s="91" t="str">
        <f t="shared" si="855"/>
        <v/>
      </c>
    </row>
    <row r="18059" spans="15:18" x14ac:dyDescent="0.2">
      <c r="O18059" s="134" t="str">
        <f t="shared" si="854"/>
        <v/>
      </c>
      <c r="P18059" s="91" t="str">
        <f t="shared" si="856"/>
        <v/>
      </c>
      <c r="R18059" s="91" t="str">
        <f t="shared" si="855"/>
        <v/>
      </c>
    </row>
    <row r="18060" spans="15:18" x14ac:dyDescent="0.2">
      <c r="O18060" s="134" t="str">
        <f t="shared" si="854"/>
        <v/>
      </c>
      <c r="P18060" s="91" t="str">
        <f t="shared" si="856"/>
        <v/>
      </c>
      <c r="R18060" s="91" t="str">
        <f t="shared" si="855"/>
        <v/>
      </c>
    </row>
    <row r="18061" spans="15:18" x14ac:dyDescent="0.2">
      <c r="O18061" s="134" t="str">
        <f t="shared" si="854"/>
        <v/>
      </c>
      <c r="P18061" s="91" t="str">
        <f t="shared" si="856"/>
        <v/>
      </c>
      <c r="R18061" s="91" t="str">
        <f t="shared" si="855"/>
        <v/>
      </c>
    </row>
    <row r="18062" spans="15:18" x14ac:dyDescent="0.2">
      <c r="O18062" s="134" t="str">
        <f t="shared" si="854"/>
        <v/>
      </c>
      <c r="P18062" s="91" t="str">
        <f t="shared" si="856"/>
        <v/>
      </c>
      <c r="R18062" s="91" t="str">
        <f t="shared" si="855"/>
        <v/>
      </c>
    </row>
    <row r="18063" spans="15:18" x14ac:dyDescent="0.2">
      <c r="O18063" s="134" t="str">
        <f t="shared" si="854"/>
        <v/>
      </c>
      <c r="P18063" s="91" t="str">
        <f t="shared" si="856"/>
        <v/>
      </c>
      <c r="R18063" s="91" t="str">
        <f t="shared" si="855"/>
        <v/>
      </c>
    </row>
    <row r="18064" spans="15:18" x14ac:dyDescent="0.2">
      <c r="O18064" s="134" t="str">
        <f t="shared" si="854"/>
        <v/>
      </c>
      <c r="P18064" s="91" t="str">
        <f t="shared" si="856"/>
        <v/>
      </c>
      <c r="R18064" s="91" t="str">
        <f t="shared" si="855"/>
        <v/>
      </c>
    </row>
    <row r="18065" spans="15:18" x14ac:dyDescent="0.2">
      <c r="O18065" s="134" t="str">
        <f t="shared" si="854"/>
        <v/>
      </c>
      <c r="P18065" s="91" t="str">
        <f t="shared" si="856"/>
        <v/>
      </c>
      <c r="R18065" s="91" t="str">
        <f t="shared" si="855"/>
        <v/>
      </c>
    </row>
    <row r="18066" spans="15:18" x14ac:dyDescent="0.2">
      <c r="O18066" s="134" t="str">
        <f t="shared" si="854"/>
        <v/>
      </c>
      <c r="P18066" s="91" t="str">
        <f t="shared" si="856"/>
        <v/>
      </c>
      <c r="R18066" s="91" t="str">
        <f t="shared" si="855"/>
        <v/>
      </c>
    </row>
    <row r="18067" spans="15:18" x14ac:dyDescent="0.2">
      <c r="O18067" s="134" t="str">
        <f t="shared" si="854"/>
        <v/>
      </c>
      <c r="P18067" s="91" t="str">
        <f t="shared" si="856"/>
        <v/>
      </c>
      <c r="R18067" s="91" t="str">
        <f t="shared" si="855"/>
        <v/>
      </c>
    </row>
    <row r="18068" spans="15:18" x14ac:dyDescent="0.2">
      <c r="O18068" s="134" t="str">
        <f t="shared" si="854"/>
        <v/>
      </c>
      <c r="P18068" s="91" t="str">
        <f t="shared" si="856"/>
        <v/>
      </c>
      <c r="R18068" s="91" t="str">
        <f t="shared" si="855"/>
        <v/>
      </c>
    </row>
    <row r="18069" spans="15:18" x14ac:dyDescent="0.2">
      <c r="O18069" s="134" t="str">
        <f t="shared" si="854"/>
        <v/>
      </c>
      <c r="P18069" s="91" t="str">
        <f t="shared" si="856"/>
        <v/>
      </c>
      <c r="R18069" s="91" t="str">
        <f t="shared" si="855"/>
        <v/>
      </c>
    </row>
    <row r="18070" spans="15:18" x14ac:dyDescent="0.2">
      <c r="O18070" s="134" t="str">
        <f t="shared" si="854"/>
        <v/>
      </c>
      <c r="P18070" s="91" t="str">
        <f t="shared" si="856"/>
        <v/>
      </c>
      <c r="R18070" s="91" t="str">
        <f t="shared" si="855"/>
        <v/>
      </c>
    </row>
    <row r="18071" spans="15:18" x14ac:dyDescent="0.2">
      <c r="O18071" s="134" t="str">
        <f t="shared" si="854"/>
        <v/>
      </c>
      <c r="P18071" s="91" t="str">
        <f t="shared" si="856"/>
        <v/>
      </c>
      <c r="R18071" s="91" t="str">
        <f t="shared" si="855"/>
        <v/>
      </c>
    </row>
    <row r="18072" spans="15:18" x14ac:dyDescent="0.2">
      <c r="O18072" s="134" t="str">
        <f t="shared" si="854"/>
        <v/>
      </c>
      <c r="P18072" s="91" t="str">
        <f t="shared" si="856"/>
        <v/>
      </c>
      <c r="R18072" s="91" t="str">
        <f t="shared" si="855"/>
        <v/>
      </c>
    </row>
    <row r="18073" spans="15:18" x14ac:dyDescent="0.2">
      <c r="O18073" s="134" t="str">
        <f t="shared" si="854"/>
        <v/>
      </c>
      <c r="P18073" s="91" t="str">
        <f t="shared" si="856"/>
        <v/>
      </c>
      <c r="R18073" s="91" t="str">
        <f t="shared" si="855"/>
        <v/>
      </c>
    </row>
    <row r="18074" spans="15:18" x14ac:dyDescent="0.2">
      <c r="O18074" s="134" t="str">
        <f t="shared" si="854"/>
        <v/>
      </c>
      <c r="P18074" s="91" t="str">
        <f t="shared" si="856"/>
        <v/>
      </c>
      <c r="R18074" s="91" t="str">
        <f t="shared" si="855"/>
        <v/>
      </c>
    </row>
    <row r="18075" spans="15:18" x14ac:dyDescent="0.2">
      <c r="O18075" s="134" t="str">
        <f t="shared" si="854"/>
        <v/>
      </c>
      <c r="P18075" s="91" t="str">
        <f t="shared" si="856"/>
        <v/>
      </c>
      <c r="R18075" s="91" t="str">
        <f t="shared" si="855"/>
        <v/>
      </c>
    </row>
    <row r="18076" spans="15:18" x14ac:dyDescent="0.2">
      <c r="O18076" s="134" t="str">
        <f t="shared" si="854"/>
        <v/>
      </c>
      <c r="P18076" s="91" t="str">
        <f t="shared" si="856"/>
        <v/>
      </c>
      <c r="R18076" s="91" t="str">
        <f t="shared" si="855"/>
        <v/>
      </c>
    </row>
    <row r="18077" spans="15:18" x14ac:dyDescent="0.2">
      <c r="O18077" s="134" t="str">
        <f t="shared" si="854"/>
        <v/>
      </c>
      <c r="P18077" s="91" t="str">
        <f t="shared" si="856"/>
        <v/>
      </c>
      <c r="R18077" s="91" t="str">
        <f t="shared" si="855"/>
        <v/>
      </c>
    </row>
    <row r="18078" spans="15:18" x14ac:dyDescent="0.2">
      <c r="O18078" s="134" t="str">
        <f t="shared" si="854"/>
        <v/>
      </c>
      <c r="P18078" s="91" t="str">
        <f t="shared" si="856"/>
        <v/>
      </c>
      <c r="R18078" s="91" t="str">
        <f t="shared" si="855"/>
        <v/>
      </c>
    </row>
    <row r="18079" spans="15:18" x14ac:dyDescent="0.2">
      <c r="O18079" s="134" t="str">
        <f t="shared" si="854"/>
        <v/>
      </c>
      <c r="P18079" s="91" t="str">
        <f t="shared" si="856"/>
        <v/>
      </c>
      <c r="R18079" s="91" t="str">
        <f t="shared" si="855"/>
        <v/>
      </c>
    </row>
    <row r="18080" spans="15:18" x14ac:dyDescent="0.2">
      <c r="O18080" s="134" t="str">
        <f t="shared" si="854"/>
        <v/>
      </c>
      <c r="P18080" s="91" t="str">
        <f t="shared" si="856"/>
        <v/>
      </c>
      <c r="R18080" s="91" t="str">
        <f t="shared" si="855"/>
        <v/>
      </c>
    </row>
    <row r="18081" spans="15:18" x14ac:dyDescent="0.2">
      <c r="O18081" s="134" t="str">
        <f t="shared" si="854"/>
        <v/>
      </c>
      <c r="P18081" s="91" t="str">
        <f t="shared" si="856"/>
        <v/>
      </c>
      <c r="R18081" s="91" t="str">
        <f t="shared" si="855"/>
        <v/>
      </c>
    </row>
    <row r="18082" spans="15:18" x14ac:dyDescent="0.2">
      <c r="O18082" s="134" t="str">
        <f t="shared" si="854"/>
        <v/>
      </c>
      <c r="P18082" s="91" t="str">
        <f t="shared" si="856"/>
        <v/>
      </c>
      <c r="R18082" s="91" t="str">
        <f t="shared" si="855"/>
        <v/>
      </c>
    </row>
    <row r="18083" spans="15:18" x14ac:dyDescent="0.2">
      <c r="O18083" s="134" t="str">
        <f t="shared" si="854"/>
        <v/>
      </c>
      <c r="P18083" s="91" t="str">
        <f t="shared" si="856"/>
        <v/>
      </c>
      <c r="R18083" s="91" t="str">
        <f t="shared" si="855"/>
        <v/>
      </c>
    </row>
    <row r="18084" spans="15:18" x14ac:dyDescent="0.2">
      <c r="O18084" s="134" t="str">
        <f t="shared" si="854"/>
        <v/>
      </c>
      <c r="P18084" s="91" t="str">
        <f t="shared" si="856"/>
        <v/>
      </c>
      <c r="R18084" s="91" t="str">
        <f t="shared" si="855"/>
        <v/>
      </c>
    </row>
    <row r="18085" spans="15:18" x14ac:dyDescent="0.2">
      <c r="O18085" s="134" t="str">
        <f t="shared" si="854"/>
        <v/>
      </c>
      <c r="P18085" s="91" t="str">
        <f t="shared" si="856"/>
        <v/>
      </c>
      <c r="R18085" s="91" t="str">
        <f t="shared" si="855"/>
        <v/>
      </c>
    </row>
    <row r="18086" spans="15:18" x14ac:dyDescent="0.2">
      <c r="O18086" s="134" t="str">
        <f t="shared" si="854"/>
        <v/>
      </c>
      <c r="P18086" s="91" t="str">
        <f t="shared" si="856"/>
        <v/>
      </c>
      <c r="R18086" s="91" t="str">
        <f t="shared" si="855"/>
        <v/>
      </c>
    </row>
    <row r="18087" spans="15:18" x14ac:dyDescent="0.2">
      <c r="O18087" s="134" t="str">
        <f t="shared" si="854"/>
        <v/>
      </c>
      <c r="P18087" s="91" t="str">
        <f t="shared" si="856"/>
        <v/>
      </c>
      <c r="R18087" s="91" t="str">
        <f t="shared" si="855"/>
        <v/>
      </c>
    </row>
    <row r="18088" spans="15:18" x14ac:dyDescent="0.2">
      <c r="O18088" s="134" t="str">
        <f t="shared" si="854"/>
        <v/>
      </c>
      <c r="P18088" s="91" t="str">
        <f t="shared" si="856"/>
        <v/>
      </c>
      <c r="R18088" s="91" t="str">
        <f t="shared" si="855"/>
        <v/>
      </c>
    </row>
    <row r="18089" spans="15:18" x14ac:dyDescent="0.2">
      <c r="O18089" s="134" t="str">
        <f t="shared" si="854"/>
        <v/>
      </c>
      <c r="P18089" s="91" t="str">
        <f t="shared" si="856"/>
        <v/>
      </c>
      <c r="R18089" s="91" t="str">
        <f t="shared" si="855"/>
        <v/>
      </c>
    </row>
    <row r="18090" spans="15:18" x14ac:dyDescent="0.2">
      <c r="O18090" s="134" t="str">
        <f t="shared" si="854"/>
        <v/>
      </c>
      <c r="P18090" s="91" t="str">
        <f t="shared" si="856"/>
        <v/>
      </c>
      <c r="R18090" s="91" t="str">
        <f t="shared" si="855"/>
        <v/>
      </c>
    </row>
    <row r="18091" spans="15:18" x14ac:dyDescent="0.2">
      <c r="O18091" s="134" t="str">
        <f t="shared" si="854"/>
        <v/>
      </c>
      <c r="P18091" s="91" t="str">
        <f t="shared" si="856"/>
        <v/>
      </c>
      <c r="R18091" s="91" t="str">
        <f t="shared" si="855"/>
        <v/>
      </c>
    </row>
    <row r="18092" spans="15:18" x14ac:dyDescent="0.2">
      <c r="O18092" s="134" t="str">
        <f t="shared" si="854"/>
        <v/>
      </c>
      <c r="P18092" s="91" t="str">
        <f t="shared" si="856"/>
        <v/>
      </c>
      <c r="R18092" s="91" t="str">
        <f t="shared" si="855"/>
        <v/>
      </c>
    </row>
    <row r="18093" spans="15:18" x14ac:dyDescent="0.2">
      <c r="O18093" s="134" t="str">
        <f t="shared" si="854"/>
        <v/>
      </c>
      <c r="P18093" s="91" t="str">
        <f t="shared" si="856"/>
        <v/>
      </c>
      <c r="R18093" s="91" t="str">
        <f t="shared" si="855"/>
        <v/>
      </c>
    </row>
    <row r="18094" spans="15:18" x14ac:dyDescent="0.2">
      <c r="O18094" s="134" t="str">
        <f t="shared" si="854"/>
        <v/>
      </c>
      <c r="P18094" s="91" t="str">
        <f t="shared" si="856"/>
        <v/>
      </c>
      <c r="R18094" s="91" t="str">
        <f t="shared" si="855"/>
        <v/>
      </c>
    </row>
    <row r="18095" spans="15:18" x14ac:dyDescent="0.2">
      <c r="O18095" s="134" t="str">
        <f t="shared" si="854"/>
        <v/>
      </c>
      <c r="P18095" s="91" t="str">
        <f t="shared" si="856"/>
        <v/>
      </c>
      <c r="R18095" s="91" t="str">
        <f t="shared" si="855"/>
        <v/>
      </c>
    </row>
    <row r="18096" spans="15:18" x14ac:dyDescent="0.2">
      <c r="O18096" s="134" t="str">
        <f t="shared" si="854"/>
        <v/>
      </c>
      <c r="P18096" s="91" t="str">
        <f t="shared" si="856"/>
        <v/>
      </c>
      <c r="R18096" s="91" t="str">
        <f t="shared" si="855"/>
        <v/>
      </c>
    </row>
    <row r="18097" spans="15:18" x14ac:dyDescent="0.2">
      <c r="O18097" s="134" t="str">
        <f t="shared" si="854"/>
        <v/>
      </c>
      <c r="P18097" s="91" t="str">
        <f t="shared" si="856"/>
        <v/>
      </c>
      <c r="R18097" s="91" t="str">
        <f t="shared" si="855"/>
        <v/>
      </c>
    </row>
    <row r="18098" spans="15:18" x14ac:dyDescent="0.2">
      <c r="O18098" s="134" t="str">
        <f t="shared" si="854"/>
        <v/>
      </c>
      <c r="P18098" s="91" t="str">
        <f t="shared" si="856"/>
        <v/>
      </c>
      <c r="R18098" s="91" t="str">
        <f t="shared" si="855"/>
        <v/>
      </c>
    </row>
    <row r="18099" spans="15:18" x14ac:dyDescent="0.2">
      <c r="O18099" s="134" t="str">
        <f t="shared" si="854"/>
        <v/>
      </c>
      <c r="P18099" s="91" t="str">
        <f t="shared" si="856"/>
        <v/>
      </c>
      <c r="R18099" s="91" t="str">
        <f t="shared" si="855"/>
        <v/>
      </c>
    </row>
    <row r="18100" spans="15:18" x14ac:dyDescent="0.2">
      <c r="O18100" s="134" t="str">
        <f t="shared" si="854"/>
        <v/>
      </c>
      <c r="P18100" s="91" t="str">
        <f t="shared" si="856"/>
        <v/>
      </c>
      <c r="R18100" s="91" t="str">
        <f t="shared" si="855"/>
        <v/>
      </c>
    </row>
    <row r="18101" spans="15:18" x14ac:dyDescent="0.2">
      <c r="O18101" s="134" t="str">
        <f t="shared" si="854"/>
        <v/>
      </c>
      <c r="P18101" s="91" t="str">
        <f t="shared" si="856"/>
        <v/>
      </c>
      <c r="R18101" s="91" t="str">
        <f t="shared" si="855"/>
        <v/>
      </c>
    </row>
    <row r="18102" spans="15:18" x14ac:dyDescent="0.2">
      <c r="O18102" s="134" t="str">
        <f t="shared" si="854"/>
        <v/>
      </c>
      <c r="P18102" s="91" t="str">
        <f t="shared" si="856"/>
        <v/>
      </c>
      <c r="R18102" s="91" t="str">
        <f t="shared" si="855"/>
        <v/>
      </c>
    </row>
    <row r="18103" spans="15:18" x14ac:dyDescent="0.2">
      <c r="O18103" s="134" t="str">
        <f t="shared" si="854"/>
        <v/>
      </c>
      <c r="P18103" s="91" t="str">
        <f t="shared" si="856"/>
        <v/>
      </c>
      <c r="R18103" s="91" t="str">
        <f t="shared" si="855"/>
        <v/>
      </c>
    </row>
    <row r="18104" spans="15:18" x14ac:dyDescent="0.2">
      <c r="O18104" s="134" t="str">
        <f t="shared" si="854"/>
        <v/>
      </c>
      <c r="P18104" s="91" t="str">
        <f t="shared" si="856"/>
        <v/>
      </c>
      <c r="R18104" s="91" t="str">
        <f t="shared" si="855"/>
        <v/>
      </c>
    </row>
    <row r="18105" spans="15:18" x14ac:dyDescent="0.2">
      <c r="O18105" s="134" t="str">
        <f t="shared" si="854"/>
        <v/>
      </c>
      <c r="P18105" s="91" t="str">
        <f t="shared" si="856"/>
        <v/>
      </c>
      <c r="R18105" s="91" t="str">
        <f t="shared" si="855"/>
        <v/>
      </c>
    </row>
    <row r="18106" spans="15:18" x14ac:dyDescent="0.2">
      <c r="O18106" s="134" t="str">
        <f t="shared" si="854"/>
        <v/>
      </c>
      <c r="P18106" s="91" t="str">
        <f t="shared" si="856"/>
        <v/>
      </c>
      <c r="R18106" s="91" t="str">
        <f t="shared" si="855"/>
        <v/>
      </c>
    </row>
    <row r="18107" spans="15:18" x14ac:dyDescent="0.2">
      <c r="O18107" s="134" t="str">
        <f t="shared" si="854"/>
        <v/>
      </c>
      <c r="P18107" s="91" t="str">
        <f t="shared" si="856"/>
        <v/>
      </c>
      <c r="R18107" s="91" t="str">
        <f t="shared" si="855"/>
        <v/>
      </c>
    </row>
    <row r="18108" spans="15:18" x14ac:dyDescent="0.2">
      <c r="O18108" s="134" t="str">
        <f t="shared" si="854"/>
        <v/>
      </c>
      <c r="P18108" s="91" t="str">
        <f t="shared" si="856"/>
        <v/>
      </c>
      <c r="R18108" s="91" t="str">
        <f t="shared" si="855"/>
        <v/>
      </c>
    </row>
    <row r="18109" spans="15:18" x14ac:dyDescent="0.2">
      <c r="O18109" s="134" t="str">
        <f t="shared" si="854"/>
        <v/>
      </c>
      <c r="P18109" s="91" t="str">
        <f t="shared" si="856"/>
        <v/>
      </c>
      <c r="R18109" s="91" t="str">
        <f t="shared" si="855"/>
        <v/>
      </c>
    </row>
    <row r="18110" spans="15:18" x14ac:dyDescent="0.2">
      <c r="O18110" s="134" t="str">
        <f t="shared" si="854"/>
        <v/>
      </c>
      <c r="P18110" s="91" t="str">
        <f t="shared" si="856"/>
        <v/>
      </c>
      <c r="R18110" s="91" t="str">
        <f t="shared" si="855"/>
        <v/>
      </c>
    </row>
    <row r="18111" spans="15:18" x14ac:dyDescent="0.2">
      <c r="O18111" s="134" t="str">
        <f t="shared" si="854"/>
        <v/>
      </c>
      <c r="P18111" s="91" t="str">
        <f t="shared" si="856"/>
        <v/>
      </c>
      <c r="R18111" s="91" t="str">
        <f t="shared" si="855"/>
        <v/>
      </c>
    </row>
    <row r="18112" spans="15:18" x14ac:dyDescent="0.2">
      <c r="O18112" s="134" t="str">
        <f t="shared" si="854"/>
        <v/>
      </c>
      <c r="P18112" s="91" t="str">
        <f t="shared" si="856"/>
        <v/>
      </c>
      <c r="R18112" s="91" t="str">
        <f t="shared" si="855"/>
        <v/>
      </c>
    </row>
    <row r="18113" spans="15:18" x14ac:dyDescent="0.2">
      <c r="O18113" s="134" t="str">
        <f t="shared" si="854"/>
        <v/>
      </c>
      <c r="P18113" s="91" t="str">
        <f t="shared" si="856"/>
        <v/>
      </c>
      <c r="R18113" s="91" t="str">
        <f t="shared" si="855"/>
        <v/>
      </c>
    </row>
    <row r="18114" spans="15:18" x14ac:dyDescent="0.2">
      <c r="O18114" s="134" t="str">
        <f t="shared" si="854"/>
        <v/>
      </c>
      <c r="P18114" s="91" t="str">
        <f t="shared" si="856"/>
        <v/>
      </c>
      <c r="R18114" s="91" t="str">
        <f t="shared" si="855"/>
        <v/>
      </c>
    </row>
    <row r="18115" spans="15:18" x14ac:dyDescent="0.2">
      <c r="O18115" s="134" t="str">
        <f t="shared" ref="O18115:O18178" si="857">IF(A18115="","",1)</f>
        <v/>
      </c>
      <c r="P18115" s="91" t="str">
        <f t="shared" si="856"/>
        <v/>
      </c>
      <c r="R18115" s="91" t="str">
        <f t="shared" ref="R18115:R18178" si="858">IF(S18115="AGENT",2,"")&amp;IF(S18115="CLIENT",1,"")</f>
        <v/>
      </c>
    </row>
    <row r="18116" spans="15:18" x14ac:dyDescent="0.2">
      <c r="O18116" s="134" t="str">
        <f t="shared" si="857"/>
        <v/>
      </c>
      <c r="P18116" s="91" t="str">
        <f t="shared" ref="P18116:P18179" si="859">IF(OR(L18116="TROP CHER ALL IN", L18116="TROP CHER FOB", L18116="TROP CHER FRET", L18116="REP HORS DELAIS", L18116="PDT NON ADAPTE", L18116="CDE ANNULEE", L18116="AUTRE"),1, "")</f>
        <v/>
      </c>
      <c r="R18116" s="91" t="str">
        <f t="shared" si="858"/>
        <v/>
      </c>
    </row>
    <row r="18117" spans="15:18" x14ac:dyDescent="0.2">
      <c r="O18117" s="134" t="str">
        <f t="shared" si="857"/>
        <v/>
      </c>
      <c r="P18117" s="91" t="str">
        <f t="shared" si="859"/>
        <v/>
      </c>
      <c r="R18117" s="91" t="str">
        <f t="shared" si="858"/>
        <v/>
      </c>
    </row>
    <row r="18118" spans="15:18" x14ac:dyDescent="0.2">
      <c r="O18118" s="134" t="str">
        <f t="shared" si="857"/>
        <v/>
      </c>
      <c r="P18118" s="91" t="str">
        <f t="shared" si="859"/>
        <v/>
      </c>
      <c r="R18118" s="91" t="str">
        <f t="shared" si="858"/>
        <v/>
      </c>
    </row>
    <row r="18119" spans="15:18" x14ac:dyDescent="0.2">
      <c r="O18119" s="134" t="str">
        <f t="shared" si="857"/>
        <v/>
      </c>
      <c r="P18119" s="91" t="str">
        <f t="shared" si="859"/>
        <v/>
      </c>
      <c r="R18119" s="91" t="str">
        <f t="shared" si="858"/>
        <v/>
      </c>
    </row>
    <row r="18120" spans="15:18" x14ac:dyDescent="0.2">
      <c r="O18120" s="134" t="str">
        <f t="shared" si="857"/>
        <v/>
      </c>
      <c r="P18120" s="91" t="str">
        <f t="shared" si="859"/>
        <v/>
      </c>
      <c r="R18120" s="91" t="str">
        <f t="shared" si="858"/>
        <v/>
      </c>
    </row>
    <row r="18121" spans="15:18" x14ac:dyDescent="0.2">
      <c r="O18121" s="134" t="str">
        <f t="shared" si="857"/>
        <v/>
      </c>
      <c r="P18121" s="91" t="str">
        <f t="shared" si="859"/>
        <v/>
      </c>
      <c r="R18121" s="91" t="str">
        <f t="shared" si="858"/>
        <v/>
      </c>
    </row>
    <row r="18122" spans="15:18" x14ac:dyDescent="0.2">
      <c r="O18122" s="134" t="str">
        <f t="shared" si="857"/>
        <v/>
      </c>
      <c r="P18122" s="91" t="str">
        <f t="shared" si="859"/>
        <v/>
      </c>
      <c r="R18122" s="91" t="str">
        <f t="shared" si="858"/>
        <v/>
      </c>
    </row>
    <row r="18123" spans="15:18" x14ac:dyDescent="0.2">
      <c r="O18123" s="134" t="str">
        <f t="shared" si="857"/>
        <v/>
      </c>
      <c r="P18123" s="91" t="str">
        <f t="shared" si="859"/>
        <v/>
      </c>
      <c r="R18123" s="91" t="str">
        <f t="shared" si="858"/>
        <v/>
      </c>
    </row>
    <row r="18124" spans="15:18" x14ac:dyDescent="0.2">
      <c r="O18124" s="134" t="str">
        <f t="shared" si="857"/>
        <v/>
      </c>
      <c r="P18124" s="91" t="str">
        <f t="shared" si="859"/>
        <v/>
      </c>
      <c r="R18124" s="91" t="str">
        <f t="shared" si="858"/>
        <v/>
      </c>
    </row>
    <row r="18125" spans="15:18" x14ac:dyDescent="0.2">
      <c r="O18125" s="134" t="str">
        <f t="shared" si="857"/>
        <v/>
      </c>
      <c r="P18125" s="91" t="str">
        <f t="shared" si="859"/>
        <v/>
      </c>
      <c r="R18125" s="91" t="str">
        <f t="shared" si="858"/>
        <v/>
      </c>
    </row>
    <row r="18126" spans="15:18" x14ac:dyDescent="0.2">
      <c r="O18126" s="134" t="str">
        <f t="shared" si="857"/>
        <v/>
      </c>
      <c r="P18126" s="91" t="str">
        <f t="shared" si="859"/>
        <v/>
      </c>
      <c r="R18126" s="91" t="str">
        <f t="shared" si="858"/>
        <v/>
      </c>
    </row>
    <row r="18127" spans="15:18" x14ac:dyDescent="0.2">
      <c r="O18127" s="134" t="str">
        <f t="shared" si="857"/>
        <v/>
      </c>
      <c r="P18127" s="91" t="str">
        <f t="shared" si="859"/>
        <v/>
      </c>
      <c r="R18127" s="91" t="str">
        <f t="shared" si="858"/>
        <v/>
      </c>
    </row>
    <row r="18128" spans="15:18" x14ac:dyDescent="0.2">
      <c r="O18128" s="134" t="str">
        <f t="shared" si="857"/>
        <v/>
      </c>
      <c r="P18128" s="91" t="str">
        <f t="shared" si="859"/>
        <v/>
      </c>
      <c r="R18128" s="91" t="str">
        <f t="shared" si="858"/>
        <v/>
      </c>
    </row>
    <row r="18129" spans="15:18" x14ac:dyDescent="0.2">
      <c r="O18129" s="134" t="str">
        <f t="shared" si="857"/>
        <v/>
      </c>
      <c r="P18129" s="91" t="str">
        <f t="shared" si="859"/>
        <v/>
      </c>
      <c r="R18129" s="91" t="str">
        <f t="shared" si="858"/>
        <v/>
      </c>
    </row>
    <row r="18130" spans="15:18" x14ac:dyDescent="0.2">
      <c r="O18130" s="134" t="str">
        <f t="shared" si="857"/>
        <v/>
      </c>
      <c r="P18130" s="91" t="str">
        <f t="shared" si="859"/>
        <v/>
      </c>
      <c r="R18130" s="91" t="str">
        <f t="shared" si="858"/>
        <v/>
      </c>
    </row>
    <row r="18131" spans="15:18" x14ac:dyDescent="0.2">
      <c r="O18131" s="134" t="str">
        <f t="shared" si="857"/>
        <v/>
      </c>
      <c r="P18131" s="91" t="str">
        <f t="shared" si="859"/>
        <v/>
      </c>
      <c r="R18131" s="91" t="str">
        <f t="shared" si="858"/>
        <v/>
      </c>
    </row>
    <row r="18132" spans="15:18" x14ac:dyDescent="0.2">
      <c r="O18132" s="134" t="str">
        <f t="shared" si="857"/>
        <v/>
      </c>
      <c r="P18132" s="91" t="str">
        <f t="shared" si="859"/>
        <v/>
      </c>
      <c r="R18132" s="91" t="str">
        <f t="shared" si="858"/>
        <v/>
      </c>
    </row>
    <row r="18133" spans="15:18" x14ac:dyDescent="0.2">
      <c r="O18133" s="134" t="str">
        <f t="shared" si="857"/>
        <v/>
      </c>
      <c r="P18133" s="91" t="str">
        <f t="shared" si="859"/>
        <v/>
      </c>
      <c r="R18133" s="91" t="str">
        <f t="shared" si="858"/>
        <v/>
      </c>
    </row>
    <row r="18134" spans="15:18" x14ac:dyDescent="0.2">
      <c r="O18134" s="134" t="str">
        <f t="shared" si="857"/>
        <v/>
      </c>
      <c r="P18134" s="91" t="str">
        <f t="shared" si="859"/>
        <v/>
      </c>
      <c r="R18134" s="91" t="str">
        <f t="shared" si="858"/>
        <v/>
      </c>
    </row>
    <row r="18135" spans="15:18" x14ac:dyDescent="0.2">
      <c r="O18135" s="134" t="str">
        <f t="shared" si="857"/>
        <v/>
      </c>
      <c r="P18135" s="91" t="str">
        <f t="shared" si="859"/>
        <v/>
      </c>
      <c r="R18135" s="91" t="str">
        <f t="shared" si="858"/>
        <v/>
      </c>
    </row>
    <row r="18136" spans="15:18" x14ac:dyDescent="0.2">
      <c r="O18136" s="134" t="str">
        <f t="shared" si="857"/>
        <v/>
      </c>
      <c r="P18136" s="91" t="str">
        <f t="shared" si="859"/>
        <v/>
      </c>
      <c r="R18136" s="91" t="str">
        <f t="shared" si="858"/>
        <v/>
      </c>
    </row>
    <row r="18137" spans="15:18" x14ac:dyDescent="0.2">
      <c r="O18137" s="134" t="str">
        <f t="shared" si="857"/>
        <v/>
      </c>
      <c r="P18137" s="91" t="str">
        <f t="shared" si="859"/>
        <v/>
      </c>
      <c r="R18137" s="91" t="str">
        <f t="shared" si="858"/>
        <v/>
      </c>
    </row>
    <row r="18138" spans="15:18" x14ac:dyDescent="0.2">
      <c r="O18138" s="134" t="str">
        <f t="shared" si="857"/>
        <v/>
      </c>
      <c r="P18138" s="91" t="str">
        <f t="shared" si="859"/>
        <v/>
      </c>
      <c r="R18138" s="91" t="str">
        <f t="shared" si="858"/>
        <v/>
      </c>
    </row>
    <row r="18139" spans="15:18" x14ac:dyDescent="0.2">
      <c r="O18139" s="134" t="str">
        <f t="shared" si="857"/>
        <v/>
      </c>
      <c r="P18139" s="91" t="str">
        <f t="shared" si="859"/>
        <v/>
      </c>
      <c r="R18139" s="91" t="str">
        <f t="shared" si="858"/>
        <v/>
      </c>
    </row>
    <row r="18140" spans="15:18" x14ac:dyDescent="0.2">
      <c r="O18140" s="134" t="str">
        <f t="shared" si="857"/>
        <v/>
      </c>
      <c r="P18140" s="91" t="str">
        <f t="shared" si="859"/>
        <v/>
      </c>
      <c r="R18140" s="91" t="str">
        <f t="shared" si="858"/>
        <v/>
      </c>
    </row>
    <row r="18141" spans="15:18" x14ac:dyDescent="0.2">
      <c r="O18141" s="134" t="str">
        <f t="shared" si="857"/>
        <v/>
      </c>
      <c r="P18141" s="91" t="str">
        <f t="shared" si="859"/>
        <v/>
      </c>
      <c r="R18141" s="91" t="str">
        <f t="shared" si="858"/>
        <v/>
      </c>
    </row>
    <row r="18142" spans="15:18" x14ac:dyDescent="0.2">
      <c r="O18142" s="134" t="str">
        <f t="shared" si="857"/>
        <v/>
      </c>
      <c r="P18142" s="91" t="str">
        <f t="shared" si="859"/>
        <v/>
      </c>
      <c r="R18142" s="91" t="str">
        <f t="shared" si="858"/>
        <v/>
      </c>
    </row>
    <row r="18143" spans="15:18" x14ac:dyDescent="0.2">
      <c r="O18143" s="134" t="str">
        <f t="shared" si="857"/>
        <v/>
      </c>
      <c r="P18143" s="91" t="str">
        <f t="shared" si="859"/>
        <v/>
      </c>
      <c r="R18143" s="91" t="str">
        <f t="shared" si="858"/>
        <v/>
      </c>
    </row>
    <row r="18144" spans="15:18" x14ac:dyDescent="0.2">
      <c r="O18144" s="134" t="str">
        <f t="shared" si="857"/>
        <v/>
      </c>
      <c r="P18144" s="91" t="str">
        <f t="shared" si="859"/>
        <v/>
      </c>
      <c r="R18144" s="91" t="str">
        <f t="shared" si="858"/>
        <v/>
      </c>
    </row>
    <row r="18145" spans="15:18" x14ac:dyDescent="0.2">
      <c r="O18145" s="134" t="str">
        <f t="shared" si="857"/>
        <v/>
      </c>
      <c r="P18145" s="91" t="str">
        <f t="shared" si="859"/>
        <v/>
      </c>
      <c r="R18145" s="91" t="str">
        <f t="shared" si="858"/>
        <v/>
      </c>
    </row>
    <row r="18146" spans="15:18" x14ac:dyDescent="0.2">
      <c r="O18146" s="134" t="str">
        <f t="shared" si="857"/>
        <v/>
      </c>
      <c r="P18146" s="91" t="str">
        <f t="shared" si="859"/>
        <v/>
      </c>
      <c r="R18146" s="91" t="str">
        <f t="shared" si="858"/>
        <v/>
      </c>
    </row>
    <row r="18147" spans="15:18" x14ac:dyDescent="0.2">
      <c r="O18147" s="134" t="str">
        <f t="shared" si="857"/>
        <v/>
      </c>
      <c r="P18147" s="91" t="str">
        <f t="shared" si="859"/>
        <v/>
      </c>
      <c r="R18147" s="91" t="str">
        <f t="shared" si="858"/>
        <v/>
      </c>
    </row>
    <row r="18148" spans="15:18" x14ac:dyDescent="0.2">
      <c r="O18148" s="134" t="str">
        <f t="shared" si="857"/>
        <v/>
      </c>
      <c r="P18148" s="91" t="str">
        <f t="shared" si="859"/>
        <v/>
      </c>
      <c r="R18148" s="91" t="str">
        <f t="shared" si="858"/>
        <v/>
      </c>
    </row>
    <row r="18149" spans="15:18" x14ac:dyDescent="0.2">
      <c r="O18149" s="134" t="str">
        <f t="shared" si="857"/>
        <v/>
      </c>
      <c r="P18149" s="91" t="str">
        <f t="shared" si="859"/>
        <v/>
      </c>
      <c r="R18149" s="91" t="str">
        <f t="shared" si="858"/>
        <v/>
      </c>
    </row>
    <row r="18150" spans="15:18" x14ac:dyDescent="0.2">
      <c r="O18150" s="134" t="str">
        <f t="shared" si="857"/>
        <v/>
      </c>
      <c r="P18150" s="91" t="str">
        <f t="shared" si="859"/>
        <v/>
      </c>
      <c r="R18150" s="91" t="str">
        <f t="shared" si="858"/>
        <v/>
      </c>
    </row>
    <row r="18151" spans="15:18" x14ac:dyDescent="0.2">
      <c r="O18151" s="134" t="str">
        <f t="shared" si="857"/>
        <v/>
      </c>
      <c r="P18151" s="91" t="str">
        <f t="shared" si="859"/>
        <v/>
      </c>
      <c r="R18151" s="91" t="str">
        <f t="shared" si="858"/>
        <v/>
      </c>
    </row>
    <row r="18152" spans="15:18" x14ac:dyDescent="0.2">
      <c r="O18152" s="134" t="str">
        <f t="shared" si="857"/>
        <v/>
      </c>
      <c r="P18152" s="91" t="str">
        <f t="shared" si="859"/>
        <v/>
      </c>
      <c r="R18152" s="91" t="str">
        <f t="shared" si="858"/>
        <v/>
      </c>
    </row>
    <row r="18153" spans="15:18" x14ac:dyDescent="0.2">
      <c r="O18153" s="134" t="str">
        <f t="shared" si="857"/>
        <v/>
      </c>
      <c r="P18153" s="91" t="str">
        <f t="shared" si="859"/>
        <v/>
      </c>
      <c r="R18153" s="91" t="str">
        <f t="shared" si="858"/>
        <v/>
      </c>
    </row>
    <row r="18154" spans="15:18" x14ac:dyDescent="0.2">
      <c r="O18154" s="134" t="str">
        <f t="shared" si="857"/>
        <v/>
      </c>
      <c r="P18154" s="91" t="str">
        <f t="shared" si="859"/>
        <v/>
      </c>
      <c r="R18154" s="91" t="str">
        <f t="shared" si="858"/>
        <v/>
      </c>
    </row>
    <row r="18155" spans="15:18" x14ac:dyDescent="0.2">
      <c r="O18155" s="134" t="str">
        <f t="shared" si="857"/>
        <v/>
      </c>
      <c r="P18155" s="91" t="str">
        <f t="shared" si="859"/>
        <v/>
      </c>
      <c r="R18155" s="91" t="str">
        <f t="shared" si="858"/>
        <v/>
      </c>
    </row>
    <row r="18156" spans="15:18" x14ac:dyDescent="0.2">
      <c r="O18156" s="134" t="str">
        <f t="shared" si="857"/>
        <v/>
      </c>
      <c r="P18156" s="91" t="str">
        <f t="shared" si="859"/>
        <v/>
      </c>
      <c r="R18156" s="91" t="str">
        <f t="shared" si="858"/>
        <v/>
      </c>
    </row>
    <row r="18157" spans="15:18" x14ac:dyDescent="0.2">
      <c r="O18157" s="134" t="str">
        <f t="shared" si="857"/>
        <v/>
      </c>
      <c r="P18157" s="91" t="str">
        <f t="shared" si="859"/>
        <v/>
      </c>
      <c r="R18157" s="91" t="str">
        <f t="shared" si="858"/>
        <v/>
      </c>
    </row>
    <row r="18158" spans="15:18" x14ac:dyDescent="0.2">
      <c r="O18158" s="134" t="str">
        <f t="shared" si="857"/>
        <v/>
      </c>
      <c r="P18158" s="91" t="str">
        <f t="shared" si="859"/>
        <v/>
      </c>
      <c r="R18158" s="91" t="str">
        <f t="shared" si="858"/>
        <v/>
      </c>
    </row>
    <row r="18159" spans="15:18" x14ac:dyDescent="0.2">
      <c r="O18159" s="134" t="str">
        <f t="shared" si="857"/>
        <v/>
      </c>
      <c r="P18159" s="91" t="str">
        <f t="shared" si="859"/>
        <v/>
      </c>
      <c r="R18159" s="91" t="str">
        <f t="shared" si="858"/>
        <v/>
      </c>
    </row>
    <row r="18160" spans="15:18" x14ac:dyDescent="0.2">
      <c r="O18160" s="134" t="str">
        <f t="shared" si="857"/>
        <v/>
      </c>
      <c r="P18160" s="91" t="str">
        <f t="shared" si="859"/>
        <v/>
      </c>
      <c r="R18160" s="91" t="str">
        <f t="shared" si="858"/>
        <v/>
      </c>
    </row>
    <row r="18161" spans="15:18" x14ac:dyDescent="0.2">
      <c r="O18161" s="134" t="str">
        <f t="shared" si="857"/>
        <v/>
      </c>
      <c r="P18161" s="91" t="str">
        <f t="shared" si="859"/>
        <v/>
      </c>
      <c r="R18161" s="91" t="str">
        <f t="shared" si="858"/>
        <v/>
      </c>
    </row>
    <row r="18162" spans="15:18" x14ac:dyDescent="0.2">
      <c r="O18162" s="134" t="str">
        <f t="shared" si="857"/>
        <v/>
      </c>
      <c r="P18162" s="91" t="str">
        <f t="shared" si="859"/>
        <v/>
      </c>
      <c r="R18162" s="91" t="str">
        <f t="shared" si="858"/>
        <v/>
      </c>
    </row>
    <row r="18163" spans="15:18" x14ac:dyDescent="0.2">
      <c r="O18163" s="134" t="str">
        <f t="shared" si="857"/>
        <v/>
      </c>
      <c r="P18163" s="91" t="str">
        <f t="shared" si="859"/>
        <v/>
      </c>
      <c r="R18163" s="91" t="str">
        <f t="shared" si="858"/>
        <v/>
      </c>
    </row>
    <row r="18164" spans="15:18" x14ac:dyDescent="0.2">
      <c r="O18164" s="134" t="str">
        <f t="shared" si="857"/>
        <v/>
      </c>
      <c r="P18164" s="91" t="str">
        <f t="shared" si="859"/>
        <v/>
      </c>
      <c r="R18164" s="91" t="str">
        <f t="shared" si="858"/>
        <v/>
      </c>
    </row>
    <row r="18165" spans="15:18" x14ac:dyDescent="0.2">
      <c r="O18165" s="134" t="str">
        <f t="shared" si="857"/>
        <v/>
      </c>
      <c r="P18165" s="91" t="str">
        <f t="shared" si="859"/>
        <v/>
      </c>
      <c r="R18165" s="91" t="str">
        <f t="shared" si="858"/>
        <v/>
      </c>
    </row>
    <row r="18166" spans="15:18" x14ac:dyDescent="0.2">
      <c r="O18166" s="134" t="str">
        <f t="shared" si="857"/>
        <v/>
      </c>
      <c r="P18166" s="91" t="str">
        <f t="shared" si="859"/>
        <v/>
      </c>
      <c r="R18166" s="91" t="str">
        <f t="shared" si="858"/>
        <v/>
      </c>
    </row>
    <row r="18167" spans="15:18" x14ac:dyDescent="0.2">
      <c r="O18167" s="134" t="str">
        <f t="shared" si="857"/>
        <v/>
      </c>
      <c r="P18167" s="91" t="str">
        <f t="shared" si="859"/>
        <v/>
      </c>
      <c r="R18167" s="91" t="str">
        <f t="shared" si="858"/>
        <v/>
      </c>
    </row>
    <row r="18168" spans="15:18" x14ac:dyDescent="0.2">
      <c r="O18168" s="134" t="str">
        <f t="shared" si="857"/>
        <v/>
      </c>
      <c r="P18168" s="91" t="str">
        <f t="shared" si="859"/>
        <v/>
      </c>
      <c r="R18168" s="91" t="str">
        <f t="shared" si="858"/>
        <v/>
      </c>
    </row>
    <row r="18169" spans="15:18" x14ac:dyDescent="0.2">
      <c r="O18169" s="134" t="str">
        <f t="shared" si="857"/>
        <v/>
      </c>
      <c r="P18169" s="91" t="str">
        <f t="shared" si="859"/>
        <v/>
      </c>
      <c r="R18169" s="91" t="str">
        <f t="shared" si="858"/>
        <v/>
      </c>
    </row>
    <row r="18170" spans="15:18" x14ac:dyDescent="0.2">
      <c r="O18170" s="134" t="str">
        <f t="shared" si="857"/>
        <v/>
      </c>
      <c r="P18170" s="91" t="str">
        <f t="shared" si="859"/>
        <v/>
      </c>
      <c r="R18170" s="91" t="str">
        <f t="shared" si="858"/>
        <v/>
      </c>
    </row>
    <row r="18171" spans="15:18" x14ac:dyDescent="0.2">
      <c r="O18171" s="134" t="str">
        <f t="shared" si="857"/>
        <v/>
      </c>
      <c r="P18171" s="91" t="str">
        <f t="shared" si="859"/>
        <v/>
      </c>
      <c r="R18171" s="91" t="str">
        <f t="shared" si="858"/>
        <v/>
      </c>
    </row>
    <row r="18172" spans="15:18" x14ac:dyDescent="0.2">
      <c r="O18172" s="134" t="str">
        <f t="shared" si="857"/>
        <v/>
      </c>
      <c r="P18172" s="91" t="str">
        <f t="shared" si="859"/>
        <v/>
      </c>
      <c r="R18172" s="91" t="str">
        <f t="shared" si="858"/>
        <v/>
      </c>
    </row>
    <row r="18173" spans="15:18" x14ac:dyDescent="0.2">
      <c r="O18173" s="134" t="str">
        <f t="shared" si="857"/>
        <v/>
      </c>
      <c r="P18173" s="91" t="str">
        <f t="shared" si="859"/>
        <v/>
      </c>
      <c r="R18173" s="91" t="str">
        <f t="shared" si="858"/>
        <v/>
      </c>
    </row>
    <row r="18174" spans="15:18" x14ac:dyDescent="0.2">
      <c r="O18174" s="134" t="str">
        <f t="shared" si="857"/>
        <v/>
      </c>
      <c r="P18174" s="91" t="str">
        <f t="shared" si="859"/>
        <v/>
      </c>
      <c r="R18174" s="91" t="str">
        <f t="shared" si="858"/>
        <v/>
      </c>
    </row>
    <row r="18175" spans="15:18" x14ac:dyDescent="0.2">
      <c r="O18175" s="134" t="str">
        <f t="shared" si="857"/>
        <v/>
      </c>
      <c r="P18175" s="91" t="str">
        <f t="shared" si="859"/>
        <v/>
      </c>
      <c r="R18175" s="91" t="str">
        <f t="shared" si="858"/>
        <v/>
      </c>
    </row>
    <row r="18176" spans="15:18" x14ac:dyDescent="0.2">
      <c r="O18176" s="134" t="str">
        <f t="shared" si="857"/>
        <v/>
      </c>
      <c r="P18176" s="91" t="str">
        <f t="shared" si="859"/>
        <v/>
      </c>
      <c r="R18176" s="91" t="str">
        <f t="shared" si="858"/>
        <v/>
      </c>
    </row>
    <row r="18177" spans="15:18" x14ac:dyDescent="0.2">
      <c r="O18177" s="134" t="str">
        <f t="shared" si="857"/>
        <v/>
      </c>
      <c r="P18177" s="91" t="str">
        <f t="shared" si="859"/>
        <v/>
      </c>
      <c r="R18177" s="91" t="str">
        <f t="shared" si="858"/>
        <v/>
      </c>
    </row>
    <row r="18178" spans="15:18" x14ac:dyDescent="0.2">
      <c r="O18178" s="134" t="str">
        <f t="shared" si="857"/>
        <v/>
      </c>
      <c r="P18178" s="91" t="str">
        <f t="shared" si="859"/>
        <v/>
      </c>
      <c r="R18178" s="91" t="str">
        <f t="shared" si="858"/>
        <v/>
      </c>
    </row>
    <row r="18179" spans="15:18" x14ac:dyDescent="0.2">
      <c r="O18179" s="134" t="str">
        <f t="shared" ref="O18179:O18242" si="860">IF(A18179="","",1)</f>
        <v/>
      </c>
      <c r="P18179" s="91" t="str">
        <f t="shared" si="859"/>
        <v/>
      </c>
      <c r="R18179" s="91" t="str">
        <f t="shared" ref="R18179:R18242" si="861">IF(S18179="AGENT",2,"")&amp;IF(S18179="CLIENT",1,"")</f>
        <v/>
      </c>
    </row>
    <row r="18180" spans="15:18" x14ac:dyDescent="0.2">
      <c r="O18180" s="134" t="str">
        <f t="shared" si="860"/>
        <v/>
      </c>
      <c r="P18180" s="91" t="str">
        <f t="shared" ref="P18180:P18243" si="862">IF(OR(L18180="TROP CHER ALL IN", L18180="TROP CHER FOB", L18180="TROP CHER FRET", L18180="REP HORS DELAIS", L18180="PDT NON ADAPTE", L18180="CDE ANNULEE", L18180="AUTRE"),1, "")</f>
        <v/>
      </c>
      <c r="R18180" s="91" t="str">
        <f t="shared" si="861"/>
        <v/>
      </c>
    </row>
    <row r="18181" spans="15:18" x14ac:dyDescent="0.2">
      <c r="O18181" s="134" t="str">
        <f t="shared" si="860"/>
        <v/>
      </c>
      <c r="P18181" s="91" t="str">
        <f t="shared" si="862"/>
        <v/>
      </c>
      <c r="R18181" s="91" t="str">
        <f t="shared" si="861"/>
        <v/>
      </c>
    </row>
    <row r="18182" spans="15:18" x14ac:dyDescent="0.2">
      <c r="O18182" s="134" t="str">
        <f t="shared" si="860"/>
        <v/>
      </c>
      <c r="P18182" s="91" t="str">
        <f t="shared" si="862"/>
        <v/>
      </c>
      <c r="R18182" s="91" t="str">
        <f t="shared" si="861"/>
        <v/>
      </c>
    </row>
    <row r="18183" spans="15:18" x14ac:dyDescent="0.2">
      <c r="O18183" s="134" t="str">
        <f t="shared" si="860"/>
        <v/>
      </c>
      <c r="P18183" s="91" t="str">
        <f t="shared" si="862"/>
        <v/>
      </c>
      <c r="R18183" s="91" t="str">
        <f t="shared" si="861"/>
        <v/>
      </c>
    </row>
    <row r="18184" spans="15:18" x14ac:dyDescent="0.2">
      <c r="O18184" s="134" t="str">
        <f t="shared" si="860"/>
        <v/>
      </c>
      <c r="P18184" s="91" t="str">
        <f t="shared" si="862"/>
        <v/>
      </c>
      <c r="R18184" s="91" t="str">
        <f t="shared" si="861"/>
        <v/>
      </c>
    </row>
    <row r="18185" spans="15:18" x14ac:dyDescent="0.2">
      <c r="O18185" s="134" t="str">
        <f t="shared" si="860"/>
        <v/>
      </c>
      <c r="P18185" s="91" t="str">
        <f t="shared" si="862"/>
        <v/>
      </c>
      <c r="R18185" s="91" t="str">
        <f t="shared" si="861"/>
        <v/>
      </c>
    </row>
    <row r="18186" spans="15:18" x14ac:dyDescent="0.2">
      <c r="O18186" s="134" t="str">
        <f t="shared" si="860"/>
        <v/>
      </c>
      <c r="P18186" s="91" t="str">
        <f t="shared" si="862"/>
        <v/>
      </c>
      <c r="R18186" s="91" t="str">
        <f t="shared" si="861"/>
        <v/>
      </c>
    </row>
    <row r="18187" spans="15:18" x14ac:dyDescent="0.2">
      <c r="O18187" s="134" t="str">
        <f t="shared" si="860"/>
        <v/>
      </c>
      <c r="P18187" s="91" t="str">
        <f t="shared" si="862"/>
        <v/>
      </c>
      <c r="R18187" s="91" t="str">
        <f t="shared" si="861"/>
        <v/>
      </c>
    </row>
    <row r="18188" spans="15:18" x14ac:dyDescent="0.2">
      <c r="O18188" s="134" t="str">
        <f t="shared" si="860"/>
        <v/>
      </c>
      <c r="P18188" s="91" t="str">
        <f t="shared" si="862"/>
        <v/>
      </c>
      <c r="R18188" s="91" t="str">
        <f t="shared" si="861"/>
        <v/>
      </c>
    </row>
    <row r="18189" spans="15:18" x14ac:dyDescent="0.2">
      <c r="O18189" s="134" t="str">
        <f t="shared" si="860"/>
        <v/>
      </c>
      <c r="P18189" s="91" t="str">
        <f t="shared" si="862"/>
        <v/>
      </c>
      <c r="R18189" s="91" t="str">
        <f t="shared" si="861"/>
        <v/>
      </c>
    </row>
    <row r="18190" spans="15:18" x14ac:dyDescent="0.2">
      <c r="O18190" s="134" t="str">
        <f t="shared" si="860"/>
        <v/>
      </c>
      <c r="P18190" s="91" t="str">
        <f t="shared" si="862"/>
        <v/>
      </c>
      <c r="R18190" s="91" t="str">
        <f t="shared" si="861"/>
        <v/>
      </c>
    </row>
    <row r="18191" spans="15:18" x14ac:dyDescent="0.2">
      <c r="O18191" s="134" t="str">
        <f t="shared" si="860"/>
        <v/>
      </c>
      <c r="P18191" s="91" t="str">
        <f t="shared" si="862"/>
        <v/>
      </c>
      <c r="R18191" s="91" t="str">
        <f t="shared" si="861"/>
        <v/>
      </c>
    </row>
    <row r="18192" spans="15:18" x14ac:dyDescent="0.2">
      <c r="O18192" s="134" t="str">
        <f t="shared" si="860"/>
        <v/>
      </c>
      <c r="P18192" s="91" t="str">
        <f t="shared" si="862"/>
        <v/>
      </c>
      <c r="R18192" s="91" t="str">
        <f t="shared" si="861"/>
        <v/>
      </c>
    </row>
    <row r="18193" spans="15:18" x14ac:dyDescent="0.2">
      <c r="O18193" s="134" t="str">
        <f t="shared" si="860"/>
        <v/>
      </c>
      <c r="P18193" s="91" t="str">
        <f t="shared" si="862"/>
        <v/>
      </c>
      <c r="R18193" s="91" t="str">
        <f t="shared" si="861"/>
        <v/>
      </c>
    </row>
    <row r="18194" spans="15:18" x14ac:dyDescent="0.2">
      <c r="O18194" s="134" t="str">
        <f t="shared" si="860"/>
        <v/>
      </c>
      <c r="P18194" s="91" t="str">
        <f t="shared" si="862"/>
        <v/>
      </c>
      <c r="R18194" s="91" t="str">
        <f t="shared" si="861"/>
        <v/>
      </c>
    </row>
    <row r="18195" spans="15:18" x14ac:dyDescent="0.2">
      <c r="O18195" s="134" t="str">
        <f t="shared" si="860"/>
        <v/>
      </c>
      <c r="P18195" s="91" t="str">
        <f t="shared" si="862"/>
        <v/>
      </c>
      <c r="R18195" s="91" t="str">
        <f t="shared" si="861"/>
        <v/>
      </c>
    </row>
    <row r="18196" spans="15:18" x14ac:dyDescent="0.2">
      <c r="O18196" s="134" t="str">
        <f t="shared" si="860"/>
        <v/>
      </c>
      <c r="P18196" s="91" t="str">
        <f t="shared" si="862"/>
        <v/>
      </c>
      <c r="R18196" s="91" t="str">
        <f t="shared" si="861"/>
        <v/>
      </c>
    </row>
    <row r="18197" spans="15:18" x14ac:dyDescent="0.2">
      <c r="O18197" s="134" t="str">
        <f t="shared" si="860"/>
        <v/>
      </c>
      <c r="P18197" s="91" t="str">
        <f t="shared" si="862"/>
        <v/>
      </c>
      <c r="R18197" s="91" t="str">
        <f t="shared" si="861"/>
        <v/>
      </c>
    </row>
    <row r="18198" spans="15:18" x14ac:dyDescent="0.2">
      <c r="O18198" s="134" t="str">
        <f t="shared" si="860"/>
        <v/>
      </c>
      <c r="P18198" s="91" t="str">
        <f t="shared" si="862"/>
        <v/>
      </c>
      <c r="R18198" s="91" t="str">
        <f t="shared" si="861"/>
        <v/>
      </c>
    </row>
    <row r="18199" spans="15:18" x14ac:dyDescent="0.2">
      <c r="O18199" s="134" t="str">
        <f t="shared" si="860"/>
        <v/>
      </c>
      <c r="P18199" s="91" t="str">
        <f t="shared" si="862"/>
        <v/>
      </c>
      <c r="R18199" s="91" t="str">
        <f t="shared" si="861"/>
        <v/>
      </c>
    </row>
    <row r="18200" spans="15:18" x14ac:dyDescent="0.2">
      <c r="O18200" s="134" t="str">
        <f t="shared" si="860"/>
        <v/>
      </c>
      <c r="P18200" s="91" t="str">
        <f t="shared" si="862"/>
        <v/>
      </c>
      <c r="R18200" s="91" t="str">
        <f t="shared" si="861"/>
        <v/>
      </c>
    </row>
    <row r="18201" spans="15:18" x14ac:dyDescent="0.2">
      <c r="O18201" s="134" t="str">
        <f t="shared" si="860"/>
        <v/>
      </c>
      <c r="P18201" s="91" t="str">
        <f t="shared" si="862"/>
        <v/>
      </c>
      <c r="R18201" s="91" t="str">
        <f t="shared" si="861"/>
        <v/>
      </c>
    </row>
    <row r="18202" spans="15:18" x14ac:dyDescent="0.2">
      <c r="O18202" s="134" t="str">
        <f t="shared" si="860"/>
        <v/>
      </c>
      <c r="P18202" s="91" t="str">
        <f t="shared" si="862"/>
        <v/>
      </c>
      <c r="R18202" s="91" t="str">
        <f t="shared" si="861"/>
        <v/>
      </c>
    </row>
    <row r="18203" spans="15:18" x14ac:dyDescent="0.2">
      <c r="O18203" s="134" t="str">
        <f t="shared" si="860"/>
        <v/>
      </c>
      <c r="P18203" s="91" t="str">
        <f t="shared" si="862"/>
        <v/>
      </c>
      <c r="R18203" s="91" t="str">
        <f t="shared" si="861"/>
        <v/>
      </c>
    </row>
    <row r="18204" spans="15:18" x14ac:dyDescent="0.2">
      <c r="O18204" s="134" t="str">
        <f t="shared" si="860"/>
        <v/>
      </c>
      <c r="P18204" s="91" t="str">
        <f t="shared" si="862"/>
        <v/>
      </c>
      <c r="R18204" s="91" t="str">
        <f t="shared" si="861"/>
        <v/>
      </c>
    </row>
    <row r="18205" spans="15:18" x14ac:dyDescent="0.2">
      <c r="O18205" s="134" t="str">
        <f t="shared" si="860"/>
        <v/>
      </c>
      <c r="P18205" s="91" t="str">
        <f t="shared" si="862"/>
        <v/>
      </c>
      <c r="R18205" s="91" t="str">
        <f t="shared" si="861"/>
        <v/>
      </c>
    </row>
    <row r="18206" spans="15:18" x14ac:dyDescent="0.2">
      <c r="O18206" s="134" t="str">
        <f t="shared" si="860"/>
        <v/>
      </c>
      <c r="P18206" s="91" t="str">
        <f t="shared" si="862"/>
        <v/>
      </c>
      <c r="R18206" s="91" t="str">
        <f t="shared" si="861"/>
        <v/>
      </c>
    </row>
    <row r="18207" spans="15:18" x14ac:dyDescent="0.2">
      <c r="O18207" s="134" t="str">
        <f t="shared" si="860"/>
        <v/>
      </c>
      <c r="P18207" s="91" t="str">
        <f t="shared" si="862"/>
        <v/>
      </c>
      <c r="R18207" s="91" t="str">
        <f t="shared" si="861"/>
        <v/>
      </c>
    </row>
    <row r="18208" spans="15:18" x14ac:dyDescent="0.2">
      <c r="O18208" s="134" t="str">
        <f t="shared" si="860"/>
        <v/>
      </c>
      <c r="P18208" s="91" t="str">
        <f t="shared" si="862"/>
        <v/>
      </c>
      <c r="R18208" s="91" t="str">
        <f t="shared" si="861"/>
        <v/>
      </c>
    </row>
    <row r="18209" spans="15:18" x14ac:dyDescent="0.2">
      <c r="O18209" s="134" t="str">
        <f t="shared" si="860"/>
        <v/>
      </c>
      <c r="P18209" s="91" t="str">
        <f t="shared" si="862"/>
        <v/>
      </c>
      <c r="R18209" s="91" t="str">
        <f t="shared" si="861"/>
        <v/>
      </c>
    </row>
    <row r="18210" spans="15:18" x14ac:dyDescent="0.2">
      <c r="O18210" s="134" t="str">
        <f t="shared" si="860"/>
        <v/>
      </c>
      <c r="P18210" s="91" t="str">
        <f t="shared" si="862"/>
        <v/>
      </c>
      <c r="R18210" s="91" t="str">
        <f t="shared" si="861"/>
        <v/>
      </c>
    </row>
    <row r="18211" spans="15:18" x14ac:dyDescent="0.2">
      <c r="O18211" s="134" t="str">
        <f t="shared" si="860"/>
        <v/>
      </c>
      <c r="P18211" s="91" t="str">
        <f t="shared" si="862"/>
        <v/>
      </c>
      <c r="R18211" s="91" t="str">
        <f t="shared" si="861"/>
        <v/>
      </c>
    </row>
    <row r="18212" spans="15:18" x14ac:dyDescent="0.2">
      <c r="O18212" s="134" t="str">
        <f t="shared" si="860"/>
        <v/>
      </c>
      <c r="P18212" s="91" t="str">
        <f t="shared" si="862"/>
        <v/>
      </c>
      <c r="R18212" s="91" t="str">
        <f t="shared" si="861"/>
        <v/>
      </c>
    </row>
    <row r="18213" spans="15:18" x14ac:dyDescent="0.2">
      <c r="O18213" s="134" t="str">
        <f t="shared" si="860"/>
        <v/>
      </c>
      <c r="P18213" s="91" t="str">
        <f t="shared" si="862"/>
        <v/>
      </c>
      <c r="R18213" s="91" t="str">
        <f t="shared" si="861"/>
        <v/>
      </c>
    </row>
    <row r="18214" spans="15:18" x14ac:dyDescent="0.2">
      <c r="O18214" s="134" t="str">
        <f t="shared" si="860"/>
        <v/>
      </c>
      <c r="P18214" s="91" t="str">
        <f t="shared" si="862"/>
        <v/>
      </c>
      <c r="R18214" s="91" t="str">
        <f t="shared" si="861"/>
        <v/>
      </c>
    </row>
    <row r="18215" spans="15:18" x14ac:dyDescent="0.2">
      <c r="O18215" s="134" t="str">
        <f t="shared" si="860"/>
        <v/>
      </c>
      <c r="P18215" s="91" t="str">
        <f t="shared" si="862"/>
        <v/>
      </c>
      <c r="R18215" s="91" t="str">
        <f t="shared" si="861"/>
        <v/>
      </c>
    </row>
    <row r="18216" spans="15:18" x14ac:dyDescent="0.2">
      <c r="O18216" s="134" t="str">
        <f t="shared" si="860"/>
        <v/>
      </c>
      <c r="P18216" s="91" t="str">
        <f t="shared" si="862"/>
        <v/>
      </c>
      <c r="R18216" s="91" t="str">
        <f t="shared" si="861"/>
        <v/>
      </c>
    </row>
    <row r="18217" spans="15:18" x14ac:dyDescent="0.2">
      <c r="O18217" s="134" t="str">
        <f t="shared" si="860"/>
        <v/>
      </c>
      <c r="P18217" s="91" t="str">
        <f t="shared" si="862"/>
        <v/>
      </c>
      <c r="R18217" s="91" t="str">
        <f t="shared" si="861"/>
        <v/>
      </c>
    </row>
    <row r="18218" spans="15:18" x14ac:dyDescent="0.2">
      <c r="O18218" s="134" t="str">
        <f t="shared" si="860"/>
        <v/>
      </c>
      <c r="P18218" s="91" t="str">
        <f t="shared" si="862"/>
        <v/>
      </c>
      <c r="R18218" s="91" t="str">
        <f t="shared" si="861"/>
        <v/>
      </c>
    </row>
    <row r="18219" spans="15:18" x14ac:dyDescent="0.2">
      <c r="O18219" s="134" t="str">
        <f t="shared" si="860"/>
        <v/>
      </c>
      <c r="P18219" s="91" t="str">
        <f t="shared" si="862"/>
        <v/>
      </c>
      <c r="R18219" s="91" t="str">
        <f t="shared" si="861"/>
        <v/>
      </c>
    </row>
    <row r="18220" spans="15:18" x14ac:dyDescent="0.2">
      <c r="O18220" s="134" t="str">
        <f t="shared" si="860"/>
        <v/>
      </c>
      <c r="P18220" s="91" t="str">
        <f t="shared" si="862"/>
        <v/>
      </c>
      <c r="R18220" s="91" t="str">
        <f t="shared" si="861"/>
        <v/>
      </c>
    </row>
    <row r="18221" spans="15:18" x14ac:dyDescent="0.2">
      <c r="O18221" s="134" t="str">
        <f t="shared" si="860"/>
        <v/>
      </c>
      <c r="P18221" s="91" t="str">
        <f t="shared" si="862"/>
        <v/>
      </c>
      <c r="R18221" s="91" t="str">
        <f t="shared" si="861"/>
        <v/>
      </c>
    </row>
    <row r="18222" spans="15:18" x14ac:dyDescent="0.2">
      <c r="O18222" s="134" t="str">
        <f t="shared" si="860"/>
        <v/>
      </c>
      <c r="P18222" s="91" t="str">
        <f t="shared" si="862"/>
        <v/>
      </c>
      <c r="R18222" s="91" t="str">
        <f t="shared" si="861"/>
        <v/>
      </c>
    </row>
    <row r="18223" spans="15:18" x14ac:dyDescent="0.2">
      <c r="O18223" s="134" t="str">
        <f t="shared" si="860"/>
        <v/>
      </c>
      <c r="P18223" s="91" t="str">
        <f t="shared" si="862"/>
        <v/>
      </c>
      <c r="R18223" s="91" t="str">
        <f t="shared" si="861"/>
        <v/>
      </c>
    </row>
    <row r="18224" spans="15:18" x14ac:dyDescent="0.2">
      <c r="O18224" s="134" t="str">
        <f t="shared" si="860"/>
        <v/>
      </c>
      <c r="P18224" s="91" t="str">
        <f t="shared" si="862"/>
        <v/>
      </c>
      <c r="R18224" s="91" t="str">
        <f t="shared" si="861"/>
        <v/>
      </c>
    </row>
    <row r="18225" spans="15:18" x14ac:dyDescent="0.2">
      <c r="O18225" s="134" t="str">
        <f t="shared" si="860"/>
        <v/>
      </c>
      <c r="P18225" s="91" t="str">
        <f t="shared" si="862"/>
        <v/>
      </c>
      <c r="R18225" s="91" t="str">
        <f t="shared" si="861"/>
        <v/>
      </c>
    </row>
    <row r="18226" spans="15:18" x14ac:dyDescent="0.2">
      <c r="O18226" s="134" t="str">
        <f t="shared" si="860"/>
        <v/>
      </c>
      <c r="P18226" s="91" t="str">
        <f t="shared" si="862"/>
        <v/>
      </c>
      <c r="R18226" s="91" t="str">
        <f t="shared" si="861"/>
        <v/>
      </c>
    </row>
    <row r="18227" spans="15:18" x14ac:dyDescent="0.2">
      <c r="O18227" s="134" t="str">
        <f t="shared" si="860"/>
        <v/>
      </c>
      <c r="P18227" s="91" t="str">
        <f t="shared" si="862"/>
        <v/>
      </c>
      <c r="R18227" s="91" t="str">
        <f t="shared" si="861"/>
        <v/>
      </c>
    </row>
    <row r="18228" spans="15:18" x14ac:dyDescent="0.2">
      <c r="O18228" s="134" t="str">
        <f t="shared" si="860"/>
        <v/>
      </c>
      <c r="P18228" s="91" t="str">
        <f t="shared" si="862"/>
        <v/>
      </c>
      <c r="R18228" s="91" t="str">
        <f t="shared" si="861"/>
        <v/>
      </c>
    </row>
    <row r="18229" spans="15:18" x14ac:dyDescent="0.2">
      <c r="O18229" s="134" t="str">
        <f t="shared" si="860"/>
        <v/>
      </c>
      <c r="P18229" s="91" t="str">
        <f t="shared" si="862"/>
        <v/>
      </c>
      <c r="R18229" s="91" t="str">
        <f t="shared" si="861"/>
        <v/>
      </c>
    </row>
    <row r="18230" spans="15:18" x14ac:dyDescent="0.2">
      <c r="O18230" s="134" t="str">
        <f t="shared" si="860"/>
        <v/>
      </c>
      <c r="P18230" s="91" t="str">
        <f t="shared" si="862"/>
        <v/>
      </c>
      <c r="R18230" s="91" t="str">
        <f t="shared" si="861"/>
        <v/>
      </c>
    </row>
    <row r="18231" spans="15:18" x14ac:dyDescent="0.2">
      <c r="O18231" s="134" t="str">
        <f t="shared" si="860"/>
        <v/>
      </c>
      <c r="P18231" s="91" t="str">
        <f t="shared" si="862"/>
        <v/>
      </c>
      <c r="R18231" s="91" t="str">
        <f t="shared" si="861"/>
        <v/>
      </c>
    </row>
    <row r="18232" spans="15:18" x14ac:dyDescent="0.2">
      <c r="O18232" s="134" t="str">
        <f t="shared" si="860"/>
        <v/>
      </c>
      <c r="P18232" s="91" t="str">
        <f t="shared" si="862"/>
        <v/>
      </c>
      <c r="R18232" s="91" t="str">
        <f t="shared" si="861"/>
        <v/>
      </c>
    </row>
    <row r="18233" spans="15:18" x14ac:dyDescent="0.2">
      <c r="O18233" s="134" t="str">
        <f t="shared" si="860"/>
        <v/>
      </c>
      <c r="P18233" s="91" t="str">
        <f t="shared" si="862"/>
        <v/>
      </c>
      <c r="R18233" s="91" t="str">
        <f t="shared" si="861"/>
        <v/>
      </c>
    </row>
    <row r="18234" spans="15:18" x14ac:dyDescent="0.2">
      <c r="O18234" s="134" t="str">
        <f t="shared" si="860"/>
        <v/>
      </c>
      <c r="P18234" s="91" t="str">
        <f t="shared" si="862"/>
        <v/>
      </c>
      <c r="R18234" s="91" t="str">
        <f t="shared" si="861"/>
        <v/>
      </c>
    </row>
    <row r="18235" spans="15:18" x14ac:dyDescent="0.2">
      <c r="O18235" s="134" t="str">
        <f t="shared" si="860"/>
        <v/>
      </c>
      <c r="P18235" s="91" t="str">
        <f t="shared" si="862"/>
        <v/>
      </c>
      <c r="R18235" s="91" t="str">
        <f t="shared" si="861"/>
        <v/>
      </c>
    </row>
    <row r="18236" spans="15:18" x14ac:dyDescent="0.2">
      <c r="O18236" s="134" t="str">
        <f t="shared" si="860"/>
        <v/>
      </c>
      <c r="P18236" s="91" t="str">
        <f t="shared" si="862"/>
        <v/>
      </c>
      <c r="R18236" s="91" t="str">
        <f t="shared" si="861"/>
        <v/>
      </c>
    </row>
    <row r="18237" spans="15:18" x14ac:dyDescent="0.2">
      <c r="O18237" s="134" t="str">
        <f t="shared" si="860"/>
        <v/>
      </c>
      <c r="P18237" s="91" t="str">
        <f t="shared" si="862"/>
        <v/>
      </c>
      <c r="R18237" s="91" t="str">
        <f t="shared" si="861"/>
        <v/>
      </c>
    </row>
    <row r="18238" spans="15:18" x14ac:dyDescent="0.2">
      <c r="O18238" s="134" t="str">
        <f t="shared" si="860"/>
        <v/>
      </c>
      <c r="P18238" s="91" t="str">
        <f t="shared" si="862"/>
        <v/>
      </c>
      <c r="R18238" s="91" t="str">
        <f t="shared" si="861"/>
        <v/>
      </c>
    </row>
    <row r="18239" spans="15:18" x14ac:dyDescent="0.2">
      <c r="O18239" s="134" t="str">
        <f t="shared" si="860"/>
        <v/>
      </c>
      <c r="P18239" s="91" t="str">
        <f t="shared" si="862"/>
        <v/>
      </c>
      <c r="R18239" s="91" t="str">
        <f t="shared" si="861"/>
        <v/>
      </c>
    </row>
    <row r="18240" spans="15:18" x14ac:dyDescent="0.2">
      <c r="O18240" s="134" t="str">
        <f t="shared" si="860"/>
        <v/>
      </c>
      <c r="P18240" s="91" t="str">
        <f t="shared" si="862"/>
        <v/>
      </c>
      <c r="R18240" s="91" t="str">
        <f t="shared" si="861"/>
        <v/>
      </c>
    </row>
    <row r="18241" spans="15:18" x14ac:dyDescent="0.2">
      <c r="O18241" s="134" t="str">
        <f t="shared" si="860"/>
        <v/>
      </c>
      <c r="P18241" s="91" t="str">
        <f t="shared" si="862"/>
        <v/>
      </c>
      <c r="R18241" s="91" t="str">
        <f t="shared" si="861"/>
        <v/>
      </c>
    </row>
    <row r="18242" spans="15:18" x14ac:dyDescent="0.2">
      <c r="O18242" s="134" t="str">
        <f t="shared" si="860"/>
        <v/>
      </c>
      <c r="P18242" s="91" t="str">
        <f t="shared" si="862"/>
        <v/>
      </c>
      <c r="R18242" s="91" t="str">
        <f t="shared" si="861"/>
        <v/>
      </c>
    </row>
    <row r="18243" spans="15:18" x14ac:dyDescent="0.2">
      <c r="O18243" s="134" t="str">
        <f t="shared" ref="O18243:O18306" si="863">IF(A18243="","",1)</f>
        <v/>
      </c>
      <c r="P18243" s="91" t="str">
        <f t="shared" si="862"/>
        <v/>
      </c>
      <c r="R18243" s="91" t="str">
        <f t="shared" ref="R18243:R18306" si="864">IF(S18243="AGENT",2,"")&amp;IF(S18243="CLIENT",1,"")</f>
        <v/>
      </c>
    </row>
    <row r="18244" spans="15:18" x14ac:dyDescent="0.2">
      <c r="O18244" s="134" t="str">
        <f t="shared" si="863"/>
        <v/>
      </c>
      <c r="P18244" s="91" t="str">
        <f t="shared" ref="P18244:P18307" si="865">IF(OR(L18244="TROP CHER ALL IN", L18244="TROP CHER FOB", L18244="TROP CHER FRET", L18244="REP HORS DELAIS", L18244="PDT NON ADAPTE", L18244="CDE ANNULEE", L18244="AUTRE"),1, "")</f>
        <v/>
      </c>
      <c r="R18244" s="91" t="str">
        <f t="shared" si="864"/>
        <v/>
      </c>
    </row>
    <row r="18245" spans="15:18" x14ac:dyDescent="0.2">
      <c r="O18245" s="134" t="str">
        <f t="shared" si="863"/>
        <v/>
      </c>
      <c r="P18245" s="91" t="str">
        <f t="shared" si="865"/>
        <v/>
      </c>
      <c r="R18245" s="91" t="str">
        <f t="shared" si="864"/>
        <v/>
      </c>
    </row>
    <row r="18246" spans="15:18" x14ac:dyDescent="0.2">
      <c r="O18246" s="134" t="str">
        <f t="shared" si="863"/>
        <v/>
      </c>
      <c r="P18246" s="91" t="str">
        <f t="shared" si="865"/>
        <v/>
      </c>
      <c r="R18246" s="91" t="str">
        <f t="shared" si="864"/>
        <v/>
      </c>
    </row>
    <row r="18247" spans="15:18" x14ac:dyDescent="0.2">
      <c r="O18247" s="134" t="str">
        <f t="shared" si="863"/>
        <v/>
      </c>
      <c r="P18247" s="91" t="str">
        <f t="shared" si="865"/>
        <v/>
      </c>
      <c r="R18247" s="91" t="str">
        <f t="shared" si="864"/>
        <v/>
      </c>
    </row>
    <row r="18248" spans="15:18" x14ac:dyDescent="0.2">
      <c r="O18248" s="134" t="str">
        <f t="shared" si="863"/>
        <v/>
      </c>
      <c r="P18248" s="91" t="str">
        <f t="shared" si="865"/>
        <v/>
      </c>
      <c r="R18248" s="91" t="str">
        <f t="shared" si="864"/>
        <v/>
      </c>
    </row>
    <row r="18249" spans="15:18" x14ac:dyDescent="0.2">
      <c r="O18249" s="134" t="str">
        <f t="shared" si="863"/>
        <v/>
      </c>
      <c r="P18249" s="91" t="str">
        <f t="shared" si="865"/>
        <v/>
      </c>
      <c r="R18249" s="91" t="str">
        <f t="shared" si="864"/>
        <v/>
      </c>
    </row>
    <row r="18250" spans="15:18" x14ac:dyDescent="0.2">
      <c r="O18250" s="134" t="str">
        <f t="shared" si="863"/>
        <v/>
      </c>
      <c r="P18250" s="91" t="str">
        <f t="shared" si="865"/>
        <v/>
      </c>
      <c r="R18250" s="91" t="str">
        <f t="shared" si="864"/>
        <v/>
      </c>
    </row>
    <row r="18251" spans="15:18" x14ac:dyDescent="0.2">
      <c r="O18251" s="134" t="str">
        <f t="shared" si="863"/>
        <v/>
      </c>
      <c r="P18251" s="91" t="str">
        <f t="shared" si="865"/>
        <v/>
      </c>
      <c r="R18251" s="91" t="str">
        <f t="shared" si="864"/>
        <v/>
      </c>
    </row>
    <row r="18252" spans="15:18" x14ac:dyDescent="0.2">
      <c r="O18252" s="134" t="str">
        <f t="shared" si="863"/>
        <v/>
      </c>
      <c r="P18252" s="91" t="str">
        <f t="shared" si="865"/>
        <v/>
      </c>
      <c r="R18252" s="91" t="str">
        <f t="shared" si="864"/>
        <v/>
      </c>
    </row>
    <row r="18253" spans="15:18" x14ac:dyDescent="0.2">
      <c r="O18253" s="134" t="str">
        <f t="shared" si="863"/>
        <v/>
      </c>
      <c r="P18253" s="91" t="str">
        <f t="shared" si="865"/>
        <v/>
      </c>
      <c r="R18253" s="91" t="str">
        <f t="shared" si="864"/>
        <v/>
      </c>
    </row>
    <row r="18254" spans="15:18" x14ac:dyDescent="0.2">
      <c r="O18254" s="134" t="str">
        <f t="shared" si="863"/>
        <v/>
      </c>
      <c r="P18254" s="91" t="str">
        <f t="shared" si="865"/>
        <v/>
      </c>
      <c r="R18254" s="91" t="str">
        <f t="shared" si="864"/>
        <v/>
      </c>
    </row>
    <row r="18255" spans="15:18" x14ac:dyDescent="0.2">
      <c r="O18255" s="134" t="str">
        <f t="shared" si="863"/>
        <v/>
      </c>
      <c r="P18255" s="91" t="str">
        <f t="shared" si="865"/>
        <v/>
      </c>
      <c r="R18255" s="91" t="str">
        <f t="shared" si="864"/>
        <v/>
      </c>
    </row>
    <row r="18256" spans="15:18" x14ac:dyDescent="0.2">
      <c r="O18256" s="134" t="str">
        <f t="shared" si="863"/>
        <v/>
      </c>
      <c r="P18256" s="91" t="str">
        <f t="shared" si="865"/>
        <v/>
      </c>
      <c r="R18256" s="91" t="str">
        <f t="shared" si="864"/>
        <v/>
      </c>
    </row>
    <row r="18257" spans="15:18" x14ac:dyDescent="0.2">
      <c r="O18257" s="134" t="str">
        <f t="shared" si="863"/>
        <v/>
      </c>
      <c r="P18257" s="91" t="str">
        <f t="shared" si="865"/>
        <v/>
      </c>
      <c r="R18257" s="91" t="str">
        <f t="shared" si="864"/>
        <v/>
      </c>
    </row>
    <row r="18258" spans="15:18" x14ac:dyDescent="0.2">
      <c r="O18258" s="134" t="str">
        <f t="shared" si="863"/>
        <v/>
      </c>
      <c r="P18258" s="91" t="str">
        <f t="shared" si="865"/>
        <v/>
      </c>
      <c r="R18258" s="91" t="str">
        <f t="shared" si="864"/>
        <v/>
      </c>
    </row>
    <row r="18259" spans="15:18" x14ac:dyDescent="0.2">
      <c r="O18259" s="134" t="str">
        <f t="shared" si="863"/>
        <v/>
      </c>
      <c r="P18259" s="91" t="str">
        <f t="shared" si="865"/>
        <v/>
      </c>
      <c r="R18259" s="91" t="str">
        <f t="shared" si="864"/>
        <v/>
      </c>
    </row>
    <row r="18260" spans="15:18" x14ac:dyDescent="0.2">
      <c r="O18260" s="134" t="str">
        <f t="shared" si="863"/>
        <v/>
      </c>
      <c r="P18260" s="91" t="str">
        <f t="shared" si="865"/>
        <v/>
      </c>
      <c r="R18260" s="91" t="str">
        <f t="shared" si="864"/>
        <v/>
      </c>
    </row>
    <row r="18261" spans="15:18" x14ac:dyDescent="0.2">
      <c r="O18261" s="134" t="str">
        <f t="shared" si="863"/>
        <v/>
      </c>
      <c r="P18261" s="91" t="str">
        <f t="shared" si="865"/>
        <v/>
      </c>
      <c r="R18261" s="91" t="str">
        <f t="shared" si="864"/>
        <v/>
      </c>
    </row>
    <row r="18262" spans="15:18" x14ac:dyDescent="0.2">
      <c r="O18262" s="134" t="str">
        <f t="shared" si="863"/>
        <v/>
      </c>
      <c r="P18262" s="91" t="str">
        <f t="shared" si="865"/>
        <v/>
      </c>
      <c r="R18262" s="91" t="str">
        <f t="shared" si="864"/>
        <v/>
      </c>
    </row>
    <row r="18263" spans="15:18" x14ac:dyDescent="0.2">
      <c r="O18263" s="134" t="str">
        <f t="shared" si="863"/>
        <v/>
      </c>
      <c r="P18263" s="91" t="str">
        <f t="shared" si="865"/>
        <v/>
      </c>
      <c r="R18263" s="91" t="str">
        <f t="shared" si="864"/>
        <v/>
      </c>
    </row>
    <row r="18264" spans="15:18" x14ac:dyDescent="0.2">
      <c r="O18264" s="134" t="str">
        <f t="shared" si="863"/>
        <v/>
      </c>
      <c r="P18264" s="91" t="str">
        <f t="shared" si="865"/>
        <v/>
      </c>
      <c r="R18264" s="91" t="str">
        <f t="shared" si="864"/>
        <v/>
      </c>
    </row>
    <row r="18265" spans="15:18" x14ac:dyDescent="0.2">
      <c r="O18265" s="134" t="str">
        <f t="shared" si="863"/>
        <v/>
      </c>
      <c r="P18265" s="91" t="str">
        <f t="shared" si="865"/>
        <v/>
      </c>
      <c r="R18265" s="91" t="str">
        <f t="shared" si="864"/>
        <v/>
      </c>
    </row>
    <row r="18266" spans="15:18" x14ac:dyDescent="0.2">
      <c r="O18266" s="134" t="str">
        <f t="shared" si="863"/>
        <v/>
      </c>
      <c r="P18266" s="91" t="str">
        <f t="shared" si="865"/>
        <v/>
      </c>
      <c r="R18266" s="91" t="str">
        <f t="shared" si="864"/>
        <v/>
      </c>
    </row>
    <row r="18267" spans="15:18" x14ac:dyDescent="0.2">
      <c r="O18267" s="134" t="str">
        <f t="shared" si="863"/>
        <v/>
      </c>
      <c r="P18267" s="91" t="str">
        <f t="shared" si="865"/>
        <v/>
      </c>
      <c r="R18267" s="91" t="str">
        <f t="shared" si="864"/>
        <v/>
      </c>
    </row>
    <row r="18268" spans="15:18" x14ac:dyDescent="0.2">
      <c r="O18268" s="134" t="str">
        <f t="shared" si="863"/>
        <v/>
      </c>
      <c r="P18268" s="91" t="str">
        <f t="shared" si="865"/>
        <v/>
      </c>
      <c r="R18268" s="91" t="str">
        <f t="shared" si="864"/>
        <v/>
      </c>
    </row>
    <row r="18269" spans="15:18" x14ac:dyDescent="0.2">
      <c r="O18269" s="134" t="str">
        <f t="shared" si="863"/>
        <v/>
      </c>
      <c r="P18269" s="91" t="str">
        <f t="shared" si="865"/>
        <v/>
      </c>
      <c r="R18269" s="91" t="str">
        <f t="shared" si="864"/>
        <v/>
      </c>
    </row>
    <row r="18270" spans="15:18" x14ac:dyDescent="0.2">
      <c r="O18270" s="134" t="str">
        <f t="shared" si="863"/>
        <v/>
      </c>
      <c r="P18270" s="91" t="str">
        <f t="shared" si="865"/>
        <v/>
      </c>
      <c r="R18270" s="91" t="str">
        <f t="shared" si="864"/>
        <v/>
      </c>
    </row>
    <row r="18271" spans="15:18" x14ac:dyDescent="0.2">
      <c r="O18271" s="134" t="str">
        <f t="shared" si="863"/>
        <v/>
      </c>
      <c r="P18271" s="91" t="str">
        <f t="shared" si="865"/>
        <v/>
      </c>
      <c r="R18271" s="91" t="str">
        <f t="shared" si="864"/>
        <v/>
      </c>
    </row>
    <row r="18272" spans="15:18" x14ac:dyDescent="0.2">
      <c r="O18272" s="134" t="str">
        <f t="shared" si="863"/>
        <v/>
      </c>
      <c r="P18272" s="91" t="str">
        <f t="shared" si="865"/>
        <v/>
      </c>
      <c r="R18272" s="91" t="str">
        <f t="shared" si="864"/>
        <v/>
      </c>
    </row>
    <row r="18273" spans="15:18" x14ac:dyDescent="0.2">
      <c r="O18273" s="134" t="str">
        <f t="shared" si="863"/>
        <v/>
      </c>
      <c r="P18273" s="91" t="str">
        <f t="shared" si="865"/>
        <v/>
      </c>
      <c r="R18273" s="91" t="str">
        <f t="shared" si="864"/>
        <v/>
      </c>
    </row>
    <row r="18274" spans="15:18" x14ac:dyDescent="0.2">
      <c r="O18274" s="134" t="str">
        <f t="shared" si="863"/>
        <v/>
      </c>
      <c r="P18274" s="91" t="str">
        <f t="shared" si="865"/>
        <v/>
      </c>
      <c r="R18274" s="91" t="str">
        <f t="shared" si="864"/>
        <v/>
      </c>
    </row>
    <row r="18275" spans="15:18" x14ac:dyDescent="0.2">
      <c r="O18275" s="134" t="str">
        <f t="shared" si="863"/>
        <v/>
      </c>
      <c r="P18275" s="91" t="str">
        <f t="shared" si="865"/>
        <v/>
      </c>
      <c r="R18275" s="91" t="str">
        <f t="shared" si="864"/>
        <v/>
      </c>
    </row>
    <row r="18276" spans="15:18" x14ac:dyDescent="0.2">
      <c r="O18276" s="134" t="str">
        <f t="shared" si="863"/>
        <v/>
      </c>
      <c r="P18276" s="91" t="str">
        <f t="shared" si="865"/>
        <v/>
      </c>
      <c r="R18276" s="91" t="str">
        <f t="shared" si="864"/>
        <v/>
      </c>
    </row>
    <row r="18277" spans="15:18" x14ac:dyDescent="0.2">
      <c r="O18277" s="134" t="str">
        <f t="shared" si="863"/>
        <v/>
      </c>
      <c r="P18277" s="91" t="str">
        <f t="shared" si="865"/>
        <v/>
      </c>
      <c r="R18277" s="91" t="str">
        <f t="shared" si="864"/>
        <v/>
      </c>
    </row>
    <row r="18278" spans="15:18" x14ac:dyDescent="0.2">
      <c r="O18278" s="134" t="str">
        <f t="shared" si="863"/>
        <v/>
      </c>
      <c r="P18278" s="91" t="str">
        <f t="shared" si="865"/>
        <v/>
      </c>
      <c r="R18278" s="91" t="str">
        <f t="shared" si="864"/>
        <v/>
      </c>
    </row>
    <row r="18279" spans="15:18" x14ac:dyDescent="0.2">
      <c r="O18279" s="134" t="str">
        <f t="shared" si="863"/>
        <v/>
      </c>
      <c r="P18279" s="91" t="str">
        <f t="shared" si="865"/>
        <v/>
      </c>
      <c r="R18279" s="91" t="str">
        <f t="shared" si="864"/>
        <v/>
      </c>
    </row>
    <row r="18280" spans="15:18" x14ac:dyDescent="0.2">
      <c r="O18280" s="134" t="str">
        <f t="shared" si="863"/>
        <v/>
      </c>
      <c r="P18280" s="91" t="str">
        <f t="shared" si="865"/>
        <v/>
      </c>
      <c r="R18280" s="91" t="str">
        <f t="shared" si="864"/>
        <v/>
      </c>
    </row>
    <row r="18281" spans="15:18" x14ac:dyDescent="0.2">
      <c r="O18281" s="134" t="str">
        <f t="shared" si="863"/>
        <v/>
      </c>
      <c r="P18281" s="91" t="str">
        <f t="shared" si="865"/>
        <v/>
      </c>
      <c r="R18281" s="91" t="str">
        <f t="shared" si="864"/>
        <v/>
      </c>
    </row>
    <row r="18282" spans="15:18" x14ac:dyDescent="0.2">
      <c r="O18282" s="134" t="str">
        <f t="shared" si="863"/>
        <v/>
      </c>
      <c r="P18282" s="91" t="str">
        <f t="shared" si="865"/>
        <v/>
      </c>
      <c r="R18282" s="91" t="str">
        <f t="shared" si="864"/>
        <v/>
      </c>
    </row>
    <row r="18283" spans="15:18" x14ac:dyDescent="0.2">
      <c r="O18283" s="134" t="str">
        <f t="shared" si="863"/>
        <v/>
      </c>
      <c r="P18283" s="91" t="str">
        <f t="shared" si="865"/>
        <v/>
      </c>
      <c r="R18283" s="91" t="str">
        <f t="shared" si="864"/>
        <v/>
      </c>
    </row>
    <row r="18284" spans="15:18" x14ac:dyDescent="0.2">
      <c r="O18284" s="134" t="str">
        <f t="shared" si="863"/>
        <v/>
      </c>
      <c r="P18284" s="91" t="str">
        <f t="shared" si="865"/>
        <v/>
      </c>
      <c r="R18284" s="91" t="str">
        <f t="shared" si="864"/>
        <v/>
      </c>
    </row>
    <row r="18285" spans="15:18" x14ac:dyDescent="0.2">
      <c r="O18285" s="134" t="str">
        <f t="shared" si="863"/>
        <v/>
      </c>
      <c r="P18285" s="91" t="str">
        <f t="shared" si="865"/>
        <v/>
      </c>
      <c r="R18285" s="91" t="str">
        <f t="shared" si="864"/>
        <v/>
      </c>
    </row>
    <row r="18286" spans="15:18" x14ac:dyDescent="0.2">
      <c r="O18286" s="134" t="str">
        <f t="shared" si="863"/>
        <v/>
      </c>
      <c r="P18286" s="91" t="str">
        <f t="shared" si="865"/>
        <v/>
      </c>
      <c r="R18286" s="91" t="str">
        <f t="shared" si="864"/>
        <v/>
      </c>
    </row>
    <row r="18287" spans="15:18" x14ac:dyDescent="0.2">
      <c r="O18287" s="134" t="str">
        <f t="shared" si="863"/>
        <v/>
      </c>
      <c r="P18287" s="91" t="str">
        <f t="shared" si="865"/>
        <v/>
      </c>
      <c r="R18287" s="91" t="str">
        <f t="shared" si="864"/>
        <v/>
      </c>
    </row>
    <row r="18288" spans="15:18" x14ac:dyDescent="0.2">
      <c r="O18288" s="134" t="str">
        <f t="shared" si="863"/>
        <v/>
      </c>
      <c r="P18288" s="91" t="str">
        <f t="shared" si="865"/>
        <v/>
      </c>
      <c r="R18288" s="91" t="str">
        <f t="shared" si="864"/>
        <v/>
      </c>
    </row>
    <row r="18289" spans="15:18" x14ac:dyDescent="0.2">
      <c r="O18289" s="134" t="str">
        <f t="shared" si="863"/>
        <v/>
      </c>
      <c r="P18289" s="91" t="str">
        <f t="shared" si="865"/>
        <v/>
      </c>
      <c r="R18289" s="91" t="str">
        <f t="shared" si="864"/>
        <v/>
      </c>
    </row>
    <row r="18290" spans="15:18" x14ac:dyDescent="0.2">
      <c r="O18290" s="134" t="str">
        <f t="shared" si="863"/>
        <v/>
      </c>
      <c r="P18290" s="91" t="str">
        <f t="shared" si="865"/>
        <v/>
      </c>
      <c r="R18290" s="91" t="str">
        <f t="shared" si="864"/>
        <v/>
      </c>
    </row>
    <row r="18291" spans="15:18" x14ac:dyDescent="0.2">
      <c r="O18291" s="134" t="str">
        <f t="shared" si="863"/>
        <v/>
      </c>
      <c r="P18291" s="91" t="str">
        <f t="shared" si="865"/>
        <v/>
      </c>
      <c r="R18291" s="91" t="str">
        <f t="shared" si="864"/>
        <v/>
      </c>
    </row>
    <row r="18292" spans="15:18" x14ac:dyDescent="0.2">
      <c r="O18292" s="134" t="str">
        <f t="shared" si="863"/>
        <v/>
      </c>
      <c r="P18292" s="91" t="str">
        <f t="shared" si="865"/>
        <v/>
      </c>
      <c r="R18292" s="91" t="str">
        <f t="shared" si="864"/>
        <v/>
      </c>
    </row>
    <row r="18293" spans="15:18" x14ac:dyDescent="0.2">
      <c r="O18293" s="134" t="str">
        <f t="shared" si="863"/>
        <v/>
      </c>
      <c r="P18293" s="91" t="str">
        <f t="shared" si="865"/>
        <v/>
      </c>
      <c r="R18293" s="91" t="str">
        <f t="shared" si="864"/>
        <v/>
      </c>
    </row>
    <row r="18294" spans="15:18" x14ac:dyDescent="0.2">
      <c r="O18294" s="134" t="str">
        <f t="shared" si="863"/>
        <v/>
      </c>
      <c r="P18294" s="91" t="str">
        <f t="shared" si="865"/>
        <v/>
      </c>
      <c r="R18294" s="91" t="str">
        <f t="shared" si="864"/>
        <v/>
      </c>
    </row>
    <row r="18295" spans="15:18" x14ac:dyDescent="0.2">
      <c r="O18295" s="134" t="str">
        <f t="shared" si="863"/>
        <v/>
      </c>
      <c r="P18295" s="91" t="str">
        <f t="shared" si="865"/>
        <v/>
      </c>
      <c r="R18295" s="91" t="str">
        <f t="shared" si="864"/>
        <v/>
      </c>
    </row>
    <row r="18296" spans="15:18" x14ac:dyDescent="0.2">
      <c r="O18296" s="134" t="str">
        <f t="shared" si="863"/>
        <v/>
      </c>
      <c r="P18296" s="91" t="str">
        <f t="shared" si="865"/>
        <v/>
      </c>
      <c r="R18296" s="91" t="str">
        <f t="shared" si="864"/>
        <v/>
      </c>
    </row>
    <row r="18297" spans="15:18" x14ac:dyDescent="0.2">
      <c r="O18297" s="134" t="str">
        <f t="shared" si="863"/>
        <v/>
      </c>
      <c r="P18297" s="91" t="str">
        <f t="shared" si="865"/>
        <v/>
      </c>
      <c r="R18297" s="91" t="str">
        <f t="shared" si="864"/>
        <v/>
      </c>
    </row>
    <row r="18298" spans="15:18" x14ac:dyDescent="0.2">
      <c r="O18298" s="134" t="str">
        <f t="shared" si="863"/>
        <v/>
      </c>
      <c r="P18298" s="91" t="str">
        <f t="shared" si="865"/>
        <v/>
      </c>
      <c r="R18298" s="91" t="str">
        <f t="shared" si="864"/>
        <v/>
      </c>
    </row>
    <row r="18299" spans="15:18" x14ac:dyDescent="0.2">
      <c r="O18299" s="134" t="str">
        <f t="shared" si="863"/>
        <v/>
      </c>
      <c r="P18299" s="91" t="str">
        <f t="shared" si="865"/>
        <v/>
      </c>
      <c r="R18299" s="91" t="str">
        <f t="shared" si="864"/>
        <v/>
      </c>
    </row>
    <row r="18300" spans="15:18" x14ac:dyDescent="0.2">
      <c r="O18300" s="134" t="str">
        <f t="shared" si="863"/>
        <v/>
      </c>
      <c r="P18300" s="91" t="str">
        <f t="shared" si="865"/>
        <v/>
      </c>
      <c r="R18300" s="91" t="str">
        <f t="shared" si="864"/>
        <v/>
      </c>
    </row>
    <row r="18301" spans="15:18" x14ac:dyDescent="0.2">
      <c r="O18301" s="134" t="str">
        <f t="shared" si="863"/>
        <v/>
      </c>
      <c r="P18301" s="91" t="str">
        <f t="shared" si="865"/>
        <v/>
      </c>
      <c r="R18301" s="91" t="str">
        <f t="shared" si="864"/>
        <v/>
      </c>
    </row>
    <row r="18302" spans="15:18" x14ac:dyDescent="0.2">
      <c r="O18302" s="134" t="str">
        <f t="shared" si="863"/>
        <v/>
      </c>
      <c r="P18302" s="91" t="str">
        <f t="shared" si="865"/>
        <v/>
      </c>
      <c r="R18302" s="91" t="str">
        <f t="shared" si="864"/>
        <v/>
      </c>
    </row>
    <row r="18303" spans="15:18" x14ac:dyDescent="0.2">
      <c r="O18303" s="134" t="str">
        <f t="shared" si="863"/>
        <v/>
      </c>
      <c r="P18303" s="91" t="str">
        <f t="shared" si="865"/>
        <v/>
      </c>
      <c r="R18303" s="91" t="str">
        <f t="shared" si="864"/>
        <v/>
      </c>
    </row>
    <row r="18304" spans="15:18" x14ac:dyDescent="0.2">
      <c r="O18304" s="134" t="str">
        <f t="shared" si="863"/>
        <v/>
      </c>
      <c r="P18304" s="91" t="str">
        <f t="shared" si="865"/>
        <v/>
      </c>
      <c r="R18304" s="91" t="str">
        <f t="shared" si="864"/>
        <v/>
      </c>
    </row>
    <row r="18305" spans="15:18" x14ac:dyDescent="0.2">
      <c r="O18305" s="134" t="str">
        <f t="shared" si="863"/>
        <v/>
      </c>
      <c r="P18305" s="91" t="str">
        <f t="shared" si="865"/>
        <v/>
      </c>
      <c r="R18305" s="91" t="str">
        <f t="shared" si="864"/>
        <v/>
      </c>
    </row>
    <row r="18306" spans="15:18" x14ac:dyDescent="0.2">
      <c r="O18306" s="134" t="str">
        <f t="shared" si="863"/>
        <v/>
      </c>
      <c r="P18306" s="91" t="str">
        <f t="shared" si="865"/>
        <v/>
      </c>
      <c r="R18306" s="91" t="str">
        <f t="shared" si="864"/>
        <v/>
      </c>
    </row>
    <row r="18307" spans="15:18" x14ac:dyDescent="0.2">
      <c r="O18307" s="134" t="str">
        <f t="shared" ref="O18307:O18370" si="866">IF(A18307="","",1)</f>
        <v/>
      </c>
      <c r="P18307" s="91" t="str">
        <f t="shared" si="865"/>
        <v/>
      </c>
      <c r="R18307" s="91" t="str">
        <f t="shared" ref="R18307:R18370" si="867">IF(S18307="AGENT",2,"")&amp;IF(S18307="CLIENT",1,"")</f>
        <v/>
      </c>
    </row>
    <row r="18308" spans="15:18" x14ac:dyDescent="0.2">
      <c r="O18308" s="134" t="str">
        <f t="shared" si="866"/>
        <v/>
      </c>
      <c r="P18308" s="91" t="str">
        <f t="shared" ref="P18308:P18371" si="868">IF(OR(L18308="TROP CHER ALL IN", L18308="TROP CHER FOB", L18308="TROP CHER FRET", L18308="REP HORS DELAIS", L18308="PDT NON ADAPTE", L18308="CDE ANNULEE", L18308="AUTRE"),1, "")</f>
        <v/>
      </c>
      <c r="R18308" s="91" t="str">
        <f t="shared" si="867"/>
        <v/>
      </c>
    </row>
    <row r="18309" spans="15:18" x14ac:dyDescent="0.2">
      <c r="O18309" s="134" t="str">
        <f t="shared" si="866"/>
        <v/>
      </c>
      <c r="P18309" s="91" t="str">
        <f t="shared" si="868"/>
        <v/>
      </c>
      <c r="R18309" s="91" t="str">
        <f t="shared" si="867"/>
        <v/>
      </c>
    </row>
    <row r="18310" spans="15:18" x14ac:dyDescent="0.2">
      <c r="O18310" s="134" t="str">
        <f t="shared" si="866"/>
        <v/>
      </c>
      <c r="P18310" s="91" t="str">
        <f t="shared" si="868"/>
        <v/>
      </c>
      <c r="R18310" s="91" t="str">
        <f t="shared" si="867"/>
        <v/>
      </c>
    </row>
    <row r="18311" spans="15:18" x14ac:dyDescent="0.2">
      <c r="O18311" s="134" t="str">
        <f t="shared" si="866"/>
        <v/>
      </c>
      <c r="P18311" s="91" t="str">
        <f t="shared" si="868"/>
        <v/>
      </c>
      <c r="R18311" s="91" t="str">
        <f t="shared" si="867"/>
        <v/>
      </c>
    </row>
    <row r="18312" spans="15:18" x14ac:dyDescent="0.2">
      <c r="O18312" s="134" t="str">
        <f t="shared" si="866"/>
        <v/>
      </c>
      <c r="P18312" s="91" t="str">
        <f t="shared" si="868"/>
        <v/>
      </c>
      <c r="R18312" s="91" t="str">
        <f t="shared" si="867"/>
        <v/>
      </c>
    </row>
    <row r="18313" spans="15:18" x14ac:dyDescent="0.2">
      <c r="O18313" s="134" t="str">
        <f t="shared" si="866"/>
        <v/>
      </c>
      <c r="P18313" s="91" t="str">
        <f t="shared" si="868"/>
        <v/>
      </c>
      <c r="R18313" s="91" t="str">
        <f t="shared" si="867"/>
        <v/>
      </c>
    </row>
    <row r="18314" spans="15:18" x14ac:dyDescent="0.2">
      <c r="O18314" s="134" t="str">
        <f t="shared" si="866"/>
        <v/>
      </c>
      <c r="P18314" s="91" t="str">
        <f t="shared" si="868"/>
        <v/>
      </c>
      <c r="R18314" s="91" t="str">
        <f t="shared" si="867"/>
        <v/>
      </c>
    </row>
    <row r="18315" spans="15:18" x14ac:dyDescent="0.2">
      <c r="O18315" s="134" t="str">
        <f t="shared" si="866"/>
        <v/>
      </c>
      <c r="P18315" s="91" t="str">
        <f t="shared" si="868"/>
        <v/>
      </c>
      <c r="R18315" s="91" t="str">
        <f t="shared" si="867"/>
        <v/>
      </c>
    </row>
    <row r="18316" spans="15:18" x14ac:dyDescent="0.2">
      <c r="O18316" s="134" t="str">
        <f t="shared" si="866"/>
        <v/>
      </c>
      <c r="P18316" s="91" t="str">
        <f t="shared" si="868"/>
        <v/>
      </c>
      <c r="R18316" s="91" t="str">
        <f t="shared" si="867"/>
        <v/>
      </c>
    </row>
    <row r="18317" spans="15:18" x14ac:dyDescent="0.2">
      <c r="O18317" s="134" t="str">
        <f t="shared" si="866"/>
        <v/>
      </c>
      <c r="P18317" s="91" t="str">
        <f t="shared" si="868"/>
        <v/>
      </c>
      <c r="R18317" s="91" t="str">
        <f t="shared" si="867"/>
        <v/>
      </c>
    </row>
    <row r="18318" spans="15:18" x14ac:dyDescent="0.2">
      <c r="O18318" s="134" t="str">
        <f t="shared" si="866"/>
        <v/>
      </c>
      <c r="P18318" s="91" t="str">
        <f t="shared" si="868"/>
        <v/>
      </c>
      <c r="R18318" s="91" t="str">
        <f t="shared" si="867"/>
        <v/>
      </c>
    </row>
    <row r="18319" spans="15:18" x14ac:dyDescent="0.2">
      <c r="O18319" s="134" t="str">
        <f t="shared" si="866"/>
        <v/>
      </c>
      <c r="P18319" s="91" t="str">
        <f t="shared" si="868"/>
        <v/>
      </c>
      <c r="R18319" s="91" t="str">
        <f t="shared" si="867"/>
        <v/>
      </c>
    </row>
    <row r="18320" spans="15:18" x14ac:dyDescent="0.2">
      <c r="O18320" s="134" t="str">
        <f t="shared" si="866"/>
        <v/>
      </c>
      <c r="P18320" s="91" t="str">
        <f t="shared" si="868"/>
        <v/>
      </c>
      <c r="R18320" s="91" t="str">
        <f t="shared" si="867"/>
        <v/>
      </c>
    </row>
    <row r="18321" spans="15:18" x14ac:dyDescent="0.2">
      <c r="O18321" s="134" t="str">
        <f t="shared" si="866"/>
        <v/>
      </c>
      <c r="P18321" s="91" t="str">
        <f t="shared" si="868"/>
        <v/>
      </c>
      <c r="R18321" s="91" t="str">
        <f t="shared" si="867"/>
        <v/>
      </c>
    </row>
    <row r="18322" spans="15:18" x14ac:dyDescent="0.2">
      <c r="O18322" s="134" t="str">
        <f t="shared" si="866"/>
        <v/>
      </c>
      <c r="P18322" s="91" t="str">
        <f t="shared" si="868"/>
        <v/>
      </c>
      <c r="R18322" s="91" t="str">
        <f t="shared" si="867"/>
        <v/>
      </c>
    </row>
    <row r="18323" spans="15:18" x14ac:dyDescent="0.2">
      <c r="O18323" s="134" t="str">
        <f t="shared" si="866"/>
        <v/>
      </c>
      <c r="P18323" s="91" t="str">
        <f t="shared" si="868"/>
        <v/>
      </c>
      <c r="R18323" s="91" t="str">
        <f t="shared" si="867"/>
        <v/>
      </c>
    </row>
    <row r="18324" spans="15:18" x14ac:dyDescent="0.2">
      <c r="O18324" s="134" t="str">
        <f t="shared" si="866"/>
        <v/>
      </c>
      <c r="P18324" s="91" t="str">
        <f t="shared" si="868"/>
        <v/>
      </c>
      <c r="R18324" s="91" t="str">
        <f t="shared" si="867"/>
        <v/>
      </c>
    </row>
    <row r="18325" spans="15:18" x14ac:dyDescent="0.2">
      <c r="O18325" s="134" t="str">
        <f t="shared" si="866"/>
        <v/>
      </c>
      <c r="P18325" s="91" t="str">
        <f t="shared" si="868"/>
        <v/>
      </c>
      <c r="R18325" s="91" t="str">
        <f t="shared" si="867"/>
        <v/>
      </c>
    </row>
    <row r="18326" spans="15:18" x14ac:dyDescent="0.2">
      <c r="O18326" s="134" t="str">
        <f t="shared" si="866"/>
        <v/>
      </c>
      <c r="P18326" s="91" t="str">
        <f t="shared" si="868"/>
        <v/>
      </c>
      <c r="R18326" s="91" t="str">
        <f t="shared" si="867"/>
        <v/>
      </c>
    </row>
    <row r="18327" spans="15:18" x14ac:dyDescent="0.2">
      <c r="O18327" s="134" t="str">
        <f t="shared" si="866"/>
        <v/>
      </c>
      <c r="P18327" s="91" t="str">
        <f t="shared" si="868"/>
        <v/>
      </c>
      <c r="R18327" s="91" t="str">
        <f t="shared" si="867"/>
        <v/>
      </c>
    </row>
    <row r="18328" spans="15:18" x14ac:dyDescent="0.2">
      <c r="O18328" s="134" t="str">
        <f t="shared" si="866"/>
        <v/>
      </c>
      <c r="P18328" s="91" t="str">
        <f t="shared" si="868"/>
        <v/>
      </c>
      <c r="R18328" s="91" t="str">
        <f t="shared" si="867"/>
        <v/>
      </c>
    </row>
    <row r="18329" spans="15:18" x14ac:dyDescent="0.2">
      <c r="O18329" s="134" t="str">
        <f t="shared" si="866"/>
        <v/>
      </c>
      <c r="P18329" s="91" t="str">
        <f t="shared" si="868"/>
        <v/>
      </c>
      <c r="R18329" s="91" t="str">
        <f t="shared" si="867"/>
        <v/>
      </c>
    </row>
    <row r="18330" spans="15:18" x14ac:dyDescent="0.2">
      <c r="O18330" s="134" t="str">
        <f t="shared" si="866"/>
        <v/>
      </c>
      <c r="P18330" s="91" t="str">
        <f t="shared" si="868"/>
        <v/>
      </c>
      <c r="R18330" s="91" t="str">
        <f t="shared" si="867"/>
        <v/>
      </c>
    </row>
    <row r="18331" spans="15:18" x14ac:dyDescent="0.2">
      <c r="O18331" s="134" t="str">
        <f t="shared" si="866"/>
        <v/>
      </c>
      <c r="P18331" s="91" t="str">
        <f t="shared" si="868"/>
        <v/>
      </c>
      <c r="R18331" s="91" t="str">
        <f t="shared" si="867"/>
        <v/>
      </c>
    </row>
    <row r="18332" spans="15:18" x14ac:dyDescent="0.2">
      <c r="O18332" s="134" t="str">
        <f t="shared" si="866"/>
        <v/>
      </c>
      <c r="P18332" s="91" t="str">
        <f t="shared" si="868"/>
        <v/>
      </c>
      <c r="R18332" s="91" t="str">
        <f t="shared" si="867"/>
        <v/>
      </c>
    </row>
    <row r="18333" spans="15:18" x14ac:dyDescent="0.2">
      <c r="O18333" s="134" t="str">
        <f t="shared" si="866"/>
        <v/>
      </c>
      <c r="P18333" s="91" t="str">
        <f t="shared" si="868"/>
        <v/>
      </c>
      <c r="R18333" s="91" t="str">
        <f t="shared" si="867"/>
        <v/>
      </c>
    </row>
    <row r="18334" spans="15:18" x14ac:dyDescent="0.2">
      <c r="O18334" s="134" t="str">
        <f t="shared" si="866"/>
        <v/>
      </c>
      <c r="P18334" s="91" t="str">
        <f t="shared" si="868"/>
        <v/>
      </c>
      <c r="R18334" s="91" t="str">
        <f t="shared" si="867"/>
        <v/>
      </c>
    </row>
    <row r="18335" spans="15:18" x14ac:dyDescent="0.2">
      <c r="O18335" s="134" t="str">
        <f t="shared" si="866"/>
        <v/>
      </c>
      <c r="P18335" s="91" t="str">
        <f t="shared" si="868"/>
        <v/>
      </c>
      <c r="R18335" s="91" t="str">
        <f t="shared" si="867"/>
        <v/>
      </c>
    </row>
    <row r="18336" spans="15:18" x14ac:dyDescent="0.2">
      <c r="O18336" s="134" t="str">
        <f t="shared" si="866"/>
        <v/>
      </c>
      <c r="P18336" s="91" t="str">
        <f t="shared" si="868"/>
        <v/>
      </c>
      <c r="R18336" s="91" t="str">
        <f t="shared" si="867"/>
        <v/>
      </c>
    </row>
    <row r="18337" spans="15:18" x14ac:dyDescent="0.2">
      <c r="O18337" s="134" t="str">
        <f t="shared" si="866"/>
        <v/>
      </c>
      <c r="P18337" s="91" t="str">
        <f t="shared" si="868"/>
        <v/>
      </c>
      <c r="R18337" s="91" t="str">
        <f t="shared" si="867"/>
        <v/>
      </c>
    </row>
    <row r="18338" spans="15:18" x14ac:dyDescent="0.2">
      <c r="O18338" s="134" t="str">
        <f t="shared" si="866"/>
        <v/>
      </c>
      <c r="P18338" s="91" t="str">
        <f t="shared" si="868"/>
        <v/>
      </c>
      <c r="R18338" s="91" t="str">
        <f t="shared" si="867"/>
        <v/>
      </c>
    </row>
    <row r="18339" spans="15:18" x14ac:dyDescent="0.2">
      <c r="O18339" s="134" t="str">
        <f t="shared" si="866"/>
        <v/>
      </c>
      <c r="P18339" s="91" t="str">
        <f t="shared" si="868"/>
        <v/>
      </c>
      <c r="R18339" s="91" t="str">
        <f t="shared" si="867"/>
        <v/>
      </c>
    </row>
    <row r="18340" spans="15:18" x14ac:dyDescent="0.2">
      <c r="O18340" s="134" t="str">
        <f t="shared" si="866"/>
        <v/>
      </c>
      <c r="P18340" s="91" t="str">
        <f t="shared" si="868"/>
        <v/>
      </c>
      <c r="R18340" s="91" t="str">
        <f t="shared" si="867"/>
        <v/>
      </c>
    </row>
    <row r="18341" spans="15:18" x14ac:dyDescent="0.2">
      <c r="O18341" s="134" t="str">
        <f t="shared" si="866"/>
        <v/>
      </c>
      <c r="P18341" s="91" t="str">
        <f t="shared" si="868"/>
        <v/>
      </c>
      <c r="R18341" s="91" t="str">
        <f t="shared" si="867"/>
        <v/>
      </c>
    </row>
    <row r="18342" spans="15:18" x14ac:dyDescent="0.2">
      <c r="O18342" s="134" t="str">
        <f t="shared" si="866"/>
        <v/>
      </c>
      <c r="P18342" s="91" t="str">
        <f t="shared" si="868"/>
        <v/>
      </c>
      <c r="R18342" s="91" t="str">
        <f t="shared" si="867"/>
        <v/>
      </c>
    </row>
    <row r="18343" spans="15:18" x14ac:dyDescent="0.2">
      <c r="O18343" s="134" t="str">
        <f t="shared" si="866"/>
        <v/>
      </c>
      <c r="P18343" s="91" t="str">
        <f t="shared" si="868"/>
        <v/>
      </c>
      <c r="R18343" s="91" t="str">
        <f t="shared" si="867"/>
        <v/>
      </c>
    </row>
    <row r="18344" spans="15:18" x14ac:dyDescent="0.2">
      <c r="O18344" s="134" t="str">
        <f t="shared" si="866"/>
        <v/>
      </c>
      <c r="P18344" s="91" t="str">
        <f t="shared" si="868"/>
        <v/>
      </c>
      <c r="R18344" s="91" t="str">
        <f t="shared" si="867"/>
        <v/>
      </c>
    </row>
    <row r="18345" spans="15:18" x14ac:dyDescent="0.2">
      <c r="O18345" s="134" t="str">
        <f t="shared" si="866"/>
        <v/>
      </c>
      <c r="P18345" s="91" t="str">
        <f t="shared" si="868"/>
        <v/>
      </c>
      <c r="R18345" s="91" t="str">
        <f t="shared" si="867"/>
        <v/>
      </c>
    </row>
    <row r="18346" spans="15:18" x14ac:dyDescent="0.2">
      <c r="O18346" s="134" t="str">
        <f t="shared" si="866"/>
        <v/>
      </c>
      <c r="P18346" s="91" t="str">
        <f t="shared" si="868"/>
        <v/>
      </c>
      <c r="R18346" s="91" t="str">
        <f t="shared" si="867"/>
        <v/>
      </c>
    </row>
    <row r="18347" spans="15:18" x14ac:dyDescent="0.2">
      <c r="O18347" s="134" t="str">
        <f t="shared" si="866"/>
        <v/>
      </c>
      <c r="P18347" s="91" t="str">
        <f t="shared" si="868"/>
        <v/>
      </c>
      <c r="R18347" s="91" t="str">
        <f t="shared" si="867"/>
        <v/>
      </c>
    </row>
    <row r="18348" spans="15:18" x14ac:dyDescent="0.2">
      <c r="O18348" s="134" t="str">
        <f t="shared" si="866"/>
        <v/>
      </c>
      <c r="P18348" s="91" t="str">
        <f t="shared" si="868"/>
        <v/>
      </c>
      <c r="R18348" s="91" t="str">
        <f t="shared" si="867"/>
        <v/>
      </c>
    </row>
    <row r="18349" spans="15:18" x14ac:dyDescent="0.2">
      <c r="O18349" s="134" t="str">
        <f t="shared" si="866"/>
        <v/>
      </c>
      <c r="P18349" s="91" t="str">
        <f t="shared" si="868"/>
        <v/>
      </c>
      <c r="R18349" s="91" t="str">
        <f t="shared" si="867"/>
        <v/>
      </c>
    </row>
    <row r="18350" spans="15:18" x14ac:dyDescent="0.2">
      <c r="O18350" s="134" t="str">
        <f t="shared" si="866"/>
        <v/>
      </c>
      <c r="P18350" s="91" t="str">
        <f t="shared" si="868"/>
        <v/>
      </c>
      <c r="R18350" s="91" t="str">
        <f t="shared" si="867"/>
        <v/>
      </c>
    </row>
    <row r="18351" spans="15:18" x14ac:dyDescent="0.2">
      <c r="O18351" s="134" t="str">
        <f t="shared" si="866"/>
        <v/>
      </c>
      <c r="P18351" s="91" t="str">
        <f t="shared" si="868"/>
        <v/>
      </c>
      <c r="R18351" s="91" t="str">
        <f t="shared" si="867"/>
        <v/>
      </c>
    </row>
    <row r="18352" spans="15:18" x14ac:dyDescent="0.2">
      <c r="O18352" s="134" t="str">
        <f t="shared" si="866"/>
        <v/>
      </c>
      <c r="P18352" s="91" t="str">
        <f t="shared" si="868"/>
        <v/>
      </c>
      <c r="R18352" s="91" t="str">
        <f t="shared" si="867"/>
        <v/>
      </c>
    </row>
    <row r="18353" spans="15:18" x14ac:dyDescent="0.2">
      <c r="O18353" s="134" t="str">
        <f t="shared" si="866"/>
        <v/>
      </c>
      <c r="P18353" s="91" t="str">
        <f t="shared" si="868"/>
        <v/>
      </c>
      <c r="R18353" s="91" t="str">
        <f t="shared" si="867"/>
        <v/>
      </c>
    </row>
    <row r="18354" spans="15:18" x14ac:dyDescent="0.2">
      <c r="O18354" s="134" t="str">
        <f t="shared" si="866"/>
        <v/>
      </c>
      <c r="P18354" s="91" t="str">
        <f t="shared" si="868"/>
        <v/>
      </c>
      <c r="R18354" s="91" t="str">
        <f t="shared" si="867"/>
        <v/>
      </c>
    </row>
    <row r="18355" spans="15:18" x14ac:dyDescent="0.2">
      <c r="O18355" s="134" t="str">
        <f t="shared" si="866"/>
        <v/>
      </c>
      <c r="P18355" s="91" t="str">
        <f t="shared" si="868"/>
        <v/>
      </c>
      <c r="R18355" s="91" t="str">
        <f t="shared" si="867"/>
        <v/>
      </c>
    </row>
    <row r="18356" spans="15:18" x14ac:dyDescent="0.2">
      <c r="O18356" s="134" t="str">
        <f t="shared" si="866"/>
        <v/>
      </c>
      <c r="P18356" s="91" t="str">
        <f t="shared" si="868"/>
        <v/>
      </c>
      <c r="R18356" s="91" t="str">
        <f t="shared" si="867"/>
        <v/>
      </c>
    </row>
    <row r="18357" spans="15:18" x14ac:dyDescent="0.2">
      <c r="O18357" s="134" t="str">
        <f t="shared" si="866"/>
        <v/>
      </c>
      <c r="P18357" s="91" t="str">
        <f t="shared" si="868"/>
        <v/>
      </c>
      <c r="R18357" s="91" t="str">
        <f t="shared" si="867"/>
        <v/>
      </c>
    </row>
    <row r="18358" spans="15:18" x14ac:dyDescent="0.2">
      <c r="O18358" s="134" t="str">
        <f t="shared" si="866"/>
        <v/>
      </c>
      <c r="P18358" s="91" t="str">
        <f t="shared" si="868"/>
        <v/>
      </c>
      <c r="R18358" s="91" t="str">
        <f t="shared" si="867"/>
        <v/>
      </c>
    </row>
    <row r="18359" spans="15:18" x14ac:dyDescent="0.2">
      <c r="O18359" s="134" t="str">
        <f t="shared" si="866"/>
        <v/>
      </c>
      <c r="P18359" s="91" t="str">
        <f t="shared" si="868"/>
        <v/>
      </c>
      <c r="R18359" s="91" t="str">
        <f t="shared" si="867"/>
        <v/>
      </c>
    </row>
    <row r="18360" spans="15:18" x14ac:dyDescent="0.2">
      <c r="O18360" s="134" t="str">
        <f t="shared" si="866"/>
        <v/>
      </c>
      <c r="P18360" s="91" t="str">
        <f t="shared" si="868"/>
        <v/>
      </c>
      <c r="R18360" s="91" t="str">
        <f t="shared" si="867"/>
        <v/>
      </c>
    </row>
    <row r="18361" spans="15:18" x14ac:dyDescent="0.2">
      <c r="O18361" s="134" t="str">
        <f t="shared" si="866"/>
        <v/>
      </c>
      <c r="P18361" s="91" t="str">
        <f t="shared" si="868"/>
        <v/>
      </c>
      <c r="R18361" s="91" t="str">
        <f t="shared" si="867"/>
        <v/>
      </c>
    </row>
    <row r="18362" spans="15:18" x14ac:dyDescent="0.2">
      <c r="O18362" s="134" t="str">
        <f t="shared" si="866"/>
        <v/>
      </c>
      <c r="P18362" s="91" t="str">
        <f t="shared" si="868"/>
        <v/>
      </c>
      <c r="R18362" s="91" t="str">
        <f t="shared" si="867"/>
        <v/>
      </c>
    </row>
    <row r="18363" spans="15:18" x14ac:dyDescent="0.2">
      <c r="O18363" s="134" t="str">
        <f t="shared" si="866"/>
        <v/>
      </c>
      <c r="P18363" s="91" t="str">
        <f t="shared" si="868"/>
        <v/>
      </c>
      <c r="R18363" s="91" t="str">
        <f t="shared" si="867"/>
        <v/>
      </c>
    </row>
    <row r="18364" spans="15:18" x14ac:dyDescent="0.2">
      <c r="O18364" s="134" t="str">
        <f t="shared" si="866"/>
        <v/>
      </c>
      <c r="P18364" s="91" t="str">
        <f t="shared" si="868"/>
        <v/>
      </c>
      <c r="R18364" s="91" t="str">
        <f t="shared" si="867"/>
        <v/>
      </c>
    </row>
    <row r="18365" spans="15:18" x14ac:dyDescent="0.2">
      <c r="O18365" s="134" t="str">
        <f t="shared" si="866"/>
        <v/>
      </c>
      <c r="P18365" s="91" t="str">
        <f t="shared" si="868"/>
        <v/>
      </c>
      <c r="R18365" s="91" t="str">
        <f t="shared" si="867"/>
        <v/>
      </c>
    </row>
    <row r="18366" spans="15:18" x14ac:dyDescent="0.2">
      <c r="O18366" s="134" t="str">
        <f t="shared" si="866"/>
        <v/>
      </c>
      <c r="P18366" s="91" t="str">
        <f t="shared" si="868"/>
        <v/>
      </c>
      <c r="R18366" s="91" t="str">
        <f t="shared" si="867"/>
        <v/>
      </c>
    </row>
    <row r="18367" spans="15:18" x14ac:dyDescent="0.2">
      <c r="O18367" s="134" t="str">
        <f t="shared" si="866"/>
        <v/>
      </c>
      <c r="P18367" s="91" t="str">
        <f t="shared" si="868"/>
        <v/>
      </c>
      <c r="R18367" s="91" t="str">
        <f t="shared" si="867"/>
        <v/>
      </c>
    </row>
    <row r="18368" spans="15:18" x14ac:dyDescent="0.2">
      <c r="O18368" s="134" t="str">
        <f t="shared" si="866"/>
        <v/>
      </c>
      <c r="P18368" s="91" t="str">
        <f t="shared" si="868"/>
        <v/>
      </c>
      <c r="R18368" s="91" t="str">
        <f t="shared" si="867"/>
        <v/>
      </c>
    </row>
    <row r="18369" spans="15:18" x14ac:dyDescent="0.2">
      <c r="O18369" s="134" t="str">
        <f t="shared" si="866"/>
        <v/>
      </c>
      <c r="P18369" s="91" t="str">
        <f t="shared" si="868"/>
        <v/>
      </c>
      <c r="R18369" s="91" t="str">
        <f t="shared" si="867"/>
        <v/>
      </c>
    </row>
    <row r="18370" spans="15:18" x14ac:dyDescent="0.2">
      <c r="O18370" s="134" t="str">
        <f t="shared" si="866"/>
        <v/>
      </c>
      <c r="P18370" s="91" t="str">
        <f t="shared" si="868"/>
        <v/>
      </c>
      <c r="R18370" s="91" t="str">
        <f t="shared" si="867"/>
        <v/>
      </c>
    </row>
    <row r="18371" spans="15:18" x14ac:dyDescent="0.2">
      <c r="O18371" s="134" t="str">
        <f t="shared" ref="O18371:O18434" si="869">IF(A18371="","",1)</f>
        <v/>
      </c>
      <c r="P18371" s="91" t="str">
        <f t="shared" si="868"/>
        <v/>
      </c>
      <c r="R18371" s="91" t="str">
        <f t="shared" ref="R18371:R18434" si="870">IF(S18371="AGENT",2,"")&amp;IF(S18371="CLIENT",1,"")</f>
        <v/>
      </c>
    </row>
    <row r="18372" spans="15:18" x14ac:dyDescent="0.2">
      <c r="O18372" s="134" t="str">
        <f t="shared" si="869"/>
        <v/>
      </c>
      <c r="P18372" s="91" t="str">
        <f t="shared" ref="P18372:P18435" si="871">IF(OR(L18372="TROP CHER ALL IN", L18372="TROP CHER FOB", L18372="TROP CHER FRET", L18372="REP HORS DELAIS", L18372="PDT NON ADAPTE", L18372="CDE ANNULEE", L18372="AUTRE"),1, "")</f>
        <v/>
      </c>
      <c r="R18372" s="91" t="str">
        <f t="shared" si="870"/>
        <v/>
      </c>
    </row>
    <row r="18373" spans="15:18" x14ac:dyDescent="0.2">
      <c r="O18373" s="134" t="str">
        <f t="shared" si="869"/>
        <v/>
      </c>
      <c r="P18373" s="91" t="str">
        <f t="shared" si="871"/>
        <v/>
      </c>
      <c r="R18373" s="91" t="str">
        <f t="shared" si="870"/>
        <v/>
      </c>
    </row>
    <row r="18374" spans="15:18" x14ac:dyDescent="0.2">
      <c r="O18374" s="134" t="str">
        <f t="shared" si="869"/>
        <v/>
      </c>
      <c r="P18374" s="91" t="str">
        <f t="shared" si="871"/>
        <v/>
      </c>
      <c r="R18374" s="91" t="str">
        <f t="shared" si="870"/>
        <v/>
      </c>
    </row>
    <row r="18375" spans="15:18" x14ac:dyDescent="0.2">
      <c r="O18375" s="134" t="str">
        <f t="shared" si="869"/>
        <v/>
      </c>
      <c r="P18375" s="91" t="str">
        <f t="shared" si="871"/>
        <v/>
      </c>
      <c r="R18375" s="91" t="str">
        <f t="shared" si="870"/>
        <v/>
      </c>
    </row>
    <row r="18376" spans="15:18" x14ac:dyDescent="0.2">
      <c r="O18376" s="134" t="str">
        <f t="shared" si="869"/>
        <v/>
      </c>
      <c r="P18376" s="91" t="str">
        <f t="shared" si="871"/>
        <v/>
      </c>
      <c r="R18376" s="91" t="str">
        <f t="shared" si="870"/>
        <v/>
      </c>
    </row>
    <row r="18377" spans="15:18" x14ac:dyDescent="0.2">
      <c r="O18377" s="134" t="str">
        <f t="shared" si="869"/>
        <v/>
      </c>
      <c r="P18377" s="91" t="str">
        <f t="shared" si="871"/>
        <v/>
      </c>
      <c r="R18377" s="91" t="str">
        <f t="shared" si="870"/>
        <v/>
      </c>
    </row>
    <row r="18378" spans="15:18" x14ac:dyDescent="0.2">
      <c r="O18378" s="134" t="str">
        <f t="shared" si="869"/>
        <v/>
      </c>
      <c r="P18378" s="91" t="str">
        <f t="shared" si="871"/>
        <v/>
      </c>
      <c r="R18378" s="91" t="str">
        <f t="shared" si="870"/>
        <v/>
      </c>
    </row>
    <row r="18379" spans="15:18" x14ac:dyDescent="0.2">
      <c r="O18379" s="134" t="str">
        <f t="shared" si="869"/>
        <v/>
      </c>
      <c r="P18379" s="91" t="str">
        <f t="shared" si="871"/>
        <v/>
      </c>
      <c r="R18379" s="91" t="str">
        <f t="shared" si="870"/>
        <v/>
      </c>
    </row>
    <row r="18380" spans="15:18" x14ac:dyDescent="0.2">
      <c r="O18380" s="134" t="str">
        <f t="shared" si="869"/>
        <v/>
      </c>
      <c r="P18380" s="91" t="str">
        <f t="shared" si="871"/>
        <v/>
      </c>
      <c r="R18380" s="91" t="str">
        <f t="shared" si="870"/>
        <v/>
      </c>
    </row>
    <row r="18381" spans="15:18" x14ac:dyDescent="0.2">
      <c r="O18381" s="134" t="str">
        <f t="shared" si="869"/>
        <v/>
      </c>
      <c r="P18381" s="91" t="str">
        <f t="shared" si="871"/>
        <v/>
      </c>
      <c r="R18381" s="91" t="str">
        <f t="shared" si="870"/>
        <v/>
      </c>
    </row>
    <row r="18382" spans="15:18" x14ac:dyDescent="0.2">
      <c r="O18382" s="134" t="str">
        <f t="shared" si="869"/>
        <v/>
      </c>
      <c r="P18382" s="91" t="str">
        <f t="shared" si="871"/>
        <v/>
      </c>
      <c r="R18382" s="91" t="str">
        <f t="shared" si="870"/>
        <v/>
      </c>
    </row>
    <row r="18383" spans="15:18" x14ac:dyDescent="0.2">
      <c r="O18383" s="134" t="str">
        <f t="shared" si="869"/>
        <v/>
      </c>
      <c r="P18383" s="91" t="str">
        <f t="shared" si="871"/>
        <v/>
      </c>
      <c r="R18383" s="91" t="str">
        <f t="shared" si="870"/>
        <v/>
      </c>
    </row>
    <row r="18384" spans="15:18" x14ac:dyDescent="0.2">
      <c r="O18384" s="134" t="str">
        <f t="shared" si="869"/>
        <v/>
      </c>
      <c r="P18384" s="91" t="str">
        <f t="shared" si="871"/>
        <v/>
      </c>
      <c r="R18384" s="91" t="str">
        <f t="shared" si="870"/>
        <v/>
      </c>
    </row>
    <row r="18385" spans="15:18" x14ac:dyDescent="0.2">
      <c r="O18385" s="134" t="str">
        <f t="shared" si="869"/>
        <v/>
      </c>
      <c r="P18385" s="91" t="str">
        <f t="shared" si="871"/>
        <v/>
      </c>
      <c r="R18385" s="91" t="str">
        <f t="shared" si="870"/>
        <v/>
      </c>
    </row>
    <row r="18386" spans="15:18" x14ac:dyDescent="0.2">
      <c r="O18386" s="134" t="str">
        <f t="shared" si="869"/>
        <v/>
      </c>
      <c r="P18386" s="91" t="str">
        <f t="shared" si="871"/>
        <v/>
      </c>
      <c r="R18386" s="91" t="str">
        <f t="shared" si="870"/>
        <v/>
      </c>
    </row>
    <row r="18387" spans="15:18" x14ac:dyDescent="0.2">
      <c r="O18387" s="134" t="str">
        <f t="shared" si="869"/>
        <v/>
      </c>
      <c r="P18387" s="91" t="str">
        <f t="shared" si="871"/>
        <v/>
      </c>
      <c r="R18387" s="91" t="str">
        <f t="shared" si="870"/>
        <v/>
      </c>
    </row>
    <row r="18388" spans="15:18" x14ac:dyDescent="0.2">
      <c r="O18388" s="134" t="str">
        <f t="shared" si="869"/>
        <v/>
      </c>
      <c r="P18388" s="91" t="str">
        <f t="shared" si="871"/>
        <v/>
      </c>
      <c r="R18388" s="91" t="str">
        <f t="shared" si="870"/>
        <v/>
      </c>
    </row>
    <row r="18389" spans="15:18" x14ac:dyDescent="0.2">
      <c r="O18389" s="134" t="str">
        <f t="shared" si="869"/>
        <v/>
      </c>
      <c r="P18389" s="91" t="str">
        <f t="shared" si="871"/>
        <v/>
      </c>
      <c r="R18389" s="91" t="str">
        <f t="shared" si="870"/>
        <v/>
      </c>
    </row>
    <row r="18390" spans="15:18" x14ac:dyDescent="0.2">
      <c r="O18390" s="134" t="str">
        <f t="shared" si="869"/>
        <v/>
      </c>
      <c r="P18390" s="91" t="str">
        <f t="shared" si="871"/>
        <v/>
      </c>
      <c r="R18390" s="91" t="str">
        <f t="shared" si="870"/>
        <v/>
      </c>
    </row>
    <row r="18391" spans="15:18" x14ac:dyDescent="0.2">
      <c r="O18391" s="134" t="str">
        <f t="shared" si="869"/>
        <v/>
      </c>
      <c r="P18391" s="91" t="str">
        <f t="shared" si="871"/>
        <v/>
      </c>
      <c r="R18391" s="91" t="str">
        <f t="shared" si="870"/>
        <v/>
      </c>
    </row>
    <row r="18392" spans="15:18" x14ac:dyDescent="0.2">
      <c r="O18392" s="134" t="str">
        <f t="shared" si="869"/>
        <v/>
      </c>
      <c r="P18392" s="91" t="str">
        <f t="shared" si="871"/>
        <v/>
      </c>
      <c r="R18392" s="91" t="str">
        <f t="shared" si="870"/>
        <v/>
      </c>
    </row>
    <row r="18393" spans="15:18" x14ac:dyDescent="0.2">
      <c r="O18393" s="134" t="str">
        <f t="shared" si="869"/>
        <v/>
      </c>
      <c r="P18393" s="91" t="str">
        <f t="shared" si="871"/>
        <v/>
      </c>
      <c r="R18393" s="91" t="str">
        <f t="shared" si="870"/>
        <v/>
      </c>
    </row>
    <row r="18394" spans="15:18" x14ac:dyDescent="0.2">
      <c r="O18394" s="134" t="str">
        <f t="shared" si="869"/>
        <v/>
      </c>
      <c r="P18394" s="91" t="str">
        <f t="shared" si="871"/>
        <v/>
      </c>
      <c r="R18394" s="91" t="str">
        <f t="shared" si="870"/>
        <v/>
      </c>
    </row>
    <row r="18395" spans="15:18" x14ac:dyDescent="0.2">
      <c r="O18395" s="134" t="str">
        <f t="shared" si="869"/>
        <v/>
      </c>
      <c r="P18395" s="91" t="str">
        <f t="shared" si="871"/>
        <v/>
      </c>
      <c r="R18395" s="91" t="str">
        <f t="shared" si="870"/>
        <v/>
      </c>
    </row>
    <row r="18396" spans="15:18" x14ac:dyDescent="0.2">
      <c r="O18396" s="134" t="str">
        <f t="shared" si="869"/>
        <v/>
      </c>
      <c r="P18396" s="91" t="str">
        <f t="shared" si="871"/>
        <v/>
      </c>
      <c r="R18396" s="91" t="str">
        <f t="shared" si="870"/>
        <v/>
      </c>
    </row>
    <row r="18397" spans="15:18" x14ac:dyDescent="0.2">
      <c r="O18397" s="134" t="str">
        <f t="shared" si="869"/>
        <v/>
      </c>
      <c r="P18397" s="91" t="str">
        <f t="shared" si="871"/>
        <v/>
      </c>
      <c r="R18397" s="91" t="str">
        <f t="shared" si="870"/>
        <v/>
      </c>
    </row>
    <row r="18398" spans="15:18" x14ac:dyDescent="0.2">
      <c r="O18398" s="134" t="str">
        <f t="shared" si="869"/>
        <v/>
      </c>
      <c r="P18398" s="91" t="str">
        <f t="shared" si="871"/>
        <v/>
      </c>
      <c r="R18398" s="91" t="str">
        <f t="shared" si="870"/>
        <v/>
      </c>
    </row>
    <row r="18399" spans="15:18" x14ac:dyDescent="0.2">
      <c r="O18399" s="134" t="str">
        <f t="shared" si="869"/>
        <v/>
      </c>
      <c r="P18399" s="91" t="str">
        <f t="shared" si="871"/>
        <v/>
      </c>
      <c r="R18399" s="91" t="str">
        <f t="shared" si="870"/>
        <v/>
      </c>
    </row>
    <row r="18400" spans="15:18" x14ac:dyDescent="0.2">
      <c r="O18400" s="134" t="str">
        <f t="shared" si="869"/>
        <v/>
      </c>
      <c r="P18400" s="91" t="str">
        <f t="shared" si="871"/>
        <v/>
      </c>
      <c r="R18400" s="91" t="str">
        <f t="shared" si="870"/>
        <v/>
      </c>
    </row>
    <row r="18401" spans="15:18" x14ac:dyDescent="0.2">
      <c r="O18401" s="134" t="str">
        <f t="shared" si="869"/>
        <v/>
      </c>
      <c r="P18401" s="91" t="str">
        <f t="shared" si="871"/>
        <v/>
      </c>
      <c r="R18401" s="91" t="str">
        <f t="shared" si="870"/>
        <v/>
      </c>
    </row>
    <row r="18402" spans="15:18" x14ac:dyDescent="0.2">
      <c r="O18402" s="134" t="str">
        <f t="shared" si="869"/>
        <v/>
      </c>
      <c r="P18402" s="91" t="str">
        <f t="shared" si="871"/>
        <v/>
      </c>
      <c r="R18402" s="91" t="str">
        <f t="shared" si="870"/>
        <v/>
      </c>
    </row>
    <row r="18403" spans="15:18" x14ac:dyDescent="0.2">
      <c r="O18403" s="134" t="str">
        <f t="shared" si="869"/>
        <v/>
      </c>
      <c r="P18403" s="91" t="str">
        <f t="shared" si="871"/>
        <v/>
      </c>
      <c r="R18403" s="91" t="str">
        <f t="shared" si="870"/>
        <v/>
      </c>
    </row>
    <row r="18404" spans="15:18" x14ac:dyDescent="0.2">
      <c r="O18404" s="134" t="str">
        <f t="shared" si="869"/>
        <v/>
      </c>
      <c r="P18404" s="91" t="str">
        <f t="shared" si="871"/>
        <v/>
      </c>
      <c r="R18404" s="91" t="str">
        <f t="shared" si="870"/>
        <v/>
      </c>
    </row>
    <row r="18405" spans="15:18" x14ac:dyDescent="0.2">
      <c r="O18405" s="134" t="str">
        <f t="shared" si="869"/>
        <v/>
      </c>
      <c r="P18405" s="91" t="str">
        <f t="shared" si="871"/>
        <v/>
      </c>
      <c r="R18405" s="91" t="str">
        <f t="shared" si="870"/>
        <v/>
      </c>
    </row>
    <row r="18406" spans="15:18" x14ac:dyDescent="0.2">
      <c r="O18406" s="134" t="str">
        <f t="shared" si="869"/>
        <v/>
      </c>
      <c r="P18406" s="91" t="str">
        <f t="shared" si="871"/>
        <v/>
      </c>
      <c r="R18406" s="91" t="str">
        <f t="shared" si="870"/>
        <v/>
      </c>
    </row>
    <row r="18407" spans="15:18" x14ac:dyDescent="0.2">
      <c r="O18407" s="134" t="str">
        <f t="shared" si="869"/>
        <v/>
      </c>
      <c r="P18407" s="91" t="str">
        <f t="shared" si="871"/>
        <v/>
      </c>
      <c r="R18407" s="91" t="str">
        <f t="shared" si="870"/>
        <v/>
      </c>
    </row>
    <row r="18408" spans="15:18" x14ac:dyDescent="0.2">
      <c r="O18408" s="134" t="str">
        <f t="shared" si="869"/>
        <v/>
      </c>
      <c r="P18408" s="91" t="str">
        <f t="shared" si="871"/>
        <v/>
      </c>
      <c r="R18408" s="91" t="str">
        <f t="shared" si="870"/>
        <v/>
      </c>
    </row>
    <row r="18409" spans="15:18" x14ac:dyDescent="0.2">
      <c r="O18409" s="134" t="str">
        <f t="shared" si="869"/>
        <v/>
      </c>
      <c r="P18409" s="91" t="str">
        <f t="shared" si="871"/>
        <v/>
      </c>
      <c r="R18409" s="91" t="str">
        <f t="shared" si="870"/>
        <v/>
      </c>
    </row>
    <row r="18410" spans="15:18" x14ac:dyDescent="0.2">
      <c r="O18410" s="134" t="str">
        <f t="shared" si="869"/>
        <v/>
      </c>
      <c r="P18410" s="91" t="str">
        <f t="shared" si="871"/>
        <v/>
      </c>
      <c r="R18410" s="91" t="str">
        <f t="shared" si="870"/>
        <v/>
      </c>
    </row>
    <row r="18411" spans="15:18" x14ac:dyDescent="0.2">
      <c r="O18411" s="134" t="str">
        <f t="shared" si="869"/>
        <v/>
      </c>
      <c r="P18411" s="91" t="str">
        <f t="shared" si="871"/>
        <v/>
      </c>
      <c r="R18411" s="91" t="str">
        <f t="shared" si="870"/>
        <v/>
      </c>
    </row>
    <row r="18412" spans="15:18" x14ac:dyDescent="0.2">
      <c r="O18412" s="134" t="str">
        <f t="shared" si="869"/>
        <v/>
      </c>
      <c r="P18412" s="91" t="str">
        <f t="shared" si="871"/>
        <v/>
      </c>
      <c r="R18412" s="91" t="str">
        <f t="shared" si="870"/>
        <v/>
      </c>
    </row>
    <row r="18413" spans="15:18" x14ac:dyDescent="0.2">
      <c r="O18413" s="134" t="str">
        <f t="shared" si="869"/>
        <v/>
      </c>
      <c r="P18413" s="91" t="str">
        <f t="shared" si="871"/>
        <v/>
      </c>
      <c r="R18413" s="91" t="str">
        <f t="shared" si="870"/>
        <v/>
      </c>
    </row>
    <row r="18414" spans="15:18" x14ac:dyDescent="0.2">
      <c r="O18414" s="134" t="str">
        <f t="shared" si="869"/>
        <v/>
      </c>
      <c r="P18414" s="91" t="str">
        <f t="shared" si="871"/>
        <v/>
      </c>
      <c r="R18414" s="91" t="str">
        <f t="shared" si="870"/>
        <v/>
      </c>
    </row>
    <row r="18415" spans="15:18" x14ac:dyDescent="0.2">
      <c r="O18415" s="134" t="str">
        <f t="shared" si="869"/>
        <v/>
      </c>
      <c r="P18415" s="91" t="str">
        <f t="shared" si="871"/>
        <v/>
      </c>
      <c r="R18415" s="91" t="str">
        <f t="shared" si="870"/>
        <v/>
      </c>
    </row>
    <row r="18416" spans="15:18" x14ac:dyDescent="0.2">
      <c r="O18416" s="134" t="str">
        <f t="shared" si="869"/>
        <v/>
      </c>
      <c r="P18416" s="91" t="str">
        <f t="shared" si="871"/>
        <v/>
      </c>
      <c r="R18416" s="91" t="str">
        <f t="shared" si="870"/>
        <v/>
      </c>
    </row>
    <row r="18417" spans="15:18" x14ac:dyDescent="0.2">
      <c r="O18417" s="134" t="str">
        <f t="shared" si="869"/>
        <v/>
      </c>
      <c r="P18417" s="91" t="str">
        <f t="shared" si="871"/>
        <v/>
      </c>
      <c r="R18417" s="91" t="str">
        <f t="shared" si="870"/>
        <v/>
      </c>
    </row>
    <row r="18418" spans="15:18" x14ac:dyDescent="0.2">
      <c r="O18418" s="134" t="str">
        <f t="shared" si="869"/>
        <v/>
      </c>
      <c r="P18418" s="91" t="str">
        <f t="shared" si="871"/>
        <v/>
      </c>
      <c r="R18418" s="91" t="str">
        <f t="shared" si="870"/>
        <v/>
      </c>
    </row>
    <row r="18419" spans="15:18" x14ac:dyDescent="0.2">
      <c r="O18419" s="134" t="str">
        <f t="shared" si="869"/>
        <v/>
      </c>
      <c r="P18419" s="91" t="str">
        <f t="shared" si="871"/>
        <v/>
      </c>
      <c r="R18419" s="91" t="str">
        <f t="shared" si="870"/>
        <v/>
      </c>
    </row>
    <row r="18420" spans="15:18" x14ac:dyDescent="0.2">
      <c r="O18420" s="134" t="str">
        <f t="shared" si="869"/>
        <v/>
      </c>
      <c r="P18420" s="91" t="str">
        <f t="shared" si="871"/>
        <v/>
      </c>
      <c r="R18420" s="91" t="str">
        <f t="shared" si="870"/>
        <v/>
      </c>
    </row>
    <row r="18421" spans="15:18" x14ac:dyDescent="0.2">
      <c r="O18421" s="134" t="str">
        <f t="shared" si="869"/>
        <v/>
      </c>
      <c r="P18421" s="91" t="str">
        <f t="shared" si="871"/>
        <v/>
      </c>
      <c r="R18421" s="91" t="str">
        <f t="shared" si="870"/>
        <v/>
      </c>
    </row>
    <row r="18422" spans="15:18" x14ac:dyDescent="0.2">
      <c r="O18422" s="134" t="str">
        <f t="shared" si="869"/>
        <v/>
      </c>
      <c r="P18422" s="91" t="str">
        <f t="shared" si="871"/>
        <v/>
      </c>
      <c r="R18422" s="91" t="str">
        <f t="shared" si="870"/>
        <v/>
      </c>
    </row>
    <row r="18423" spans="15:18" x14ac:dyDescent="0.2">
      <c r="O18423" s="134" t="str">
        <f t="shared" si="869"/>
        <v/>
      </c>
      <c r="P18423" s="91" t="str">
        <f t="shared" si="871"/>
        <v/>
      </c>
      <c r="R18423" s="91" t="str">
        <f t="shared" si="870"/>
        <v/>
      </c>
    </row>
    <row r="18424" spans="15:18" x14ac:dyDescent="0.2">
      <c r="O18424" s="134" t="str">
        <f t="shared" si="869"/>
        <v/>
      </c>
      <c r="P18424" s="91" t="str">
        <f t="shared" si="871"/>
        <v/>
      </c>
      <c r="R18424" s="91" t="str">
        <f t="shared" si="870"/>
        <v/>
      </c>
    </row>
    <row r="18425" spans="15:18" x14ac:dyDescent="0.2">
      <c r="O18425" s="134" t="str">
        <f t="shared" si="869"/>
        <v/>
      </c>
      <c r="P18425" s="91" t="str">
        <f t="shared" si="871"/>
        <v/>
      </c>
      <c r="R18425" s="91" t="str">
        <f t="shared" si="870"/>
        <v/>
      </c>
    </row>
    <row r="18426" spans="15:18" x14ac:dyDescent="0.2">
      <c r="O18426" s="134" t="str">
        <f t="shared" si="869"/>
        <v/>
      </c>
      <c r="P18426" s="91" t="str">
        <f t="shared" si="871"/>
        <v/>
      </c>
      <c r="R18426" s="91" t="str">
        <f t="shared" si="870"/>
        <v/>
      </c>
    </row>
    <row r="18427" spans="15:18" x14ac:dyDescent="0.2">
      <c r="O18427" s="134" t="str">
        <f t="shared" si="869"/>
        <v/>
      </c>
      <c r="P18427" s="91" t="str">
        <f t="shared" si="871"/>
        <v/>
      </c>
      <c r="R18427" s="91" t="str">
        <f t="shared" si="870"/>
        <v/>
      </c>
    </row>
    <row r="18428" spans="15:18" x14ac:dyDescent="0.2">
      <c r="O18428" s="134" t="str">
        <f t="shared" si="869"/>
        <v/>
      </c>
      <c r="P18428" s="91" t="str">
        <f t="shared" si="871"/>
        <v/>
      </c>
      <c r="R18428" s="91" t="str">
        <f t="shared" si="870"/>
        <v/>
      </c>
    </row>
    <row r="18429" spans="15:18" x14ac:dyDescent="0.2">
      <c r="O18429" s="134" t="str">
        <f t="shared" si="869"/>
        <v/>
      </c>
      <c r="P18429" s="91" t="str">
        <f t="shared" si="871"/>
        <v/>
      </c>
      <c r="R18429" s="91" t="str">
        <f t="shared" si="870"/>
        <v/>
      </c>
    </row>
    <row r="18430" spans="15:18" x14ac:dyDescent="0.2">
      <c r="O18430" s="134" t="str">
        <f t="shared" si="869"/>
        <v/>
      </c>
      <c r="P18430" s="91" t="str">
        <f t="shared" si="871"/>
        <v/>
      </c>
      <c r="R18430" s="91" t="str">
        <f t="shared" si="870"/>
        <v/>
      </c>
    </row>
    <row r="18431" spans="15:18" x14ac:dyDescent="0.2">
      <c r="O18431" s="134" t="str">
        <f t="shared" si="869"/>
        <v/>
      </c>
      <c r="P18431" s="91" t="str">
        <f t="shared" si="871"/>
        <v/>
      </c>
      <c r="R18431" s="91" t="str">
        <f t="shared" si="870"/>
        <v/>
      </c>
    </row>
    <row r="18432" spans="15:18" x14ac:dyDescent="0.2">
      <c r="O18432" s="134" t="str">
        <f t="shared" si="869"/>
        <v/>
      </c>
      <c r="P18432" s="91" t="str">
        <f t="shared" si="871"/>
        <v/>
      </c>
      <c r="R18432" s="91" t="str">
        <f t="shared" si="870"/>
        <v/>
      </c>
    </row>
    <row r="18433" spans="15:18" x14ac:dyDescent="0.2">
      <c r="O18433" s="134" t="str">
        <f t="shared" si="869"/>
        <v/>
      </c>
      <c r="P18433" s="91" t="str">
        <f t="shared" si="871"/>
        <v/>
      </c>
      <c r="R18433" s="91" t="str">
        <f t="shared" si="870"/>
        <v/>
      </c>
    </row>
    <row r="18434" spans="15:18" x14ac:dyDescent="0.2">
      <c r="O18434" s="134" t="str">
        <f t="shared" si="869"/>
        <v/>
      </c>
      <c r="P18434" s="91" t="str">
        <f t="shared" si="871"/>
        <v/>
      </c>
      <c r="R18434" s="91" t="str">
        <f t="shared" si="870"/>
        <v/>
      </c>
    </row>
    <row r="18435" spans="15:18" x14ac:dyDescent="0.2">
      <c r="O18435" s="134" t="str">
        <f t="shared" ref="O18435:O18498" si="872">IF(A18435="","",1)</f>
        <v/>
      </c>
      <c r="P18435" s="91" t="str">
        <f t="shared" si="871"/>
        <v/>
      </c>
      <c r="R18435" s="91" t="str">
        <f t="shared" ref="R18435:R18498" si="873">IF(S18435="AGENT",2,"")&amp;IF(S18435="CLIENT",1,"")</f>
        <v/>
      </c>
    </row>
    <row r="18436" spans="15:18" x14ac:dyDescent="0.2">
      <c r="O18436" s="134" t="str">
        <f t="shared" si="872"/>
        <v/>
      </c>
      <c r="P18436" s="91" t="str">
        <f t="shared" ref="P18436:P18499" si="874">IF(OR(L18436="TROP CHER ALL IN", L18436="TROP CHER FOB", L18436="TROP CHER FRET", L18436="REP HORS DELAIS", L18436="PDT NON ADAPTE", L18436="CDE ANNULEE", L18436="AUTRE"),1, "")</f>
        <v/>
      </c>
      <c r="R18436" s="91" t="str">
        <f t="shared" si="873"/>
        <v/>
      </c>
    </row>
    <row r="18437" spans="15:18" x14ac:dyDescent="0.2">
      <c r="O18437" s="134" t="str">
        <f t="shared" si="872"/>
        <v/>
      </c>
      <c r="P18437" s="91" t="str">
        <f t="shared" si="874"/>
        <v/>
      </c>
      <c r="R18437" s="91" t="str">
        <f t="shared" si="873"/>
        <v/>
      </c>
    </row>
    <row r="18438" spans="15:18" x14ac:dyDescent="0.2">
      <c r="O18438" s="134" t="str">
        <f t="shared" si="872"/>
        <v/>
      </c>
      <c r="P18438" s="91" t="str">
        <f t="shared" si="874"/>
        <v/>
      </c>
      <c r="R18438" s="91" t="str">
        <f t="shared" si="873"/>
        <v/>
      </c>
    </row>
    <row r="18439" spans="15:18" x14ac:dyDescent="0.2">
      <c r="O18439" s="134" t="str">
        <f t="shared" si="872"/>
        <v/>
      </c>
      <c r="P18439" s="91" t="str">
        <f t="shared" si="874"/>
        <v/>
      </c>
      <c r="R18439" s="91" t="str">
        <f t="shared" si="873"/>
        <v/>
      </c>
    </row>
    <row r="18440" spans="15:18" x14ac:dyDescent="0.2">
      <c r="O18440" s="134" t="str">
        <f t="shared" si="872"/>
        <v/>
      </c>
      <c r="P18440" s="91" t="str">
        <f t="shared" si="874"/>
        <v/>
      </c>
      <c r="R18440" s="91" t="str">
        <f t="shared" si="873"/>
        <v/>
      </c>
    </row>
    <row r="18441" spans="15:18" x14ac:dyDescent="0.2">
      <c r="O18441" s="134" t="str">
        <f t="shared" si="872"/>
        <v/>
      </c>
      <c r="P18441" s="91" t="str">
        <f t="shared" si="874"/>
        <v/>
      </c>
      <c r="R18441" s="91" t="str">
        <f t="shared" si="873"/>
        <v/>
      </c>
    </row>
    <row r="18442" spans="15:18" x14ac:dyDescent="0.2">
      <c r="O18442" s="134" t="str">
        <f t="shared" si="872"/>
        <v/>
      </c>
      <c r="P18442" s="91" t="str">
        <f t="shared" si="874"/>
        <v/>
      </c>
      <c r="R18442" s="91" t="str">
        <f t="shared" si="873"/>
        <v/>
      </c>
    </row>
    <row r="18443" spans="15:18" x14ac:dyDescent="0.2">
      <c r="O18443" s="134" t="str">
        <f t="shared" si="872"/>
        <v/>
      </c>
      <c r="P18443" s="91" t="str">
        <f t="shared" si="874"/>
        <v/>
      </c>
      <c r="R18443" s="91" t="str">
        <f t="shared" si="873"/>
        <v/>
      </c>
    </row>
    <row r="18444" spans="15:18" x14ac:dyDescent="0.2">
      <c r="O18444" s="134" t="str">
        <f t="shared" si="872"/>
        <v/>
      </c>
      <c r="P18444" s="91" t="str">
        <f t="shared" si="874"/>
        <v/>
      </c>
      <c r="R18444" s="91" t="str">
        <f t="shared" si="873"/>
        <v/>
      </c>
    </row>
    <row r="18445" spans="15:18" x14ac:dyDescent="0.2">
      <c r="O18445" s="134" t="str">
        <f t="shared" si="872"/>
        <v/>
      </c>
      <c r="P18445" s="91" t="str">
        <f t="shared" si="874"/>
        <v/>
      </c>
      <c r="R18445" s="91" t="str">
        <f t="shared" si="873"/>
        <v/>
      </c>
    </row>
    <row r="18446" spans="15:18" x14ac:dyDescent="0.2">
      <c r="O18446" s="134" t="str">
        <f t="shared" si="872"/>
        <v/>
      </c>
      <c r="P18446" s="91" t="str">
        <f t="shared" si="874"/>
        <v/>
      </c>
      <c r="R18446" s="91" t="str">
        <f t="shared" si="873"/>
        <v/>
      </c>
    </row>
    <row r="18447" spans="15:18" x14ac:dyDescent="0.2">
      <c r="O18447" s="134" t="str">
        <f t="shared" si="872"/>
        <v/>
      </c>
      <c r="P18447" s="91" t="str">
        <f t="shared" si="874"/>
        <v/>
      </c>
      <c r="R18447" s="91" t="str">
        <f t="shared" si="873"/>
        <v/>
      </c>
    </row>
    <row r="18448" spans="15:18" x14ac:dyDescent="0.2">
      <c r="O18448" s="134" t="str">
        <f t="shared" si="872"/>
        <v/>
      </c>
      <c r="P18448" s="91" t="str">
        <f t="shared" si="874"/>
        <v/>
      </c>
      <c r="R18448" s="91" t="str">
        <f t="shared" si="873"/>
        <v/>
      </c>
    </row>
    <row r="18449" spans="15:18" x14ac:dyDescent="0.2">
      <c r="O18449" s="134" t="str">
        <f t="shared" si="872"/>
        <v/>
      </c>
      <c r="P18449" s="91" t="str">
        <f t="shared" si="874"/>
        <v/>
      </c>
      <c r="R18449" s="91" t="str">
        <f t="shared" si="873"/>
        <v/>
      </c>
    </row>
    <row r="18450" spans="15:18" x14ac:dyDescent="0.2">
      <c r="O18450" s="134" t="str">
        <f t="shared" si="872"/>
        <v/>
      </c>
      <c r="P18450" s="91" t="str">
        <f t="shared" si="874"/>
        <v/>
      </c>
      <c r="R18450" s="91" t="str">
        <f t="shared" si="873"/>
        <v/>
      </c>
    </row>
    <row r="18451" spans="15:18" x14ac:dyDescent="0.2">
      <c r="O18451" s="134" t="str">
        <f t="shared" si="872"/>
        <v/>
      </c>
      <c r="P18451" s="91" t="str">
        <f t="shared" si="874"/>
        <v/>
      </c>
      <c r="R18451" s="91" t="str">
        <f t="shared" si="873"/>
        <v/>
      </c>
    </row>
    <row r="18452" spans="15:18" x14ac:dyDescent="0.2">
      <c r="O18452" s="134" t="str">
        <f t="shared" si="872"/>
        <v/>
      </c>
      <c r="P18452" s="91" t="str">
        <f t="shared" si="874"/>
        <v/>
      </c>
      <c r="R18452" s="91" t="str">
        <f t="shared" si="873"/>
        <v/>
      </c>
    </row>
    <row r="18453" spans="15:18" x14ac:dyDescent="0.2">
      <c r="O18453" s="134" t="str">
        <f t="shared" si="872"/>
        <v/>
      </c>
      <c r="P18453" s="91" t="str">
        <f t="shared" si="874"/>
        <v/>
      </c>
      <c r="R18453" s="91" t="str">
        <f t="shared" si="873"/>
        <v/>
      </c>
    </row>
    <row r="18454" spans="15:18" x14ac:dyDescent="0.2">
      <c r="O18454" s="134" t="str">
        <f t="shared" si="872"/>
        <v/>
      </c>
      <c r="P18454" s="91" t="str">
        <f t="shared" si="874"/>
        <v/>
      </c>
      <c r="R18454" s="91" t="str">
        <f t="shared" si="873"/>
        <v/>
      </c>
    </row>
    <row r="18455" spans="15:18" x14ac:dyDescent="0.2">
      <c r="O18455" s="134" t="str">
        <f t="shared" si="872"/>
        <v/>
      </c>
      <c r="P18455" s="91" t="str">
        <f t="shared" si="874"/>
        <v/>
      </c>
      <c r="R18455" s="91" t="str">
        <f t="shared" si="873"/>
        <v/>
      </c>
    </row>
    <row r="18456" spans="15:18" x14ac:dyDescent="0.2">
      <c r="O18456" s="134" t="str">
        <f t="shared" si="872"/>
        <v/>
      </c>
      <c r="P18456" s="91" t="str">
        <f t="shared" si="874"/>
        <v/>
      </c>
      <c r="R18456" s="91" t="str">
        <f t="shared" si="873"/>
        <v/>
      </c>
    </row>
    <row r="18457" spans="15:18" x14ac:dyDescent="0.2">
      <c r="O18457" s="134" t="str">
        <f t="shared" si="872"/>
        <v/>
      </c>
      <c r="P18457" s="91" t="str">
        <f t="shared" si="874"/>
        <v/>
      </c>
      <c r="R18457" s="91" t="str">
        <f t="shared" si="873"/>
        <v/>
      </c>
    </row>
    <row r="18458" spans="15:18" x14ac:dyDescent="0.2">
      <c r="O18458" s="134" t="str">
        <f t="shared" si="872"/>
        <v/>
      </c>
      <c r="P18458" s="91" t="str">
        <f t="shared" si="874"/>
        <v/>
      </c>
      <c r="R18458" s="91" t="str">
        <f t="shared" si="873"/>
        <v/>
      </c>
    </row>
    <row r="18459" spans="15:18" x14ac:dyDescent="0.2">
      <c r="O18459" s="134" t="str">
        <f t="shared" si="872"/>
        <v/>
      </c>
      <c r="P18459" s="91" t="str">
        <f t="shared" si="874"/>
        <v/>
      </c>
      <c r="R18459" s="91" t="str">
        <f t="shared" si="873"/>
        <v/>
      </c>
    </row>
    <row r="18460" spans="15:18" x14ac:dyDescent="0.2">
      <c r="O18460" s="134" t="str">
        <f t="shared" si="872"/>
        <v/>
      </c>
      <c r="P18460" s="91" t="str">
        <f t="shared" si="874"/>
        <v/>
      </c>
      <c r="R18460" s="91" t="str">
        <f t="shared" si="873"/>
        <v/>
      </c>
    </row>
    <row r="18461" spans="15:18" x14ac:dyDescent="0.2">
      <c r="O18461" s="134" t="str">
        <f t="shared" si="872"/>
        <v/>
      </c>
      <c r="P18461" s="91" t="str">
        <f t="shared" si="874"/>
        <v/>
      </c>
      <c r="R18461" s="91" t="str">
        <f t="shared" si="873"/>
        <v/>
      </c>
    </row>
    <row r="18462" spans="15:18" x14ac:dyDescent="0.2">
      <c r="O18462" s="134" t="str">
        <f t="shared" si="872"/>
        <v/>
      </c>
      <c r="P18462" s="91" t="str">
        <f t="shared" si="874"/>
        <v/>
      </c>
      <c r="R18462" s="91" t="str">
        <f t="shared" si="873"/>
        <v/>
      </c>
    </row>
    <row r="18463" spans="15:18" x14ac:dyDescent="0.2">
      <c r="O18463" s="134" t="str">
        <f t="shared" si="872"/>
        <v/>
      </c>
      <c r="P18463" s="91" t="str">
        <f t="shared" si="874"/>
        <v/>
      </c>
      <c r="R18463" s="91" t="str">
        <f t="shared" si="873"/>
        <v/>
      </c>
    </row>
    <row r="18464" spans="15:18" x14ac:dyDescent="0.2">
      <c r="O18464" s="134" t="str">
        <f t="shared" si="872"/>
        <v/>
      </c>
      <c r="P18464" s="91" t="str">
        <f t="shared" si="874"/>
        <v/>
      </c>
      <c r="R18464" s="91" t="str">
        <f t="shared" si="873"/>
        <v/>
      </c>
    </row>
    <row r="18465" spans="15:18" x14ac:dyDescent="0.2">
      <c r="O18465" s="134" t="str">
        <f t="shared" si="872"/>
        <v/>
      </c>
      <c r="P18465" s="91" t="str">
        <f t="shared" si="874"/>
        <v/>
      </c>
      <c r="R18465" s="91" t="str">
        <f t="shared" si="873"/>
        <v/>
      </c>
    </row>
    <row r="18466" spans="15:18" x14ac:dyDescent="0.2">
      <c r="O18466" s="134" t="str">
        <f t="shared" si="872"/>
        <v/>
      </c>
      <c r="P18466" s="91" t="str">
        <f t="shared" si="874"/>
        <v/>
      </c>
      <c r="R18466" s="91" t="str">
        <f t="shared" si="873"/>
        <v/>
      </c>
    </row>
    <row r="18467" spans="15:18" x14ac:dyDescent="0.2">
      <c r="O18467" s="134" t="str">
        <f t="shared" si="872"/>
        <v/>
      </c>
      <c r="P18467" s="91" t="str">
        <f t="shared" si="874"/>
        <v/>
      </c>
      <c r="R18467" s="91" t="str">
        <f t="shared" si="873"/>
        <v/>
      </c>
    </row>
    <row r="18468" spans="15:18" x14ac:dyDescent="0.2">
      <c r="O18468" s="134" t="str">
        <f t="shared" si="872"/>
        <v/>
      </c>
      <c r="P18468" s="91" t="str">
        <f t="shared" si="874"/>
        <v/>
      </c>
      <c r="R18468" s="91" t="str">
        <f t="shared" si="873"/>
        <v/>
      </c>
    </row>
    <row r="18469" spans="15:18" x14ac:dyDescent="0.2">
      <c r="O18469" s="134" t="str">
        <f t="shared" si="872"/>
        <v/>
      </c>
      <c r="P18469" s="91" t="str">
        <f t="shared" si="874"/>
        <v/>
      </c>
      <c r="R18469" s="91" t="str">
        <f t="shared" si="873"/>
        <v/>
      </c>
    </row>
    <row r="18470" spans="15:18" x14ac:dyDescent="0.2">
      <c r="O18470" s="134" t="str">
        <f t="shared" si="872"/>
        <v/>
      </c>
      <c r="P18470" s="91" t="str">
        <f t="shared" si="874"/>
        <v/>
      </c>
      <c r="R18470" s="91" t="str">
        <f t="shared" si="873"/>
        <v/>
      </c>
    </row>
    <row r="18471" spans="15:18" x14ac:dyDescent="0.2">
      <c r="O18471" s="134" t="str">
        <f t="shared" si="872"/>
        <v/>
      </c>
      <c r="P18471" s="91" t="str">
        <f t="shared" si="874"/>
        <v/>
      </c>
      <c r="R18471" s="91" t="str">
        <f t="shared" si="873"/>
        <v/>
      </c>
    </row>
    <row r="18472" spans="15:18" x14ac:dyDescent="0.2">
      <c r="O18472" s="134" t="str">
        <f t="shared" si="872"/>
        <v/>
      </c>
      <c r="P18472" s="91" t="str">
        <f t="shared" si="874"/>
        <v/>
      </c>
      <c r="R18472" s="91" t="str">
        <f t="shared" si="873"/>
        <v/>
      </c>
    </row>
    <row r="18473" spans="15:18" x14ac:dyDescent="0.2">
      <c r="O18473" s="134" t="str">
        <f t="shared" si="872"/>
        <v/>
      </c>
      <c r="P18473" s="91" t="str">
        <f t="shared" si="874"/>
        <v/>
      </c>
      <c r="R18473" s="91" t="str">
        <f t="shared" si="873"/>
        <v/>
      </c>
    </row>
    <row r="18474" spans="15:18" x14ac:dyDescent="0.2">
      <c r="O18474" s="134" t="str">
        <f t="shared" si="872"/>
        <v/>
      </c>
      <c r="P18474" s="91" t="str">
        <f t="shared" si="874"/>
        <v/>
      </c>
      <c r="R18474" s="91" t="str">
        <f t="shared" si="873"/>
        <v/>
      </c>
    </row>
    <row r="18475" spans="15:18" x14ac:dyDescent="0.2">
      <c r="O18475" s="134" t="str">
        <f t="shared" si="872"/>
        <v/>
      </c>
      <c r="P18475" s="91" t="str">
        <f t="shared" si="874"/>
        <v/>
      </c>
      <c r="R18475" s="91" t="str">
        <f t="shared" si="873"/>
        <v/>
      </c>
    </row>
    <row r="18476" spans="15:18" x14ac:dyDescent="0.2">
      <c r="O18476" s="134" t="str">
        <f t="shared" si="872"/>
        <v/>
      </c>
      <c r="P18476" s="91" t="str">
        <f t="shared" si="874"/>
        <v/>
      </c>
      <c r="R18476" s="91" t="str">
        <f t="shared" si="873"/>
        <v/>
      </c>
    </row>
    <row r="18477" spans="15:18" x14ac:dyDescent="0.2">
      <c r="O18477" s="134" t="str">
        <f t="shared" si="872"/>
        <v/>
      </c>
      <c r="P18477" s="91" t="str">
        <f t="shared" si="874"/>
        <v/>
      </c>
      <c r="R18477" s="91" t="str">
        <f t="shared" si="873"/>
        <v/>
      </c>
    </row>
    <row r="18478" spans="15:18" x14ac:dyDescent="0.2">
      <c r="O18478" s="134" t="str">
        <f t="shared" si="872"/>
        <v/>
      </c>
      <c r="P18478" s="91" t="str">
        <f t="shared" si="874"/>
        <v/>
      </c>
      <c r="R18478" s="91" t="str">
        <f t="shared" si="873"/>
        <v/>
      </c>
    </row>
    <row r="18479" spans="15:18" x14ac:dyDescent="0.2">
      <c r="O18479" s="134" t="str">
        <f t="shared" si="872"/>
        <v/>
      </c>
      <c r="P18479" s="91" t="str">
        <f t="shared" si="874"/>
        <v/>
      </c>
      <c r="R18479" s="91" t="str">
        <f t="shared" si="873"/>
        <v/>
      </c>
    </row>
    <row r="18480" spans="15:18" x14ac:dyDescent="0.2">
      <c r="O18480" s="134" t="str">
        <f t="shared" si="872"/>
        <v/>
      </c>
      <c r="P18480" s="91" t="str">
        <f t="shared" si="874"/>
        <v/>
      </c>
      <c r="R18480" s="91" t="str">
        <f t="shared" si="873"/>
        <v/>
      </c>
    </row>
    <row r="18481" spans="15:18" x14ac:dyDescent="0.2">
      <c r="O18481" s="134" t="str">
        <f t="shared" si="872"/>
        <v/>
      </c>
      <c r="P18481" s="91" t="str">
        <f t="shared" si="874"/>
        <v/>
      </c>
      <c r="R18481" s="91" t="str">
        <f t="shared" si="873"/>
        <v/>
      </c>
    </row>
    <row r="18482" spans="15:18" x14ac:dyDescent="0.2">
      <c r="O18482" s="134" t="str">
        <f t="shared" si="872"/>
        <v/>
      </c>
      <c r="P18482" s="91" t="str">
        <f t="shared" si="874"/>
        <v/>
      </c>
      <c r="R18482" s="91" t="str">
        <f t="shared" si="873"/>
        <v/>
      </c>
    </row>
    <row r="18483" spans="15:18" x14ac:dyDescent="0.2">
      <c r="O18483" s="134" t="str">
        <f t="shared" si="872"/>
        <v/>
      </c>
      <c r="P18483" s="91" t="str">
        <f t="shared" si="874"/>
        <v/>
      </c>
      <c r="R18483" s="91" t="str">
        <f t="shared" si="873"/>
        <v/>
      </c>
    </row>
    <row r="18484" spans="15:18" x14ac:dyDescent="0.2">
      <c r="O18484" s="134" t="str">
        <f t="shared" si="872"/>
        <v/>
      </c>
      <c r="P18484" s="91" t="str">
        <f t="shared" si="874"/>
        <v/>
      </c>
      <c r="R18484" s="91" t="str">
        <f t="shared" si="873"/>
        <v/>
      </c>
    </row>
    <row r="18485" spans="15:18" x14ac:dyDescent="0.2">
      <c r="O18485" s="134" t="str">
        <f t="shared" si="872"/>
        <v/>
      </c>
      <c r="P18485" s="91" t="str">
        <f t="shared" si="874"/>
        <v/>
      </c>
      <c r="R18485" s="91" t="str">
        <f t="shared" si="873"/>
        <v/>
      </c>
    </row>
    <row r="18486" spans="15:18" x14ac:dyDescent="0.2">
      <c r="O18486" s="134" t="str">
        <f t="shared" si="872"/>
        <v/>
      </c>
      <c r="P18486" s="91" t="str">
        <f t="shared" si="874"/>
        <v/>
      </c>
      <c r="R18486" s="91" t="str">
        <f t="shared" si="873"/>
        <v/>
      </c>
    </row>
    <row r="18487" spans="15:18" x14ac:dyDescent="0.2">
      <c r="O18487" s="134" t="str">
        <f t="shared" si="872"/>
        <v/>
      </c>
      <c r="P18487" s="91" t="str">
        <f t="shared" si="874"/>
        <v/>
      </c>
      <c r="R18487" s="91" t="str">
        <f t="shared" si="873"/>
        <v/>
      </c>
    </row>
    <row r="18488" spans="15:18" x14ac:dyDescent="0.2">
      <c r="O18488" s="134" t="str">
        <f t="shared" si="872"/>
        <v/>
      </c>
      <c r="P18488" s="91" t="str">
        <f t="shared" si="874"/>
        <v/>
      </c>
      <c r="R18488" s="91" t="str">
        <f t="shared" si="873"/>
        <v/>
      </c>
    </row>
    <row r="18489" spans="15:18" x14ac:dyDescent="0.2">
      <c r="O18489" s="134" t="str">
        <f t="shared" si="872"/>
        <v/>
      </c>
      <c r="P18489" s="91" t="str">
        <f t="shared" si="874"/>
        <v/>
      </c>
      <c r="R18489" s="91" t="str">
        <f t="shared" si="873"/>
        <v/>
      </c>
    </row>
    <row r="18490" spans="15:18" x14ac:dyDescent="0.2">
      <c r="O18490" s="134" t="str">
        <f t="shared" si="872"/>
        <v/>
      </c>
      <c r="P18490" s="91" t="str">
        <f t="shared" si="874"/>
        <v/>
      </c>
      <c r="R18490" s="91" t="str">
        <f t="shared" si="873"/>
        <v/>
      </c>
    </row>
    <row r="18491" spans="15:18" x14ac:dyDescent="0.2">
      <c r="O18491" s="134" t="str">
        <f t="shared" si="872"/>
        <v/>
      </c>
      <c r="P18491" s="91" t="str">
        <f t="shared" si="874"/>
        <v/>
      </c>
      <c r="R18491" s="91" t="str">
        <f t="shared" si="873"/>
        <v/>
      </c>
    </row>
    <row r="18492" spans="15:18" x14ac:dyDescent="0.2">
      <c r="O18492" s="134" t="str">
        <f t="shared" si="872"/>
        <v/>
      </c>
      <c r="P18492" s="91" t="str">
        <f t="shared" si="874"/>
        <v/>
      </c>
      <c r="R18492" s="91" t="str">
        <f t="shared" si="873"/>
        <v/>
      </c>
    </row>
    <row r="18493" spans="15:18" x14ac:dyDescent="0.2">
      <c r="O18493" s="134" t="str">
        <f t="shared" si="872"/>
        <v/>
      </c>
      <c r="P18493" s="91" t="str">
        <f t="shared" si="874"/>
        <v/>
      </c>
      <c r="R18493" s="91" t="str">
        <f t="shared" si="873"/>
        <v/>
      </c>
    </row>
    <row r="18494" spans="15:18" x14ac:dyDescent="0.2">
      <c r="O18494" s="134" t="str">
        <f t="shared" si="872"/>
        <v/>
      </c>
      <c r="P18494" s="91" t="str">
        <f t="shared" si="874"/>
        <v/>
      </c>
      <c r="R18494" s="91" t="str">
        <f t="shared" si="873"/>
        <v/>
      </c>
    </row>
    <row r="18495" spans="15:18" x14ac:dyDescent="0.2">
      <c r="O18495" s="134" t="str">
        <f t="shared" si="872"/>
        <v/>
      </c>
      <c r="P18495" s="91" t="str">
        <f t="shared" si="874"/>
        <v/>
      </c>
      <c r="R18495" s="91" t="str">
        <f t="shared" si="873"/>
        <v/>
      </c>
    </row>
    <row r="18496" spans="15:18" x14ac:dyDescent="0.2">
      <c r="O18496" s="134" t="str">
        <f t="shared" si="872"/>
        <v/>
      </c>
      <c r="P18496" s="91" t="str">
        <f t="shared" si="874"/>
        <v/>
      </c>
      <c r="R18496" s="91" t="str">
        <f t="shared" si="873"/>
        <v/>
      </c>
    </row>
    <row r="18497" spans="15:18" x14ac:dyDescent="0.2">
      <c r="O18497" s="134" t="str">
        <f t="shared" si="872"/>
        <v/>
      </c>
      <c r="P18497" s="91" t="str">
        <f t="shared" si="874"/>
        <v/>
      </c>
      <c r="R18497" s="91" t="str">
        <f t="shared" si="873"/>
        <v/>
      </c>
    </row>
    <row r="18498" spans="15:18" x14ac:dyDescent="0.2">
      <c r="O18498" s="134" t="str">
        <f t="shared" si="872"/>
        <v/>
      </c>
      <c r="P18498" s="91" t="str">
        <f t="shared" si="874"/>
        <v/>
      </c>
      <c r="R18498" s="91" t="str">
        <f t="shared" si="873"/>
        <v/>
      </c>
    </row>
    <row r="18499" spans="15:18" x14ac:dyDescent="0.2">
      <c r="O18499" s="134" t="str">
        <f t="shared" ref="O18499:O18562" si="875">IF(A18499="","",1)</f>
        <v/>
      </c>
      <c r="P18499" s="91" t="str">
        <f t="shared" si="874"/>
        <v/>
      </c>
      <c r="R18499" s="91" t="str">
        <f t="shared" ref="R18499:R18562" si="876">IF(S18499="AGENT",2,"")&amp;IF(S18499="CLIENT",1,"")</f>
        <v/>
      </c>
    </row>
    <row r="18500" spans="15:18" x14ac:dyDescent="0.2">
      <c r="O18500" s="134" t="str">
        <f t="shared" si="875"/>
        <v/>
      </c>
      <c r="P18500" s="91" t="str">
        <f t="shared" ref="P18500:P18563" si="877">IF(OR(L18500="TROP CHER ALL IN", L18500="TROP CHER FOB", L18500="TROP CHER FRET", L18500="REP HORS DELAIS", L18500="PDT NON ADAPTE", L18500="CDE ANNULEE", L18500="AUTRE"),1, "")</f>
        <v/>
      </c>
      <c r="R18500" s="91" t="str">
        <f t="shared" si="876"/>
        <v/>
      </c>
    </row>
    <row r="18501" spans="15:18" x14ac:dyDescent="0.2">
      <c r="O18501" s="134" t="str">
        <f t="shared" si="875"/>
        <v/>
      </c>
      <c r="P18501" s="91" t="str">
        <f t="shared" si="877"/>
        <v/>
      </c>
      <c r="R18501" s="91" t="str">
        <f t="shared" si="876"/>
        <v/>
      </c>
    </row>
    <row r="18502" spans="15:18" x14ac:dyDescent="0.2">
      <c r="O18502" s="134" t="str">
        <f t="shared" si="875"/>
        <v/>
      </c>
      <c r="P18502" s="91" t="str">
        <f t="shared" si="877"/>
        <v/>
      </c>
      <c r="R18502" s="91" t="str">
        <f t="shared" si="876"/>
        <v/>
      </c>
    </row>
    <row r="18503" spans="15:18" x14ac:dyDescent="0.2">
      <c r="O18503" s="134" t="str">
        <f t="shared" si="875"/>
        <v/>
      </c>
      <c r="P18503" s="91" t="str">
        <f t="shared" si="877"/>
        <v/>
      </c>
      <c r="R18503" s="91" t="str">
        <f t="shared" si="876"/>
        <v/>
      </c>
    </row>
    <row r="18504" spans="15:18" x14ac:dyDescent="0.2">
      <c r="O18504" s="134" t="str">
        <f t="shared" si="875"/>
        <v/>
      </c>
      <c r="P18504" s="91" t="str">
        <f t="shared" si="877"/>
        <v/>
      </c>
      <c r="R18504" s="91" t="str">
        <f t="shared" si="876"/>
        <v/>
      </c>
    </row>
    <row r="18505" spans="15:18" x14ac:dyDescent="0.2">
      <c r="O18505" s="134" t="str">
        <f t="shared" si="875"/>
        <v/>
      </c>
      <c r="P18505" s="91" t="str">
        <f t="shared" si="877"/>
        <v/>
      </c>
      <c r="R18505" s="91" t="str">
        <f t="shared" si="876"/>
        <v/>
      </c>
    </row>
    <row r="18506" spans="15:18" x14ac:dyDescent="0.2">
      <c r="O18506" s="134" t="str">
        <f t="shared" si="875"/>
        <v/>
      </c>
      <c r="P18506" s="91" t="str">
        <f t="shared" si="877"/>
        <v/>
      </c>
      <c r="R18506" s="91" t="str">
        <f t="shared" si="876"/>
        <v/>
      </c>
    </row>
    <row r="18507" spans="15:18" x14ac:dyDescent="0.2">
      <c r="O18507" s="134" t="str">
        <f t="shared" si="875"/>
        <v/>
      </c>
      <c r="P18507" s="91" t="str">
        <f t="shared" si="877"/>
        <v/>
      </c>
      <c r="R18507" s="91" t="str">
        <f t="shared" si="876"/>
        <v/>
      </c>
    </row>
    <row r="18508" spans="15:18" x14ac:dyDescent="0.2">
      <c r="O18508" s="134" t="str">
        <f t="shared" si="875"/>
        <v/>
      </c>
      <c r="P18508" s="91" t="str">
        <f t="shared" si="877"/>
        <v/>
      </c>
      <c r="R18508" s="91" t="str">
        <f t="shared" si="876"/>
        <v/>
      </c>
    </row>
    <row r="18509" spans="15:18" x14ac:dyDescent="0.2">
      <c r="O18509" s="134" t="str">
        <f t="shared" si="875"/>
        <v/>
      </c>
      <c r="P18509" s="91" t="str">
        <f t="shared" si="877"/>
        <v/>
      </c>
      <c r="R18509" s="91" t="str">
        <f t="shared" si="876"/>
        <v/>
      </c>
    </row>
    <row r="18510" spans="15:18" x14ac:dyDescent="0.2">
      <c r="O18510" s="134" t="str">
        <f t="shared" si="875"/>
        <v/>
      </c>
      <c r="P18510" s="91" t="str">
        <f t="shared" si="877"/>
        <v/>
      </c>
      <c r="R18510" s="91" t="str">
        <f t="shared" si="876"/>
        <v/>
      </c>
    </row>
    <row r="18511" spans="15:18" x14ac:dyDescent="0.2">
      <c r="O18511" s="134" t="str">
        <f t="shared" si="875"/>
        <v/>
      </c>
      <c r="P18511" s="91" t="str">
        <f t="shared" si="877"/>
        <v/>
      </c>
      <c r="R18511" s="91" t="str">
        <f t="shared" si="876"/>
        <v/>
      </c>
    </row>
    <row r="18512" spans="15:18" x14ac:dyDescent="0.2">
      <c r="O18512" s="134" t="str">
        <f t="shared" si="875"/>
        <v/>
      </c>
      <c r="P18512" s="91" t="str">
        <f t="shared" si="877"/>
        <v/>
      </c>
      <c r="R18512" s="91" t="str">
        <f t="shared" si="876"/>
        <v/>
      </c>
    </row>
    <row r="18513" spans="15:18" x14ac:dyDescent="0.2">
      <c r="O18513" s="134" t="str">
        <f t="shared" si="875"/>
        <v/>
      </c>
      <c r="P18513" s="91" t="str">
        <f t="shared" si="877"/>
        <v/>
      </c>
      <c r="R18513" s="91" t="str">
        <f t="shared" si="876"/>
        <v/>
      </c>
    </row>
    <row r="18514" spans="15:18" x14ac:dyDescent="0.2">
      <c r="O18514" s="134" t="str">
        <f t="shared" si="875"/>
        <v/>
      </c>
      <c r="P18514" s="91" t="str">
        <f t="shared" si="877"/>
        <v/>
      </c>
      <c r="R18514" s="91" t="str">
        <f t="shared" si="876"/>
        <v/>
      </c>
    </row>
    <row r="18515" spans="15:18" x14ac:dyDescent="0.2">
      <c r="O18515" s="134" t="str">
        <f t="shared" si="875"/>
        <v/>
      </c>
      <c r="P18515" s="91" t="str">
        <f t="shared" si="877"/>
        <v/>
      </c>
      <c r="R18515" s="91" t="str">
        <f t="shared" si="876"/>
        <v/>
      </c>
    </row>
    <row r="18516" spans="15:18" x14ac:dyDescent="0.2">
      <c r="O18516" s="134" t="str">
        <f t="shared" si="875"/>
        <v/>
      </c>
      <c r="P18516" s="91" t="str">
        <f t="shared" si="877"/>
        <v/>
      </c>
      <c r="R18516" s="91" t="str">
        <f t="shared" si="876"/>
        <v/>
      </c>
    </row>
    <row r="18517" spans="15:18" x14ac:dyDescent="0.2">
      <c r="O18517" s="134" t="str">
        <f t="shared" si="875"/>
        <v/>
      </c>
      <c r="P18517" s="91" t="str">
        <f t="shared" si="877"/>
        <v/>
      </c>
      <c r="R18517" s="91" t="str">
        <f t="shared" si="876"/>
        <v/>
      </c>
    </row>
    <row r="18518" spans="15:18" x14ac:dyDescent="0.2">
      <c r="O18518" s="134" t="str">
        <f t="shared" si="875"/>
        <v/>
      </c>
      <c r="P18518" s="91" t="str">
        <f t="shared" si="877"/>
        <v/>
      </c>
      <c r="R18518" s="91" t="str">
        <f t="shared" si="876"/>
        <v/>
      </c>
    </row>
    <row r="18519" spans="15:18" x14ac:dyDescent="0.2">
      <c r="O18519" s="134" t="str">
        <f t="shared" si="875"/>
        <v/>
      </c>
      <c r="P18519" s="91" t="str">
        <f t="shared" si="877"/>
        <v/>
      </c>
      <c r="R18519" s="91" t="str">
        <f t="shared" si="876"/>
        <v/>
      </c>
    </row>
    <row r="18520" spans="15:18" x14ac:dyDescent="0.2">
      <c r="O18520" s="134" t="str">
        <f t="shared" si="875"/>
        <v/>
      </c>
      <c r="P18520" s="91" t="str">
        <f t="shared" si="877"/>
        <v/>
      </c>
      <c r="R18520" s="91" t="str">
        <f t="shared" si="876"/>
        <v/>
      </c>
    </row>
    <row r="18521" spans="15:18" x14ac:dyDescent="0.2">
      <c r="O18521" s="134" t="str">
        <f t="shared" si="875"/>
        <v/>
      </c>
      <c r="P18521" s="91" t="str">
        <f t="shared" si="877"/>
        <v/>
      </c>
      <c r="R18521" s="91" t="str">
        <f t="shared" si="876"/>
        <v/>
      </c>
    </row>
    <row r="18522" spans="15:18" x14ac:dyDescent="0.2">
      <c r="O18522" s="134" t="str">
        <f t="shared" si="875"/>
        <v/>
      </c>
      <c r="P18522" s="91" t="str">
        <f t="shared" si="877"/>
        <v/>
      </c>
      <c r="R18522" s="91" t="str">
        <f t="shared" si="876"/>
        <v/>
      </c>
    </row>
    <row r="18523" spans="15:18" x14ac:dyDescent="0.2">
      <c r="O18523" s="134" t="str">
        <f t="shared" si="875"/>
        <v/>
      </c>
      <c r="P18523" s="91" t="str">
        <f t="shared" si="877"/>
        <v/>
      </c>
      <c r="R18523" s="91" t="str">
        <f t="shared" si="876"/>
        <v/>
      </c>
    </row>
    <row r="18524" spans="15:18" x14ac:dyDescent="0.2">
      <c r="O18524" s="134" t="str">
        <f t="shared" si="875"/>
        <v/>
      </c>
      <c r="P18524" s="91" t="str">
        <f t="shared" si="877"/>
        <v/>
      </c>
      <c r="R18524" s="91" t="str">
        <f t="shared" si="876"/>
        <v/>
      </c>
    </row>
    <row r="18525" spans="15:18" x14ac:dyDescent="0.2">
      <c r="O18525" s="134" t="str">
        <f t="shared" si="875"/>
        <v/>
      </c>
      <c r="P18525" s="91" t="str">
        <f t="shared" si="877"/>
        <v/>
      </c>
      <c r="R18525" s="91" t="str">
        <f t="shared" si="876"/>
        <v/>
      </c>
    </row>
    <row r="18526" spans="15:18" x14ac:dyDescent="0.2">
      <c r="O18526" s="134" t="str">
        <f t="shared" si="875"/>
        <v/>
      </c>
      <c r="P18526" s="91" t="str">
        <f t="shared" si="877"/>
        <v/>
      </c>
      <c r="R18526" s="91" t="str">
        <f t="shared" si="876"/>
        <v/>
      </c>
    </row>
    <row r="18527" spans="15:18" x14ac:dyDescent="0.2">
      <c r="O18527" s="134" t="str">
        <f t="shared" si="875"/>
        <v/>
      </c>
      <c r="P18527" s="91" t="str">
        <f t="shared" si="877"/>
        <v/>
      </c>
      <c r="R18527" s="91" t="str">
        <f t="shared" si="876"/>
        <v/>
      </c>
    </row>
    <row r="18528" spans="15:18" x14ac:dyDescent="0.2">
      <c r="O18528" s="134" t="str">
        <f t="shared" si="875"/>
        <v/>
      </c>
      <c r="P18528" s="91" t="str">
        <f t="shared" si="877"/>
        <v/>
      </c>
      <c r="R18528" s="91" t="str">
        <f t="shared" si="876"/>
        <v/>
      </c>
    </row>
    <row r="18529" spans="15:18" x14ac:dyDescent="0.2">
      <c r="O18529" s="134" t="str">
        <f t="shared" si="875"/>
        <v/>
      </c>
      <c r="P18529" s="91" t="str">
        <f t="shared" si="877"/>
        <v/>
      </c>
      <c r="R18529" s="91" t="str">
        <f t="shared" si="876"/>
        <v/>
      </c>
    </row>
    <row r="18530" spans="15:18" x14ac:dyDescent="0.2">
      <c r="O18530" s="134" t="str">
        <f t="shared" si="875"/>
        <v/>
      </c>
      <c r="P18530" s="91" t="str">
        <f t="shared" si="877"/>
        <v/>
      </c>
      <c r="R18530" s="91" t="str">
        <f t="shared" si="876"/>
        <v/>
      </c>
    </row>
    <row r="18531" spans="15:18" x14ac:dyDescent="0.2">
      <c r="O18531" s="134" t="str">
        <f t="shared" si="875"/>
        <v/>
      </c>
      <c r="P18531" s="91" t="str">
        <f t="shared" si="877"/>
        <v/>
      </c>
      <c r="R18531" s="91" t="str">
        <f t="shared" si="876"/>
        <v/>
      </c>
    </row>
    <row r="18532" spans="15:18" x14ac:dyDescent="0.2">
      <c r="O18532" s="134" t="str">
        <f t="shared" si="875"/>
        <v/>
      </c>
      <c r="P18532" s="91" t="str">
        <f t="shared" si="877"/>
        <v/>
      </c>
      <c r="R18532" s="91" t="str">
        <f t="shared" si="876"/>
        <v/>
      </c>
    </row>
    <row r="18533" spans="15:18" x14ac:dyDescent="0.2">
      <c r="O18533" s="134" t="str">
        <f t="shared" si="875"/>
        <v/>
      </c>
      <c r="P18533" s="91" t="str">
        <f t="shared" si="877"/>
        <v/>
      </c>
      <c r="R18533" s="91" t="str">
        <f t="shared" si="876"/>
        <v/>
      </c>
    </row>
    <row r="18534" spans="15:18" x14ac:dyDescent="0.2">
      <c r="O18534" s="134" t="str">
        <f t="shared" si="875"/>
        <v/>
      </c>
      <c r="P18534" s="91" t="str">
        <f t="shared" si="877"/>
        <v/>
      </c>
      <c r="R18534" s="91" t="str">
        <f t="shared" si="876"/>
        <v/>
      </c>
    </row>
    <row r="18535" spans="15:18" x14ac:dyDescent="0.2">
      <c r="O18535" s="134" t="str">
        <f t="shared" si="875"/>
        <v/>
      </c>
      <c r="P18535" s="91" t="str">
        <f t="shared" si="877"/>
        <v/>
      </c>
      <c r="R18535" s="91" t="str">
        <f t="shared" si="876"/>
        <v/>
      </c>
    </row>
    <row r="18536" spans="15:18" x14ac:dyDescent="0.2">
      <c r="O18536" s="134" t="str">
        <f t="shared" si="875"/>
        <v/>
      </c>
      <c r="P18536" s="91" t="str">
        <f t="shared" si="877"/>
        <v/>
      </c>
      <c r="R18536" s="91" t="str">
        <f t="shared" si="876"/>
        <v/>
      </c>
    </row>
    <row r="18537" spans="15:18" x14ac:dyDescent="0.2">
      <c r="O18537" s="134" t="str">
        <f t="shared" si="875"/>
        <v/>
      </c>
      <c r="P18537" s="91" t="str">
        <f t="shared" si="877"/>
        <v/>
      </c>
      <c r="R18537" s="91" t="str">
        <f t="shared" si="876"/>
        <v/>
      </c>
    </row>
    <row r="18538" spans="15:18" x14ac:dyDescent="0.2">
      <c r="O18538" s="134" t="str">
        <f t="shared" si="875"/>
        <v/>
      </c>
      <c r="P18538" s="91" t="str">
        <f t="shared" si="877"/>
        <v/>
      </c>
      <c r="R18538" s="91" t="str">
        <f t="shared" si="876"/>
        <v/>
      </c>
    </row>
    <row r="18539" spans="15:18" x14ac:dyDescent="0.2">
      <c r="O18539" s="134" t="str">
        <f t="shared" si="875"/>
        <v/>
      </c>
      <c r="P18539" s="91" t="str">
        <f t="shared" si="877"/>
        <v/>
      </c>
      <c r="R18539" s="91" t="str">
        <f t="shared" si="876"/>
        <v/>
      </c>
    </row>
    <row r="18540" spans="15:18" x14ac:dyDescent="0.2">
      <c r="O18540" s="134" t="str">
        <f t="shared" si="875"/>
        <v/>
      </c>
      <c r="P18540" s="91" t="str">
        <f t="shared" si="877"/>
        <v/>
      </c>
      <c r="R18540" s="91" t="str">
        <f t="shared" si="876"/>
        <v/>
      </c>
    </row>
    <row r="18541" spans="15:18" x14ac:dyDescent="0.2">
      <c r="O18541" s="134" t="str">
        <f t="shared" si="875"/>
        <v/>
      </c>
      <c r="P18541" s="91" t="str">
        <f t="shared" si="877"/>
        <v/>
      </c>
      <c r="R18541" s="91" t="str">
        <f t="shared" si="876"/>
        <v/>
      </c>
    </row>
    <row r="18542" spans="15:18" x14ac:dyDescent="0.2">
      <c r="O18542" s="134" t="str">
        <f t="shared" si="875"/>
        <v/>
      </c>
      <c r="P18542" s="91" t="str">
        <f t="shared" si="877"/>
        <v/>
      </c>
      <c r="R18542" s="91" t="str">
        <f t="shared" si="876"/>
        <v/>
      </c>
    </row>
    <row r="18543" spans="15:18" x14ac:dyDescent="0.2">
      <c r="O18543" s="134" t="str">
        <f t="shared" si="875"/>
        <v/>
      </c>
      <c r="P18543" s="91" t="str">
        <f t="shared" si="877"/>
        <v/>
      </c>
      <c r="R18543" s="91" t="str">
        <f t="shared" si="876"/>
        <v/>
      </c>
    </row>
    <row r="18544" spans="15:18" x14ac:dyDescent="0.2">
      <c r="O18544" s="134" t="str">
        <f t="shared" si="875"/>
        <v/>
      </c>
      <c r="P18544" s="91" t="str">
        <f t="shared" si="877"/>
        <v/>
      </c>
      <c r="R18544" s="91" t="str">
        <f t="shared" si="876"/>
        <v/>
      </c>
    </row>
    <row r="18545" spans="15:18" x14ac:dyDescent="0.2">
      <c r="O18545" s="134" t="str">
        <f t="shared" si="875"/>
        <v/>
      </c>
      <c r="P18545" s="91" t="str">
        <f t="shared" si="877"/>
        <v/>
      </c>
      <c r="R18545" s="91" t="str">
        <f t="shared" si="876"/>
        <v/>
      </c>
    </row>
    <row r="18546" spans="15:18" x14ac:dyDescent="0.2">
      <c r="O18546" s="134" t="str">
        <f t="shared" si="875"/>
        <v/>
      </c>
      <c r="P18546" s="91" t="str">
        <f t="shared" si="877"/>
        <v/>
      </c>
      <c r="R18546" s="91" t="str">
        <f t="shared" si="876"/>
        <v/>
      </c>
    </row>
    <row r="18547" spans="15:18" x14ac:dyDescent="0.2">
      <c r="O18547" s="134" t="str">
        <f t="shared" si="875"/>
        <v/>
      </c>
      <c r="P18547" s="91" t="str">
        <f t="shared" si="877"/>
        <v/>
      </c>
      <c r="R18547" s="91" t="str">
        <f t="shared" si="876"/>
        <v/>
      </c>
    </row>
    <row r="18548" spans="15:18" x14ac:dyDescent="0.2">
      <c r="O18548" s="134" t="str">
        <f t="shared" si="875"/>
        <v/>
      </c>
      <c r="P18548" s="91" t="str">
        <f t="shared" si="877"/>
        <v/>
      </c>
      <c r="R18548" s="91" t="str">
        <f t="shared" si="876"/>
        <v/>
      </c>
    </row>
    <row r="18549" spans="15:18" x14ac:dyDescent="0.2">
      <c r="O18549" s="134" t="str">
        <f t="shared" si="875"/>
        <v/>
      </c>
      <c r="P18549" s="91" t="str">
        <f t="shared" si="877"/>
        <v/>
      </c>
      <c r="R18549" s="91" t="str">
        <f t="shared" si="876"/>
        <v/>
      </c>
    </row>
    <row r="18550" spans="15:18" x14ac:dyDescent="0.2">
      <c r="O18550" s="134" t="str">
        <f t="shared" si="875"/>
        <v/>
      </c>
      <c r="P18550" s="91" t="str">
        <f t="shared" si="877"/>
        <v/>
      </c>
      <c r="R18550" s="91" t="str">
        <f t="shared" si="876"/>
        <v/>
      </c>
    </row>
    <row r="18551" spans="15:18" x14ac:dyDescent="0.2">
      <c r="O18551" s="134" t="str">
        <f t="shared" si="875"/>
        <v/>
      </c>
      <c r="P18551" s="91" t="str">
        <f t="shared" si="877"/>
        <v/>
      </c>
      <c r="R18551" s="91" t="str">
        <f t="shared" si="876"/>
        <v/>
      </c>
    </row>
    <row r="18552" spans="15:18" x14ac:dyDescent="0.2">
      <c r="O18552" s="134" t="str">
        <f t="shared" si="875"/>
        <v/>
      </c>
      <c r="P18552" s="91" t="str">
        <f t="shared" si="877"/>
        <v/>
      </c>
      <c r="R18552" s="91" t="str">
        <f t="shared" si="876"/>
        <v/>
      </c>
    </row>
    <row r="18553" spans="15:18" x14ac:dyDescent="0.2">
      <c r="O18553" s="134" t="str">
        <f t="shared" si="875"/>
        <v/>
      </c>
      <c r="P18553" s="91" t="str">
        <f t="shared" si="877"/>
        <v/>
      </c>
      <c r="R18553" s="91" t="str">
        <f t="shared" si="876"/>
        <v/>
      </c>
    </row>
    <row r="18554" spans="15:18" x14ac:dyDescent="0.2">
      <c r="O18554" s="134" t="str">
        <f t="shared" si="875"/>
        <v/>
      </c>
      <c r="P18554" s="91" t="str">
        <f t="shared" si="877"/>
        <v/>
      </c>
      <c r="R18554" s="91" t="str">
        <f t="shared" si="876"/>
        <v/>
      </c>
    </row>
    <row r="18555" spans="15:18" x14ac:dyDescent="0.2">
      <c r="O18555" s="134" t="str">
        <f t="shared" si="875"/>
        <v/>
      </c>
      <c r="P18555" s="91" t="str">
        <f t="shared" si="877"/>
        <v/>
      </c>
      <c r="R18555" s="91" t="str">
        <f t="shared" si="876"/>
        <v/>
      </c>
    </row>
    <row r="18556" spans="15:18" x14ac:dyDescent="0.2">
      <c r="O18556" s="134" t="str">
        <f t="shared" si="875"/>
        <v/>
      </c>
      <c r="P18556" s="91" t="str">
        <f t="shared" si="877"/>
        <v/>
      </c>
      <c r="R18556" s="91" t="str">
        <f t="shared" si="876"/>
        <v/>
      </c>
    </row>
    <row r="18557" spans="15:18" x14ac:dyDescent="0.2">
      <c r="O18557" s="134" t="str">
        <f t="shared" si="875"/>
        <v/>
      </c>
      <c r="P18557" s="91" t="str">
        <f t="shared" si="877"/>
        <v/>
      </c>
      <c r="R18557" s="91" t="str">
        <f t="shared" si="876"/>
        <v/>
      </c>
    </row>
    <row r="18558" spans="15:18" x14ac:dyDescent="0.2">
      <c r="O18558" s="134" t="str">
        <f t="shared" si="875"/>
        <v/>
      </c>
      <c r="P18558" s="91" t="str">
        <f t="shared" si="877"/>
        <v/>
      </c>
      <c r="R18558" s="91" t="str">
        <f t="shared" si="876"/>
        <v/>
      </c>
    </row>
    <row r="18559" spans="15:18" x14ac:dyDescent="0.2">
      <c r="O18559" s="134" t="str">
        <f t="shared" si="875"/>
        <v/>
      </c>
      <c r="P18559" s="91" t="str">
        <f t="shared" si="877"/>
        <v/>
      </c>
      <c r="R18559" s="91" t="str">
        <f t="shared" si="876"/>
        <v/>
      </c>
    </row>
    <row r="18560" spans="15:18" x14ac:dyDescent="0.2">
      <c r="O18560" s="134" t="str">
        <f t="shared" si="875"/>
        <v/>
      </c>
      <c r="P18560" s="91" t="str">
        <f t="shared" si="877"/>
        <v/>
      </c>
      <c r="R18560" s="91" t="str">
        <f t="shared" si="876"/>
        <v/>
      </c>
    </row>
    <row r="18561" spans="15:18" x14ac:dyDescent="0.2">
      <c r="O18561" s="134" t="str">
        <f t="shared" si="875"/>
        <v/>
      </c>
      <c r="P18561" s="91" t="str">
        <f t="shared" si="877"/>
        <v/>
      </c>
      <c r="R18561" s="91" t="str">
        <f t="shared" si="876"/>
        <v/>
      </c>
    </row>
    <row r="18562" spans="15:18" x14ac:dyDescent="0.2">
      <c r="O18562" s="134" t="str">
        <f t="shared" si="875"/>
        <v/>
      </c>
      <c r="P18562" s="91" t="str">
        <f t="shared" si="877"/>
        <v/>
      </c>
      <c r="R18562" s="91" t="str">
        <f t="shared" si="876"/>
        <v/>
      </c>
    </row>
    <row r="18563" spans="15:18" x14ac:dyDescent="0.2">
      <c r="O18563" s="134" t="str">
        <f t="shared" ref="O18563:O18626" si="878">IF(A18563="","",1)</f>
        <v/>
      </c>
      <c r="P18563" s="91" t="str">
        <f t="shared" si="877"/>
        <v/>
      </c>
      <c r="R18563" s="91" t="str">
        <f t="shared" ref="R18563:R18626" si="879">IF(S18563="AGENT",2,"")&amp;IF(S18563="CLIENT",1,"")</f>
        <v/>
      </c>
    </row>
    <row r="18564" spans="15:18" x14ac:dyDescent="0.2">
      <c r="O18564" s="134" t="str">
        <f t="shared" si="878"/>
        <v/>
      </c>
      <c r="P18564" s="91" t="str">
        <f t="shared" ref="P18564:P18627" si="880">IF(OR(L18564="TROP CHER ALL IN", L18564="TROP CHER FOB", L18564="TROP CHER FRET", L18564="REP HORS DELAIS", L18564="PDT NON ADAPTE", L18564="CDE ANNULEE", L18564="AUTRE"),1, "")</f>
        <v/>
      </c>
      <c r="R18564" s="91" t="str">
        <f t="shared" si="879"/>
        <v/>
      </c>
    </row>
    <row r="18565" spans="15:18" x14ac:dyDescent="0.2">
      <c r="O18565" s="134" t="str">
        <f t="shared" si="878"/>
        <v/>
      </c>
      <c r="P18565" s="91" t="str">
        <f t="shared" si="880"/>
        <v/>
      </c>
      <c r="R18565" s="91" t="str">
        <f t="shared" si="879"/>
        <v/>
      </c>
    </row>
    <row r="18566" spans="15:18" x14ac:dyDescent="0.2">
      <c r="O18566" s="134" t="str">
        <f t="shared" si="878"/>
        <v/>
      </c>
      <c r="P18566" s="91" t="str">
        <f t="shared" si="880"/>
        <v/>
      </c>
      <c r="R18566" s="91" t="str">
        <f t="shared" si="879"/>
        <v/>
      </c>
    </row>
    <row r="18567" spans="15:18" x14ac:dyDescent="0.2">
      <c r="O18567" s="134" t="str">
        <f t="shared" si="878"/>
        <v/>
      </c>
      <c r="P18567" s="91" t="str">
        <f t="shared" si="880"/>
        <v/>
      </c>
      <c r="R18567" s="91" t="str">
        <f t="shared" si="879"/>
        <v/>
      </c>
    </row>
    <row r="18568" spans="15:18" x14ac:dyDescent="0.2">
      <c r="O18568" s="134" t="str">
        <f t="shared" si="878"/>
        <v/>
      </c>
      <c r="P18568" s="91" t="str">
        <f t="shared" si="880"/>
        <v/>
      </c>
      <c r="R18568" s="91" t="str">
        <f t="shared" si="879"/>
        <v/>
      </c>
    </row>
    <row r="18569" spans="15:18" x14ac:dyDescent="0.2">
      <c r="O18569" s="134" t="str">
        <f t="shared" si="878"/>
        <v/>
      </c>
      <c r="P18569" s="91" t="str">
        <f t="shared" si="880"/>
        <v/>
      </c>
      <c r="R18569" s="91" t="str">
        <f t="shared" si="879"/>
        <v/>
      </c>
    </row>
    <row r="18570" spans="15:18" x14ac:dyDescent="0.2">
      <c r="O18570" s="134" t="str">
        <f t="shared" si="878"/>
        <v/>
      </c>
      <c r="P18570" s="91" t="str">
        <f t="shared" si="880"/>
        <v/>
      </c>
      <c r="R18570" s="91" t="str">
        <f t="shared" si="879"/>
        <v/>
      </c>
    </row>
    <row r="18571" spans="15:18" x14ac:dyDescent="0.2">
      <c r="O18571" s="134" t="str">
        <f t="shared" si="878"/>
        <v/>
      </c>
      <c r="P18571" s="91" t="str">
        <f t="shared" si="880"/>
        <v/>
      </c>
      <c r="R18571" s="91" t="str">
        <f t="shared" si="879"/>
        <v/>
      </c>
    </row>
    <row r="18572" spans="15:18" x14ac:dyDescent="0.2">
      <c r="O18572" s="134" t="str">
        <f t="shared" si="878"/>
        <v/>
      </c>
      <c r="P18572" s="91" t="str">
        <f t="shared" si="880"/>
        <v/>
      </c>
      <c r="R18572" s="91" t="str">
        <f t="shared" si="879"/>
        <v/>
      </c>
    </row>
    <row r="18573" spans="15:18" x14ac:dyDescent="0.2">
      <c r="O18573" s="134" t="str">
        <f t="shared" si="878"/>
        <v/>
      </c>
      <c r="P18573" s="91" t="str">
        <f t="shared" si="880"/>
        <v/>
      </c>
      <c r="R18573" s="91" t="str">
        <f t="shared" si="879"/>
        <v/>
      </c>
    </row>
    <row r="18574" spans="15:18" x14ac:dyDescent="0.2">
      <c r="O18574" s="134" t="str">
        <f t="shared" si="878"/>
        <v/>
      </c>
      <c r="P18574" s="91" t="str">
        <f t="shared" si="880"/>
        <v/>
      </c>
      <c r="R18574" s="91" t="str">
        <f t="shared" si="879"/>
        <v/>
      </c>
    </row>
    <row r="18575" spans="15:18" x14ac:dyDescent="0.2">
      <c r="O18575" s="134" t="str">
        <f t="shared" si="878"/>
        <v/>
      </c>
      <c r="P18575" s="91" t="str">
        <f t="shared" si="880"/>
        <v/>
      </c>
      <c r="R18575" s="91" t="str">
        <f t="shared" si="879"/>
        <v/>
      </c>
    </row>
    <row r="18576" spans="15:18" x14ac:dyDescent="0.2">
      <c r="O18576" s="134" t="str">
        <f t="shared" si="878"/>
        <v/>
      </c>
      <c r="P18576" s="91" t="str">
        <f t="shared" si="880"/>
        <v/>
      </c>
      <c r="R18576" s="91" t="str">
        <f t="shared" si="879"/>
        <v/>
      </c>
    </row>
    <row r="18577" spans="15:18" x14ac:dyDescent="0.2">
      <c r="O18577" s="134" t="str">
        <f t="shared" si="878"/>
        <v/>
      </c>
      <c r="P18577" s="91" t="str">
        <f t="shared" si="880"/>
        <v/>
      </c>
      <c r="R18577" s="91" t="str">
        <f t="shared" si="879"/>
        <v/>
      </c>
    </row>
    <row r="18578" spans="15:18" x14ac:dyDescent="0.2">
      <c r="O18578" s="134" t="str">
        <f t="shared" si="878"/>
        <v/>
      </c>
      <c r="P18578" s="91" t="str">
        <f t="shared" si="880"/>
        <v/>
      </c>
      <c r="R18578" s="91" t="str">
        <f t="shared" si="879"/>
        <v/>
      </c>
    </row>
    <row r="18579" spans="15:18" x14ac:dyDescent="0.2">
      <c r="O18579" s="134" t="str">
        <f t="shared" si="878"/>
        <v/>
      </c>
      <c r="P18579" s="91" t="str">
        <f t="shared" si="880"/>
        <v/>
      </c>
      <c r="R18579" s="91" t="str">
        <f t="shared" si="879"/>
        <v/>
      </c>
    </row>
    <row r="18580" spans="15:18" x14ac:dyDescent="0.2">
      <c r="O18580" s="134" t="str">
        <f t="shared" si="878"/>
        <v/>
      </c>
      <c r="P18580" s="91" t="str">
        <f t="shared" si="880"/>
        <v/>
      </c>
      <c r="R18580" s="91" t="str">
        <f t="shared" si="879"/>
        <v/>
      </c>
    </row>
    <row r="18581" spans="15:18" x14ac:dyDescent="0.2">
      <c r="O18581" s="134" t="str">
        <f t="shared" si="878"/>
        <v/>
      </c>
      <c r="P18581" s="91" t="str">
        <f t="shared" si="880"/>
        <v/>
      </c>
      <c r="R18581" s="91" t="str">
        <f t="shared" si="879"/>
        <v/>
      </c>
    </row>
    <row r="18582" spans="15:18" x14ac:dyDescent="0.2">
      <c r="O18582" s="134" t="str">
        <f t="shared" si="878"/>
        <v/>
      </c>
      <c r="P18582" s="91" t="str">
        <f t="shared" si="880"/>
        <v/>
      </c>
      <c r="R18582" s="91" t="str">
        <f t="shared" si="879"/>
        <v/>
      </c>
    </row>
    <row r="18583" spans="15:18" x14ac:dyDescent="0.2">
      <c r="O18583" s="134" t="str">
        <f t="shared" si="878"/>
        <v/>
      </c>
      <c r="P18583" s="91" t="str">
        <f t="shared" si="880"/>
        <v/>
      </c>
      <c r="R18583" s="91" t="str">
        <f t="shared" si="879"/>
        <v/>
      </c>
    </row>
    <row r="18584" spans="15:18" x14ac:dyDescent="0.2">
      <c r="O18584" s="134" t="str">
        <f t="shared" si="878"/>
        <v/>
      </c>
      <c r="P18584" s="91" t="str">
        <f t="shared" si="880"/>
        <v/>
      </c>
      <c r="R18584" s="91" t="str">
        <f t="shared" si="879"/>
        <v/>
      </c>
    </row>
    <row r="18585" spans="15:18" x14ac:dyDescent="0.2">
      <c r="O18585" s="134" t="str">
        <f t="shared" si="878"/>
        <v/>
      </c>
      <c r="P18585" s="91" t="str">
        <f t="shared" si="880"/>
        <v/>
      </c>
      <c r="R18585" s="91" t="str">
        <f t="shared" si="879"/>
        <v/>
      </c>
    </row>
    <row r="18586" spans="15:18" x14ac:dyDescent="0.2">
      <c r="O18586" s="134" t="str">
        <f t="shared" si="878"/>
        <v/>
      </c>
      <c r="P18586" s="91" t="str">
        <f t="shared" si="880"/>
        <v/>
      </c>
      <c r="R18586" s="91" t="str">
        <f t="shared" si="879"/>
        <v/>
      </c>
    </row>
    <row r="18587" spans="15:18" x14ac:dyDescent="0.2">
      <c r="O18587" s="134" t="str">
        <f t="shared" si="878"/>
        <v/>
      </c>
      <c r="P18587" s="91" t="str">
        <f t="shared" si="880"/>
        <v/>
      </c>
      <c r="R18587" s="91" t="str">
        <f t="shared" si="879"/>
        <v/>
      </c>
    </row>
    <row r="18588" spans="15:18" x14ac:dyDescent="0.2">
      <c r="O18588" s="134" t="str">
        <f t="shared" si="878"/>
        <v/>
      </c>
      <c r="P18588" s="91" t="str">
        <f t="shared" si="880"/>
        <v/>
      </c>
      <c r="R18588" s="91" t="str">
        <f t="shared" si="879"/>
        <v/>
      </c>
    </row>
    <row r="18589" spans="15:18" x14ac:dyDescent="0.2">
      <c r="O18589" s="134" t="str">
        <f t="shared" si="878"/>
        <v/>
      </c>
      <c r="P18589" s="91" t="str">
        <f t="shared" si="880"/>
        <v/>
      </c>
      <c r="R18589" s="91" t="str">
        <f t="shared" si="879"/>
        <v/>
      </c>
    </row>
    <row r="18590" spans="15:18" x14ac:dyDescent="0.2">
      <c r="O18590" s="134" t="str">
        <f t="shared" si="878"/>
        <v/>
      </c>
      <c r="P18590" s="91" t="str">
        <f t="shared" si="880"/>
        <v/>
      </c>
      <c r="R18590" s="91" t="str">
        <f t="shared" si="879"/>
        <v/>
      </c>
    </row>
    <row r="18591" spans="15:18" x14ac:dyDescent="0.2">
      <c r="O18591" s="134" t="str">
        <f t="shared" si="878"/>
        <v/>
      </c>
      <c r="P18591" s="91" t="str">
        <f t="shared" si="880"/>
        <v/>
      </c>
      <c r="R18591" s="91" t="str">
        <f t="shared" si="879"/>
        <v/>
      </c>
    </row>
    <row r="18592" spans="15:18" x14ac:dyDescent="0.2">
      <c r="O18592" s="134" t="str">
        <f t="shared" si="878"/>
        <v/>
      </c>
      <c r="P18592" s="91" t="str">
        <f t="shared" si="880"/>
        <v/>
      </c>
      <c r="R18592" s="91" t="str">
        <f t="shared" si="879"/>
        <v/>
      </c>
    </row>
    <row r="18593" spans="15:18" x14ac:dyDescent="0.2">
      <c r="O18593" s="134" t="str">
        <f t="shared" si="878"/>
        <v/>
      </c>
      <c r="P18593" s="91" t="str">
        <f t="shared" si="880"/>
        <v/>
      </c>
      <c r="R18593" s="91" t="str">
        <f t="shared" si="879"/>
        <v/>
      </c>
    </row>
    <row r="18594" spans="15:18" x14ac:dyDescent="0.2">
      <c r="O18594" s="134" t="str">
        <f t="shared" si="878"/>
        <v/>
      </c>
      <c r="P18594" s="91" t="str">
        <f t="shared" si="880"/>
        <v/>
      </c>
      <c r="R18594" s="91" t="str">
        <f t="shared" si="879"/>
        <v/>
      </c>
    </row>
    <row r="18595" spans="15:18" x14ac:dyDescent="0.2">
      <c r="O18595" s="134" t="str">
        <f t="shared" si="878"/>
        <v/>
      </c>
      <c r="P18595" s="91" t="str">
        <f t="shared" si="880"/>
        <v/>
      </c>
      <c r="R18595" s="91" t="str">
        <f t="shared" si="879"/>
        <v/>
      </c>
    </row>
    <row r="18596" spans="15:18" x14ac:dyDescent="0.2">
      <c r="O18596" s="134" t="str">
        <f t="shared" si="878"/>
        <v/>
      </c>
      <c r="P18596" s="91" t="str">
        <f t="shared" si="880"/>
        <v/>
      </c>
      <c r="R18596" s="91" t="str">
        <f t="shared" si="879"/>
        <v/>
      </c>
    </row>
    <row r="18597" spans="15:18" x14ac:dyDescent="0.2">
      <c r="O18597" s="134" t="str">
        <f t="shared" si="878"/>
        <v/>
      </c>
      <c r="P18597" s="91" t="str">
        <f t="shared" si="880"/>
        <v/>
      </c>
      <c r="R18597" s="91" t="str">
        <f t="shared" si="879"/>
        <v/>
      </c>
    </row>
    <row r="18598" spans="15:18" x14ac:dyDescent="0.2">
      <c r="O18598" s="134" t="str">
        <f t="shared" si="878"/>
        <v/>
      </c>
      <c r="P18598" s="91" t="str">
        <f t="shared" si="880"/>
        <v/>
      </c>
      <c r="R18598" s="91" t="str">
        <f t="shared" si="879"/>
        <v/>
      </c>
    </row>
    <row r="18599" spans="15:18" x14ac:dyDescent="0.2">
      <c r="O18599" s="134" t="str">
        <f t="shared" si="878"/>
        <v/>
      </c>
      <c r="P18599" s="91" t="str">
        <f t="shared" si="880"/>
        <v/>
      </c>
      <c r="R18599" s="91" t="str">
        <f t="shared" si="879"/>
        <v/>
      </c>
    </row>
    <row r="18600" spans="15:18" x14ac:dyDescent="0.2">
      <c r="O18600" s="134" t="str">
        <f t="shared" si="878"/>
        <v/>
      </c>
      <c r="P18600" s="91" t="str">
        <f t="shared" si="880"/>
        <v/>
      </c>
      <c r="R18600" s="91" t="str">
        <f t="shared" si="879"/>
        <v/>
      </c>
    </row>
    <row r="18601" spans="15:18" x14ac:dyDescent="0.2">
      <c r="O18601" s="134" t="str">
        <f t="shared" si="878"/>
        <v/>
      </c>
      <c r="P18601" s="91" t="str">
        <f t="shared" si="880"/>
        <v/>
      </c>
      <c r="R18601" s="91" t="str">
        <f t="shared" si="879"/>
        <v/>
      </c>
    </row>
    <row r="18602" spans="15:18" x14ac:dyDescent="0.2">
      <c r="O18602" s="134" t="str">
        <f t="shared" si="878"/>
        <v/>
      </c>
      <c r="P18602" s="91" t="str">
        <f t="shared" si="880"/>
        <v/>
      </c>
      <c r="R18602" s="91" t="str">
        <f t="shared" si="879"/>
        <v/>
      </c>
    </row>
    <row r="18603" spans="15:18" x14ac:dyDescent="0.2">
      <c r="O18603" s="134" t="str">
        <f t="shared" si="878"/>
        <v/>
      </c>
      <c r="P18603" s="91" t="str">
        <f t="shared" si="880"/>
        <v/>
      </c>
      <c r="R18603" s="91" t="str">
        <f t="shared" si="879"/>
        <v/>
      </c>
    </row>
    <row r="18604" spans="15:18" x14ac:dyDescent="0.2">
      <c r="O18604" s="134" t="str">
        <f t="shared" si="878"/>
        <v/>
      </c>
      <c r="P18604" s="91" t="str">
        <f t="shared" si="880"/>
        <v/>
      </c>
      <c r="R18604" s="91" t="str">
        <f t="shared" si="879"/>
        <v/>
      </c>
    </row>
    <row r="18605" spans="15:18" x14ac:dyDescent="0.2">
      <c r="O18605" s="134" t="str">
        <f t="shared" si="878"/>
        <v/>
      </c>
      <c r="P18605" s="91" t="str">
        <f t="shared" si="880"/>
        <v/>
      </c>
      <c r="R18605" s="91" t="str">
        <f t="shared" si="879"/>
        <v/>
      </c>
    </row>
    <row r="18606" spans="15:18" x14ac:dyDescent="0.2">
      <c r="O18606" s="134" t="str">
        <f t="shared" si="878"/>
        <v/>
      </c>
      <c r="P18606" s="91" t="str">
        <f t="shared" si="880"/>
        <v/>
      </c>
      <c r="R18606" s="91" t="str">
        <f t="shared" si="879"/>
        <v/>
      </c>
    </row>
    <row r="18607" spans="15:18" x14ac:dyDescent="0.2">
      <c r="O18607" s="134" t="str">
        <f t="shared" si="878"/>
        <v/>
      </c>
      <c r="P18607" s="91" t="str">
        <f t="shared" si="880"/>
        <v/>
      </c>
      <c r="R18607" s="91" t="str">
        <f t="shared" si="879"/>
        <v/>
      </c>
    </row>
    <row r="18608" spans="15:18" x14ac:dyDescent="0.2">
      <c r="O18608" s="134" t="str">
        <f t="shared" si="878"/>
        <v/>
      </c>
      <c r="P18608" s="91" t="str">
        <f t="shared" si="880"/>
        <v/>
      </c>
      <c r="R18608" s="91" t="str">
        <f t="shared" si="879"/>
        <v/>
      </c>
    </row>
    <row r="18609" spans="15:18" x14ac:dyDescent="0.2">
      <c r="O18609" s="134" t="str">
        <f t="shared" si="878"/>
        <v/>
      </c>
      <c r="P18609" s="91" t="str">
        <f t="shared" si="880"/>
        <v/>
      </c>
      <c r="R18609" s="91" t="str">
        <f t="shared" si="879"/>
        <v/>
      </c>
    </row>
    <row r="18610" spans="15:18" x14ac:dyDescent="0.2">
      <c r="O18610" s="134" t="str">
        <f t="shared" si="878"/>
        <v/>
      </c>
      <c r="P18610" s="91" t="str">
        <f t="shared" si="880"/>
        <v/>
      </c>
      <c r="R18610" s="91" t="str">
        <f t="shared" si="879"/>
        <v/>
      </c>
    </row>
    <row r="18611" spans="15:18" x14ac:dyDescent="0.2">
      <c r="O18611" s="134" t="str">
        <f t="shared" si="878"/>
        <v/>
      </c>
      <c r="P18611" s="91" t="str">
        <f t="shared" si="880"/>
        <v/>
      </c>
      <c r="R18611" s="91" t="str">
        <f t="shared" si="879"/>
        <v/>
      </c>
    </row>
    <row r="18612" spans="15:18" x14ac:dyDescent="0.2">
      <c r="O18612" s="134" t="str">
        <f t="shared" si="878"/>
        <v/>
      </c>
      <c r="P18612" s="91" t="str">
        <f t="shared" si="880"/>
        <v/>
      </c>
      <c r="R18612" s="91" t="str">
        <f t="shared" si="879"/>
        <v/>
      </c>
    </row>
    <row r="18613" spans="15:18" x14ac:dyDescent="0.2">
      <c r="O18613" s="134" t="str">
        <f t="shared" si="878"/>
        <v/>
      </c>
      <c r="P18613" s="91" t="str">
        <f t="shared" si="880"/>
        <v/>
      </c>
      <c r="R18613" s="91" t="str">
        <f t="shared" si="879"/>
        <v/>
      </c>
    </row>
    <row r="18614" spans="15:18" x14ac:dyDescent="0.2">
      <c r="O18614" s="134" t="str">
        <f t="shared" si="878"/>
        <v/>
      </c>
      <c r="P18614" s="91" t="str">
        <f t="shared" si="880"/>
        <v/>
      </c>
      <c r="R18614" s="91" t="str">
        <f t="shared" si="879"/>
        <v/>
      </c>
    </row>
    <row r="18615" spans="15:18" x14ac:dyDescent="0.2">
      <c r="O18615" s="134" t="str">
        <f t="shared" si="878"/>
        <v/>
      </c>
      <c r="P18615" s="91" t="str">
        <f t="shared" si="880"/>
        <v/>
      </c>
      <c r="R18615" s="91" t="str">
        <f t="shared" si="879"/>
        <v/>
      </c>
    </row>
    <row r="18616" spans="15:18" x14ac:dyDescent="0.2">
      <c r="O18616" s="134" t="str">
        <f t="shared" si="878"/>
        <v/>
      </c>
      <c r="P18616" s="91" t="str">
        <f t="shared" si="880"/>
        <v/>
      </c>
      <c r="R18616" s="91" t="str">
        <f t="shared" si="879"/>
        <v/>
      </c>
    </row>
    <row r="18617" spans="15:18" x14ac:dyDescent="0.2">
      <c r="O18617" s="134" t="str">
        <f t="shared" si="878"/>
        <v/>
      </c>
      <c r="P18617" s="91" t="str">
        <f t="shared" si="880"/>
        <v/>
      </c>
      <c r="R18617" s="91" t="str">
        <f t="shared" si="879"/>
        <v/>
      </c>
    </row>
    <row r="18618" spans="15:18" x14ac:dyDescent="0.2">
      <c r="O18618" s="134" t="str">
        <f t="shared" si="878"/>
        <v/>
      </c>
      <c r="P18618" s="91" t="str">
        <f t="shared" si="880"/>
        <v/>
      </c>
      <c r="R18618" s="91" t="str">
        <f t="shared" si="879"/>
        <v/>
      </c>
    </row>
    <row r="18619" spans="15:18" x14ac:dyDescent="0.2">
      <c r="O18619" s="134" t="str">
        <f t="shared" si="878"/>
        <v/>
      </c>
      <c r="P18619" s="91" t="str">
        <f t="shared" si="880"/>
        <v/>
      </c>
      <c r="R18619" s="91" t="str">
        <f t="shared" si="879"/>
        <v/>
      </c>
    </row>
    <row r="18620" spans="15:18" x14ac:dyDescent="0.2">
      <c r="O18620" s="134" t="str">
        <f t="shared" si="878"/>
        <v/>
      </c>
      <c r="P18620" s="91" t="str">
        <f t="shared" si="880"/>
        <v/>
      </c>
      <c r="R18620" s="91" t="str">
        <f t="shared" si="879"/>
        <v/>
      </c>
    </row>
    <row r="18621" spans="15:18" x14ac:dyDescent="0.2">
      <c r="O18621" s="134" t="str">
        <f t="shared" si="878"/>
        <v/>
      </c>
      <c r="P18621" s="91" t="str">
        <f t="shared" si="880"/>
        <v/>
      </c>
      <c r="R18621" s="91" t="str">
        <f t="shared" si="879"/>
        <v/>
      </c>
    </row>
    <row r="18622" spans="15:18" x14ac:dyDescent="0.2">
      <c r="O18622" s="134" t="str">
        <f t="shared" si="878"/>
        <v/>
      </c>
      <c r="P18622" s="91" t="str">
        <f t="shared" si="880"/>
        <v/>
      </c>
      <c r="R18622" s="91" t="str">
        <f t="shared" si="879"/>
        <v/>
      </c>
    </row>
    <row r="18623" spans="15:18" x14ac:dyDescent="0.2">
      <c r="O18623" s="134" t="str">
        <f t="shared" si="878"/>
        <v/>
      </c>
      <c r="P18623" s="91" t="str">
        <f t="shared" si="880"/>
        <v/>
      </c>
      <c r="R18623" s="91" t="str">
        <f t="shared" si="879"/>
        <v/>
      </c>
    </row>
    <row r="18624" spans="15:18" x14ac:dyDescent="0.2">
      <c r="O18624" s="134" t="str">
        <f t="shared" si="878"/>
        <v/>
      </c>
      <c r="P18624" s="91" t="str">
        <f t="shared" si="880"/>
        <v/>
      </c>
      <c r="R18624" s="91" t="str">
        <f t="shared" si="879"/>
        <v/>
      </c>
    </row>
    <row r="18625" spans="15:18" x14ac:dyDescent="0.2">
      <c r="O18625" s="134" t="str">
        <f t="shared" si="878"/>
        <v/>
      </c>
      <c r="P18625" s="91" t="str">
        <f t="shared" si="880"/>
        <v/>
      </c>
      <c r="R18625" s="91" t="str">
        <f t="shared" si="879"/>
        <v/>
      </c>
    </row>
    <row r="18626" spans="15:18" x14ac:dyDescent="0.2">
      <c r="O18626" s="134" t="str">
        <f t="shared" si="878"/>
        <v/>
      </c>
      <c r="P18626" s="91" t="str">
        <f t="shared" si="880"/>
        <v/>
      </c>
      <c r="R18626" s="91" t="str">
        <f t="shared" si="879"/>
        <v/>
      </c>
    </row>
    <row r="18627" spans="15:18" x14ac:dyDescent="0.2">
      <c r="O18627" s="134" t="str">
        <f t="shared" ref="O18627:O18690" si="881">IF(A18627="","",1)</f>
        <v/>
      </c>
      <c r="P18627" s="91" t="str">
        <f t="shared" si="880"/>
        <v/>
      </c>
      <c r="R18627" s="91" t="str">
        <f t="shared" ref="R18627:R18690" si="882">IF(S18627="AGENT",2,"")&amp;IF(S18627="CLIENT",1,"")</f>
        <v/>
      </c>
    </row>
    <row r="18628" spans="15:18" x14ac:dyDescent="0.2">
      <c r="O18628" s="134" t="str">
        <f t="shared" si="881"/>
        <v/>
      </c>
      <c r="P18628" s="91" t="str">
        <f t="shared" ref="P18628:P18691" si="883">IF(OR(L18628="TROP CHER ALL IN", L18628="TROP CHER FOB", L18628="TROP CHER FRET", L18628="REP HORS DELAIS", L18628="PDT NON ADAPTE", L18628="CDE ANNULEE", L18628="AUTRE"),1, "")</f>
        <v/>
      </c>
      <c r="R18628" s="91" t="str">
        <f t="shared" si="882"/>
        <v/>
      </c>
    </row>
    <row r="18629" spans="15:18" x14ac:dyDescent="0.2">
      <c r="O18629" s="134" t="str">
        <f t="shared" si="881"/>
        <v/>
      </c>
      <c r="P18629" s="91" t="str">
        <f t="shared" si="883"/>
        <v/>
      </c>
      <c r="R18629" s="91" t="str">
        <f t="shared" si="882"/>
        <v/>
      </c>
    </row>
    <row r="18630" spans="15:18" x14ac:dyDescent="0.2">
      <c r="O18630" s="134" t="str">
        <f t="shared" si="881"/>
        <v/>
      </c>
      <c r="P18630" s="91" t="str">
        <f t="shared" si="883"/>
        <v/>
      </c>
      <c r="R18630" s="91" t="str">
        <f t="shared" si="882"/>
        <v/>
      </c>
    </row>
    <row r="18631" spans="15:18" x14ac:dyDescent="0.2">
      <c r="O18631" s="134" t="str">
        <f t="shared" si="881"/>
        <v/>
      </c>
      <c r="P18631" s="91" t="str">
        <f t="shared" si="883"/>
        <v/>
      </c>
      <c r="R18631" s="91" t="str">
        <f t="shared" si="882"/>
        <v/>
      </c>
    </row>
    <row r="18632" spans="15:18" x14ac:dyDescent="0.2">
      <c r="O18632" s="134" t="str">
        <f t="shared" si="881"/>
        <v/>
      </c>
      <c r="P18632" s="91" t="str">
        <f t="shared" si="883"/>
        <v/>
      </c>
      <c r="R18632" s="91" t="str">
        <f t="shared" si="882"/>
        <v/>
      </c>
    </row>
    <row r="18633" spans="15:18" x14ac:dyDescent="0.2">
      <c r="O18633" s="134" t="str">
        <f t="shared" si="881"/>
        <v/>
      </c>
      <c r="P18633" s="91" t="str">
        <f t="shared" si="883"/>
        <v/>
      </c>
      <c r="R18633" s="91" t="str">
        <f t="shared" si="882"/>
        <v/>
      </c>
    </row>
    <row r="18634" spans="15:18" x14ac:dyDescent="0.2">
      <c r="O18634" s="134" t="str">
        <f t="shared" si="881"/>
        <v/>
      </c>
      <c r="P18634" s="91" t="str">
        <f t="shared" si="883"/>
        <v/>
      </c>
      <c r="R18634" s="91" t="str">
        <f t="shared" si="882"/>
        <v/>
      </c>
    </row>
    <row r="18635" spans="15:18" x14ac:dyDescent="0.2">
      <c r="O18635" s="134" t="str">
        <f t="shared" si="881"/>
        <v/>
      </c>
      <c r="P18635" s="91" t="str">
        <f t="shared" si="883"/>
        <v/>
      </c>
      <c r="R18635" s="91" t="str">
        <f t="shared" si="882"/>
        <v/>
      </c>
    </row>
    <row r="18636" spans="15:18" x14ac:dyDescent="0.2">
      <c r="O18636" s="134" t="str">
        <f t="shared" si="881"/>
        <v/>
      </c>
      <c r="P18636" s="91" t="str">
        <f t="shared" si="883"/>
        <v/>
      </c>
      <c r="R18636" s="91" t="str">
        <f t="shared" si="882"/>
        <v/>
      </c>
    </row>
    <row r="18637" spans="15:18" x14ac:dyDescent="0.2">
      <c r="O18637" s="134" t="str">
        <f t="shared" si="881"/>
        <v/>
      </c>
      <c r="P18637" s="91" t="str">
        <f t="shared" si="883"/>
        <v/>
      </c>
      <c r="R18637" s="91" t="str">
        <f t="shared" si="882"/>
        <v/>
      </c>
    </row>
    <row r="18638" spans="15:18" x14ac:dyDescent="0.2">
      <c r="O18638" s="134" t="str">
        <f t="shared" si="881"/>
        <v/>
      </c>
      <c r="P18638" s="91" t="str">
        <f t="shared" si="883"/>
        <v/>
      </c>
      <c r="R18638" s="91" t="str">
        <f t="shared" si="882"/>
        <v/>
      </c>
    </row>
    <row r="18639" spans="15:18" x14ac:dyDescent="0.2">
      <c r="O18639" s="134" t="str">
        <f t="shared" si="881"/>
        <v/>
      </c>
      <c r="P18639" s="91" t="str">
        <f t="shared" si="883"/>
        <v/>
      </c>
      <c r="R18639" s="91" t="str">
        <f t="shared" si="882"/>
        <v/>
      </c>
    </row>
    <row r="18640" spans="15:18" x14ac:dyDescent="0.2">
      <c r="O18640" s="134" t="str">
        <f t="shared" si="881"/>
        <v/>
      </c>
      <c r="P18640" s="91" t="str">
        <f t="shared" si="883"/>
        <v/>
      </c>
      <c r="R18640" s="91" t="str">
        <f t="shared" si="882"/>
        <v/>
      </c>
    </row>
    <row r="18641" spans="15:18" x14ac:dyDescent="0.2">
      <c r="O18641" s="134" t="str">
        <f t="shared" si="881"/>
        <v/>
      </c>
      <c r="P18641" s="91" t="str">
        <f t="shared" si="883"/>
        <v/>
      </c>
      <c r="R18641" s="91" t="str">
        <f t="shared" si="882"/>
        <v/>
      </c>
    </row>
    <row r="18642" spans="15:18" x14ac:dyDescent="0.2">
      <c r="O18642" s="134" t="str">
        <f t="shared" si="881"/>
        <v/>
      </c>
      <c r="P18642" s="91" t="str">
        <f t="shared" si="883"/>
        <v/>
      </c>
      <c r="R18642" s="91" t="str">
        <f t="shared" si="882"/>
        <v/>
      </c>
    </row>
    <row r="18643" spans="15:18" x14ac:dyDescent="0.2">
      <c r="O18643" s="134" t="str">
        <f t="shared" si="881"/>
        <v/>
      </c>
      <c r="P18643" s="91" t="str">
        <f t="shared" si="883"/>
        <v/>
      </c>
      <c r="R18643" s="91" t="str">
        <f t="shared" si="882"/>
        <v/>
      </c>
    </row>
    <row r="18644" spans="15:18" x14ac:dyDescent="0.2">
      <c r="O18644" s="134" t="str">
        <f t="shared" si="881"/>
        <v/>
      </c>
      <c r="P18644" s="91" t="str">
        <f t="shared" si="883"/>
        <v/>
      </c>
      <c r="R18644" s="91" t="str">
        <f t="shared" si="882"/>
        <v/>
      </c>
    </row>
    <row r="18645" spans="15:18" x14ac:dyDescent="0.2">
      <c r="O18645" s="134" t="str">
        <f t="shared" si="881"/>
        <v/>
      </c>
      <c r="P18645" s="91" t="str">
        <f t="shared" si="883"/>
        <v/>
      </c>
      <c r="R18645" s="91" t="str">
        <f t="shared" si="882"/>
        <v/>
      </c>
    </row>
    <row r="18646" spans="15:18" x14ac:dyDescent="0.2">
      <c r="O18646" s="134" t="str">
        <f t="shared" si="881"/>
        <v/>
      </c>
      <c r="P18646" s="91" t="str">
        <f t="shared" si="883"/>
        <v/>
      </c>
      <c r="R18646" s="91" t="str">
        <f t="shared" si="882"/>
        <v/>
      </c>
    </row>
    <row r="18647" spans="15:18" x14ac:dyDescent="0.2">
      <c r="O18647" s="134" t="str">
        <f t="shared" si="881"/>
        <v/>
      </c>
      <c r="P18647" s="91" t="str">
        <f t="shared" si="883"/>
        <v/>
      </c>
      <c r="R18647" s="91" t="str">
        <f t="shared" si="882"/>
        <v/>
      </c>
    </row>
    <row r="18648" spans="15:18" x14ac:dyDescent="0.2">
      <c r="O18648" s="134" t="str">
        <f t="shared" si="881"/>
        <v/>
      </c>
      <c r="P18648" s="91" t="str">
        <f t="shared" si="883"/>
        <v/>
      </c>
      <c r="R18648" s="91" t="str">
        <f t="shared" si="882"/>
        <v/>
      </c>
    </row>
    <row r="18649" spans="15:18" x14ac:dyDescent="0.2">
      <c r="O18649" s="134" t="str">
        <f t="shared" si="881"/>
        <v/>
      </c>
      <c r="P18649" s="91" t="str">
        <f t="shared" si="883"/>
        <v/>
      </c>
      <c r="R18649" s="91" t="str">
        <f t="shared" si="882"/>
        <v/>
      </c>
    </row>
    <row r="18650" spans="15:18" x14ac:dyDescent="0.2">
      <c r="O18650" s="134" t="str">
        <f t="shared" si="881"/>
        <v/>
      </c>
      <c r="P18650" s="91" t="str">
        <f t="shared" si="883"/>
        <v/>
      </c>
      <c r="R18650" s="91" t="str">
        <f t="shared" si="882"/>
        <v/>
      </c>
    </row>
    <row r="18651" spans="15:18" x14ac:dyDescent="0.2">
      <c r="O18651" s="134" t="str">
        <f t="shared" si="881"/>
        <v/>
      </c>
      <c r="P18651" s="91" t="str">
        <f t="shared" si="883"/>
        <v/>
      </c>
      <c r="R18651" s="91" t="str">
        <f t="shared" si="882"/>
        <v/>
      </c>
    </row>
    <row r="18652" spans="15:18" x14ac:dyDescent="0.2">
      <c r="O18652" s="134" t="str">
        <f t="shared" si="881"/>
        <v/>
      </c>
      <c r="P18652" s="91" t="str">
        <f t="shared" si="883"/>
        <v/>
      </c>
      <c r="R18652" s="91" t="str">
        <f t="shared" si="882"/>
        <v/>
      </c>
    </row>
    <row r="18653" spans="15:18" x14ac:dyDescent="0.2">
      <c r="O18653" s="134" t="str">
        <f t="shared" si="881"/>
        <v/>
      </c>
      <c r="P18653" s="91" t="str">
        <f t="shared" si="883"/>
        <v/>
      </c>
      <c r="R18653" s="91" t="str">
        <f t="shared" si="882"/>
        <v/>
      </c>
    </row>
    <row r="18654" spans="15:18" x14ac:dyDescent="0.2">
      <c r="O18654" s="134" t="str">
        <f t="shared" si="881"/>
        <v/>
      </c>
      <c r="P18654" s="91" t="str">
        <f t="shared" si="883"/>
        <v/>
      </c>
      <c r="R18654" s="91" t="str">
        <f t="shared" si="882"/>
        <v/>
      </c>
    </row>
    <row r="18655" spans="15:18" x14ac:dyDescent="0.2">
      <c r="O18655" s="134" t="str">
        <f t="shared" si="881"/>
        <v/>
      </c>
      <c r="P18655" s="91" t="str">
        <f t="shared" si="883"/>
        <v/>
      </c>
      <c r="R18655" s="91" t="str">
        <f t="shared" si="882"/>
        <v/>
      </c>
    </row>
    <row r="18656" spans="15:18" x14ac:dyDescent="0.2">
      <c r="O18656" s="134" t="str">
        <f t="shared" si="881"/>
        <v/>
      </c>
      <c r="P18656" s="91" t="str">
        <f t="shared" si="883"/>
        <v/>
      </c>
      <c r="R18656" s="91" t="str">
        <f t="shared" si="882"/>
        <v/>
      </c>
    </row>
    <row r="18657" spans="15:18" x14ac:dyDescent="0.2">
      <c r="O18657" s="134" t="str">
        <f t="shared" si="881"/>
        <v/>
      </c>
      <c r="P18657" s="91" t="str">
        <f t="shared" si="883"/>
        <v/>
      </c>
      <c r="R18657" s="91" t="str">
        <f t="shared" si="882"/>
        <v/>
      </c>
    </row>
    <row r="18658" spans="15:18" x14ac:dyDescent="0.2">
      <c r="O18658" s="134" t="str">
        <f t="shared" si="881"/>
        <v/>
      </c>
      <c r="P18658" s="91" t="str">
        <f t="shared" si="883"/>
        <v/>
      </c>
      <c r="R18658" s="91" t="str">
        <f t="shared" si="882"/>
        <v/>
      </c>
    </row>
    <row r="18659" spans="15:18" x14ac:dyDescent="0.2">
      <c r="O18659" s="134" t="str">
        <f t="shared" si="881"/>
        <v/>
      </c>
      <c r="P18659" s="91" t="str">
        <f t="shared" si="883"/>
        <v/>
      </c>
      <c r="R18659" s="91" t="str">
        <f t="shared" si="882"/>
        <v/>
      </c>
    </row>
    <row r="18660" spans="15:18" x14ac:dyDescent="0.2">
      <c r="O18660" s="134" t="str">
        <f t="shared" si="881"/>
        <v/>
      </c>
      <c r="P18660" s="91" t="str">
        <f t="shared" si="883"/>
        <v/>
      </c>
      <c r="R18660" s="91" t="str">
        <f t="shared" si="882"/>
        <v/>
      </c>
    </row>
    <row r="18661" spans="15:18" x14ac:dyDescent="0.2">
      <c r="O18661" s="134" t="str">
        <f t="shared" si="881"/>
        <v/>
      </c>
      <c r="P18661" s="91" t="str">
        <f t="shared" si="883"/>
        <v/>
      </c>
      <c r="R18661" s="91" t="str">
        <f t="shared" si="882"/>
        <v/>
      </c>
    </row>
    <row r="18662" spans="15:18" x14ac:dyDescent="0.2">
      <c r="O18662" s="134" t="str">
        <f t="shared" si="881"/>
        <v/>
      </c>
      <c r="P18662" s="91" t="str">
        <f t="shared" si="883"/>
        <v/>
      </c>
      <c r="R18662" s="91" t="str">
        <f t="shared" si="882"/>
        <v/>
      </c>
    </row>
    <row r="18663" spans="15:18" x14ac:dyDescent="0.2">
      <c r="O18663" s="134" t="str">
        <f t="shared" si="881"/>
        <v/>
      </c>
      <c r="P18663" s="91" t="str">
        <f t="shared" si="883"/>
        <v/>
      </c>
      <c r="R18663" s="91" t="str">
        <f t="shared" si="882"/>
        <v/>
      </c>
    </row>
    <row r="18664" spans="15:18" x14ac:dyDescent="0.2">
      <c r="O18664" s="134" t="str">
        <f t="shared" si="881"/>
        <v/>
      </c>
      <c r="P18664" s="91" t="str">
        <f t="shared" si="883"/>
        <v/>
      </c>
      <c r="R18664" s="91" t="str">
        <f t="shared" si="882"/>
        <v/>
      </c>
    </row>
    <row r="18665" spans="15:18" x14ac:dyDescent="0.2">
      <c r="O18665" s="134" t="str">
        <f t="shared" si="881"/>
        <v/>
      </c>
      <c r="P18665" s="91" t="str">
        <f t="shared" si="883"/>
        <v/>
      </c>
      <c r="R18665" s="91" t="str">
        <f t="shared" si="882"/>
        <v/>
      </c>
    </row>
    <row r="18666" spans="15:18" x14ac:dyDescent="0.2">
      <c r="O18666" s="134" t="str">
        <f t="shared" si="881"/>
        <v/>
      </c>
      <c r="P18666" s="91" t="str">
        <f t="shared" si="883"/>
        <v/>
      </c>
      <c r="R18666" s="91" t="str">
        <f t="shared" si="882"/>
        <v/>
      </c>
    </row>
    <row r="18667" spans="15:18" x14ac:dyDescent="0.2">
      <c r="O18667" s="134" t="str">
        <f t="shared" si="881"/>
        <v/>
      </c>
      <c r="P18667" s="91" t="str">
        <f t="shared" si="883"/>
        <v/>
      </c>
      <c r="R18667" s="91" t="str">
        <f t="shared" si="882"/>
        <v/>
      </c>
    </row>
    <row r="18668" spans="15:18" x14ac:dyDescent="0.2">
      <c r="O18668" s="134" t="str">
        <f t="shared" si="881"/>
        <v/>
      </c>
      <c r="P18668" s="91" t="str">
        <f t="shared" si="883"/>
        <v/>
      </c>
      <c r="R18668" s="91" t="str">
        <f t="shared" si="882"/>
        <v/>
      </c>
    </row>
    <row r="18669" spans="15:18" x14ac:dyDescent="0.2">
      <c r="O18669" s="134" t="str">
        <f t="shared" si="881"/>
        <v/>
      </c>
      <c r="P18669" s="91" t="str">
        <f t="shared" si="883"/>
        <v/>
      </c>
      <c r="R18669" s="91" t="str">
        <f t="shared" si="882"/>
        <v/>
      </c>
    </row>
    <row r="18670" spans="15:18" x14ac:dyDescent="0.2">
      <c r="O18670" s="134" t="str">
        <f t="shared" si="881"/>
        <v/>
      </c>
      <c r="P18670" s="91" t="str">
        <f t="shared" si="883"/>
        <v/>
      </c>
      <c r="R18670" s="91" t="str">
        <f t="shared" si="882"/>
        <v/>
      </c>
    </row>
    <row r="18671" spans="15:18" x14ac:dyDescent="0.2">
      <c r="O18671" s="134" t="str">
        <f t="shared" si="881"/>
        <v/>
      </c>
      <c r="P18671" s="91" t="str">
        <f t="shared" si="883"/>
        <v/>
      </c>
      <c r="R18671" s="91" t="str">
        <f t="shared" si="882"/>
        <v/>
      </c>
    </row>
    <row r="18672" spans="15:18" x14ac:dyDescent="0.2">
      <c r="O18672" s="134" t="str">
        <f t="shared" si="881"/>
        <v/>
      </c>
      <c r="P18672" s="91" t="str">
        <f t="shared" si="883"/>
        <v/>
      </c>
      <c r="R18672" s="91" t="str">
        <f t="shared" si="882"/>
        <v/>
      </c>
    </row>
    <row r="18673" spans="15:18" x14ac:dyDescent="0.2">
      <c r="O18673" s="134" t="str">
        <f t="shared" si="881"/>
        <v/>
      </c>
      <c r="P18673" s="91" t="str">
        <f t="shared" si="883"/>
        <v/>
      </c>
      <c r="R18673" s="91" t="str">
        <f t="shared" si="882"/>
        <v/>
      </c>
    </row>
    <row r="18674" spans="15:18" x14ac:dyDescent="0.2">
      <c r="O18674" s="134" t="str">
        <f t="shared" si="881"/>
        <v/>
      </c>
      <c r="P18674" s="91" t="str">
        <f t="shared" si="883"/>
        <v/>
      </c>
      <c r="R18674" s="91" t="str">
        <f t="shared" si="882"/>
        <v/>
      </c>
    </row>
    <row r="18675" spans="15:18" x14ac:dyDescent="0.2">
      <c r="O18675" s="134" t="str">
        <f t="shared" si="881"/>
        <v/>
      </c>
      <c r="P18675" s="91" t="str">
        <f t="shared" si="883"/>
        <v/>
      </c>
      <c r="R18675" s="91" t="str">
        <f t="shared" si="882"/>
        <v/>
      </c>
    </row>
    <row r="18676" spans="15:18" x14ac:dyDescent="0.2">
      <c r="O18676" s="134" t="str">
        <f t="shared" si="881"/>
        <v/>
      </c>
      <c r="P18676" s="91" t="str">
        <f t="shared" si="883"/>
        <v/>
      </c>
      <c r="R18676" s="91" t="str">
        <f t="shared" si="882"/>
        <v/>
      </c>
    </row>
    <row r="18677" spans="15:18" x14ac:dyDescent="0.2">
      <c r="O18677" s="134" t="str">
        <f t="shared" si="881"/>
        <v/>
      </c>
      <c r="P18677" s="91" t="str">
        <f t="shared" si="883"/>
        <v/>
      </c>
      <c r="R18677" s="91" t="str">
        <f t="shared" si="882"/>
        <v/>
      </c>
    </row>
    <row r="18678" spans="15:18" x14ac:dyDescent="0.2">
      <c r="O18678" s="134" t="str">
        <f t="shared" si="881"/>
        <v/>
      </c>
      <c r="P18678" s="91" t="str">
        <f t="shared" si="883"/>
        <v/>
      </c>
      <c r="R18678" s="91" t="str">
        <f t="shared" si="882"/>
        <v/>
      </c>
    </row>
    <row r="18679" spans="15:18" x14ac:dyDescent="0.2">
      <c r="O18679" s="134" t="str">
        <f t="shared" si="881"/>
        <v/>
      </c>
      <c r="P18679" s="91" t="str">
        <f t="shared" si="883"/>
        <v/>
      </c>
      <c r="R18679" s="91" t="str">
        <f t="shared" si="882"/>
        <v/>
      </c>
    </row>
    <row r="18680" spans="15:18" x14ac:dyDescent="0.2">
      <c r="O18680" s="134" t="str">
        <f t="shared" si="881"/>
        <v/>
      </c>
      <c r="P18680" s="91" t="str">
        <f t="shared" si="883"/>
        <v/>
      </c>
      <c r="R18680" s="91" t="str">
        <f t="shared" si="882"/>
        <v/>
      </c>
    </row>
    <row r="18681" spans="15:18" x14ac:dyDescent="0.2">
      <c r="O18681" s="134" t="str">
        <f t="shared" si="881"/>
        <v/>
      </c>
      <c r="P18681" s="91" t="str">
        <f t="shared" si="883"/>
        <v/>
      </c>
      <c r="R18681" s="91" t="str">
        <f t="shared" si="882"/>
        <v/>
      </c>
    </row>
    <row r="18682" spans="15:18" x14ac:dyDescent="0.2">
      <c r="O18682" s="134" t="str">
        <f t="shared" si="881"/>
        <v/>
      </c>
      <c r="P18682" s="91" t="str">
        <f t="shared" si="883"/>
        <v/>
      </c>
      <c r="R18682" s="91" t="str">
        <f t="shared" si="882"/>
        <v/>
      </c>
    </row>
    <row r="18683" spans="15:18" x14ac:dyDescent="0.2">
      <c r="O18683" s="134" t="str">
        <f t="shared" si="881"/>
        <v/>
      </c>
      <c r="P18683" s="91" t="str">
        <f t="shared" si="883"/>
        <v/>
      </c>
      <c r="R18683" s="91" t="str">
        <f t="shared" si="882"/>
        <v/>
      </c>
    </row>
    <row r="18684" spans="15:18" x14ac:dyDescent="0.2">
      <c r="O18684" s="134" t="str">
        <f t="shared" si="881"/>
        <v/>
      </c>
      <c r="P18684" s="91" t="str">
        <f t="shared" si="883"/>
        <v/>
      </c>
      <c r="R18684" s="91" t="str">
        <f t="shared" si="882"/>
        <v/>
      </c>
    </row>
    <row r="18685" spans="15:18" x14ac:dyDescent="0.2">
      <c r="O18685" s="134" t="str">
        <f t="shared" si="881"/>
        <v/>
      </c>
      <c r="P18685" s="91" t="str">
        <f t="shared" si="883"/>
        <v/>
      </c>
      <c r="R18685" s="91" t="str">
        <f t="shared" si="882"/>
        <v/>
      </c>
    </row>
    <row r="18686" spans="15:18" x14ac:dyDescent="0.2">
      <c r="O18686" s="134" t="str">
        <f t="shared" si="881"/>
        <v/>
      </c>
      <c r="P18686" s="91" t="str">
        <f t="shared" si="883"/>
        <v/>
      </c>
      <c r="R18686" s="91" t="str">
        <f t="shared" si="882"/>
        <v/>
      </c>
    </row>
    <row r="18687" spans="15:18" x14ac:dyDescent="0.2">
      <c r="O18687" s="134" t="str">
        <f t="shared" si="881"/>
        <v/>
      </c>
      <c r="P18687" s="91" t="str">
        <f t="shared" si="883"/>
        <v/>
      </c>
      <c r="R18687" s="91" t="str">
        <f t="shared" si="882"/>
        <v/>
      </c>
    </row>
    <row r="18688" spans="15:18" x14ac:dyDescent="0.2">
      <c r="O18688" s="134" t="str">
        <f t="shared" si="881"/>
        <v/>
      </c>
      <c r="P18688" s="91" t="str">
        <f t="shared" si="883"/>
        <v/>
      </c>
      <c r="R18688" s="91" t="str">
        <f t="shared" si="882"/>
        <v/>
      </c>
    </row>
    <row r="18689" spans="15:18" x14ac:dyDescent="0.2">
      <c r="O18689" s="134" t="str">
        <f t="shared" si="881"/>
        <v/>
      </c>
      <c r="P18689" s="91" t="str">
        <f t="shared" si="883"/>
        <v/>
      </c>
      <c r="R18689" s="91" t="str">
        <f t="shared" si="882"/>
        <v/>
      </c>
    </row>
    <row r="18690" spans="15:18" x14ac:dyDescent="0.2">
      <c r="O18690" s="134" t="str">
        <f t="shared" si="881"/>
        <v/>
      </c>
      <c r="P18690" s="91" t="str">
        <f t="shared" si="883"/>
        <v/>
      </c>
      <c r="R18690" s="91" t="str">
        <f t="shared" si="882"/>
        <v/>
      </c>
    </row>
    <row r="18691" spans="15:18" x14ac:dyDescent="0.2">
      <c r="O18691" s="134" t="str">
        <f t="shared" ref="O18691:O18754" si="884">IF(A18691="","",1)</f>
        <v/>
      </c>
      <c r="P18691" s="91" t="str">
        <f t="shared" si="883"/>
        <v/>
      </c>
      <c r="R18691" s="91" t="str">
        <f t="shared" ref="R18691:R18754" si="885">IF(S18691="AGENT",2,"")&amp;IF(S18691="CLIENT",1,"")</f>
        <v/>
      </c>
    </row>
    <row r="18692" spans="15:18" x14ac:dyDescent="0.2">
      <c r="O18692" s="134" t="str">
        <f t="shared" si="884"/>
        <v/>
      </c>
      <c r="P18692" s="91" t="str">
        <f t="shared" ref="P18692:P18755" si="886">IF(OR(L18692="TROP CHER ALL IN", L18692="TROP CHER FOB", L18692="TROP CHER FRET", L18692="REP HORS DELAIS", L18692="PDT NON ADAPTE", L18692="CDE ANNULEE", L18692="AUTRE"),1, "")</f>
        <v/>
      </c>
      <c r="R18692" s="91" t="str">
        <f t="shared" si="885"/>
        <v/>
      </c>
    </row>
    <row r="18693" spans="15:18" x14ac:dyDescent="0.2">
      <c r="O18693" s="134" t="str">
        <f t="shared" si="884"/>
        <v/>
      </c>
      <c r="P18693" s="91" t="str">
        <f t="shared" si="886"/>
        <v/>
      </c>
      <c r="R18693" s="91" t="str">
        <f t="shared" si="885"/>
        <v/>
      </c>
    </row>
    <row r="18694" spans="15:18" x14ac:dyDescent="0.2">
      <c r="O18694" s="134" t="str">
        <f t="shared" si="884"/>
        <v/>
      </c>
      <c r="P18694" s="91" t="str">
        <f t="shared" si="886"/>
        <v/>
      </c>
      <c r="R18694" s="91" t="str">
        <f t="shared" si="885"/>
        <v/>
      </c>
    </row>
    <row r="18695" spans="15:18" x14ac:dyDescent="0.2">
      <c r="O18695" s="134" t="str">
        <f t="shared" si="884"/>
        <v/>
      </c>
      <c r="P18695" s="91" t="str">
        <f t="shared" si="886"/>
        <v/>
      </c>
      <c r="R18695" s="91" t="str">
        <f t="shared" si="885"/>
        <v/>
      </c>
    </row>
    <row r="18696" spans="15:18" x14ac:dyDescent="0.2">
      <c r="O18696" s="134" t="str">
        <f t="shared" si="884"/>
        <v/>
      </c>
      <c r="P18696" s="91" t="str">
        <f t="shared" si="886"/>
        <v/>
      </c>
      <c r="R18696" s="91" t="str">
        <f t="shared" si="885"/>
        <v/>
      </c>
    </row>
    <row r="18697" spans="15:18" x14ac:dyDescent="0.2">
      <c r="O18697" s="134" t="str">
        <f t="shared" si="884"/>
        <v/>
      </c>
      <c r="P18697" s="91" t="str">
        <f t="shared" si="886"/>
        <v/>
      </c>
      <c r="R18697" s="91" t="str">
        <f t="shared" si="885"/>
        <v/>
      </c>
    </row>
    <row r="18698" spans="15:18" x14ac:dyDescent="0.2">
      <c r="O18698" s="134" t="str">
        <f t="shared" si="884"/>
        <v/>
      </c>
      <c r="P18698" s="91" t="str">
        <f t="shared" si="886"/>
        <v/>
      </c>
      <c r="R18698" s="91" t="str">
        <f t="shared" si="885"/>
        <v/>
      </c>
    </row>
    <row r="18699" spans="15:18" x14ac:dyDescent="0.2">
      <c r="O18699" s="134" t="str">
        <f t="shared" si="884"/>
        <v/>
      </c>
      <c r="P18699" s="91" t="str">
        <f t="shared" si="886"/>
        <v/>
      </c>
      <c r="R18699" s="91" t="str">
        <f t="shared" si="885"/>
        <v/>
      </c>
    </row>
    <row r="18700" spans="15:18" x14ac:dyDescent="0.2">
      <c r="O18700" s="134" t="str">
        <f t="shared" si="884"/>
        <v/>
      </c>
      <c r="P18700" s="91" t="str">
        <f t="shared" si="886"/>
        <v/>
      </c>
      <c r="R18700" s="91" t="str">
        <f t="shared" si="885"/>
        <v/>
      </c>
    </row>
    <row r="18701" spans="15:18" x14ac:dyDescent="0.2">
      <c r="O18701" s="134" t="str">
        <f t="shared" si="884"/>
        <v/>
      </c>
      <c r="P18701" s="91" t="str">
        <f t="shared" si="886"/>
        <v/>
      </c>
      <c r="R18701" s="91" t="str">
        <f t="shared" si="885"/>
        <v/>
      </c>
    </row>
    <row r="18702" spans="15:18" x14ac:dyDescent="0.2">
      <c r="O18702" s="134" t="str">
        <f t="shared" si="884"/>
        <v/>
      </c>
      <c r="P18702" s="91" t="str">
        <f t="shared" si="886"/>
        <v/>
      </c>
      <c r="R18702" s="91" t="str">
        <f t="shared" si="885"/>
        <v/>
      </c>
    </row>
    <row r="18703" spans="15:18" x14ac:dyDescent="0.2">
      <c r="O18703" s="134" t="str">
        <f t="shared" si="884"/>
        <v/>
      </c>
      <c r="P18703" s="91" t="str">
        <f t="shared" si="886"/>
        <v/>
      </c>
      <c r="R18703" s="91" t="str">
        <f t="shared" si="885"/>
        <v/>
      </c>
    </row>
    <row r="18704" spans="15:18" x14ac:dyDescent="0.2">
      <c r="O18704" s="134" t="str">
        <f t="shared" si="884"/>
        <v/>
      </c>
      <c r="P18704" s="91" t="str">
        <f t="shared" si="886"/>
        <v/>
      </c>
      <c r="R18704" s="91" t="str">
        <f t="shared" si="885"/>
        <v/>
      </c>
    </row>
    <row r="18705" spans="15:18" x14ac:dyDescent="0.2">
      <c r="O18705" s="134" t="str">
        <f t="shared" si="884"/>
        <v/>
      </c>
      <c r="P18705" s="91" t="str">
        <f t="shared" si="886"/>
        <v/>
      </c>
      <c r="R18705" s="91" t="str">
        <f t="shared" si="885"/>
        <v/>
      </c>
    </row>
    <row r="18706" spans="15:18" x14ac:dyDescent="0.2">
      <c r="O18706" s="134" t="str">
        <f t="shared" si="884"/>
        <v/>
      </c>
      <c r="P18706" s="91" t="str">
        <f t="shared" si="886"/>
        <v/>
      </c>
      <c r="R18706" s="91" t="str">
        <f t="shared" si="885"/>
        <v/>
      </c>
    </row>
    <row r="18707" spans="15:18" x14ac:dyDescent="0.2">
      <c r="O18707" s="134" t="str">
        <f t="shared" si="884"/>
        <v/>
      </c>
      <c r="P18707" s="91" t="str">
        <f t="shared" si="886"/>
        <v/>
      </c>
      <c r="R18707" s="91" t="str">
        <f t="shared" si="885"/>
        <v/>
      </c>
    </row>
    <row r="18708" spans="15:18" x14ac:dyDescent="0.2">
      <c r="O18708" s="134" t="str">
        <f t="shared" si="884"/>
        <v/>
      </c>
      <c r="P18708" s="91" t="str">
        <f t="shared" si="886"/>
        <v/>
      </c>
      <c r="R18708" s="91" t="str">
        <f t="shared" si="885"/>
        <v/>
      </c>
    </row>
    <row r="18709" spans="15:18" x14ac:dyDescent="0.2">
      <c r="O18709" s="134" t="str">
        <f t="shared" si="884"/>
        <v/>
      </c>
      <c r="P18709" s="91" t="str">
        <f t="shared" si="886"/>
        <v/>
      </c>
      <c r="R18709" s="91" t="str">
        <f t="shared" si="885"/>
        <v/>
      </c>
    </row>
    <row r="18710" spans="15:18" x14ac:dyDescent="0.2">
      <c r="O18710" s="134" t="str">
        <f t="shared" si="884"/>
        <v/>
      </c>
      <c r="P18710" s="91" t="str">
        <f t="shared" si="886"/>
        <v/>
      </c>
      <c r="R18710" s="91" t="str">
        <f t="shared" si="885"/>
        <v/>
      </c>
    </row>
    <row r="18711" spans="15:18" x14ac:dyDescent="0.2">
      <c r="O18711" s="134" t="str">
        <f t="shared" si="884"/>
        <v/>
      </c>
      <c r="P18711" s="91" t="str">
        <f t="shared" si="886"/>
        <v/>
      </c>
      <c r="R18711" s="91" t="str">
        <f t="shared" si="885"/>
        <v/>
      </c>
    </row>
    <row r="18712" spans="15:18" x14ac:dyDescent="0.2">
      <c r="O18712" s="134" t="str">
        <f t="shared" si="884"/>
        <v/>
      </c>
      <c r="P18712" s="91" t="str">
        <f t="shared" si="886"/>
        <v/>
      </c>
      <c r="R18712" s="91" t="str">
        <f t="shared" si="885"/>
        <v/>
      </c>
    </row>
    <row r="18713" spans="15:18" x14ac:dyDescent="0.2">
      <c r="O18713" s="134" t="str">
        <f t="shared" si="884"/>
        <v/>
      </c>
      <c r="P18713" s="91" t="str">
        <f t="shared" si="886"/>
        <v/>
      </c>
      <c r="R18713" s="91" t="str">
        <f t="shared" si="885"/>
        <v/>
      </c>
    </row>
    <row r="18714" spans="15:18" x14ac:dyDescent="0.2">
      <c r="O18714" s="134" t="str">
        <f t="shared" si="884"/>
        <v/>
      </c>
      <c r="P18714" s="91" t="str">
        <f t="shared" si="886"/>
        <v/>
      </c>
      <c r="R18714" s="91" t="str">
        <f t="shared" si="885"/>
        <v/>
      </c>
    </row>
    <row r="18715" spans="15:18" x14ac:dyDescent="0.2">
      <c r="O18715" s="134" t="str">
        <f t="shared" si="884"/>
        <v/>
      </c>
      <c r="P18715" s="91" t="str">
        <f t="shared" si="886"/>
        <v/>
      </c>
      <c r="R18715" s="91" t="str">
        <f t="shared" si="885"/>
        <v/>
      </c>
    </row>
    <row r="18716" spans="15:18" x14ac:dyDescent="0.2">
      <c r="O18716" s="134" t="str">
        <f t="shared" si="884"/>
        <v/>
      </c>
      <c r="P18716" s="91" t="str">
        <f t="shared" si="886"/>
        <v/>
      </c>
      <c r="R18716" s="91" t="str">
        <f t="shared" si="885"/>
        <v/>
      </c>
    </row>
    <row r="18717" spans="15:18" x14ac:dyDescent="0.2">
      <c r="O18717" s="134" t="str">
        <f t="shared" si="884"/>
        <v/>
      </c>
      <c r="P18717" s="91" t="str">
        <f t="shared" si="886"/>
        <v/>
      </c>
      <c r="R18717" s="91" t="str">
        <f t="shared" si="885"/>
        <v/>
      </c>
    </row>
    <row r="18718" spans="15:18" x14ac:dyDescent="0.2">
      <c r="O18718" s="134" t="str">
        <f t="shared" si="884"/>
        <v/>
      </c>
      <c r="P18718" s="91" t="str">
        <f t="shared" si="886"/>
        <v/>
      </c>
      <c r="R18718" s="91" t="str">
        <f t="shared" si="885"/>
        <v/>
      </c>
    </row>
    <row r="18719" spans="15:18" x14ac:dyDescent="0.2">
      <c r="O18719" s="134" t="str">
        <f t="shared" si="884"/>
        <v/>
      </c>
      <c r="P18719" s="91" t="str">
        <f t="shared" si="886"/>
        <v/>
      </c>
      <c r="R18719" s="91" t="str">
        <f t="shared" si="885"/>
        <v/>
      </c>
    </row>
    <row r="18720" spans="15:18" x14ac:dyDescent="0.2">
      <c r="O18720" s="134" t="str">
        <f t="shared" si="884"/>
        <v/>
      </c>
      <c r="P18720" s="91" t="str">
        <f t="shared" si="886"/>
        <v/>
      </c>
      <c r="R18720" s="91" t="str">
        <f t="shared" si="885"/>
        <v/>
      </c>
    </row>
    <row r="18721" spans="15:18" x14ac:dyDescent="0.2">
      <c r="O18721" s="134" t="str">
        <f t="shared" si="884"/>
        <v/>
      </c>
      <c r="P18721" s="91" t="str">
        <f t="shared" si="886"/>
        <v/>
      </c>
      <c r="R18721" s="91" t="str">
        <f t="shared" si="885"/>
        <v/>
      </c>
    </row>
    <row r="18722" spans="15:18" x14ac:dyDescent="0.2">
      <c r="O18722" s="134" t="str">
        <f t="shared" si="884"/>
        <v/>
      </c>
      <c r="P18722" s="91" t="str">
        <f t="shared" si="886"/>
        <v/>
      </c>
      <c r="R18722" s="91" t="str">
        <f t="shared" si="885"/>
        <v/>
      </c>
    </row>
    <row r="18723" spans="15:18" x14ac:dyDescent="0.2">
      <c r="O18723" s="134" t="str">
        <f t="shared" si="884"/>
        <v/>
      </c>
      <c r="P18723" s="91" t="str">
        <f t="shared" si="886"/>
        <v/>
      </c>
      <c r="R18723" s="91" t="str">
        <f t="shared" si="885"/>
        <v/>
      </c>
    </row>
    <row r="18724" spans="15:18" x14ac:dyDescent="0.2">
      <c r="O18724" s="134" t="str">
        <f t="shared" si="884"/>
        <v/>
      </c>
      <c r="P18724" s="91" t="str">
        <f t="shared" si="886"/>
        <v/>
      </c>
      <c r="R18724" s="91" t="str">
        <f t="shared" si="885"/>
        <v/>
      </c>
    </row>
    <row r="18725" spans="15:18" x14ac:dyDescent="0.2">
      <c r="O18725" s="134" t="str">
        <f t="shared" si="884"/>
        <v/>
      </c>
      <c r="P18725" s="91" t="str">
        <f t="shared" si="886"/>
        <v/>
      </c>
      <c r="R18725" s="91" t="str">
        <f t="shared" si="885"/>
        <v/>
      </c>
    </row>
    <row r="18726" spans="15:18" x14ac:dyDescent="0.2">
      <c r="O18726" s="134" t="str">
        <f t="shared" si="884"/>
        <v/>
      </c>
      <c r="P18726" s="91" t="str">
        <f t="shared" si="886"/>
        <v/>
      </c>
      <c r="R18726" s="91" t="str">
        <f t="shared" si="885"/>
        <v/>
      </c>
    </row>
    <row r="18727" spans="15:18" x14ac:dyDescent="0.2">
      <c r="O18727" s="134" t="str">
        <f t="shared" si="884"/>
        <v/>
      </c>
      <c r="P18727" s="91" t="str">
        <f t="shared" si="886"/>
        <v/>
      </c>
      <c r="R18727" s="91" t="str">
        <f t="shared" si="885"/>
        <v/>
      </c>
    </row>
    <row r="18728" spans="15:18" x14ac:dyDescent="0.2">
      <c r="O18728" s="134" t="str">
        <f t="shared" si="884"/>
        <v/>
      </c>
      <c r="P18728" s="91" t="str">
        <f t="shared" si="886"/>
        <v/>
      </c>
      <c r="R18728" s="91" t="str">
        <f t="shared" si="885"/>
        <v/>
      </c>
    </row>
    <row r="18729" spans="15:18" x14ac:dyDescent="0.2">
      <c r="O18729" s="134" t="str">
        <f t="shared" si="884"/>
        <v/>
      </c>
      <c r="P18729" s="91" t="str">
        <f t="shared" si="886"/>
        <v/>
      </c>
      <c r="R18729" s="91" t="str">
        <f t="shared" si="885"/>
        <v/>
      </c>
    </row>
    <row r="18730" spans="15:18" x14ac:dyDescent="0.2">
      <c r="O18730" s="134" t="str">
        <f t="shared" si="884"/>
        <v/>
      </c>
      <c r="P18730" s="91" t="str">
        <f t="shared" si="886"/>
        <v/>
      </c>
      <c r="R18730" s="91" t="str">
        <f t="shared" si="885"/>
        <v/>
      </c>
    </row>
    <row r="18731" spans="15:18" x14ac:dyDescent="0.2">
      <c r="O18731" s="134" t="str">
        <f t="shared" si="884"/>
        <v/>
      </c>
      <c r="P18731" s="91" t="str">
        <f t="shared" si="886"/>
        <v/>
      </c>
      <c r="R18731" s="91" t="str">
        <f t="shared" si="885"/>
        <v/>
      </c>
    </row>
    <row r="18732" spans="15:18" x14ac:dyDescent="0.2">
      <c r="O18732" s="134" t="str">
        <f t="shared" si="884"/>
        <v/>
      </c>
      <c r="P18732" s="91" t="str">
        <f t="shared" si="886"/>
        <v/>
      </c>
      <c r="R18732" s="91" t="str">
        <f t="shared" si="885"/>
        <v/>
      </c>
    </row>
    <row r="18733" spans="15:18" x14ac:dyDescent="0.2">
      <c r="O18733" s="134" t="str">
        <f t="shared" si="884"/>
        <v/>
      </c>
      <c r="P18733" s="91" t="str">
        <f t="shared" si="886"/>
        <v/>
      </c>
      <c r="R18733" s="91" t="str">
        <f t="shared" si="885"/>
        <v/>
      </c>
    </row>
    <row r="18734" spans="15:18" x14ac:dyDescent="0.2">
      <c r="O18734" s="134" t="str">
        <f t="shared" si="884"/>
        <v/>
      </c>
      <c r="P18734" s="91" t="str">
        <f t="shared" si="886"/>
        <v/>
      </c>
      <c r="R18734" s="91" t="str">
        <f t="shared" si="885"/>
        <v/>
      </c>
    </row>
    <row r="18735" spans="15:18" x14ac:dyDescent="0.2">
      <c r="O18735" s="134" t="str">
        <f t="shared" si="884"/>
        <v/>
      </c>
      <c r="P18735" s="91" t="str">
        <f t="shared" si="886"/>
        <v/>
      </c>
      <c r="R18735" s="91" t="str">
        <f t="shared" si="885"/>
        <v/>
      </c>
    </row>
    <row r="18736" spans="15:18" x14ac:dyDescent="0.2">
      <c r="O18736" s="134" t="str">
        <f t="shared" si="884"/>
        <v/>
      </c>
      <c r="P18736" s="91" t="str">
        <f t="shared" si="886"/>
        <v/>
      </c>
      <c r="R18736" s="91" t="str">
        <f t="shared" si="885"/>
        <v/>
      </c>
    </row>
    <row r="18737" spans="15:18" x14ac:dyDescent="0.2">
      <c r="O18737" s="134" t="str">
        <f t="shared" si="884"/>
        <v/>
      </c>
      <c r="P18737" s="91" t="str">
        <f t="shared" si="886"/>
        <v/>
      </c>
      <c r="R18737" s="91" t="str">
        <f t="shared" si="885"/>
        <v/>
      </c>
    </row>
    <row r="18738" spans="15:18" x14ac:dyDescent="0.2">
      <c r="O18738" s="134" t="str">
        <f t="shared" si="884"/>
        <v/>
      </c>
      <c r="P18738" s="91" t="str">
        <f t="shared" si="886"/>
        <v/>
      </c>
      <c r="R18738" s="91" t="str">
        <f t="shared" si="885"/>
        <v/>
      </c>
    </row>
    <row r="18739" spans="15:18" x14ac:dyDescent="0.2">
      <c r="O18739" s="134" t="str">
        <f t="shared" si="884"/>
        <v/>
      </c>
      <c r="P18739" s="91" t="str">
        <f t="shared" si="886"/>
        <v/>
      </c>
      <c r="R18739" s="91" t="str">
        <f t="shared" si="885"/>
        <v/>
      </c>
    </row>
    <row r="18740" spans="15:18" x14ac:dyDescent="0.2">
      <c r="O18740" s="134" t="str">
        <f t="shared" si="884"/>
        <v/>
      </c>
      <c r="P18740" s="91" t="str">
        <f t="shared" si="886"/>
        <v/>
      </c>
      <c r="R18740" s="91" t="str">
        <f t="shared" si="885"/>
        <v/>
      </c>
    </row>
    <row r="18741" spans="15:18" x14ac:dyDescent="0.2">
      <c r="O18741" s="134" t="str">
        <f t="shared" si="884"/>
        <v/>
      </c>
      <c r="P18741" s="91" t="str">
        <f t="shared" si="886"/>
        <v/>
      </c>
      <c r="R18741" s="91" t="str">
        <f t="shared" si="885"/>
        <v/>
      </c>
    </row>
    <row r="18742" spans="15:18" x14ac:dyDescent="0.2">
      <c r="O18742" s="134" t="str">
        <f t="shared" si="884"/>
        <v/>
      </c>
      <c r="P18742" s="91" t="str">
        <f t="shared" si="886"/>
        <v/>
      </c>
      <c r="R18742" s="91" t="str">
        <f t="shared" si="885"/>
        <v/>
      </c>
    </row>
    <row r="18743" spans="15:18" x14ac:dyDescent="0.2">
      <c r="O18743" s="134" t="str">
        <f t="shared" si="884"/>
        <v/>
      </c>
      <c r="P18743" s="91" t="str">
        <f t="shared" si="886"/>
        <v/>
      </c>
      <c r="R18743" s="91" t="str">
        <f t="shared" si="885"/>
        <v/>
      </c>
    </row>
    <row r="18744" spans="15:18" x14ac:dyDescent="0.2">
      <c r="O18744" s="134" t="str">
        <f t="shared" si="884"/>
        <v/>
      </c>
      <c r="P18744" s="91" t="str">
        <f t="shared" si="886"/>
        <v/>
      </c>
      <c r="R18744" s="91" t="str">
        <f t="shared" si="885"/>
        <v/>
      </c>
    </row>
    <row r="18745" spans="15:18" x14ac:dyDescent="0.2">
      <c r="O18745" s="134" t="str">
        <f t="shared" si="884"/>
        <v/>
      </c>
      <c r="P18745" s="91" t="str">
        <f t="shared" si="886"/>
        <v/>
      </c>
      <c r="R18745" s="91" t="str">
        <f t="shared" si="885"/>
        <v/>
      </c>
    </row>
    <row r="18746" spans="15:18" x14ac:dyDescent="0.2">
      <c r="O18746" s="134" t="str">
        <f t="shared" si="884"/>
        <v/>
      </c>
      <c r="P18746" s="91" t="str">
        <f t="shared" si="886"/>
        <v/>
      </c>
      <c r="R18746" s="91" t="str">
        <f t="shared" si="885"/>
        <v/>
      </c>
    </row>
    <row r="18747" spans="15:18" x14ac:dyDescent="0.2">
      <c r="O18747" s="134" t="str">
        <f t="shared" si="884"/>
        <v/>
      </c>
      <c r="P18747" s="91" t="str">
        <f t="shared" si="886"/>
        <v/>
      </c>
      <c r="R18747" s="91" t="str">
        <f t="shared" si="885"/>
        <v/>
      </c>
    </row>
    <row r="18748" spans="15:18" x14ac:dyDescent="0.2">
      <c r="O18748" s="134" t="str">
        <f t="shared" si="884"/>
        <v/>
      </c>
      <c r="P18748" s="91" t="str">
        <f t="shared" si="886"/>
        <v/>
      </c>
      <c r="R18748" s="91" t="str">
        <f t="shared" si="885"/>
        <v/>
      </c>
    </row>
    <row r="18749" spans="15:18" x14ac:dyDescent="0.2">
      <c r="O18749" s="134" t="str">
        <f t="shared" si="884"/>
        <v/>
      </c>
      <c r="P18749" s="91" t="str">
        <f t="shared" si="886"/>
        <v/>
      </c>
      <c r="R18749" s="91" t="str">
        <f t="shared" si="885"/>
        <v/>
      </c>
    </row>
    <row r="18750" spans="15:18" x14ac:dyDescent="0.2">
      <c r="O18750" s="134" t="str">
        <f t="shared" si="884"/>
        <v/>
      </c>
      <c r="P18750" s="91" t="str">
        <f t="shared" si="886"/>
        <v/>
      </c>
      <c r="R18750" s="91" t="str">
        <f t="shared" si="885"/>
        <v/>
      </c>
    </row>
    <row r="18751" spans="15:18" x14ac:dyDescent="0.2">
      <c r="O18751" s="134" t="str">
        <f t="shared" si="884"/>
        <v/>
      </c>
      <c r="P18751" s="91" t="str">
        <f t="shared" si="886"/>
        <v/>
      </c>
      <c r="R18751" s="91" t="str">
        <f t="shared" si="885"/>
        <v/>
      </c>
    </row>
    <row r="18752" spans="15:18" x14ac:dyDescent="0.2">
      <c r="O18752" s="134" t="str">
        <f t="shared" si="884"/>
        <v/>
      </c>
      <c r="P18752" s="91" t="str">
        <f t="shared" si="886"/>
        <v/>
      </c>
      <c r="R18752" s="91" t="str">
        <f t="shared" si="885"/>
        <v/>
      </c>
    </row>
    <row r="18753" spans="15:18" x14ac:dyDescent="0.2">
      <c r="O18753" s="134" t="str">
        <f t="shared" si="884"/>
        <v/>
      </c>
      <c r="P18753" s="91" t="str">
        <f t="shared" si="886"/>
        <v/>
      </c>
      <c r="R18753" s="91" t="str">
        <f t="shared" si="885"/>
        <v/>
      </c>
    </row>
    <row r="18754" spans="15:18" x14ac:dyDescent="0.2">
      <c r="O18754" s="134" t="str">
        <f t="shared" si="884"/>
        <v/>
      </c>
      <c r="P18754" s="91" t="str">
        <f t="shared" si="886"/>
        <v/>
      </c>
      <c r="R18754" s="91" t="str">
        <f t="shared" si="885"/>
        <v/>
      </c>
    </row>
    <row r="18755" spans="15:18" x14ac:dyDescent="0.2">
      <c r="O18755" s="134" t="str">
        <f t="shared" ref="O18755:O18818" si="887">IF(A18755="","",1)</f>
        <v/>
      </c>
      <c r="P18755" s="91" t="str">
        <f t="shared" si="886"/>
        <v/>
      </c>
      <c r="R18755" s="91" t="str">
        <f t="shared" ref="R18755:R18818" si="888">IF(S18755="AGENT",2,"")&amp;IF(S18755="CLIENT",1,"")</f>
        <v/>
      </c>
    </row>
    <row r="18756" spans="15:18" x14ac:dyDescent="0.2">
      <c r="O18756" s="134" t="str">
        <f t="shared" si="887"/>
        <v/>
      </c>
      <c r="P18756" s="91" t="str">
        <f t="shared" ref="P18756:P18819" si="889">IF(OR(L18756="TROP CHER ALL IN", L18756="TROP CHER FOB", L18756="TROP CHER FRET", L18756="REP HORS DELAIS", L18756="PDT NON ADAPTE", L18756="CDE ANNULEE", L18756="AUTRE"),1, "")</f>
        <v/>
      </c>
      <c r="R18756" s="91" t="str">
        <f t="shared" si="888"/>
        <v/>
      </c>
    </row>
    <row r="18757" spans="15:18" x14ac:dyDescent="0.2">
      <c r="O18757" s="134" t="str">
        <f t="shared" si="887"/>
        <v/>
      </c>
      <c r="P18757" s="91" t="str">
        <f t="shared" si="889"/>
        <v/>
      </c>
      <c r="R18757" s="91" t="str">
        <f t="shared" si="888"/>
        <v/>
      </c>
    </row>
    <row r="18758" spans="15:18" x14ac:dyDescent="0.2">
      <c r="O18758" s="134" t="str">
        <f t="shared" si="887"/>
        <v/>
      </c>
      <c r="P18758" s="91" t="str">
        <f t="shared" si="889"/>
        <v/>
      </c>
      <c r="R18758" s="91" t="str">
        <f t="shared" si="888"/>
        <v/>
      </c>
    </row>
    <row r="18759" spans="15:18" x14ac:dyDescent="0.2">
      <c r="O18759" s="134" t="str">
        <f t="shared" si="887"/>
        <v/>
      </c>
      <c r="P18759" s="91" t="str">
        <f t="shared" si="889"/>
        <v/>
      </c>
      <c r="R18759" s="91" t="str">
        <f t="shared" si="888"/>
        <v/>
      </c>
    </row>
    <row r="18760" spans="15:18" x14ac:dyDescent="0.2">
      <c r="O18760" s="134" t="str">
        <f t="shared" si="887"/>
        <v/>
      </c>
      <c r="P18760" s="91" t="str">
        <f t="shared" si="889"/>
        <v/>
      </c>
      <c r="R18760" s="91" t="str">
        <f t="shared" si="888"/>
        <v/>
      </c>
    </row>
    <row r="18761" spans="15:18" x14ac:dyDescent="0.2">
      <c r="O18761" s="134" t="str">
        <f t="shared" si="887"/>
        <v/>
      </c>
      <c r="P18761" s="91" t="str">
        <f t="shared" si="889"/>
        <v/>
      </c>
      <c r="R18761" s="91" t="str">
        <f t="shared" si="888"/>
        <v/>
      </c>
    </row>
    <row r="18762" spans="15:18" x14ac:dyDescent="0.2">
      <c r="O18762" s="134" t="str">
        <f t="shared" si="887"/>
        <v/>
      </c>
      <c r="P18762" s="91" t="str">
        <f t="shared" si="889"/>
        <v/>
      </c>
      <c r="R18762" s="91" t="str">
        <f t="shared" si="888"/>
        <v/>
      </c>
    </row>
    <row r="18763" spans="15:18" x14ac:dyDescent="0.2">
      <c r="O18763" s="134" t="str">
        <f t="shared" si="887"/>
        <v/>
      </c>
      <c r="P18763" s="91" t="str">
        <f t="shared" si="889"/>
        <v/>
      </c>
      <c r="R18763" s="91" t="str">
        <f t="shared" si="888"/>
        <v/>
      </c>
    </row>
    <row r="18764" spans="15:18" x14ac:dyDescent="0.2">
      <c r="O18764" s="134" t="str">
        <f t="shared" si="887"/>
        <v/>
      </c>
      <c r="P18764" s="91" t="str">
        <f t="shared" si="889"/>
        <v/>
      </c>
      <c r="R18764" s="91" t="str">
        <f t="shared" si="888"/>
        <v/>
      </c>
    </row>
    <row r="18765" spans="15:18" x14ac:dyDescent="0.2">
      <c r="O18765" s="134" t="str">
        <f t="shared" si="887"/>
        <v/>
      </c>
      <c r="P18765" s="91" t="str">
        <f t="shared" si="889"/>
        <v/>
      </c>
      <c r="R18765" s="91" t="str">
        <f t="shared" si="888"/>
        <v/>
      </c>
    </row>
    <row r="18766" spans="15:18" x14ac:dyDescent="0.2">
      <c r="O18766" s="134" t="str">
        <f t="shared" si="887"/>
        <v/>
      </c>
      <c r="P18766" s="91" t="str">
        <f t="shared" si="889"/>
        <v/>
      </c>
      <c r="R18766" s="91" t="str">
        <f t="shared" si="888"/>
        <v/>
      </c>
    </row>
    <row r="18767" spans="15:18" x14ac:dyDescent="0.2">
      <c r="O18767" s="134" t="str">
        <f t="shared" si="887"/>
        <v/>
      </c>
      <c r="P18767" s="91" t="str">
        <f t="shared" si="889"/>
        <v/>
      </c>
      <c r="R18767" s="91" t="str">
        <f t="shared" si="888"/>
        <v/>
      </c>
    </row>
    <row r="18768" spans="15:18" x14ac:dyDescent="0.2">
      <c r="O18768" s="134" t="str">
        <f t="shared" si="887"/>
        <v/>
      </c>
      <c r="P18768" s="91" t="str">
        <f t="shared" si="889"/>
        <v/>
      </c>
      <c r="R18768" s="91" t="str">
        <f t="shared" si="888"/>
        <v/>
      </c>
    </row>
    <row r="18769" spans="15:18" x14ac:dyDescent="0.2">
      <c r="O18769" s="134" t="str">
        <f t="shared" si="887"/>
        <v/>
      </c>
      <c r="P18769" s="91" t="str">
        <f t="shared" si="889"/>
        <v/>
      </c>
      <c r="R18769" s="91" t="str">
        <f t="shared" si="888"/>
        <v/>
      </c>
    </row>
    <row r="18770" spans="15:18" x14ac:dyDescent="0.2">
      <c r="O18770" s="134" t="str">
        <f t="shared" si="887"/>
        <v/>
      </c>
      <c r="P18770" s="91" t="str">
        <f t="shared" si="889"/>
        <v/>
      </c>
      <c r="R18770" s="91" t="str">
        <f t="shared" si="888"/>
        <v/>
      </c>
    </row>
    <row r="18771" spans="15:18" x14ac:dyDescent="0.2">
      <c r="O18771" s="134" t="str">
        <f t="shared" si="887"/>
        <v/>
      </c>
      <c r="P18771" s="91" t="str">
        <f t="shared" si="889"/>
        <v/>
      </c>
      <c r="R18771" s="91" t="str">
        <f t="shared" si="888"/>
        <v/>
      </c>
    </row>
    <row r="18772" spans="15:18" x14ac:dyDescent="0.2">
      <c r="O18772" s="134" t="str">
        <f t="shared" si="887"/>
        <v/>
      </c>
      <c r="P18772" s="91" t="str">
        <f t="shared" si="889"/>
        <v/>
      </c>
      <c r="R18772" s="91" t="str">
        <f t="shared" si="888"/>
        <v/>
      </c>
    </row>
    <row r="18773" spans="15:18" x14ac:dyDescent="0.2">
      <c r="O18773" s="134" t="str">
        <f t="shared" si="887"/>
        <v/>
      </c>
      <c r="P18773" s="91" t="str">
        <f t="shared" si="889"/>
        <v/>
      </c>
      <c r="R18773" s="91" t="str">
        <f t="shared" si="888"/>
        <v/>
      </c>
    </row>
    <row r="18774" spans="15:18" x14ac:dyDescent="0.2">
      <c r="O18774" s="134" t="str">
        <f t="shared" si="887"/>
        <v/>
      </c>
      <c r="P18774" s="91" t="str">
        <f t="shared" si="889"/>
        <v/>
      </c>
      <c r="R18774" s="91" t="str">
        <f t="shared" si="888"/>
        <v/>
      </c>
    </row>
    <row r="18775" spans="15:18" x14ac:dyDescent="0.2">
      <c r="O18775" s="134" t="str">
        <f t="shared" si="887"/>
        <v/>
      </c>
      <c r="P18775" s="91" t="str">
        <f t="shared" si="889"/>
        <v/>
      </c>
      <c r="R18775" s="91" t="str">
        <f t="shared" si="888"/>
        <v/>
      </c>
    </row>
    <row r="18776" spans="15:18" x14ac:dyDescent="0.2">
      <c r="O18776" s="134" t="str">
        <f t="shared" si="887"/>
        <v/>
      </c>
      <c r="P18776" s="91" t="str">
        <f t="shared" si="889"/>
        <v/>
      </c>
      <c r="R18776" s="91" t="str">
        <f t="shared" si="888"/>
        <v/>
      </c>
    </row>
    <row r="18777" spans="15:18" x14ac:dyDescent="0.2">
      <c r="O18777" s="134" t="str">
        <f t="shared" si="887"/>
        <v/>
      </c>
      <c r="P18777" s="91" t="str">
        <f t="shared" si="889"/>
        <v/>
      </c>
      <c r="R18777" s="91" t="str">
        <f t="shared" si="888"/>
        <v/>
      </c>
    </row>
    <row r="18778" spans="15:18" x14ac:dyDescent="0.2">
      <c r="O18778" s="134" t="str">
        <f t="shared" si="887"/>
        <v/>
      </c>
      <c r="P18778" s="91" t="str">
        <f t="shared" si="889"/>
        <v/>
      </c>
      <c r="R18778" s="91" t="str">
        <f t="shared" si="888"/>
        <v/>
      </c>
    </row>
    <row r="18779" spans="15:18" x14ac:dyDescent="0.2">
      <c r="O18779" s="134" t="str">
        <f t="shared" si="887"/>
        <v/>
      </c>
      <c r="P18779" s="91" t="str">
        <f t="shared" si="889"/>
        <v/>
      </c>
      <c r="R18779" s="91" t="str">
        <f t="shared" si="888"/>
        <v/>
      </c>
    </row>
    <row r="18780" spans="15:18" x14ac:dyDescent="0.2">
      <c r="O18780" s="134" t="str">
        <f t="shared" si="887"/>
        <v/>
      </c>
      <c r="P18780" s="91" t="str">
        <f t="shared" si="889"/>
        <v/>
      </c>
      <c r="R18780" s="91" t="str">
        <f t="shared" si="888"/>
        <v/>
      </c>
    </row>
    <row r="18781" spans="15:18" x14ac:dyDescent="0.2">
      <c r="O18781" s="134" t="str">
        <f t="shared" si="887"/>
        <v/>
      </c>
      <c r="P18781" s="91" t="str">
        <f t="shared" si="889"/>
        <v/>
      </c>
      <c r="R18781" s="91" t="str">
        <f t="shared" si="888"/>
        <v/>
      </c>
    </row>
    <row r="18782" spans="15:18" x14ac:dyDescent="0.2">
      <c r="O18782" s="134" t="str">
        <f t="shared" si="887"/>
        <v/>
      </c>
      <c r="P18782" s="91" t="str">
        <f t="shared" si="889"/>
        <v/>
      </c>
      <c r="R18782" s="91" t="str">
        <f t="shared" si="888"/>
        <v/>
      </c>
    </row>
    <row r="18783" spans="15:18" x14ac:dyDescent="0.2">
      <c r="O18783" s="134" t="str">
        <f t="shared" si="887"/>
        <v/>
      </c>
      <c r="P18783" s="91" t="str">
        <f t="shared" si="889"/>
        <v/>
      </c>
      <c r="R18783" s="91" t="str">
        <f t="shared" si="888"/>
        <v/>
      </c>
    </row>
    <row r="18784" spans="15:18" x14ac:dyDescent="0.2">
      <c r="O18784" s="134" t="str">
        <f t="shared" si="887"/>
        <v/>
      </c>
      <c r="P18784" s="91" t="str">
        <f t="shared" si="889"/>
        <v/>
      </c>
      <c r="R18784" s="91" t="str">
        <f t="shared" si="888"/>
        <v/>
      </c>
    </row>
    <row r="18785" spans="15:18" x14ac:dyDescent="0.2">
      <c r="O18785" s="134" t="str">
        <f t="shared" si="887"/>
        <v/>
      </c>
      <c r="P18785" s="91" t="str">
        <f t="shared" si="889"/>
        <v/>
      </c>
      <c r="R18785" s="91" t="str">
        <f t="shared" si="888"/>
        <v/>
      </c>
    </row>
    <row r="18786" spans="15:18" x14ac:dyDescent="0.2">
      <c r="O18786" s="134" t="str">
        <f t="shared" si="887"/>
        <v/>
      </c>
      <c r="P18786" s="91" t="str">
        <f t="shared" si="889"/>
        <v/>
      </c>
      <c r="R18786" s="91" t="str">
        <f t="shared" si="888"/>
        <v/>
      </c>
    </row>
    <row r="18787" spans="15:18" x14ac:dyDescent="0.2">
      <c r="O18787" s="134" t="str">
        <f t="shared" si="887"/>
        <v/>
      </c>
      <c r="P18787" s="91" t="str">
        <f t="shared" si="889"/>
        <v/>
      </c>
      <c r="R18787" s="91" t="str">
        <f t="shared" si="888"/>
        <v/>
      </c>
    </row>
    <row r="18788" spans="15:18" x14ac:dyDescent="0.2">
      <c r="O18788" s="134" t="str">
        <f t="shared" si="887"/>
        <v/>
      </c>
      <c r="P18788" s="91" t="str">
        <f t="shared" si="889"/>
        <v/>
      </c>
      <c r="R18788" s="91" t="str">
        <f t="shared" si="888"/>
        <v/>
      </c>
    </row>
    <row r="18789" spans="15:18" x14ac:dyDescent="0.2">
      <c r="O18789" s="134" t="str">
        <f t="shared" si="887"/>
        <v/>
      </c>
      <c r="P18789" s="91" t="str">
        <f t="shared" si="889"/>
        <v/>
      </c>
      <c r="R18789" s="91" t="str">
        <f t="shared" si="888"/>
        <v/>
      </c>
    </row>
    <row r="18790" spans="15:18" x14ac:dyDescent="0.2">
      <c r="O18790" s="134" t="str">
        <f t="shared" si="887"/>
        <v/>
      </c>
      <c r="P18790" s="91" t="str">
        <f t="shared" si="889"/>
        <v/>
      </c>
      <c r="R18790" s="91" t="str">
        <f t="shared" si="888"/>
        <v/>
      </c>
    </row>
    <row r="18791" spans="15:18" x14ac:dyDescent="0.2">
      <c r="O18791" s="134" t="str">
        <f t="shared" si="887"/>
        <v/>
      </c>
      <c r="P18791" s="91" t="str">
        <f t="shared" si="889"/>
        <v/>
      </c>
      <c r="R18791" s="91" t="str">
        <f t="shared" si="888"/>
        <v/>
      </c>
    </row>
    <row r="18792" spans="15:18" x14ac:dyDescent="0.2">
      <c r="O18792" s="134" t="str">
        <f t="shared" si="887"/>
        <v/>
      </c>
      <c r="P18792" s="91" t="str">
        <f t="shared" si="889"/>
        <v/>
      </c>
      <c r="R18792" s="91" t="str">
        <f t="shared" si="888"/>
        <v/>
      </c>
    </row>
    <row r="18793" spans="15:18" x14ac:dyDescent="0.2">
      <c r="O18793" s="134" t="str">
        <f t="shared" si="887"/>
        <v/>
      </c>
      <c r="P18793" s="91" t="str">
        <f t="shared" si="889"/>
        <v/>
      </c>
      <c r="R18793" s="91" t="str">
        <f t="shared" si="888"/>
        <v/>
      </c>
    </row>
    <row r="18794" spans="15:18" x14ac:dyDescent="0.2">
      <c r="O18794" s="134" t="str">
        <f t="shared" si="887"/>
        <v/>
      </c>
      <c r="P18794" s="91" t="str">
        <f t="shared" si="889"/>
        <v/>
      </c>
      <c r="R18794" s="91" t="str">
        <f t="shared" si="888"/>
        <v/>
      </c>
    </row>
    <row r="18795" spans="15:18" x14ac:dyDescent="0.2">
      <c r="O18795" s="134" t="str">
        <f t="shared" si="887"/>
        <v/>
      </c>
      <c r="P18795" s="91" t="str">
        <f t="shared" si="889"/>
        <v/>
      </c>
      <c r="R18795" s="91" t="str">
        <f t="shared" si="888"/>
        <v/>
      </c>
    </row>
    <row r="18796" spans="15:18" x14ac:dyDescent="0.2">
      <c r="O18796" s="134" t="str">
        <f t="shared" si="887"/>
        <v/>
      </c>
      <c r="P18796" s="91" t="str">
        <f t="shared" si="889"/>
        <v/>
      </c>
      <c r="R18796" s="91" t="str">
        <f t="shared" si="888"/>
        <v/>
      </c>
    </row>
    <row r="18797" spans="15:18" x14ac:dyDescent="0.2">
      <c r="O18797" s="134" t="str">
        <f t="shared" si="887"/>
        <v/>
      </c>
      <c r="P18797" s="91" t="str">
        <f t="shared" si="889"/>
        <v/>
      </c>
      <c r="R18797" s="91" t="str">
        <f t="shared" si="888"/>
        <v/>
      </c>
    </row>
    <row r="18798" spans="15:18" x14ac:dyDescent="0.2">
      <c r="O18798" s="134" t="str">
        <f t="shared" si="887"/>
        <v/>
      </c>
      <c r="P18798" s="91" t="str">
        <f t="shared" si="889"/>
        <v/>
      </c>
      <c r="R18798" s="91" t="str">
        <f t="shared" si="888"/>
        <v/>
      </c>
    </row>
    <row r="18799" spans="15:18" x14ac:dyDescent="0.2">
      <c r="O18799" s="134" t="str">
        <f t="shared" si="887"/>
        <v/>
      </c>
      <c r="P18799" s="91" t="str">
        <f t="shared" si="889"/>
        <v/>
      </c>
      <c r="R18799" s="91" t="str">
        <f t="shared" si="888"/>
        <v/>
      </c>
    </row>
    <row r="18800" spans="15:18" x14ac:dyDescent="0.2">
      <c r="O18800" s="134" t="str">
        <f t="shared" si="887"/>
        <v/>
      </c>
      <c r="P18800" s="91" t="str">
        <f t="shared" si="889"/>
        <v/>
      </c>
      <c r="R18800" s="91" t="str">
        <f t="shared" si="888"/>
        <v/>
      </c>
    </row>
    <row r="18801" spans="15:18" x14ac:dyDescent="0.2">
      <c r="O18801" s="134" t="str">
        <f t="shared" si="887"/>
        <v/>
      </c>
      <c r="P18801" s="91" t="str">
        <f t="shared" si="889"/>
        <v/>
      </c>
      <c r="R18801" s="91" t="str">
        <f t="shared" si="888"/>
        <v/>
      </c>
    </row>
    <row r="18802" spans="15:18" x14ac:dyDescent="0.2">
      <c r="O18802" s="134" t="str">
        <f t="shared" si="887"/>
        <v/>
      </c>
      <c r="P18802" s="91" t="str">
        <f t="shared" si="889"/>
        <v/>
      </c>
      <c r="R18802" s="91" t="str">
        <f t="shared" si="888"/>
        <v/>
      </c>
    </row>
    <row r="18803" spans="15:18" x14ac:dyDescent="0.2">
      <c r="O18803" s="134" t="str">
        <f t="shared" si="887"/>
        <v/>
      </c>
      <c r="P18803" s="91" t="str">
        <f t="shared" si="889"/>
        <v/>
      </c>
      <c r="R18803" s="91" t="str">
        <f t="shared" si="888"/>
        <v/>
      </c>
    </row>
    <row r="18804" spans="15:18" x14ac:dyDescent="0.2">
      <c r="O18804" s="134" t="str">
        <f t="shared" si="887"/>
        <v/>
      </c>
      <c r="P18804" s="91" t="str">
        <f t="shared" si="889"/>
        <v/>
      </c>
      <c r="R18804" s="91" t="str">
        <f t="shared" si="888"/>
        <v/>
      </c>
    </row>
    <row r="18805" spans="15:18" x14ac:dyDescent="0.2">
      <c r="O18805" s="134" t="str">
        <f t="shared" si="887"/>
        <v/>
      </c>
      <c r="P18805" s="91" t="str">
        <f t="shared" si="889"/>
        <v/>
      </c>
      <c r="R18805" s="91" t="str">
        <f t="shared" si="888"/>
        <v/>
      </c>
    </row>
    <row r="18806" spans="15:18" x14ac:dyDescent="0.2">
      <c r="O18806" s="134" t="str">
        <f t="shared" si="887"/>
        <v/>
      </c>
      <c r="P18806" s="91" t="str">
        <f t="shared" si="889"/>
        <v/>
      </c>
      <c r="R18806" s="91" t="str">
        <f t="shared" si="888"/>
        <v/>
      </c>
    </row>
    <row r="18807" spans="15:18" x14ac:dyDescent="0.2">
      <c r="O18807" s="134" t="str">
        <f t="shared" si="887"/>
        <v/>
      </c>
      <c r="P18807" s="91" t="str">
        <f t="shared" si="889"/>
        <v/>
      </c>
      <c r="R18807" s="91" t="str">
        <f t="shared" si="888"/>
        <v/>
      </c>
    </row>
    <row r="18808" spans="15:18" x14ac:dyDescent="0.2">
      <c r="O18808" s="134" t="str">
        <f t="shared" si="887"/>
        <v/>
      </c>
      <c r="P18808" s="91" t="str">
        <f t="shared" si="889"/>
        <v/>
      </c>
      <c r="R18808" s="91" t="str">
        <f t="shared" si="888"/>
        <v/>
      </c>
    </row>
    <row r="18809" spans="15:18" x14ac:dyDescent="0.2">
      <c r="O18809" s="134" t="str">
        <f t="shared" si="887"/>
        <v/>
      </c>
      <c r="P18809" s="91" t="str">
        <f t="shared" si="889"/>
        <v/>
      </c>
      <c r="R18809" s="91" t="str">
        <f t="shared" si="888"/>
        <v/>
      </c>
    </row>
    <row r="18810" spans="15:18" x14ac:dyDescent="0.2">
      <c r="O18810" s="134" t="str">
        <f t="shared" si="887"/>
        <v/>
      </c>
      <c r="P18810" s="91" t="str">
        <f t="shared" si="889"/>
        <v/>
      </c>
      <c r="R18810" s="91" t="str">
        <f t="shared" si="888"/>
        <v/>
      </c>
    </row>
    <row r="18811" spans="15:18" x14ac:dyDescent="0.2">
      <c r="O18811" s="134" t="str">
        <f t="shared" si="887"/>
        <v/>
      </c>
      <c r="P18811" s="91" t="str">
        <f t="shared" si="889"/>
        <v/>
      </c>
      <c r="R18811" s="91" t="str">
        <f t="shared" si="888"/>
        <v/>
      </c>
    </row>
    <row r="18812" spans="15:18" x14ac:dyDescent="0.2">
      <c r="O18812" s="134" t="str">
        <f t="shared" si="887"/>
        <v/>
      </c>
      <c r="P18812" s="91" t="str">
        <f t="shared" si="889"/>
        <v/>
      </c>
      <c r="R18812" s="91" t="str">
        <f t="shared" si="888"/>
        <v/>
      </c>
    </row>
    <row r="18813" spans="15:18" x14ac:dyDescent="0.2">
      <c r="O18813" s="134" t="str">
        <f t="shared" si="887"/>
        <v/>
      </c>
      <c r="P18813" s="91" t="str">
        <f t="shared" si="889"/>
        <v/>
      </c>
      <c r="R18813" s="91" t="str">
        <f t="shared" si="888"/>
        <v/>
      </c>
    </row>
    <row r="18814" spans="15:18" x14ac:dyDescent="0.2">
      <c r="O18814" s="134" t="str">
        <f t="shared" si="887"/>
        <v/>
      </c>
      <c r="P18814" s="91" t="str">
        <f t="shared" si="889"/>
        <v/>
      </c>
      <c r="R18814" s="91" t="str">
        <f t="shared" si="888"/>
        <v/>
      </c>
    </row>
    <row r="18815" spans="15:18" x14ac:dyDescent="0.2">
      <c r="O18815" s="134" t="str">
        <f t="shared" si="887"/>
        <v/>
      </c>
      <c r="P18815" s="91" t="str">
        <f t="shared" si="889"/>
        <v/>
      </c>
      <c r="R18815" s="91" t="str">
        <f t="shared" si="888"/>
        <v/>
      </c>
    </row>
    <row r="18816" spans="15:18" x14ac:dyDescent="0.2">
      <c r="O18816" s="134" t="str">
        <f t="shared" si="887"/>
        <v/>
      </c>
      <c r="P18816" s="91" t="str">
        <f t="shared" si="889"/>
        <v/>
      </c>
      <c r="R18816" s="91" t="str">
        <f t="shared" si="888"/>
        <v/>
      </c>
    </row>
    <row r="18817" spans="15:18" x14ac:dyDescent="0.2">
      <c r="O18817" s="134" t="str">
        <f t="shared" si="887"/>
        <v/>
      </c>
      <c r="P18817" s="91" t="str">
        <f t="shared" si="889"/>
        <v/>
      </c>
      <c r="R18817" s="91" t="str">
        <f t="shared" si="888"/>
        <v/>
      </c>
    </row>
    <row r="18818" spans="15:18" x14ac:dyDescent="0.2">
      <c r="O18818" s="134" t="str">
        <f t="shared" si="887"/>
        <v/>
      </c>
      <c r="P18818" s="91" t="str">
        <f t="shared" si="889"/>
        <v/>
      </c>
      <c r="R18818" s="91" t="str">
        <f t="shared" si="888"/>
        <v/>
      </c>
    </row>
    <row r="18819" spans="15:18" x14ac:dyDescent="0.2">
      <c r="O18819" s="134" t="str">
        <f t="shared" ref="O18819:O18882" si="890">IF(A18819="","",1)</f>
        <v/>
      </c>
      <c r="P18819" s="91" t="str">
        <f t="shared" si="889"/>
        <v/>
      </c>
      <c r="R18819" s="91" t="str">
        <f t="shared" ref="R18819:R18882" si="891">IF(S18819="AGENT",2,"")&amp;IF(S18819="CLIENT",1,"")</f>
        <v/>
      </c>
    </row>
    <row r="18820" spans="15:18" x14ac:dyDescent="0.2">
      <c r="O18820" s="134" t="str">
        <f t="shared" si="890"/>
        <v/>
      </c>
      <c r="P18820" s="91" t="str">
        <f t="shared" ref="P18820:P18883" si="892">IF(OR(L18820="TROP CHER ALL IN", L18820="TROP CHER FOB", L18820="TROP CHER FRET", L18820="REP HORS DELAIS", L18820="PDT NON ADAPTE", L18820="CDE ANNULEE", L18820="AUTRE"),1, "")</f>
        <v/>
      </c>
      <c r="R18820" s="91" t="str">
        <f t="shared" si="891"/>
        <v/>
      </c>
    </row>
    <row r="18821" spans="15:18" x14ac:dyDescent="0.2">
      <c r="O18821" s="134" t="str">
        <f t="shared" si="890"/>
        <v/>
      </c>
      <c r="P18821" s="91" t="str">
        <f t="shared" si="892"/>
        <v/>
      </c>
      <c r="R18821" s="91" t="str">
        <f t="shared" si="891"/>
        <v/>
      </c>
    </row>
    <row r="18822" spans="15:18" x14ac:dyDescent="0.2">
      <c r="O18822" s="134" t="str">
        <f t="shared" si="890"/>
        <v/>
      </c>
      <c r="P18822" s="91" t="str">
        <f t="shared" si="892"/>
        <v/>
      </c>
      <c r="R18822" s="91" t="str">
        <f t="shared" si="891"/>
        <v/>
      </c>
    </row>
    <row r="18823" spans="15:18" x14ac:dyDescent="0.2">
      <c r="O18823" s="134" t="str">
        <f t="shared" si="890"/>
        <v/>
      </c>
      <c r="P18823" s="91" t="str">
        <f t="shared" si="892"/>
        <v/>
      </c>
      <c r="R18823" s="91" t="str">
        <f t="shared" si="891"/>
        <v/>
      </c>
    </row>
    <row r="18824" spans="15:18" x14ac:dyDescent="0.2">
      <c r="O18824" s="134" t="str">
        <f t="shared" si="890"/>
        <v/>
      </c>
      <c r="P18824" s="91" t="str">
        <f t="shared" si="892"/>
        <v/>
      </c>
      <c r="R18824" s="91" t="str">
        <f t="shared" si="891"/>
        <v/>
      </c>
    </row>
    <row r="18825" spans="15:18" x14ac:dyDescent="0.2">
      <c r="O18825" s="134" t="str">
        <f t="shared" si="890"/>
        <v/>
      </c>
      <c r="P18825" s="91" t="str">
        <f t="shared" si="892"/>
        <v/>
      </c>
      <c r="R18825" s="91" t="str">
        <f t="shared" si="891"/>
        <v/>
      </c>
    </row>
    <row r="18826" spans="15:18" x14ac:dyDescent="0.2">
      <c r="O18826" s="134" t="str">
        <f t="shared" si="890"/>
        <v/>
      </c>
      <c r="P18826" s="91" t="str">
        <f t="shared" si="892"/>
        <v/>
      </c>
      <c r="R18826" s="91" t="str">
        <f t="shared" si="891"/>
        <v/>
      </c>
    </row>
    <row r="18827" spans="15:18" x14ac:dyDescent="0.2">
      <c r="O18827" s="134" t="str">
        <f t="shared" si="890"/>
        <v/>
      </c>
      <c r="P18827" s="91" t="str">
        <f t="shared" si="892"/>
        <v/>
      </c>
      <c r="R18827" s="91" t="str">
        <f t="shared" si="891"/>
        <v/>
      </c>
    </row>
    <row r="18828" spans="15:18" x14ac:dyDescent="0.2">
      <c r="O18828" s="134" t="str">
        <f t="shared" si="890"/>
        <v/>
      </c>
      <c r="P18828" s="91" t="str">
        <f t="shared" si="892"/>
        <v/>
      </c>
      <c r="R18828" s="91" t="str">
        <f t="shared" si="891"/>
        <v/>
      </c>
    </row>
    <row r="18829" spans="15:18" x14ac:dyDescent="0.2">
      <c r="O18829" s="134" t="str">
        <f t="shared" si="890"/>
        <v/>
      </c>
      <c r="P18829" s="91" t="str">
        <f t="shared" si="892"/>
        <v/>
      </c>
      <c r="R18829" s="91" t="str">
        <f t="shared" si="891"/>
        <v/>
      </c>
    </row>
    <row r="18830" spans="15:18" x14ac:dyDescent="0.2">
      <c r="O18830" s="134" t="str">
        <f t="shared" si="890"/>
        <v/>
      </c>
      <c r="P18830" s="91" t="str">
        <f t="shared" si="892"/>
        <v/>
      </c>
      <c r="R18830" s="91" t="str">
        <f t="shared" si="891"/>
        <v/>
      </c>
    </row>
    <row r="18831" spans="15:18" x14ac:dyDescent="0.2">
      <c r="O18831" s="134" t="str">
        <f t="shared" si="890"/>
        <v/>
      </c>
      <c r="P18831" s="91" t="str">
        <f t="shared" si="892"/>
        <v/>
      </c>
      <c r="R18831" s="91" t="str">
        <f t="shared" si="891"/>
        <v/>
      </c>
    </row>
    <row r="18832" spans="15:18" x14ac:dyDescent="0.2">
      <c r="O18832" s="134" t="str">
        <f t="shared" si="890"/>
        <v/>
      </c>
      <c r="P18832" s="91" t="str">
        <f t="shared" si="892"/>
        <v/>
      </c>
      <c r="R18832" s="91" t="str">
        <f t="shared" si="891"/>
        <v/>
      </c>
    </row>
    <row r="18833" spans="15:18" x14ac:dyDescent="0.2">
      <c r="O18833" s="134" t="str">
        <f t="shared" si="890"/>
        <v/>
      </c>
      <c r="P18833" s="91" t="str">
        <f t="shared" si="892"/>
        <v/>
      </c>
      <c r="R18833" s="91" t="str">
        <f t="shared" si="891"/>
        <v/>
      </c>
    </row>
    <row r="18834" spans="15:18" x14ac:dyDescent="0.2">
      <c r="O18834" s="134" t="str">
        <f t="shared" si="890"/>
        <v/>
      </c>
      <c r="P18834" s="91" t="str">
        <f t="shared" si="892"/>
        <v/>
      </c>
      <c r="R18834" s="91" t="str">
        <f t="shared" si="891"/>
        <v/>
      </c>
    </row>
    <row r="18835" spans="15:18" x14ac:dyDescent="0.2">
      <c r="O18835" s="134" t="str">
        <f t="shared" si="890"/>
        <v/>
      </c>
      <c r="P18835" s="91" t="str">
        <f t="shared" si="892"/>
        <v/>
      </c>
      <c r="R18835" s="91" t="str">
        <f t="shared" si="891"/>
        <v/>
      </c>
    </row>
    <row r="18836" spans="15:18" x14ac:dyDescent="0.2">
      <c r="O18836" s="134" t="str">
        <f t="shared" si="890"/>
        <v/>
      </c>
      <c r="P18836" s="91" t="str">
        <f t="shared" si="892"/>
        <v/>
      </c>
      <c r="R18836" s="91" t="str">
        <f t="shared" si="891"/>
        <v/>
      </c>
    </row>
    <row r="18837" spans="15:18" x14ac:dyDescent="0.2">
      <c r="O18837" s="134" t="str">
        <f t="shared" si="890"/>
        <v/>
      </c>
      <c r="P18837" s="91" t="str">
        <f t="shared" si="892"/>
        <v/>
      </c>
      <c r="R18837" s="91" t="str">
        <f t="shared" si="891"/>
        <v/>
      </c>
    </row>
    <row r="18838" spans="15:18" x14ac:dyDescent="0.2">
      <c r="O18838" s="134" t="str">
        <f t="shared" si="890"/>
        <v/>
      </c>
      <c r="P18838" s="91" t="str">
        <f t="shared" si="892"/>
        <v/>
      </c>
      <c r="R18838" s="91" t="str">
        <f t="shared" si="891"/>
        <v/>
      </c>
    </row>
    <row r="18839" spans="15:18" x14ac:dyDescent="0.2">
      <c r="O18839" s="134" t="str">
        <f t="shared" si="890"/>
        <v/>
      </c>
      <c r="P18839" s="91" t="str">
        <f t="shared" si="892"/>
        <v/>
      </c>
      <c r="R18839" s="91" t="str">
        <f t="shared" si="891"/>
        <v/>
      </c>
    </row>
    <row r="18840" spans="15:18" x14ac:dyDescent="0.2">
      <c r="O18840" s="134" t="str">
        <f t="shared" si="890"/>
        <v/>
      </c>
      <c r="P18840" s="91" t="str">
        <f t="shared" si="892"/>
        <v/>
      </c>
      <c r="R18840" s="91" t="str">
        <f t="shared" si="891"/>
        <v/>
      </c>
    </row>
    <row r="18841" spans="15:18" x14ac:dyDescent="0.2">
      <c r="O18841" s="134" t="str">
        <f t="shared" si="890"/>
        <v/>
      </c>
      <c r="P18841" s="91" t="str">
        <f t="shared" si="892"/>
        <v/>
      </c>
      <c r="R18841" s="91" t="str">
        <f t="shared" si="891"/>
        <v/>
      </c>
    </row>
    <row r="18842" spans="15:18" x14ac:dyDescent="0.2">
      <c r="O18842" s="134" t="str">
        <f t="shared" si="890"/>
        <v/>
      </c>
      <c r="P18842" s="91" t="str">
        <f t="shared" si="892"/>
        <v/>
      </c>
      <c r="R18842" s="91" t="str">
        <f t="shared" si="891"/>
        <v/>
      </c>
    </row>
    <row r="18843" spans="15:18" x14ac:dyDescent="0.2">
      <c r="O18843" s="134" t="str">
        <f t="shared" si="890"/>
        <v/>
      </c>
      <c r="P18843" s="91" t="str">
        <f t="shared" si="892"/>
        <v/>
      </c>
      <c r="R18843" s="91" t="str">
        <f t="shared" si="891"/>
        <v/>
      </c>
    </row>
    <row r="18844" spans="15:18" x14ac:dyDescent="0.2">
      <c r="O18844" s="134" t="str">
        <f t="shared" si="890"/>
        <v/>
      </c>
      <c r="P18844" s="91" t="str">
        <f t="shared" si="892"/>
        <v/>
      </c>
      <c r="R18844" s="91" t="str">
        <f t="shared" si="891"/>
        <v/>
      </c>
    </row>
    <row r="18845" spans="15:18" x14ac:dyDescent="0.2">
      <c r="O18845" s="134" t="str">
        <f t="shared" si="890"/>
        <v/>
      </c>
      <c r="P18845" s="91" t="str">
        <f t="shared" si="892"/>
        <v/>
      </c>
      <c r="R18845" s="91" t="str">
        <f t="shared" si="891"/>
        <v/>
      </c>
    </row>
    <row r="18846" spans="15:18" x14ac:dyDescent="0.2">
      <c r="O18846" s="134" t="str">
        <f t="shared" si="890"/>
        <v/>
      </c>
      <c r="P18846" s="91" t="str">
        <f t="shared" si="892"/>
        <v/>
      </c>
      <c r="R18846" s="91" t="str">
        <f t="shared" si="891"/>
        <v/>
      </c>
    </row>
    <row r="18847" spans="15:18" x14ac:dyDescent="0.2">
      <c r="O18847" s="134" t="str">
        <f t="shared" si="890"/>
        <v/>
      </c>
      <c r="P18847" s="91" t="str">
        <f t="shared" si="892"/>
        <v/>
      </c>
      <c r="R18847" s="91" t="str">
        <f t="shared" si="891"/>
        <v/>
      </c>
    </row>
    <row r="18848" spans="15:18" x14ac:dyDescent="0.2">
      <c r="O18848" s="134" t="str">
        <f t="shared" si="890"/>
        <v/>
      </c>
      <c r="P18848" s="91" t="str">
        <f t="shared" si="892"/>
        <v/>
      </c>
      <c r="R18848" s="91" t="str">
        <f t="shared" si="891"/>
        <v/>
      </c>
    </row>
    <row r="18849" spans="15:18" x14ac:dyDescent="0.2">
      <c r="O18849" s="134" t="str">
        <f t="shared" si="890"/>
        <v/>
      </c>
      <c r="P18849" s="91" t="str">
        <f t="shared" si="892"/>
        <v/>
      </c>
      <c r="R18849" s="91" t="str">
        <f t="shared" si="891"/>
        <v/>
      </c>
    </row>
    <row r="18850" spans="15:18" x14ac:dyDescent="0.2">
      <c r="O18850" s="134" t="str">
        <f t="shared" si="890"/>
        <v/>
      </c>
      <c r="P18850" s="91" t="str">
        <f t="shared" si="892"/>
        <v/>
      </c>
      <c r="R18850" s="91" t="str">
        <f t="shared" si="891"/>
        <v/>
      </c>
    </row>
    <row r="18851" spans="15:18" x14ac:dyDescent="0.2">
      <c r="O18851" s="134" t="str">
        <f t="shared" si="890"/>
        <v/>
      </c>
      <c r="P18851" s="91" t="str">
        <f t="shared" si="892"/>
        <v/>
      </c>
      <c r="R18851" s="91" t="str">
        <f t="shared" si="891"/>
        <v/>
      </c>
    </row>
    <row r="18852" spans="15:18" x14ac:dyDescent="0.2">
      <c r="O18852" s="134" t="str">
        <f t="shared" si="890"/>
        <v/>
      </c>
      <c r="P18852" s="91" t="str">
        <f t="shared" si="892"/>
        <v/>
      </c>
      <c r="R18852" s="91" t="str">
        <f t="shared" si="891"/>
        <v/>
      </c>
    </row>
    <row r="18853" spans="15:18" x14ac:dyDescent="0.2">
      <c r="O18853" s="134" t="str">
        <f t="shared" si="890"/>
        <v/>
      </c>
      <c r="P18853" s="91" t="str">
        <f t="shared" si="892"/>
        <v/>
      </c>
      <c r="R18853" s="91" t="str">
        <f t="shared" si="891"/>
        <v/>
      </c>
    </row>
    <row r="18854" spans="15:18" x14ac:dyDescent="0.2">
      <c r="O18854" s="134" t="str">
        <f t="shared" si="890"/>
        <v/>
      </c>
      <c r="P18854" s="91" t="str">
        <f t="shared" si="892"/>
        <v/>
      </c>
      <c r="R18854" s="91" t="str">
        <f t="shared" si="891"/>
        <v/>
      </c>
    </row>
    <row r="18855" spans="15:18" x14ac:dyDescent="0.2">
      <c r="O18855" s="134" t="str">
        <f t="shared" si="890"/>
        <v/>
      </c>
      <c r="P18855" s="91" t="str">
        <f t="shared" si="892"/>
        <v/>
      </c>
      <c r="R18855" s="91" t="str">
        <f t="shared" si="891"/>
        <v/>
      </c>
    </row>
    <row r="18856" spans="15:18" x14ac:dyDescent="0.2">
      <c r="O18856" s="134" t="str">
        <f t="shared" si="890"/>
        <v/>
      </c>
      <c r="P18856" s="91" t="str">
        <f t="shared" si="892"/>
        <v/>
      </c>
      <c r="R18856" s="91" t="str">
        <f t="shared" si="891"/>
        <v/>
      </c>
    </row>
    <row r="18857" spans="15:18" x14ac:dyDescent="0.2">
      <c r="O18857" s="134" t="str">
        <f t="shared" si="890"/>
        <v/>
      </c>
      <c r="P18857" s="91" t="str">
        <f t="shared" si="892"/>
        <v/>
      </c>
      <c r="R18857" s="91" t="str">
        <f t="shared" si="891"/>
        <v/>
      </c>
    </row>
    <row r="18858" spans="15:18" x14ac:dyDescent="0.2">
      <c r="O18858" s="134" t="str">
        <f t="shared" si="890"/>
        <v/>
      </c>
      <c r="P18858" s="91" t="str">
        <f t="shared" si="892"/>
        <v/>
      </c>
      <c r="R18858" s="91" t="str">
        <f t="shared" si="891"/>
        <v/>
      </c>
    </row>
    <row r="18859" spans="15:18" x14ac:dyDescent="0.2">
      <c r="O18859" s="134" t="str">
        <f t="shared" si="890"/>
        <v/>
      </c>
      <c r="P18859" s="91" t="str">
        <f t="shared" si="892"/>
        <v/>
      </c>
      <c r="R18859" s="91" t="str">
        <f t="shared" si="891"/>
        <v/>
      </c>
    </row>
    <row r="18860" spans="15:18" x14ac:dyDescent="0.2">
      <c r="O18860" s="134" t="str">
        <f t="shared" si="890"/>
        <v/>
      </c>
      <c r="P18860" s="91" t="str">
        <f t="shared" si="892"/>
        <v/>
      </c>
      <c r="R18860" s="91" t="str">
        <f t="shared" si="891"/>
        <v/>
      </c>
    </row>
    <row r="18861" spans="15:18" x14ac:dyDescent="0.2">
      <c r="O18861" s="134" t="str">
        <f t="shared" si="890"/>
        <v/>
      </c>
      <c r="P18861" s="91" t="str">
        <f t="shared" si="892"/>
        <v/>
      </c>
      <c r="R18861" s="91" t="str">
        <f t="shared" si="891"/>
        <v/>
      </c>
    </row>
    <row r="18862" spans="15:18" x14ac:dyDescent="0.2">
      <c r="O18862" s="134" t="str">
        <f t="shared" si="890"/>
        <v/>
      </c>
      <c r="P18862" s="91" t="str">
        <f t="shared" si="892"/>
        <v/>
      </c>
      <c r="R18862" s="91" t="str">
        <f t="shared" si="891"/>
        <v/>
      </c>
    </row>
    <row r="18863" spans="15:18" x14ac:dyDescent="0.2">
      <c r="O18863" s="134" t="str">
        <f t="shared" si="890"/>
        <v/>
      </c>
      <c r="P18863" s="91" t="str">
        <f t="shared" si="892"/>
        <v/>
      </c>
      <c r="R18863" s="91" t="str">
        <f t="shared" si="891"/>
        <v/>
      </c>
    </row>
    <row r="18864" spans="15:18" x14ac:dyDescent="0.2">
      <c r="O18864" s="134" t="str">
        <f t="shared" si="890"/>
        <v/>
      </c>
      <c r="P18864" s="91" t="str">
        <f t="shared" si="892"/>
        <v/>
      </c>
      <c r="R18864" s="91" t="str">
        <f t="shared" si="891"/>
        <v/>
      </c>
    </row>
    <row r="18865" spans="15:18" x14ac:dyDescent="0.2">
      <c r="O18865" s="134" t="str">
        <f t="shared" si="890"/>
        <v/>
      </c>
      <c r="P18865" s="91" t="str">
        <f t="shared" si="892"/>
        <v/>
      </c>
      <c r="R18865" s="91" t="str">
        <f t="shared" si="891"/>
        <v/>
      </c>
    </row>
    <row r="18866" spans="15:18" x14ac:dyDescent="0.2">
      <c r="O18866" s="134" t="str">
        <f t="shared" si="890"/>
        <v/>
      </c>
      <c r="P18866" s="91" t="str">
        <f t="shared" si="892"/>
        <v/>
      </c>
      <c r="R18866" s="91" t="str">
        <f t="shared" si="891"/>
        <v/>
      </c>
    </row>
    <row r="18867" spans="15:18" x14ac:dyDescent="0.2">
      <c r="O18867" s="134" t="str">
        <f t="shared" si="890"/>
        <v/>
      </c>
      <c r="P18867" s="91" t="str">
        <f t="shared" si="892"/>
        <v/>
      </c>
      <c r="R18867" s="91" t="str">
        <f t="shared" si="891"/>
        <v/>
      </c>
    </row>
    <row r="18868" spans="15:18" x14ac:dyDescent="0.2">
      <c r="O18868" s="134" t="str">
        <f t="shared" si="890"/>
        <v/>
      </c>
      <c r="P18868" s="91" t="str">
        <f t="shared" si="892"/>
        <v/>
      </c>
      <c r="R18868" s="91" t="str">
        <f t="shared" si="891"/>
        <v/>
      </c>
    </row>
    <row r="18869" spans="15:18" x14ac:dyDescent="0.2">
      <c r="O18869" s="134" t="str">
        <f t="shared" si="890"/>
        <v/>
      </c>
      <c r="P18869" s="91" t="str">
        <f t="shared" si="892"/>
        <v/>
      </c>
      <c r="R18869" s="91" t="str">
        <f t="shared" si="891"/>
        <v/>
      </c>
    </row>
    <row r="18870" spans="15:18" x14ac:dyDescent="0.2">
      <c r="O18870" s="134" t="str">
        <f t="shared" si="890"/>
        <v/>
      </c>
      <c r="P18870" s="91" t="str">
        <f t="shared" si="892"/>
        <v/>
      </c>
      <c r="R18870" s="91" t="str">
        <f t="shared" si="891"/>
        <v/>
      </c>
    </row>
    <row r="18871" spans="15:18" x14ac:dyDescent="0.2">
      <c r="O18871" s="134" t="str">
        <f t="shared" si="890"/>
        <v/>
      </c>
      <c r="P18871" s="91" t="str">
        <f t="shared" si="892"/>
        <v/>
      </c>
      <c r="R18871" s="91" t="str">
        <f t="shared" si="891"/>
        <v/>
      </c>
    </row>
    <row r="18872" spans="15:18" x14ac:dyDescent="0.2">
      <c r="O18872" s="134" t="str">
        <f t="shared" si="890"/>
        <v/>
      </c>
      <c r="P18872" s="91" t="str">
        <f t="shared" si="892"/>
        <v/>
      </c>
      <c r="R18872" s="91" t="str">
        <f t="shared" si="891"/>
        <v/>
      </c>
    </row>
    <row r="18873" spans="15:18" x14ac:dyDescent="0.2">
      <c r="O18873" s="134" t="str">
        <f t="shared" si="890"/>
        <v/>
      </c>
      <c r="P18873" s="91" t="str">
        <f t="shared" si="892"/>
        <v/>
      </c>
      <c r="R18873" s="91" t="str">
        <f t="shared" si="891"/>
        <v/>
      </c>
    </row>
    <row r="18874" spans="15:18" x14ac:dyDescent="0.2">
      <c r="O18874" s="134" t="str">
        <f t="shared" si="890"/>
        <v/>
      </c>
      <c r="P18874" s="91" t="str">
        <f t="shared" si="892"/>
        <v/>
      </c>
      <c r="R18874" s="91" t="str">
        <f t="shared" si="891"/>
        <v/>
      </c>
    </row>
    <row r="18875" spans="15:18" x14ac:dyDescent="0.2">
      <c r="O18875" s="134" t="str">
        <f t="shared" si="890"/>
        <v/>
      </c>
      <c r="P18875" s="91" t="str">
        <f t="shared" si="892"/>
        <v/>
      </c>
      <c r="R18875" s="91" t="str">
        <f t="shared" si="891"/>
        <v/>
      </c>
    </row>
    <row r="18876" spans="15:18" x14ac:dyDescent="0.2">
      <c r="O18876" s="134" t="str">
        <f t="shared" si="890"/>
        <v/>
      </c>
      <c r="P18876" s="91" t="str">
        <f t="shared" si="892"/>
        <v/>
      </c>
      <c r="R18876" s="91" t="str">
        <f t="shared" si="891"/>
        <v/>
      </c>
    </row>
    <row r="18877" spans="15:18" x14ac:dyDescent="0.2">
      <c r="O18877" s="134" t="str">
        <f t="shared" si="890"/>
        <v/>
      </c>
      <c r="P18877" s="91" t="str">
        <f t="shared" si="892"/>
        <v/>
      </c>
      <c r="R18877" s="91" t="str">
        <f t="shared" si="891"/>
        <v/>
      </c>
    </row>
    <row r="18878" spans="15:18" x14ac:dyDescent="0.2">
      <c r="O18878" s="134" t="str">
        <f t="shared" si="890"/>
        <v/>
      </c>
      <c r="P18878" s="91" t="str">
        <f t="shared" si="892"/>
        <v/>
      </c>
      <c r="R18878" s="91" t="str">
        <f t="shared" si="891"/>
        <v/>
      </c>
    </row>
    <row r="18879" spans="15:18" x14ac:dyDescent="0.2">
      <c r="O18879" s="134" t="str">
        <f t="shared" si="890"/>
        <v/>
      </c>
      <c r="P18879" s="91" t="str">
        <f t="shared" si="892"/>
        <v/>
      </c>
      <c r="R18879" s="91" t="str">
        <f t="shared" si="891"/>
        <v/>
      </c>
    </row>
    <row r="18880" spans="15:18" x14ac:dyDescent="0.2">
      <c r="O18880" s="134" t="str">
        <f t="shared" si="890"/>
        <v/>
      </c>
      <c r="P18880" s="91" t="str">
        <f t="shared" si="892"/>
        <v/>
      </c>
      <c r="R18880" s="91" t="str">
        <f t="shared" si="891"/>
        <v/>
      </c>
    </row>
    <row r="18881" spans="15:18" x14ac:dyDescent="0.2">
      <c r="O18881" s="134" t="str">
        <f t="shared" si="890"/>
        <v/>
      </c>
      <c r="P18881" s="91" t="str">
        <f t="shared" si="892"/>
        <v/>
      </c>
      <c r="R18881" s="91" t="str">
        <f t="shared" si="891"/>
        <v/>
      </c>
    </row>
    <row r="18882" spans="15:18" x14ac:dyDescent="0.2">
      <c r="O18882" s="134" t="str">
        <f t="shared" si="890"/>
        <v/>
      </c>
      <c r="P18882" s="91" t="str">
        <f t="shared" si="892"/>
        <v/>
      </c>
      <c r="R18882" s="91" t="str">
        <f t="shared" si="891"/>
        <v/>
      </c>
    </row>
    <row r="18883" spans="15:18" x14ac:dyDescent="0.2">
      <c r="O18883" s="134" t="str">
        <f t="shared" ref="O18883:O18946" si="893">IF(A18883="","",1)</f>
        <v/>
      </c>
      <c r="P18883" s="91" t="str">
        <f t="shared" si="892"/>
        <v/>
      </c>
      <c r="R18883" s="91" t="str">
        <f t="shared" ref="R18883:R18946" si="894">IF(S18883="AGENT",2,"")&amp;IF(S18883="CLIENT",1,"")</f>
        <v/>
      </c>
    </row>
    <row r="18884" spans="15:18" x14ac:dyDescent="0.2">
      <c r="O18884" s="134" t="str">
        <f t="shared" si="893"/>
        <v/>
      </c>
      <c r="P18884" s="91" t="str">
        <f t="shared" ref="P18884:P18947" si="895">IF(OR(L18884="TROP CHER ALL IN", L18884="TROP CHER FOB", L18884="TROP CHER FRET", L18884="REP HORS DELAIS", L18884="PDT NON ADAPTE", L18884="CDE ANNULEE", L18884="AUTRE"),1, "")</f>
        <v/>
      </c>
      <c r="R18884" s="91" t="str">
        <f t="shared" si="894"/>
        <v/>
      </c>
    </row>
    <row r="18885" spans="15:18" x14ac:dyDescent="0.2">
      <c r="O18885" s="134" t="str">
        <f t="shared" si="893"/>
        <v/>
      </c>
      <c r="P18885" s="91" t="str">
        <f t="shared" si="895"/>
        <v/>
      </c>
      <c r="R18885" s="91" t="str">
        <f t="shared" si="894"/>
        <v/>
      </c>
    </row>
    <row r="18886" spans="15:18" x14ac:dyDescent="0.2">
      <c r="O18886" s="134" t="str">
        <f t="shared" si="893"/>
        <v/>
      </c>
      <c r="P18886" s="91" t="str">
        <f t="shared" si="895"/>
        <v/>
      </c>
      <c r="R18886" s="91" t="str">
        <f t="shared" si="894"/>
        <v/>
      </c>
    </row>
    <row r="18887" spans="15:18" x14ac:dyDescent="0.2">
      <c r="O18887" s="134" t="str">
        <f t="shared" si="893"/>
        <v/>
      </c>
      <c r="P18887" s="91" t="str">
        <f t="shared" si="895"/>
        <v/>
      </c>
      <c r="R18887" s="91" t="str">
        <f t="shared" si="894"/>
        <v/>
      </c>
    </row>
    <row r="18888" spans="15:18" x14ac:dyDescent="0.2">
      <c r="O18888" s="134" t="str">
        <f t="shared" si="893"/>
        <v/>
      </c>
      <c r="P18888" s="91" t="str">
        <f t="shared" si="895"/>
        <v/>
      </c>
      <c r="R18888" s="91" t="str">
        <f t="shared" si="894"/>
        <v/>
      </c>
    </row>
    <row r="18889" spans="15:18" x14ac:dyDescent="0.2">
      <c r="O18889" s="134" t="str">
        <f t="shared" si="893"/>
        <v/>
      </c>
      <c r="P18889" s="91" t="str">
        <f t="shared" si="895"/>
        <v/>
      </c>
      <c r="R18889" s="91" t="str">
        <f t="shared" si="894"/>
        <v/>
      </c>
    </row>
    <row r="18890" spans="15:18" x14ac:dyDescent="0.2">
      <c r="O18890" s="134" t="str">
        <f t="shared" si="893"/>
        <v/>
      </c>
      <c r="P18890" s="91" t="str">
        <f t="shared" si="895"/>
        <v/>
      </c>
      <c r="R18890" s="91" t="str">
        <f t="shared" si="894"/>
        <v/>
      </c>
    </row>
    <row r="18891" spans="15:18" x14ac:dyDescent="0.2">
      <c r="O18891" s="134" t="str">
        <f t="shared" si="893"/>
        <v/>
      </c>
      <c r="P18891" s="91" t="str">
        <f t="shared" si="895"/>
        <v/>
      </c>
      <c r="R18891" s="91" t="str">
        <f t="shared" si="894"/>
        <v/>
      </c>
    </row>
    <row r="18892" spans="15:18" x14ac:dyDescent="0.2">
      <c r="O18892" s="134" t="str">
        <f t="shared" si="893"/>
        <v/>
      </c>
      <c r="P18892" s="91" t="str">
        <f t="shared" si="895"/>
        <v/>
      </c>
      <c r="R18892" s="91" t="str">
        <f t="shared" si="894"/>
        <v/>
      </c>
    </row>
    <row r="18893" spans="15:18" x14ac:dyDescent="0.2">
      <c r="O18893" s="134" t="str">
        <f t="shared" si="893"/>
        <v/>
      </c>
      <c r="P18893" s="91" t="str">
        <f t="shared" si="895"/>
        <v/>
      </c>
      <c r="R18893" s="91" t="str">
        <f t="shared" si="894"/>
        <v/>
      </c>
    </row>
    <row r="18894" spans="15:18" x14ac:dyDescent="0.2">
      <c r="O18894" s="134" t="str">
        <f t="shared" si="893"/>
        <v/>
      </c>
      <c r="P18894" s="91" t="str">
        <f t="shared" si="895"/>
        <v/>
      </c>
      <c r="R18894" s="91" t="str">
        <f t="shared" si="894"/>
        <v/>
      </c>
    </row>
    <row r="18895" spans="15:18" x14ac:dyDescent="0.2">
      <c r="O18895" s="134" t="str">
        <f t="shared" si="893"/>
        <v/>
      </c>
      <c r="P18895" s="91" t="str">
        <f t="shared" si="895"/>
        <v/>
      </c>
      <c r="R18895" s="91" t="str">
        <f t="shared" si="894"/>
        <v/>
      </c>
    </row>
    <row r="18896" spans="15:18" x14ac:dyDescent="0.2">
      <c r="O18896" s="134" t="str">
        <f t="shared" si="893"/>
        <v/>
      </c>
      <c r="P18896" s="91" t="str">
        <f t="shared" si="895"/>
        <v/>
      </c>
      <c r="R18896" s="91" t="str">
        <f t="shared" si="894"/>
        <v/>
      </c>
    </row>
    <row r="18897" spans="15:18" x14ac:dyDescent="0.2">
      <c r="O18897" s="134" t="str">
        <f t="shared" si="893"/>
        <v/>
      </c>
      <c r="P18897" s="91" t="str">
        <f t="shared" si="895"/>
        <v/>
      </c>
      <c r="R18897" s="91" t="str">
        <f t="shared" si="894"/>
        <v/>
      </c>
    </row>
    <row r="18898" spans="15:18" x14ac:dyDescent="0.2">
      <c r="O18898" s="134" t="str">
        <f t="shared" si="893"/>
        <v/>
      </c>
      <c r="P18898" s="91" t="str">
        <f t="shared" si="895"/>
        <v/>
      </c>
      <c r="R18898" s="91" t="str">
        <f t="shared" si="894"/>
        <v/>
      </c>
    </row>
    <row r="18899" spans="15:18" x14ac:dyDescent="0.2">
      <c r="O18899" s="134" t="str">
        <f t="shared" si="893"/>
        <v/>
      </c>
      <c r="P18899" s="91" t="str">
        <f t="shared" si="895"/>
        <v/>
      </c>
      <c r="R18899" s="91" t="str">
        <f t="shared" si="894"/>
        <v/>
      </c>
    </row>
    <row r="18900" spans="15:18" x14ac:dyDescent="0.2">
      <c r="O18900" s="134" t="str">
        <f t="shared" si="893"/>
        <v/>
      </c>
      <c r="P18900" s="91" t="str">
        <f t="shared" si="895"/>
        <v/>
      </c>
      <c r="R18900" s="91" t="str">
        <f t="shared" si="894"/>
        <v/>
      </c>
    </row>
    <row r="18901" spans="15:18" x14ac:dyDescent="0.2">
      <c r="O18901" s="134" t="str">
        <f t="shared" si="893"/>
        <v/>
      </c>
      <c r="P18901" s="91" t="str">
        <f t="shared" si="895"/>
        <v/>
      </c>
      <c r="R18901" s="91" t="str">
        <f t="shared" si="894"/>
        <v/>
      </c>
    </row>
    <row r="18902" spans="15:18" x14ac:dyDescent="0.2">
      <c r="O18902" s="134" t="str">
        <f t="shared" si="893"/>
        <v/>
      </c>
      <c r="P18902" s="91" t="str">
        <f t="shared" si="895"/>
        <v/>
      </c>
      <c r="R18902" s="91" t="str">
        <f t="shared" si="894"/>
        <v/>
      </c>
    </row>
    <row r="18903" spans="15:18" x14ac:dyDescent="0.2">
      <c r="O18903" s="134" t="str">
        <f t="shared" si="893"/>
        <v/>
      </c>
      <c r="P18903" s="91" t="str">
        <f t="shared" si="895"/>
        <v/>
      </c>
      <c r="R18903" s="91" t="str">
        <f t="shared" si="894"/>
        <v/>
      </c>
    </row>
    <row r="18904" spans="15:18" x14ac:dyDescent="0.2">
      <c r="O18904" s="134" t="str">
        <f t="shared" si="893"/>
        <v/>
      </c>
      <c r="P18904" s="91" t="str">
        <f t="shared" si="895"/>
        <v/>
      </c>
      <c r="R18904" s="91" t="str">
        <f t="shared" si="894"/>
        <v/>
      </c>
    </row>
    <row r="18905" spans="15:18" x14ac:dyDescent="0.2">
      <c r="O18905" s="134" t="str">
        <f t="shared" si="893"/>
        <v/>
      </c>
      <c r="P18905" s="91" t="str">
        <f t="shared" si="895"/>
        <v/>
      </c>
      <c r="R18905" s="91" t="str">
        <f t="shared" si="894"/>
        <v/>
      </c>
    </row>
    <row r="18906" spans="15:18" x14ac:dyDescent="0.2">
      <c r="O18906" s="134" t="str">
        <f t="shared" si="893"/>
        <v/>
      </c>
      <c r="P18906" s="91" t="str">
        <f t="shared" si="895"/>
        <v/>
      </c>
      <c r="R18906" s="91" t="str">
        <f t="shared" si="894"/>
        <v/>
      </c>
    </row>
    <row r="18907" spans="15:18" x14ac:dyDescent="0.2">
      <c r="O18907" s="134" t="str">
        <f t="shared" si="893"/>
        <v/>
      </c>
      <c r="P18907" s="91" t="str">
        <f t="shared" si="895"/>
        <v/>
      </c>
      <c r="R18907" s="91" t="str">
        <f t="shared" si="894"/>
        <v/>
      </c>
    </row>
    <row r="18908" spans="15:18" x14ac:dyDescent="0.2">
      <c r="O18908" s="134" t="str">
        <f t="shared" si="893"/>
        <v/>
      </c>
      <c r="P18908" s="91" t="str">
        <f t="shared" si="895"/>
        <v/>
      </c>
      <c r="R18908" s="91" t="str">
        <f t="shared" si="894"/>
        <v/>
      </c>
    </row>
    <row r="18909" spans="15:18" x14ac:dyDescent="0.2">
      <c r="O18909" s="134" t="str">
        <f t="shared" si="893"/>
        <v/>
      </c>
      <c r="P18909" s="91" t="str">
        <f t="shared" si="895"/>
        <v/>
      </c>
      <c r="R18909" s="91" t="str">
        <f t="shared" si="894"/>
        <v/>
      </c>
    </row>
    <row r="18910" spans="15:18" x14ac:dyDescent="0.2">
      <c r="O18910" s="134" t="str">
        <f t="shared" si="893"/>
        <v/>
      </c>
      <c r="P18910" s="91" t="str">
        <f t="shared" si="895"/>
        <v/>
      </c>
      <c r="R18910" s="91" t="str">
        <f t="shared" si="894"/>
        <v/>
      </c>
    </row>
    <row r="18911" spans="15:18" x14ac:dyDescent="0.2">
      <c r="O18911" s="134" t="str">
        <f t="shared" si="893"/>
        <v/>
      </c>
      <c r="P18911" s="91" t="str">
        <f t="shared" si="895"/>
        <v/>
      </c>
      <c r="R18911" s="91" t="str">
        <f t="shared" si="894"/>
        <v/>
      </c>
    </row>
    <row r="18912" spans="15:18" x14ac:dyDescent="0.2">
      <c r="O18912" s="134" t="str">
        <f t="shared" si="893"/>
        <v/>
      </c>
      <c r="P18912" s="91" t="str">
        <f t="shared" si="895"/>
        <v/>
      </c>
      <c r="R18912" s="91" t="str">
        <f t="shared" si="894"/>
        <v/>
      </c>
    </row>
    <row r="18913" spans="15:18" x14ac:dyDescent="0.2">
      <c r="O18913" s="134" t="str">
        <f t="shared" si="893"/>
        <v/>
      </c>
      <c r="P18913" s="91" t="str">
        <f t="shared" si="895"/>
        <v/>
      </c>
      <c r="R18913" s="91" t="str">
        <f t="shared" si="894"/>
        <v/>
      </c>
    </row>
    <row r="18914" spans="15:18" x14ac:dyDescent="0.2">
      <c r="O18914" s="134" t="str">
        <f t="shared" si="893"/>
        <v/>
      </c>
      <c r="P18914" s="91" t="str">
        <f t="shared" si="895"/>
        <v/>
      </c>
      <c r="R18914" s="91" t="str">
        <f t="shared" si="894"/>
        <v/>
      </c>
    </row>
    <row r="18915" spans="15:18" x14ac:dyDescent="0.2">
      <c r="O18915" s="134" t="str">
        <f t="shared" si="893"/>
        <v/>
      </c>
      <c r="P18915" s="91" t="str">
        <f t="shared" si="895"/>
        <v/>
      </c>
      <c r="R18915" s="91" t="str">
        <f t="shared" si="894"/>
        <v/>
      </c>
    </row>
    <row r="18916" spans="15:18" x14ac:dyDescent="0.2">
      <c r="O18916" s="134" t="str">
        <f t="shared" si="893"/>
        <v/>
      </c>
      <c r="P18916" s="91" t="str">
        <f t="shared" si="895"/>
        <v/>
      </c>
      <c r="R18916" s="91" t="str">
        <f t="shared" si="894"/>
        <v/>
      </c>
    </row>
    <row r="18917" spans="15:18" x14ac:dyDescent="0.2">
      <c r="O18917" s="134" t="str">
        <f t="shared" si="893"/>
        <v/>
      </c>
      <c r="P18917" s="91" t="str">
        <f t="shared" si="895"/>
        <v/>
      </c>
      <c r="R18917" s="91" t="str">
        <f t="shared" si="894"/>
        <v/>
      </c>
    </row>
    <row r="18918" spans="15:18" x14ac:dyDescent="0.2">
      <c r="O18918" s="134" t="str">
        <f t="shared" si="893"/>
        <v/>
      </c>
      <c r="P18918" s="91" t="str">
        <f t="shared" si="895"/>
        <v/>
      </c>
      <c r="R18918" s="91" t="str">
        <f t="shared" si="894"/>
        <v/>
      </c>
    </row>
    <row r="18919" spans="15:18" x14ac:dyDescent="0.2">
      <c r="O18919" s="134" t="str">
        <f t="shared" si="893"/>
        <v/>
      </c>
      <c r="P18919" s="91" t="str">
        <f t="shared" si="895"/>
        <v/>
      </c>
      <c r="R18919" s="91" t="str">
        <f t="shared" si="894"/>
        <v/>
      </c>
    </row>
    <row r="18920" spans="15:18" x14ac:dyDescent="0.2">
      <c r="O18920" s="134" t="str">
        <f t="shared" si="893"/>
        <v/>
      </c>
      <c r="P18920" s="91" t="str">
        <f t="shared" si="895"/>
        <v/>
      </c>
      <c r="R18920" s="91" t="str">
        <f t="shared" si="894"/>
        <v/>
      </c>
    </row>
    <row r="18921" spans="15:18" x14ac:dyDescent="0.2">
      <c r="O18921" s="134" t="str">
        <f t="shared" si="893"/>
        <v/>
      </c>
      <c r="P18921" s="91" t="str">
        <f t="shared" si="895"/>
        <v/>
      </c>
      <c r="R18921" s="91" t="str">
        <f t="shared" si="894"/>
        <v/>
      </c>
    </row>
    <row r="18922" spans="15:18" x14ac:dyDescent="0.2">
      <c r="O18922" s="134" t="str">
        <f t="shared" si="893"/>
        <v/>
      </c>
      <c r="P18922" s="91" t="str">
        <f t="shared" si="895"/>
        <v/>
      </c>
      <c r="R18922" s="91" t="str">
        <f t="shared" si="894"/>
        <v/>
      </c>
    </row>
    <row r="18923" spans="15:18" x14ac:dyDescent="0.2">
      <c r="O18923" s="134" t="str">
        <f t="shared" si="893"/>
        <v/>
      </c>
      <c r="P18923" s="91" t="str">
        <f t="shared" si="895"/>
        <v/>
      </c>
      <c r="R18923" s="91" t="str">
        <f t="shared" si="894"/>
        <v/>
      </c>
    </row>
    <row r="18924" spans="15:18" x14ac:dyDescent="0.2">
      <c r="O18924" s="134" t="str">
        <f t="shared" si="893"/>
        <v/>
      </c>
      <c r="P18924" s="91" t="str">
        <f t="shared" si="895"/>
        <v/>
      </c>
      <c r="R18924" s="91" t="str">
        <f t="shared" si="894"/>
        <v/>
      </c>
    </row>
    <row r="18925" spans="15:18" x14ac:dyDescent="0.2">
      <c r="O18925" s="134" t="str">
        <f t="shared" si="893"/>
        <v/>
      </c>
      <c r="P18925" s="91" t="str">
        <f t="shared" si="895"/>
        <v/>
      </c>
      <c r="R18925" s="91" t="str">
        <f t="shared" si="894"/>
        <v/>
      </c>
    </row>
    <row r="18926" spans="15:18" x14ac:dyDescent="0.2">
      <c r="O18926" s="134" t="str">
        <f t="shared" si="893"/>
        <v/>
      </c>
      <c r="P18926" s="91" t="str">
        <f t="shared" si="895"/>
        <v/>
      </c>
      <c r="R18926" s="91" t="str">
        <f t="shared" si="894"/>
        <v/>
      </c>
    </row>
    <row r="18927" spans="15:18" x14ac:dyDescent="0.2">
      <c r="O18927" s="134" t="str">
        <f t="shared" si="893"/>
        <v/>
      </c>
      <c r="P18927" s="91" t="str">
        <f t="shared" si="895"/>
        <v/>
      </c>
      <c r="R18927" s="91" t="str">
        <f t="shared" si="894"/>
        <v/>
      </c>
    </row>
    <row r="18928" spans="15:18" x14ac:dyDescent="0.2">
      <c r="O18928" s="134" t="str">
        <f t="shared" si="893"/>
        <v/>
      </c>
      <c r="P18928" s="91" t="str">
        <f t="shared" si="895"/>
        <v/>
      </c>
      <c r="R18928" s="91" t="str">
        <f t="shared" si="894"/>
        <v/>
      </c>
    </row>
    <row r="18929" spans="15:18" x14ac:dyDescent="0.2">
      <c r="O18929" s="134" t="str">
        <f t="shared" si="893"/>
        <v/>
      </c>
      <c r="P18929" s="91" t="str">
        <f t="shared" si="895"/>
        <v/>
      </c>
      <c r="R18929" s="91" t="str">
        <f t="shared" si="894"/>
        <v/>
      </c>
    </row>
    <row r="18930" spans="15:18" x14ac:dyDescent="0.2">
      <c r="O18930" s="134" t="str">
        <f t="shared" si="893"/>
        <v/>
      </c>
      <c r="P18930" s="91" t="str">
        <f t="shared" si="895"/>
        <v/>
      </c>
      <c r="R18930" s="91" t="str">
        <f t="shared" si="894"/>
        <v/>
      </c>
    </row>
    <row r="18931" spans="15:18" x14ac:dyDescent="0.2">
      <c r="O18931" s="134" t="str">
        <f t="shared" si="893"/>
        <v/>
      </c>
      <c r="P18931" s="91" t="str">
        <f t="shared" si="895"/>
        <v/>
      </c>
      <c r="R18931" s="91" t="str">
        <f t="shared" si="894"/>
        <v/>
      </c>
    </row>
    <row r="18932" spans="15:18" x14ac:dyDescent="0.2">
      <c r="O18932" s="134" t="str">
        <f t="shared" si="893"/>
        <v/>
      </c>
      <c r="P18932" s="91" t="str">
        <f t="shared" si="895"/>
        <v/>
      </c>
      <c r="R18932" s="91" t="str">
        <f t="shared" si="894"/>
        <v/>
      </c>
    </row>
    <row r="18933" spans="15:18" x14ac:dyDescent="0.2">
      <c r="O18933" s="134" t="str">
        <f t="shared" si="893"/>
        <v/>
      </c>
      <c r="P18933" s="91" t="str">
        <f t="shared" si="895"/>
        <v/>
      </c>
      <c r="R18933" s="91" t="str">
        <f t="shared" si="894"/>
        <v/>
      </c>
    </row>
    <row r="18934" spans="15:18" x14ac:dyDescent="0.2">
      <c r="O18934" s="134" t="str">
        <f t="shared" si="893"/>
        <v/>
      </c>
      <c r="P18934" s="91" t="str">
        <f t="shared" si="895"/>
        <v/>
      </c>
      <c r="R18934" s="91" t="str">
        <f t="shared" si="894"/>
        <v/>
      </c>
    </row>
    <row r="18935" spans="15:18" x14ac:dyDescent="0.2">
      <c r="O18935" s="134" t="str">
        <f t="shared" si="893"/>
        <v/>
      </c>
      <c r="P18935" s="91" t="str">
        <f t="shared" si="895"/>
        <v/>
      </c>
      <c r="R18935" s="91" t="str">
        <f t="shared" si="894"/>
        <v/>
      </c>
    </row>
    <row r="18936" spans="15:18" x14ac:dyDescent="0.2">
      <c r="O18936" s="134" t="str">
        <f t="shared" si="893"/>
        <v/>
      </c>
      <c r="P18936" s="91" t="str">
        <f t="shared" si="895"/>
        <v/>
      </c>
      <c r="R18936" s="91" t="str">
        <f t="shared" si="894"/>
        <v/>
      </c>
    </row>
    <row r="18937" spans="15:18" x14ac:dyDescent="0.2">
      <c r="O18937" s="134" t="str">
        <f t="shared" si="893"/>
        <v/>
      </c>
      <c r="P18937" s="91" t="str">
        <f t="shared" si="895"/>
        <v/>
      </c>
      <c r="R18937" s="91" t="str">
        <f t="shared" si="894"/>
        <v/>
      </c>
    </row>
    <row r="18938" spans="15:18" x14ac:dyDescent="0.2">
      <c r="O18938" s="134" t="str">
        <f t="shared" si="893"/>
        <v/>
      </c>
      <c r="P18938" s="91" t="str">
        <f t="shared" si="895"/>
        <v/>
      </c>
      <c r="R18938" s="91" t="str">
        <f t="shared" si="894"/>
        <v/>
      </c>
    </row>
    <row r="18939" spans="15:18" x14ac:dyDescent="0.2">
      <c r="O18939" s="134" t="str">
        <f t="shared" si="893"/>
        <v/>
      </c>
      <c r="P18939" s="91" t="str">
        <f t="shared" si="895"/>
        <v/>
      </c>
      <c r="R18939" s="91" t="str">
        <f t="shared" si="894"/>
        <v/>
      </c>
    </row>
    <row r="18940" spans="15:18" x14ac:dyDescent="0.2">
      <c r="O18940" s="134" t="str">
        <f t="shared" si="893"/>
        <v/>
      </c>
      <c r="P18940" s="91" t="str">
        <f t="shared" si="895"/>
        <v/>
      </c>
      <c r="R18940" s="91" t="str">
        <f t="shared" si="894"/>
        <v/>
      </c>
    </row>
    <row r="18941" spans="15:18" x14ac:dyDescent="0.2">
      <c r="O18941" s="134" t="str">
        <f t="shared" si="893"/>
        <v/>
      </c>
      <c r="P18941" s="91" t="str">
        <f t="shared" si="895"/>
        <v/>
      </c>
      <c r="R18941" s="91" t="str">
        <f t="shared" si="894"/>
        <v/>
      </c>
    </row>
    <row r="18942" spans="15:18" x14ac:dyDescent="0.2">
      <c r="O18942" s="134" t="str">
        <f t="shared" si="893"/>
        <v/>
      </c>
      <c r="P18942" s="91" t="str">
        <f t="shared" si="895"/>
        <v/>
      </c>
      <c r="R18942" s="91" t="str">
        <f t="shared" si="894"/>
        <v/>
      </c>
    </row>
    <row r="18943" spans="15:18" x14ac:dyDescent="0.2">
      <c r="O18943" s="134" t="str">
        <f t="shared" si="893"/>
        <v/>
      </c>
      <c r="P18943" s="91" t="str">
        <f t="shared" si="895"/>
        <v/>
      </c>
      <c r="R18943" s="91" t="str">
        <f t="shared" si="894"/>
        <v/>
      </c>
    </row>
    <row r="18944" spans="15:18" x14ac:dyDescent="0.2">
      <c r="O18944" s="134" t="str">
        <f t="shared" si="893"/>
        <v/>
      </c>
      <c r="P18944" s="91" t="str">
        <f t="shared" si="895"/>
        <v/>
      </c>
      <c r="R18944" s="91" t="str">
        <f t="shared" si="894"/>
        <v/>
      </c>
    </row>
    <row r="18945" spans="15:18" x14ac:dyDescent="0.2">
      <c r="O18945" s="134" t="str">
        <f t="shared" si="893"/>
        <v/>
      </c>
      <c r="P18945" s="91" t="str">
        <f t="shared" si="895"/>
        <v/>
      </c>
      <c r="R18945" s="91" t="str">
        <f t="shared" si="894"/>
        <v/>
      </c>
    </row>
    <row r="18946" spans="15:18" x14ac:dyDescent="0.2">
      <c r="O18946" s="134" t="str">
        <f t="shared" si="893"/>
        <v/>
      </c>
      <c r="P18946" s="91" t="str">
        <f t="shared" si="895"/>
        <v/>
      </c>
      <c r="R18946" s="91" t="str">
        <f t="shared" si="894"/>
        <v/>
      </c>
    </row>
    <row r="18947" spans="15:18" x14ac:dyDescent="0.2">
      <c r="O18947" s="134" t="str">
        <f t="shared" ref="O18947:O19010" si="896">IF(A18947="","",1)</f>
        <v/>
      </c>
      <c r="P18947" s="91" t="str">
        <f t="shared" si="895"/>
        <v/>
      </c>
      <c r="R18947" s="91" t="str">
        <f t="shared" ref="R18947:R19010" si="897">IF(S18947="AGENT",2,"")&amp;IF(S18947="CLIENT",1,"")</f>
        <v/>
      </c>
    </row>
    <row r="18948" spans="15:18" x14ac:dyDescent="0.2">
      <c r="O18948" s="134" t="str">
        <f t="shared" si="896"/>
        <v/>
      </c>
      <c r="P18948" s="91" t="str">
        <f t="shared" ref="P18948:P19011" si="898">IF(OR(L18948="TROP CHER ALL IN", L18948="TROP CHER FOB", L18948="TROP CHER FRET", L18948="REP HORS DELAIS", L18948="PDT NON ADAPTE", L18948="CDE ANNULEE", L18948="AUTRE"),1, "")</f>
        <v/>
      </c>
      <c r="R18948" s="91" t="str">
        <f t="shared" si="897"/>
        <v/>
      </c>
    </row>
    <row r="18949" spans="15:18" x14ac:dyDescent="0.2">
      <c r="O18949" s="134" t="str">
        <f t="shared" si="896"/>
        <v/>
      </c>
      <c r="P18949" s="91" t="str">
        <f t="shared" si="898"/>
        <v/>
      </c>
      <c r="R18949" s="91" t="str">
        <f t="shared" si="897"/>
        <v/>
      </c>
    </row>
    <row r="18950" spans="15:18" x14ac:dyDescent="0.2">
      <c r="O18950" s="134" t="str">
        <f t="shared" si="896"/>
        <v/>
      </c>
      <c r="P18950" s="91" t="str">
        <f t="shared" si="898"/>
        <v/>
      </c>
      <c r="R18950" s="91" t="str">
        <f t="shared" si="897"/>
        <v/>
      </c>
    </row>
    <row r="18951" spans="15:18" x14ac:dyDescent="0.2">
      <c r="O18951" s="134" t="str">
        <f t="shared" si="896"/>
        <v/>
      </c>
      <c r="P18951" s="91" t="str">
        <f t="shared" si="898"/>
        <v/>
      </c>
      <c r="R18951" s="91" t="str">
        <f t="shared" si="897"/>
        <v/>
      </c>
    </row>
    <row r="18952" spans="15:18" x14ac:dyDescent="0.2">
      <c r="O18952" s="134" t="str">
        <f t="shared" si="896"/>
        <v/>
      </c>
      <c r="P18952" s="91" t="str">
        <f t="shared" si="898"/>
        <v/>
      </c>
      <c r="R18952" s="91" t="str">
        <f t="shared" si="897"/>
        <v/>
      </c>
    </row>
    <row r="18953" spans="15:18" x14ac:dyDescent="0.2">
      <c r="O18953" s="134" t="str">
        <f t="shared" si="896"/>
        <v/>
      </c>
      <c r="P18953" s="91" t="str">
        <f t="shared" si="898"/>
        <v/>
      </c>
      <c r="R18953" s="91" t="str">
        <f t="shared" si="897"/>
        <v/>
      </c>
    </row>
    <row r="18954" spans="15:18" x14ac:dyDescent="0.2">
      <c r="O18954" s="134" t="str">
        <f t="shared" si="896"/>
        <v/>
      </c>
      <c r="P18954" s="91" t="str">
        <f t="shared" si="898"/>
        <v/>
      </c>
      <c r="R18954" s="91" t="str">
        <f t="shared" si="897"/>
        <v/>
      </c>
    </row>
    <row r="18955" spans="15:18" x14ac:dyDescent="0.2">
      <c r="O18955" s="134" t="str">
        <f t="shared" si="896"/>
        <v/>
      </c>
      <c r="P18955" s="91" t="str">
        <f t="shared" si="898"/>
        <v/>
      </c>
      <c r="R18955" s="91" t="str">
        <f t="shared" si="897"/>
        <v/>
      </c>
    </row>
    <row r="18956" spans="15:18" x14ac:dyDescent="0.2">
      <c r="O18956" s="134" t="str">
        <f t="shared" si="896"/>
        <v/>
      </c>
      <c r="P18956" s="91" t="str">
        <f t="shared" si="898"/>
        <v/>
      </c>
      <c r="R18956" s="91" t="str">
        <f t="shared" si="897"/>
        <v/>
      </c>
    </row>
    <row r="18957" spans="15:18" x14ac:dyDescent="0.2">
      <c r="O18957" s="134" t="str">
        <f t="shared" si="896"/>
        <v/>
      </c>
      <c r="P18957" s="91" t="str">
        <f t="shared" si="898"/>
        <v/>
      </c>
      <c r="R18957" s="91" t="str">
        <f t="shared" si="897"/>
        <v/>
      </c>
    </row>
    <row r="18958" spans="15:18" x14ac:dyDescent="0.2">
      <c r="O18958" s="134" t="str">
        <f t="shared" si="896"/>
        <v/>
      </c>
      <c r="P18958" s="91" t="str">
        <f t="shared" si="898"/>
        <v/>
      </c>
      <c r="R18958" s="91" t="str">
        <f t="shared" si="897"/>
        <v/>
      </c>
    </row>
    <row r="18959" spans="15:18" x14ac:dyDescent="0.2">
      <c r="O18959" s="134" t="str">
        <f t="shared" si="896"/>
        <v/>
      </c>
      <c r="P18959" s="91" t="str">
        <f t="shared" si="898"/>
        <v/>
      </c>
      <c r="R18959" s="91" t="str">
        <f t="shared" si="897"/>
        <v/>
      </c>
    </row>
    <row r="18960" spans="15:18" x14ac:dyDescent="0.2">
      <c r="O18960" s="134" t="str">
        <f t="shared" si="896"/>
        <v/>
      </c>
      <c r="P18960" s="91" t="str">
        <f t="shared" si="898"/>
        <v/>
      </c>
      <c r="R18960" s="91" t="str">
        <f t="shared" si="897"/>
        <v/>
      </c>
    </row>
    <row r="18961" spans="15:18" x14ac:dyDescent="0.2">
      <c r="O18961" s="134" t="str">
        <f t="shared" si="896"/>
        <v/>
      </c>
      <c r="P18961" s="91" t="str">
        <f t="shared" si="898"/>
        <v/>
      </c>
      <c r="R18961" s="91" t="str">
        <f t="shared" si="897"/>
        <v/>
      </c>
    </row>
    <row r="18962" spans="15:18" x14ac:dyDescent="0.2">
      <c r="O18962" s="134" t="str">
        <f t="shared" si="896"/>
        <v/>
      </c>
      <c r="P18962" s="91" t="str">
        <f t="shared" si="898"/>
        <v/>
      </c>
      <c r="R18962" s="91" t="str">
        <f t="shared" si="897"/>
        <v/>
      </c>
    </row>
    <row r="18963" spans="15:18" x14ac:dyDescent="0.2">
      <c r="O18963" s="134" t="str">
        <f t="shared" si="896"/>
        <v/>
      </c>
      <c r="P18963" s="91" t="str">
        <f t="shared" si="898"/>
        <v/>
      </c>
      <c r="R18963" s="91" t="str">
        <f t="shared" si="897"/>
        <v/>
      </c>
    </row>
    <row r="18964" spans="15:18" x14ac:dyDescent="0.2">
      <c r="O18964" s="134" t="str">
        <f t="shared" si="896"/>
        <v/>
      </c>
      <c r="P18964" s="91" t="str">
        <f t="shared" si="898"/>
        <v/>
      </c>
      <c r="R18964" s="91" t="str">
        <f t="shared" si="897"/>
        <v/>
      </c>
    </row>
    <row r="18965" spans="15:18" x14ac:dyDescent="0.2">
      <c r="O18965" s="134" t="str">
        <f t="shared" si="896"/>
        <v/>
      </c>
      <c r="P18965" s="91" t="str">
        <f t="shared" si="898"/>
        <v/>
      </c>
      <c r="R18965" s="91" t="str">
        <f t="shared" si="897"/>
        <v/>
      </c>
    </row>
    <row r="18966" spans="15:18" x14ac:dyDescent="0.2">
      <c r="O18966" s="134" t="str">
        <f t="shared" si="896"/>
        <v/>
      </c>
      <c r="P18966" s="91" t="str">
        <f t="shared" si="898"/>
        <v/>
      </c>
      <c r="R18966" s="91" t="str">
        <f t="shared" si="897"/>
        <v/>
      </c>
    </row>
    <row r="18967" spans="15:18" x14ac:dyDescent="0.2">
      <c r="O18967" s="134" t="str">
        <f t="shared" si="896"/>
        <v/>
      </c>
      <c r="P18967" s="91" t="str">
        <f t="shared" si="898"/>
        <v/>
      </c>
      <c r="R18967" s="91" t="str">
        <f t="shared" si="897"/>
        <v/>
      </c>
    </row>
    <row r="18968" spans="15:18" x14ac:dyDescent="0.2">
      <c r="O18968" s="134" t="str">
        <f t="shared" si="896"/>
        <v/>
      </c>
      <c r="P18968" s="91" t="str">
        <f t="shared" si="898"/>
        <v/>
      </c>
      <c r="R18968" s="91" t="str">
        <f t="shared" si="897"/>
        <v/>
      </c>
    </row>
    <row r="18969" spans="15:18" x14ac:dyDescent="0.2">
      <c r="O18969" s="134" t="str">
        <f t="shared" si="896"/>
        <v/>
      </c>
      <c r="P18969" s="91" t="str">
        <f t="shared" si="898"/>
        <v/>
      </c>
      <c r="R18969" s="91" t="str">
        <f t="shared" si="897"/>
        <v/>
      </c>
    </row>
    <row r="18970" spans="15:18" x14ac:dyDescent="0.2">
      <c r="O18970" s="134" t="str">
        <f t="shared" si="896"/>
        <v/>
      </c>
      <c r="P18970" s="91" t="str">
        <f t="shared" si="898"/>
        <v/>
      </c>
      <c r="R18970" s="91" t="str">
        <f t="shared" si="897"/>
        <v/>
      </c>
    </row>
    <row r="18971" spans="15:18" x14ac:dyDescent="0.2">
      <c r="O18971" s="134" t="str">
        <f t="shared" si="896"/>
        <v/>
      </c>
      <c r="P18971" s="91" t="str">
        <f t="shared" si="898"/>
        <v/>
      </c>
      <c r="R18971" s="91" t="str">
        <f t="shared" si="897"/>
        <v/>
      </c>
    </row>
    <row r="18972" spans="15:18" x14ac:dyDescent="0.2">
      <c r="O18972" s="134" t="str">
        <f t="shared" si="896"/>
        <v/>
      </c>
      <c r="P18972" s="91" t="str">
        <f t="shared" si="898"/>
        <v/>
      </c>
      <c r="R18972" s="91" t="str">
        <f t="shared" si="897"/>
        <v/>
      </c>
    </row>
    <row r="18973" spans="15:18" x14ac:dyDescent="0.2">
      <c r="O18973" s="134" t="str">
        <f t="shared" si="896"/>
        <v/>
      </c>
      <c r="P18973" s="91" t="str">
        <f t="shared" si="898"/>
        <v/>
      </c>
      <c r="R18973" s="91" t="str">
        <f t="shared" si="897"/>
        <v/>
      </c>
    </row>
    <row r="18974" spans="15:18" x14ac:dyDescent="0.2">
      <c r="O18974" s="134" t="str">
        <f t="shared" si="896"/>
        <v/>
      </c>
      <c r="P18974" s="91" t="str">
        <f t="shared" si="898"/>
        <v/>
      </c>
      <c r="R18974" s="91" t="str">
        <f t="shared" si="897"/>
        <v/>
      </c>
    </row>
    <row r="18975" spans="15:18" x14ac:dyDescent="0.2">
      <c r="O18975" s="134" t="str">
        <f t="shared" si="896"/>
        <v/>
      </c>
      <c r="P18975" s="91" t="str">
        <f t="shared" si="898"/>
        <v/>
      </c>
      <c r="R18975" s="91" t="str">
        <f t="shared" si="897"/>
        <v/>
      </c>
    </row>
    <row r="18976" spans="15:18" x14ac:dyDescent="0.2">
      <c r="O18976" s="134" t="str">
        <f t="shared" si="896"/>
        <v/>
      </c>
      <c r="P18976" s="91" t="str">
        <f t="shared" si="898"/>
        <v/>
      </c>
      <c r="R18976" s="91" t="str">
        <f t="shared" si="897"/>
        <v/>
      </c>
    </row>
    <row r="18977" spans="15:18" x14ac:dyDescent="0.2">
      <c r="O18977" s="134" t="str">
        <f t="shared" si="896"/>
        <v/>
      </c>
      <c r="P18977" s="91" t="str">
        <f t="shared" si="898"/>
        <v/>
      </c>
      <c r="R18977" s="91" t="str">
        <f t="shared" si="897"/>
        <v/>
      </c>
    </row>
    <row r="18978" spans="15:18" x14ac:dyDescent="0.2">
      <c r="O18978" s="134" t="str">
        <f t="shared" si="896"/>
        <v/>
      </c>
      <c r="P18978" s="91" t="str">
        <f t="shared" si="898"/>
        <v/>
      </c>
      <c r="R18978" s="91" t="str">
        <f t="shared" si="897"/>
        <v/>
      </c>
    </row>
    <row r="18979" spans="15:18" x14ac:dyDescent="0.2">
      <c r="O18979" s="134" t="str">
        <f t="shared" si="896"/>
        <v/>
      </c>
      <c r="P18979" s="91" t="str">
        <f t="shared" si="898"/>
        <v/>
      </c>
      <c r="R18979" s="91" t="str">
        <f t="shared" si="897"/>
        <v/>
      </c>
    </row>
    <row r="18980" spans="15:18" x14ac:dyDescent="0.2">
      <c r="O18980" s="134" t="str">
        <f t="shared" si="896"/>
        <v/>
      </c>
      <c r="P18980" s="91" t="str">
        <f t="shared" si="898"/>
        <v/>
      </c>
      <c r="R18980" s="91" t="str">
        <f t="shared" si="897"/>
        <v/>
      </c>
    </row>
    <row r="18981" spans="15:18" x14ac:dyDescent="0.2">
      <c r="O18981" s="134" t="str">
        <f t="shared" si="896"/>
        <v/>
      </c>
      <c r="P18981" s="91" t="str">
        <f t="shared" si="898"/>
        <v/>
      </c>
      <c r="R18981" s="91" t="str">
        <f t="shared" si="897"/>
        <v/>
      </c>
    </row>
    <row r="18982" spans="15:18" x14ac:dyDescent="0.2">
      <c r="O18982" s="134" t="str">
        <f t="shared" si="896"/>
        <v/>
      </c>
      <c r="P18982" s="91" t="str">
        <f t="shared" si="898"/>
        <v/>
      </c>
      <c r="R18982" s="91" t="str">
        <f t="shared" si="897"/>
        <v/>
      </c>
    </row>
    <row r="18983" spans="15:18" x14ac:dyDescent="0.2">
      <c r="O18983" s="134" t="str">
        <f t="shared" si="896"/>
        <v/>
      </c>
      <c r="P18983" s="91" t="str">
        <f t="shared" si="898"/>
        <v/>
      </c>
      <c r="R18983" s="91" t="str">
        <f t="shared" si="897"/>
        <v/>
      </c>
    </row>
    <row r="18984" spans="15:18" x14ac:dyDescent="0.2">
      <c r="O18984" s="134" t="str">
        <f t="shared" si="896"/>
        <v/>
      </c>
      <c r="P18984" s="91" t="str">
        <f t="shared" si="898"/>
        <v/>
      </c>
      <c r="R18984" s="91" t="str">
        <f t="shared" si="897"/>
        <v/>
      </c>
    </row>
    <row r="18985" spans="15:18" x14ac:dyDescent="0.2">
      <c r="O18985" s="134" t="str">
        <f t="shared" si="896"/>
        <v/>
      </c>
      <c r="P18985" s="91" t="str">
        <f t="shared" si="898"/>
        <v/>
      </c>
      <c r="R18985" s="91" t="str">
        <f t="shared" si="897"/>
        <v/>
      </c>
    </row>
    <row r="18986" spans="15:18" x14ac:dyDescent="0.2">
      <c r="O18986" s="134" t="str">
        <f t="shared" si="896"/>
        <v/>
      </c>
      <c r="P18986" s="91" t="str">
        <f t="shared" si="898"/>
        <v/>
      </c>
      <c r="R18986" s="91" t="str">
        <f t="shared" si="897"/>
        <v/>
      </c>
    </row>
    <row r="18987" spans="15:18" x14ac:dyDescent="0.2">
      <c r="O18987" s="134" t="str">
        <f t="shared" si="896"/>
        <v/>
      </c>
      <c r="P18987" s="91" t="str">
        <f t="shared" si="898"/>
        <v/>
      </c>
      <c r="R18987" s="91" t="str">
        <f t="shared" si="897"/>
        <v/>
      </c>
    </row>
    <row r="18988" spans="15:18" x14ac:dyDescent="0.2">
      <c r="O18988" s="134" t="str">
        <f t="shared" si="896"/>
        <v/>
      </c>
      <c r="P18988" s="91" t="str">
        <f t="shared" si="898"/>
        <v/>
      </c>
      <c r="R18988" s="91" t="str">
        <f t="shared" si="897"/>
        <v/>
      </c>
    </row>
    <row r="18989" spans="15:18" x14ac:dyDescent="0.2">
      <c r="O18989" s="134" t="str">
        <f t="shared" si="896"/>
        <v/>
      </c>
      <c r="P18989" s="91" t="str">
        <f t="shared" si="898"/>
        <v/>
      </c>
      <c r="R18989" s="91" t="str">
        <f t="shared" si="897"/>
        <v/>
      </c>
    </row>
    <row r="18990" spans="15:18" x14ac:dyDescent="0.2">
      <c r="O18990" s="134" t="str">
        <f t="shared" si="896"/>
        <v/>
      </c>
      <c r="P18990" s="91" t="str">
        <f t="shared" si="898"/>
        <v/>
      </c>
      <c r="R18990" s="91" t="str">
        <f t="shared" si="897"/>
        <v/>
      </c>
    </row>
    <row r="18991" spans="15:18" x14ac:dyDescent="0.2">
      <c r="O18991" s="134" t="str">
        <f t="shared" si="896"/>
        <v/>
      </c>
      <c r="P18991" s="91" t="str">
        <f t="shared" si="898"/>
        <v/>
      </c>
      <c r="R18991" s="91" t="str">
        <f t="shared" si="897"/>
        <v/>
      </c>
    </row>
    <row r="18992" spans="15:18" x14ac:dyDescent="0.2">
      <c r="O18992" s="134" t="str">
        <f t="shared" si="896"/>
        <v/>
      </c>
      <c r="P18992" s="91" t="str">
        <f t="shared" si="898"/>
        <v/>
      </c>
      <c r="R18992" s="91" t="str">
        <f t="shared" si="897"/>
        <v/>
      </c>
    </row>
    <row r="18993" spans="15:18" x14ac:dyDescent="0.2">
      <c r="O18993" s="134" t="str">
        <f t="shared" si="896"/>
        <v/>
      </c>
      <c r="P18993" s="91" t="str">
        <f t="shared" si="898"/>
        <v/>
      </c>
      <c r="R18993" s="91" t="str">
        <f t="shared" si="897"/>
        <v/>
      </c>
    </row>
    <row r="18994" spans="15:18" x14ac:dyDescent="0.2">
      <c r="O18994" s="134" t="str">
        <f t="shared" si="896"/>
        <v/>
      </c>
      <c r="P18994" s="91" t="str">
        <f t="shared" si="898"/>
        <v/>
      </c>
      <c r="R18994" s="91" t="str">
        <f t="shared" si="897"/>
        <v/>
      </c>
    </row>
    <row r="18995" spans="15:18" x14ac:dyDescent="0.2">
      <c r="O18995" s="134" t="str">
        <f t="shared" si="896"/>
        <v/>
      </c>
      <c r="P18995" s="91" t="str">
        <f t="shared" si="898"/>
        <v/>
      </c>
      <c r="R18995" s="91" t="str">
        <f t="shared" si="897"/>
        <v/>
      </c>
    </row>
    <row r="18996" spans="15:18" x14ac:dyDescent="0.2">
      <c r="O18996" s="134" t="str">
        <f t="shared" si="896"/>
        <v/>
      </c>
      <c r="P18996" s="91" t="str">
        <f t="shared" si="898"/>
        <v/>
      </c>
      <c r="R18996" s="91" t="str">
        <f t="shared" si="897"/>
        <v/>
      </c>
    </row>
    <row r="18997" spans="15:18" x14ac:dyDescent="0.2">
      <c r="O18997" s="134" t="str">
        <f t="shared" si="896"/>
        <v/>
      </c>
      <c r="P18997" s="91" t="str">
        <f t="shared" si="898"/>
        <v/>
      </c>
      <c r="R18997" s="91" t="str">
        <f t="shared" si="897"/>
        <v/>
      </c>
    </row>
    <row r="18998" spans="15:18" x14ac:dyDescent="0.2">
      <c r="O18998" s="134" t="str">
        <f t="shared" si="896"/>
        <v/>
      </c>
      <c r="P18998" s="91" t="str">
        <f t="shared" si="898"/>
        <v/>
      </c>
      <c r="R18998" s="91" t="str">
        <f t="shared" si="897"/>
        <v/>
      </c>
    </row>
    <row r="18999" spans="15:18" x14ac:dyDescent="0.2">
      <c r="O18999" s="134" t="str">
        <f t="shared" si="896"/>
        <v/>
      </c>
      <c r="P18999" s="91" t="str">
        <f t="shared" si="898"/>
        <v/>
      </c>
      <c r="R18999" s="91" t="str">
        <f t="shared" si="897"/>
        <v/>
      </c>
    </row>
    <row r="19000" spans="15:18" x14ac:dyDescent="0.2">
      <c r="O19000" s="134" t="str">
        <f t="shared" si="896"/>
        <v/>
      </c>
      <c r="P19000" s="91" t="str">
        <f t="shared" si="898"/>
        <v/>
      </c>
      <c r="R19000" s="91" t="str">
        <f t="shared" si="897"/>
        <v/>
      </c>
    </row>
    <row r="19001" spans="15:18" x14ac:dyDescent="0.2">
      <c r="O19001" s="134" t="str">
        <f t="shared" si="896"/>
        <v/>
      </c>
      <c r="P19001" s="91" t="str">
        <f t="shared" si="898"/>
        <v/>
      </c>
      <c r="R19001" s="91" t="str">
        <f t="shared" si="897"/>
        <v/>
      </c>
    </row>
    <row r="19002" spans="15:18" x14ac:dyDescent="0.2">
      <c r="O19002" s="134" t="str">
        <f t="shared" si="896"/>
        <v/>
      </c>
      <c r="P19002" s="91" t="str">
        <f t="shared" si="898"/>
        <v/>
      </c>
      <c r="R19002" s="91" t="str">
        <f t="shared" si="897"/>
        <v/>
      </c>
    </row>
    <row r="19003" spans="15:18" x14ac:dyDescent="0.2">
      <c r="O19003" s="134" t="str">
        <f t="shared" si="896"/>
        <v/>
      </c>
      <c r="P19003" s="91" t="str">
        <f t="shared" si="898"/>
        <v/>
      </c>
      <c r="R19003" s="91" t="str">
        <f t="shared" si="897"/>
        <v/>
      </c>
    </row>
    <row r="19004" spans="15:18" x14ac:dyDescent="0.2">
      <c r="O19004" s="134" t="str">
        <f t="shared" si="896"/>
        <v/>
      </c>
      <c r="P19004" s="91" t="str">
        <f t="shared" si="898"/>
        <v/>
      </c>
      <c r="R19004" s="91" t="str">
        <f t="shared" si="897"/>
        <v/>
      </c>
    </row>
    <row r="19005" spans="15:18" x14ac:dyDescent="0.2">
      <c r="O19005" s="134" t="str">
        <f t="shared" si="896"/>
        <v/>
      </c>
      <c r="P19005" s="91" t="str">
        <f t="shared" si="898"/>
        <v/>
      </c>
      <c r="R19005" s="91" t="str">
        <f t="shared" si="897"/>
        <v/>
      </c>
    </row>
    <row r="19006" spans="15:18" x14ac:dyDescent="0.2">
      <c r="O19006" s="134" t="str">
        <f t="shared" si="896"/>
        <v/>
      </c>
      <c r="P19006" s="91" t="str">
        <f t="shared" si="898"/>
        <v/>
      </c>
      <c r="R19006" s="91" t="str">
        <f t="shared" si="897"/>
        <v/>
      </c>
    </row>
    <row r="19007" spans="15:18" x14ac:dyDescent="0.2">
      <c r="O19007" s="134" t="str">
        <f t="shared" si="896"/>
        <v/>
      </c>
      <c r="P19007" s="91" t="str">
        <f t="shared" si="898"/>
        <v/>
      </c>
      <c r="R19007" s="91" t="str">
        <f t="shared" si="897"/>
        <v/>
      </c>
    </row>
    <row r="19008" spans="15:18" x14ac:dyDescent="0.2">
      <c r="O19008" s="134" t="str">
        <f t="shared" si="896"/>
        <v/>
      </c>
      <c r="P19008" s="91" t="str">
        <f t="shared" si="898"/>
        <v/>
      </c>
      <c r="R19008" s="91" t="str">
        <f t="shared" si="897"/>
        <v/>
      </c>
    </row>
    <row r="19009" spans="15:18" x14ac:dyDescent="0.2">
      <c r="O19009" s="134" t="str">
        <f t="shared" si="896"/>
        <v/>
      </c>
      <c r="P19009" s="91" t="str">
        <f t="shared" si="898"/>
        <v/>
      </c>
      <c r="R19009" s="91" t="str">
        <f t="shared" si="897"/>
        <v/>
      </c>
    </row>
    <row r="19010" spans="15:18" x14ac:dyDescent="0.2">
      <c r="O19010" s="134" t="str">
        <f t="shared" si="896"/>
        <v/>
      </c>
      <c r="P19010" s="91" t="str">
        <f t="shared" si="898"/>
        <v/>
      </c>
      <c r="R19010" s="91" t="str">
        <f t="shared" si="897"/>
        <v/>
      </c>
    </row>
    <row r="19011" spans="15:18" x14ac:dyDescent="0.2">
      <c r="O19011" s="134" t="str">
        <f t="shared" ref="O19011:O19074" si="899">IF(A19011="","",1)</f>
        <v/>
      </c>
      <c r="P19011" s="91" t="str">
        <f t="shared" si="898"/>
        <v/>
      </c>
      <c r="R19011" s="91" t="str">
        <f t="shared" ref="R19011:R19074" si="900">IF(S19011="AGENT",2,"")&amp;IF(S19011="CLIENT",1,"")</f>
        <v/>
      </c>
    </row>
    <row r="19012" spans="15:18" x14ac:dyDescent="0.2">
      <c r="O19012" s="134" t="str">
        <f t="shared" si="899"/>
        <v/>
      </c>
      <c r="P19012" s="91" t="str">
        <f t="shared" ref="P19012:P19075" si="901">IF(OR(L19012="TROP CHER ALL IN", L19012="TROP CHER FOB", L19012="TROP CHER FRET", L19012="REP HORS DELAIS", L19012="PDT NON ADAPTE", L19012="CDE ANNULEE", L19012="AUTRE"),1, "")</f>
        <v/>
      </c>
      <c r="R19012" s="91" t="str">
        <f t="shared" si="900"/>
        <v/>
      </c>
    </row>
    <row r="19013" spans="15:18" x14ac:dyDescent="0.2">
      <c r="O19013" s="134" t="str">
        <f t="shared" si="899"/>
        <v/>
      </c>
      <c r="P19013" s="91" t="str">
        <f t="shared" si="901"/>
        <v/>
      </c>
      <c r="R19013" s="91" t="str">
        <f t="shared" si="900"/>
        <v/>
      </c>
    </row>
    <row r="19014" spans="15:18" x14ac:dyDescent="0.2">
      <c r="O19014" s="134" t="str">
        <f t="shared" si="899"/>
        <v/>
      </c>
      <c r="P19014" s="91" t="str">
        <f t="shared" si="901"/>
        <v/>
      </c>
      <c r="R19014" s="91" t="str">
        <f t="shared" si="900"/>
        <v/>
      </c>
    </row>
    <row r="19015" spans="15:18" x14ac:dyDescent="0.2">
      <c r="O19015" s="134" t="str">
        <f t="shared" si="899"/>
        <v/>
      </c>
      <c r="P19015" s="91" t="str">
        <f t="shared" si="901"/>
        <v/>
      </c>
      <c r="R19015" s="91" t="str">
        <f t="shared" si="900"/>
        <v/>
      </c>
    </row>
    <row r="19016" spans="15:18" x14ac:dyDescent="0.2">
      <c r="O19016" s="134" t="str">
        <f t="shared" si="899"/>
        <v/>
      </c>
      <c r="P19016" s="91" t="str">
        <f t="shared" si="901"/>
        <v/>
      </c>
      <c r="R19016" s="91" t="str">
        <f t="shared" si="900"/>
        <v/>
      </c>
    </row>
    <row r="19017" spans="15:18" x14ac:dyDescent="0.2">
      <c r="O19017" s="134" t="str">
        <f t="shared" si="899"/>
        <v/>
      </c>
      <c r="P19017" s="91" t="str">
        <f t="shared" si="901"/>
        <v/>
      </c>
      <c r="R19017" s="91" t="str">
        <f t="shared" si="900"/>
        <v/>
      </c>
    </row>
    <row r="19018" spans="15:18" x14ac:dyDescent="0.2">
      <c r="O19018" s="134" t="str">
        <f t="shared" si="899"/>
        <v/>
      </c>
      <c r="P19018" s="91" t="str">
        <f t="shared" si="901"/>
        <v/>
      </c>
      <c r="R19018" s="91" t="str">
        <f t="shared" si="900"/>
        <v/>
      </c>
    </row>
    <row r="19019" spans="15:18" x14ac:dyDescent="0.2">
      <c r="O19019" s="134" t="str">
        <f t="shared" si="899"/>
        <v/>
      </c>
      <c r="P19019" s="91" t="str">
        <f t="shared" si="901"/>
        <v/>
      </c>
      <c r="R19019" s="91" t="str">
        <f t="shared" si="900"/>
        <v/>
      </c>
    </row>
    <row r="19020" spans="15:18" x14ac:dyDescent="0.2">
      <c r="O19020" s="134" t="str">
        <f t="shared" si="899"/>
        <v/>
      </c>
      <c r="P19020" s="91" t="str">
        <f t="shared" si="901"/>
        <v/>
      </c>
      <c r="R19020" s="91" t="str">
        <f t="shared" si="900"/>
        <v/>
      </c>
    </row>
    <row r="19021" spans="15:18" x14ac:dyDescent="0.2">
      <c r="O19021" s="134" t="str">
        <f t="shared" si="899"/>
        <v/>
      </c>
      <c r="P19021" s="91" t="str">
        <f t="shared" si="901"/>
        <v/>
      </c>
      <c r="R19021" s="91" t="str">
        <f t="shared" si="900"/>
        <v/>
      </c>
    </row>
    <row r="19022" spans="15:18" x14ac:dyDescent="0.2">
      <c r="O19022" s="134" t="str">
        <f t="shared" si="899"/>
        <v/>
      </c>
      <c r="P19022" s="91" t="str">
        <f t="shared" si="901"/>
        <v/>
      </c>
      <c r="R19022" s="91" t="str">
        <f t="shared" si="900"/>
        <v/>
      </c>
    </row>
    <row r="19023" spans="15:18" x14ac:dyDescent="0.2">
      <c r="O19023" s="134" t="str">
        <f t="shared" si="899"/>
        <v/>
      </c>
      <c r="P19023" s="91" t="str">
        <f t="shared" si="901"/>
        <v/>
      </c>
      <c r="R19023" s="91" t="str">
        <f t="shared" si="900"/>
        <v/>
      </c>
    </row>
    <row r="19024" spans="15:18" x14ac:dyDescent="0.2">
      <c r="O19024" s="134" t="str">
        <f t="shared" si="899"/>
        <v/>
      </c>
      <c r="P19024" s="91" t="str">
        <f t="shared" si="901"/>
        <v/>
      </c>
      <c r="R19024" s="91" t="str">
        <f t="shared" si="900"/>
        <v/>
      </c>
    </row>
    <row r="19025" spans="15:18" x14ac:dyDescent="0.2">
      <c r="O19025" s="134" t="str">
        <f t="shared" si="899"/>
        <v/>
      </c>
      <c r="P19025" s="91" t="str">
        <f t="shared" si="901"/>
        <v/>
      </c>
      <c r="R19025" s="91" t="str">
        <f t="shared" si="900"/>
        <v/>
      </c>
    </row>
    <row r="19026" spans="15:18" x14ac:dyDescent="0.2">
      <c r="O19026" s="134" t="str">
        <f t="shared" si="899"/>
        <v/>
      </c>
      <c r="P19026" s="91" t="str">
        <f t="shared" si="901"/>
        <v/>
      </c>
      <c r="R19026" s="91" t="str">
        <f t="shared" si="900"/>
        <v/>
      </c>
    </row>
    <row r="19027" spans="15:18" x14ac:dyDescent="0.2">
      <c r="O19027" s="134" t="str">
        <f t="shared" si="899"/>
        <v/>
      </c>
      <c r="P19027" s="91" t="str">
        <f t="shared" si="901"/>
        <v/>
      </c>
      <c r="R19027" s="91" t="str">
        <f t="shared" si="900"/>
        <v/>
      </c>
    </row>
    <row r="19028" spans="15:18" x14ac:dyDescent="0.2">
      <c r="O19028" s="134" t="str">
        <f t="shared" si="899"/>
        <v/>
      </c>
      <c r="P19028" s="91" t="str">
        <f t="shared" si="901"/>
        <v/>
      </c>
      <c r="R19028" s="91" t="str">
        <f t="shared" si="900"/>
        <v/>
      </c>
    </row>
    <row r="19029" spans="15:18" x14ac:dyDescent="0.2">
      <c r="O19029" s="134" t="str">
        <f t="shared" si="899"/>
        <v/>
      </c>
      <c r="P19029" s="91" t="str">
        <f t="shared" si="901"/>
        <v/>
      </c>
      <c r="R19029" s="91" t="str">
        <f t="shared" si="900"/>
        <v/>
      </c>
    </row>
    <row r="19030" spans="15:18" x14ac:dyDescent="0.2">
      <c r="O19030" s="134" t="str">
        <f t="shared" si="899"/>
        <v/>
      </c>
      <c r="P19030" s="91" t="str">
        <f t="shared" si="901"/>
        <v/>
      </c>
      <c r="R19030" s="91" t="str">
        <f t="shared" si="900"/>
        <v/>
      </c>
    </row>
    <row r="19031" spans="15:18" x14ac:dyDescent="0.2">
      <c r="O19031" s="134" t="str">
        <f t="shared" si="899"/>
        <v/>
      </c>
      <c r="P19031" s="91" t="str">
        <f t="shared" si="901"/>
        <v/>
      </c>
      <c r="R19031" s="91" t="str">
        <f t="shared" si="900"/>
        <v/>
      </c>
    </row>
    <row r="19032" spans="15:18" x14ac:dyDescent="0.2">
      <c r="O19032" s="134" t="str">
        <f t="shared" si="899"/>
        <v/>
      </c>
      <c r="P19032" s="91" t="str">
        <f t="shared" si="901"/>
        <v/>
      </c>
      <c r="R19032" s="91" t="str">
        <f t="shared" si="900"/>
        <v/>
      </c>
    </row>
    <row r="19033" spans="15:18" x14ac:dyDescent="0.2">
      <c r="O19033" s="134" t="str">
        <f t="shared" si="899"/>
        <v/>
      </c>
      <c r="P19033" s="91" t="str">
        <f t="shared" si="901"/>
        <v/>
      </c>
      <c r="R19033" s="91" t="str">
        <f t="shared" si="900"/>
        <v/>
      </c>
    </row>
    <row r="19034" spans="15:18" x14ac:dyDescent="0.2">
      <c r="O19034" s="134" t="str">
        <f t="shared" si="899"/>
        <v/>
      </c>
      <c r="P19034" s="91" t="str">
        <f t="shared" si="901"/>
        <v/>
      </c>
      <c r="R19034" s="91" t="str">
        <f t="shared" si="900"/>
        <v/>
      </c>
    </row>
    <row r="19035" spans="15:18" x14ac:dyDescent="0.2">
      <c r="O19035" s="134" t="str">
        <f t="shared" si="899"/>
        <v/>
      </c>
      <c r="P19035" s="91" t="str">
        <f t="shared" si="901"/>
        <v/>
      </c>
      <c r="R19035" s="91" t="str">
        <f t="shared" si="900"/>
        <v/>
      </c>
    </row>
    <row r="19036" spans="15:18" x14ac:dyDescent="0.2">
      <c r="O19036" s="134" t="str">
        <f t="shared" si="899"/>
        <v/>
      </c>
      <c r="P19036" s="91" t="str">
        <f t="shared" si="901"/>
        <v/>
      </c>
      <c r="R19036" s="91" t="str">
        <f t="shared" si="900"/>
        <v/>
      </c>
    </row>
    <row r="19037" spans="15:18" x14ac:dyDescent="0.2">
      <c r="O19037" s="134" t="str">
        <f t="shared" si="899"/>
        <v/>
      </c>
      <c r="P19037" s="91" t="str">
        <f t="shared" si="901"/>
        <v/>
      </c>
      <c r="R19037" s="91" t="str">
        <f t="shared" si="900"/>
        <v/>
      </c>
    </row>
    <row r="19038" spans="15:18" x14ac:dyDescent="0.2">
      <c r="O19038" s="134" t="str">
        <f t="shared" si="899"/>
        <v/>
      </c>
      <c r="P19038" s="91" t="str">
        <f t="shared" si="901"/>
        <v/>
      </c>
      <c r="R19038" s="91" t="str">
        <f t="shared" si="900"/>
        <v/>
      </c>
    </row>
    <row r="19039" spans="15:18" x14ac:dyDescent="0.2">
      <c r="O19039" s="134" t="str">
        <f t="shared" si="899"/>
        <v/>
      </c>
      <c r="P19039" s="91" t="str">
        <f t="shared" si="901"/>
        <v/>
      </c>
      <c r="R19039" s="91" t="str">
        <f t="shared" si="900"/>
        <v/>
      </c>
    </row>
    <row r="19040" spans="15:18" x14ac:dyDescent="0.2">
      <c r="O19040" s="134" t="str">
        <f t="shared" si="899"/>
        <v/>
      </c>
      <c r="P19040" s="91" t="str">
        <f t="shared" si="901"/>
        <v/>
      </c>
      <c r="R19040" s="91" t="str">
        <f t="shared" si="900"/>
        <v/>
      </c>
    </row>
    <row r="19041" spans="15:18" x14ac:dyDescent="0.2">
      <c r="O19041" s="134" t="str">
        <f t="shared" si="899"/>
        <v/>
      </c>
      <c r="P19041" s="91" t="str">
        <f t="shared" si="901"/>
        <v/>
      </c>
      <c r="R19041" s="91" t="str">
        <f t="shared" si="900"/>
        <v/>
      </c>
    </row>
    <row r="19042" spans="15:18" x14ac:dyDescent="0.2">
      <c r="O19042" s="134" t="str">
        <f t="shared" si="899"/>
        <v/>
      </c>
      <c r="P19042" s="91" t="str">
        <f t="shared" si="901"/>
        <v/>
      </c>
      <c r="R19042" s="91" t="str">
        <f t="shared" si="900"/>
        <v/>
      </c>
    </row>
    <row r="19043" spans="15:18" x14ac:dyDescent="0.2">
      <c r="O19043" s="134" t="str">
        <f t="shared" si="899"/>
        <v/>
      </c>
      <c r="P19043" s="91" t="str">
        <f t="shared" si="901"/>
        <v/>
      </c>
      <c r="R19043" s="91" t="str">
        <f t="shared" si="900"/>
        <v/>
      </c>
    </row>
    <row r="19044" spans="15:18" x14ac:dyDescent="0.2">
      <c r="O19044" s="134" t="str">
        <f t="shared" si="899"/>
        <v/>
      </c>
      <c r="P19044" s="91" t="str">
        <f t="shared" si="901"/>
        <v/>
      </c>
      <c r="R19044" s="91" t="str">
        <f t="shared" si="900"/>
        <v/>
      </c>
    </row>
    <row r="19045" spans="15:18" x14ac:dyDescent="0.2">
      <c r="O19045" s="134" t="str">
        <f t="shared" si="899"/>
        <v/>
      </c>
      <c r="P19045" s="91" t="str">
        <f t="shared" si="901"/>
        <v/>
      </c>
      <c r="R19045" s="91" t="str">
        <f t="shared" si="900"/>
        <v/>
      </c>
    </row>
    <row r="19046" spans="15:18" x14ac:dyDescent="0.2">
      <c r="O19046" s="134" t="str">
        <f t="shared" si="899"/>
        <v/>
      </c>
      <c r="P19046" s="91" t="str">
        <f t="shared" si="901"/>
        <v/>
      </c>
      <c r="R19046" s="91" t="str">
        <f t="shared" si="900"/>
        <v/>
      </c>
    </row>
    <row r="19047" spans="15:18" x14ac:dyDescent="0.2">
      <c r="O19047" s="134" t="str">
        <f t="shared" si="899"/>
        <v/>
      </c>
      <c r="P19047" s="91" t="str">
        <f t="shared" si="901"/>
        <v/>
      </c>
      <c r="R19047" s="91" t="str">
        <f t="shared" si="900"/>
        <v/>
      </c>
    </row>
    <row r="19048" spans="15:18" x14ac:dyDescent="0.2">
      <c r="O19048" s="134" t="str">
        <f t="shared" si="899"/>
        <v/>
      </c>
      <c r="P19048" s="91" t="str">
        <f t="shared" si="901"/>
        <v/>
      </c>
      <c r="R19048" s="91" t="str">
        <f t="shared" si="900"/>
        <v/>
      </c>
    </row>
    <row r="19049" spans="15:18" x14ac:dyDescent="0.2">
      <c r="O19049" s="134" t="str">
        <f t="shared" si="899"/>
        <v/>
      </c>
      <c r="P19049" s="91" t="str">
        <f t="shared" si="901"/>
        <v/>
      </c>
      <c r="R19049" s="91" t="str">
        <f t="shared" si="900"/>
        <v/>
      </c>
    </row>
    <row r="19050" spans="15:18" x14ac:dyDescent="0.2">
      <c r="O19050" s="134" t="str">
        <f t="shared" si="899"/>
        <v/>
      </c>
      <c r="P19050" s="91" t="str">
        <f t="shared" si="901"/>
        <v/>
      </c>
      <c r="R19050" s="91" t="str">
        <f t="shared" si="900"/>
        <v/>
      </c>
    </row>
    <row r="19051" spans="15:18" x14ac:dyDescent="0.2">
      <c r="O19051" s="134" t="str">
        <f t="shared" si="899"/>
        <v/>
      </c>
      <c r="P19051" s="91" t="str">
        <f t="shared" si="901"/>
        <v/>
      </c>
      <c r="R19051" s="91" t="str">
        <f t="shared" si="900"/>
        <v/>
      </c>
    </row>
    <row r="19052" spans="15:18" x14ac:dyDescent="0.2">
      <c r="O19052" s="134" t="str">
        <f t="shared" si="899"/>
        <v/>
      </c>
      <c r="P19052" s="91" t="str">
        <f t="shared" si="901"/>
        <v/>
      </c>
      <c r="R19052" s="91" t="str">
        <f t="shared" si="900"/>
        <v/>
      </c>
    </row>
    <row r="19053" spans="15:18" x14ac:dyDescent="0.2">
      <c r="O19053" s="134" t="str">
        <f t="shared" si="899"/>
        <v/>
      </c>
      <c r="P19053" s="91" t="str">
        <f t="shared" si="901"/>
        <v/>
      </c>
      <c r="R19053" s="91" t="str">
        <f t="shared" si="900"/>
        <v/>
      </c>
    </row>
    <row r="19054" spans="15:18" x14ac:dyDescent="0.2">
      <c r="O19054" s="134" t="str">
        <f t="shared" si="899"/>
        <v/>
      </c>
      <c r="P19054" s="91" t="str">
        <f t="shared" si="901"/>
        <v/>
      </c>
      <c r="R19054" s="91" t="str">
        <f t="shared" si="900"/>
        <v/>
      </c>
    </row>
    <row r="19055" spans="15:18" x14ac:dyDescent="0.2">
      <c r="O19055" s="134" t="str">
        <f t="shared" si="899"/>
        <v/>
      </c>
      <c r="P19055" s="91" t="str">
        <f t="shared" si="901"/>
        <v/>
      </c>
      <c r="R19055" s="91" t="str">
        <f t="shared" si="900"/>
        <v/>
      </c>
    </row>
    <row r="19056" spans="15:18" x14ac:dyDescent="0.2">
      <c r="O19056" s="134" t="str">
        <f t="shared" si="899"/>
        <v/>
      </c>
      <c r="P19056" s="91" t="str">
        <f t="shared" si="901"/>
        <v/>
      </c>
      <c r="R19056" s="91" t="str">
        <f t="shared" si="900"/>
        <v/>
      </c>
    </row>
    <row r="19057" spans="15:18" x14ac:dyDescent="0.2">
      <c r="O19057" s="134" t="str">
        <f t="shared" si="899"/>
        <v/>
      </c>
      <c r="P19057" s="91" t="str">
        <f t="shared" si="901"/>
        <v/>
      </c>
      <c r="R19057" s="91" t="str">
        <f t="shared" si="900"/>
        <v/>
      </c>
    </row>
    <row r="19058" spans="15:18" x14ac:dyDescent="0.2">
      <c r="O19058" s="134" t="str">
        <f t="shared" si="899"/>
        <v/>
      </c>
      <c r="P19058" s="91" t="str">
        <f t="shared" si="901"/>
        <v/>
      </c>
      <c r="R19058" s="91" t="str">
        <f t="shared" si="900"/>
        <v/>
      </c>
    </row>
    <row r="19059" spans="15:18" x14ac:dyDescent="0.2">
      <c r="O19059" s="134" t="str">
        <f t="shared" si="899"/>
        <v/>
      </c>
      <c r="P19059" s="91" t="str">
        <f t="shared" si="901"/>
        <v/>
      </c>
      <c r="R19059" s="91" t="str">
        <f t="shared" si="900"/>
        <v/>
      </c>
    </row>
    <row r="19060" spans="15:18" x14ac:dyDescent="0.2">
      <c r="O19060" s="134" t="str">
        <f t="shared" si="899"/>
        <v/>
      </c>
      <c r="P19060" s="91" t="str">
        <f t="shared" si="901"/>
        <v/>
      </c>
      <c r="R19060" s="91" t="str">
        <f t="shared" si="900"/>
        <v/>
      </c>
    </row>
    <row r="19061" spans="15:18" x14ac:dyDescent="0.2">
      <c r="O19061" s="134" t="str">
        <f t="shared" si="899"/>
        <v/>
      </c>
      <c r="P19061" s="91" t="str">
        <f t="shared" si="901"/>
        <v/>
      </c>
      <c r="R19061" s="91" t="str">
        <f t="shared" si="900"/>
        <v/>
      </c>
    </row>
    <row r="19062" spans="15:18" x14ac:dyDescent="0.2">
      <c r="O19062" s="134" t="str">
        <f t="shared" si="899"/>
        <v/>
      </c>
      <c r="P19062" s="91" t="str">
        <f t="shared" si="901"/>
        <v/>
      </c>
      <c r="R19062" s="91" t="str">
        <f t="shared" si="900"/>
        <v/>
      </c>
    </row>
    <row r="19063" spans="15:18" x14ac:dyDescent="0.2">
      <c r="O19063" s="134" t="str">
        <f t="shared" si="899"/>
        <v/>
      </c>
      <c r="P19063" s="91" t="str">
        <f t="shared" si="901"/>
        <v/>
      </c>
      <c r="R19063" s="91" t="str">
        <f t="shared" si="900"/>
        <v/>
      </c>
    </row>
    <row r="19064" spans="15:18" x14ac:dyDescent="0.2">
      <c r="O19064" s="134" t="str">
        <f t="shared" si="899"/>
        <v/>
      </c>
      <c r="P19064" s="91" t="str">
        <f t="shared" si="901"/>
        <v/>
      </c>
      <c r="R19064" s="91" t="str">
        <f t="shared" si="900"/>
        <v/>
      </c>
    </row>
    <row r="19065" spans="15:18" x14ac:dyDescent="0.2">
      <c r="O19065" s="134" t="str">
        <f t="shared" si="899"/>
        <v/>
      </c>
      <c r="P19065" s="91" t="str">
        <f t="shared" si="901"/>
        <v/>
      </c>
      <c r="R19065" s="91" t="str">
        <f t="shared" si="900"/>
        <v/>
      </c>
    </row>
    <row r="19066" spans="15:18" x14ac:dyDescent="0.2">
      <c r="O19066" s="134" t="str">
        <f t="shared" si="899"/>
        <v/>
      </c>
      <c r="P19066" s="91" t="str">
        <f t="shared" si="901"/>
        <v/>
      </c>
      <c r="R19066" s="91" t="str">
        <f t="shared" si="900"/>
        <v/>
      </c>
    </row>
    <row r="19067" spans="15:18" x14ac:dyDescent="0.2">
      <c r="O19067" s="134" t="str">
        <f t="shared" si="899"/>
        <v/>
      </c>
      <c r="P19067" s="91" t="str">
        <f t="shared" si="901"/>
        <v/>
      </c>
      <c r="R19067" s="91" t="str">
        <f t="shared" si="900"/>
        <v/>
      </c>
    </row>
    <row r="19068" spans="15:18" x14ac:dyDescent="0.2">
      <c r="O19068" s="134" t="str">
        <f t="shared" si="899"/>
        <v/>
      </c>
      <c r="P19068" s="91" t="str">
        <f t="shared" si="901"/>
        <v/>
      </c>
      <c r="R19068" s="91" t="str">
        <f t="shared" si="900"/>
        <v/>
      </c>
    </row>
    <row r="19069" spans="15:18" x14ac:dyDescent="0.2">
      <c r="O19069" s="134" t="str">
        <f t="shared" si="899"/>
        <v/>
      </c>
      <c r="P19069" s="91" t="str">
        <f t="shared" si="901"/>
        <v/>
      </c>
      <c r="R19069" s="91" t="str">
        <f t="shared" si="900"/>
        <v/>
      </c>
    </row>
    <row r="19070" spans="15:18" x14ac:dyDescent="0.2">
      <c r="O19070" s="134" t="str">
        <f t="shared" si="899"/>
        <v/>
      </c>
      <c r="P19070" s="91" t="str">
        <f t="shared" si="901"/>
        <v/>
      </c>
      <c r="R19070" s="91" t="str">
        <f t="shared" si="900"/>
        <v/>
      </c>
    </row>
    <row r="19071" spans="15:18" x14ac:dyDescent="0.2">
      <c r="O19071" s="134" t="str">
        <f t="shared" si="899"/>
        <v/>
      </c>
      <c r="P19071" s="91" t="str">
        <f t="shared" si="901"/>
        <v/>
      </c>
      <c r="R19071" s="91" t="str">
        <f t="shared" si="900"/>
        <v/>
      </c>
    </row>
    <row r="19072" spans="15:18" x14ac:dyDescent="0.2">
      <c r="O19072" s="134" t="str">
        <f t="shared" si="899"/>
        <v/>
      </c>
      <c r="P19072" s="91" t="str">
        <f t="shared" si="901"/>
        <v/>
      </c>
      <c r="R19072" s="91" t="str">
        <f t="shared" si="900"/>
        <v/>
      </c>
    </row>
    <row r="19073" spans="15:18" x14ac:dyDescent="0.2">
      <c r="O19073" s="134" t="str">
        <f t="shared" si="899"/>
        <v/>
      </c>
      <c r="P19073" s="91" t="str">
        <f t="shared" si="901"/>
        <v/>
      </c>
      <c r="R19073" s="91" t="str">
        <f t="shared" si="900"/>
        <v/>
      </c>
    </row>
    <row r="19074" spans="15:18" x14ac:dyDescent="0.2">
      <c r="O19074" s="134" t="str">
        <f t="shared" si="899"/>
        <v/>
      </c>
      <c r="P19074" s="91" t="str">
        <f t="shared" si="901"/>
        <v/>
      </c>
      <c r="R19074" s="91" t="str">
        <f t="shared" si="900"/>
        <v/>
      </c>
    </row>
    <row r="19075" spans="15:18" x14ac:dyDescent="0.2">
      <c r="O19075" s="134" t="str">
        <f t="shared" ref="O19075:O19138" si="902">IF(A19075="","",1)</f>
        <v/>
      </c>
      <c r="P19075" s="91" t="str">
        <f t="shared" si="901"/>
        <v/>
      </c>
      <c r="R19075" s="91" t="str">
        <f t="shared" ref="R19075:R19138" si="903">IF(S19075="AGENT",2,"")&amp;IF(S19075="CLIENT",1,"")</f>
        <v/>
      </c>
    </row>
    <row r="19076" spans="15:18" x14ac:dyDescent="0.2">
      <c r="O19076" s="134" t="str">
        <f t="shared" si="902"/>
        <v/>
      </c>
      <c r="P19076" s="91" t="str">
        <f t="shared" ref="P19076:P19139" si="904">IF(OR(L19076="TROP CHER ALL IN", L19076="TROP CHER FOB", L19076="TROP CHER FRET", L19076="REP HORS DELAIS", L19076="PDT NON ADAPTE", L19076="CDE ANNULEE", L19076="AUTRE"),1, "")</f>
        <v/>
      </c>
      <c r="R19076" s="91" t="str">
        <f t="shared" si="903"/>
        <v/>
      </c>
    </row>
    <row r="19077" spans="15:18" x14ac:dyDescent="0.2">
      <c r="O19077" s="134" t="str">
        <f t="shared" si="902"/>
        <v/>
      </c>
      <c r="P19077" s="91" t="str">
        <f t="shared" si="904"/>
        <v/>
      </c>
      <c r="R19077" s="91" t="str">
        <f t="shared" si="903"/>
        <v/>
      </c>
    </row>
    <row r="19078" spans="15:18" x14ac:dyDescent="0.2">
      <c r="O19078" s="134" t="str">
        <f t="shared" si="902"/>
        <v/>
      </c>
      <c r="P19078" s="91" t="str">
        <f t="shared" si="904"/>
        <v/>
      </c>
      <c r="R19078" s="91" t="str">
        <f t="shared" si="903"/>
        <v/>
      </c>
    </row>
    <row r="19079" spans="15:18" x14ac:dyDescent="0.2">
      <c r="O19079" s="134" t="str">
        <f t="shared" si="902"/>
        <v/>
      </c>
      <c r="P19079" s="91" t="str">
        <f t="shared" si="904"/>
        <v/>
      </c>
      <c r="R19079" s="91" t="str">
        <f t="shared" si="903"/>
        <v/>
      </c>
    </row>
    <row r="19080" spans="15:18" x14ac:dyDescent="0.2">
      <c r="O19080" s="134" t="str">
        <f t="shared" si="902"/>
        <v/>
      </c>
      <c r="P19080" s="91" t="str">
        <f t="shared" si="904"/>
        <v/>
      </c>
      <c r="R19080" s="91" t="str">
        <f t="shared" si="903"/>
        <v/>
      </c>
    </row>
    <row r="19081" spans="15:18" x14ac:dyDescent="0.2">
      <c r="O19081" s="134" t="str">
        <f t="shared" si="902"/>
        <v/>
      </c>
      <c r="P19081" s="91" t="str">
        <f t="shared" si="904"/>
        <v/>
      </c>
      <c r="R19081" s="91" t="str">
        <f t="shared" si="903"/>
        <v/>
      </c>
    </row>
    <row r="19082" spans="15:18" x14ac:dyDescent="0.2">
      <c r="O19082" s="134" t="str">
        <f t="shared" si="902"/>
        <v/>
      </c>
      <c r="P19082" s="91" t="str">
        <f t="shared" si="904"/>
        <v/>
      </c>
      <c r="R19082" s="91" t="str">
        <f t="shared" si="903"/>
        <v/>
      </c>
    </row>
    <row r="19083" spans="15:18" x14ac:dyDescent="0.2">
      <c r="O19083" s="134" t="str">
        <f t="shared" si="902"/>
        <v/>
      </c>
      <c r="P19083" s="91" t="str">
        <f t="shared" si="904"/>
        <v/>
      </c>
      <c r="R19083" s="91" t="str">
        <f t="shared" si="903"/>
        <v/>
      </c>
    </row>
    <row r="19084" spans="15:18" x14ac:dyDescent="0.2">
      <c r="O19084" s="134" t="str">
        <f t="shared" si="902"/>
        <v/>
      </c>
      <c r="P19084" s="91" t="str">
        <f t="shared" si="904"/>
        <v/>
      </c>
      <c r="R19084" s="91" t="str">
        <f t="shared" si="903"/>
        <v/>
      </c>
    </row>
    <row r="19085" spans="15:18" x14ac:dyDescent="0.2">
      <c r="O19085" s="134" t="str">
        <f t="shared" si="902"/>
        <v/>
      </c>
      <c r="P19085" s="91" t="str">
        <f t="shared" si="904"/>
        <v/>
      </c>
      <c r="R19085" s="91" t="str">
        <f t="shared" si="903"/>
        <v/>
      </c>
    </row>
    <row r="19086" spans="15:18" x14ac:dyDescent="0.2">
      <c r="O19086" s="134" t="str">
        <f t="shared" si="902"/>
        <v/>
      </c>
      <c r="P19086" s="91" t="str">
        <f t="shared" si="904"/>
        <v/>
      </c>
      <c r="R19086" s="91" t="str">
        <f t="shared" si="903"/>
        <v/>
      </c>
    </row>
    <row r="19087" spans="15:18" x14ac:dyDescent="0.2">
      <c r="O19087" s="134" t="str">
        <f t="shared" si="902"/>
        <v/>
      </c>
      <c r="P19087" s="91" t="str">
        <f t="shared" si="904"/>
        <v/>
      </c>
      <c r="R19087" s="91" t="str">
        <f t="shared" si="903"/>
        <v/>
      </c>
    </row>
    <row r="19088" spans="15:18" x14ac:dyDescent="0.2">
      <c r="O19088" s="134" t="str">
        <f t="shared" si="902"/>
        <v/>
      </c>
      <c r="P19088" s="91" t="str">
        <f t="shared" si="904"/>
        <v/>
      </c>
      <c r="R19088" s="91" t="str">
        <f t="shared" si="903"/>
        <v/>
      </c>
    </row>
    <row r="19089" spans="15:18" x14ac:dyDescent="0.2">
      <c r="O19089" s="134" t="str">
        <f t="shared" si="902"/>
        <v/>
      </c>
      <c r="P19089" s="91" t="str">
        <f t="shared" si="904"/>
        <v/>
      </c>
      <c r="R19089" s="91" t="str">
        <f t="shared" si="903"/>
        <v/>
      </c>
    </row>
    <row r="19090" spans="15:18" x14ac:dyDescent="0.2">
      <c r="O19090" s="134" t="str">
        <f t="shared" si="902"/>
        <v/>
      </c>
      <c r="P19090" s="91" t="str">
        <f t="shared" si="904"/>
        <v/>
      </c>
      <c r="R19090" s="91" t="str">
        <f t="shared" si="903"/>
        <v/>
      </c>
    </row>
    <row r="19091" spans="15:18" x14ac:dyDescent="0.2">
      <c r="O19091" s="134" t="str">
        <f t="shared" si="902"/>
        <v/>
      </c>
      <c r="P19091" s="91" t="str">
        <f t="shared" si="904"/>
        <v/>
      </c>
      <c r="R19091" s="91" t="str">
        <f t="shared" si="903"/>
        <v/>
      </c>
    </row>
    <row r="19092" spans="15:18" x14ac:dyDescent="0.2">
      <c r="O19092" s="134" t="str">
        <f t="shared" si="902"/>
        <v/>
      </c>
      <c r="P19092" s="91" t="str">
        <f t="shared" si="904"/>
        <v/>
      </c>
      <c r="R19092" s="91" t="str">
        <f t="shared" si="903"/>
        <v/>
      </c>
    </row>
    <row r="19093" spans="15:18" x14ac:dyDescent="0.2">
      <c r="O19093" s="134" t="str">
        <f t="shared" si="902"/>
        <v/>
      </c>
      <c r="P19093" s="91" t="str">
        <f t="shared" si="904"/>
        <v/>
      </c>
      <c r="R19093" s="91" t="str">
        <f t="shared" si="903"/>
        <v/>
      </c>
    </row>
    <row r="19094" spans="15:18" x14ac:dyDescent="0.2">
      <c r="O19094" s="134" t="str">
        <f t="shared" si="902"/>
        <v/>
      </c>
      <c r="P19094" s="91" t="str">
        <f t="shared" si="904"/>
        <v/>
      </c>
      <c r="R19094" s="91" t="str">
        <f t="shared" si="903"/>
        <v/>
      </c>
    </row>
    <row r="19095" spans="15:18" x14ac:dyDescent="0.2">
      <c r="O19095" s="134" t="str">
        <f t="shared" si="902"/>
        <v/>
      </c>
      <c r="P19095" s="91" t="str">
        <f t="shared" si="904"/>
        <v/>
      </c>
      <c r="R19095" s="91" t="str">
        <f t="shared" si="903"/>
        <v/>
      </c>
    </row>
    <row r="19096" spans="15:18" x14ac:dyDescent="0.2">
      <c r="O19096" s="134" t="str">
        <f t="shared" si="902"/>
        <v/>
      </c>
      <c r="P19096" s="91" t="str">
        <f t="shared" si="904"/>
        <v/>
      </c>
      <c r="R19096" s="91" t="str">
        <f t="shared" si="903"/>
        <v/>
      </c>
    </row>
    <row r="19097" spans="15:18" x14ac:dyDescent="0.2">
      <c r="O19097" s="134" t="str">
        <f t="shared" si="902"/>
        <v/>
      </c>
      <c r="P19097" s="91" t="str">
        <f t="shared" si="904"/>
        <v/>
      </c>
      <c r="R19097" s="91" t="str">
        <f t="shared" si="903"/>
        <v/>
      </c>
    </row>
    <row r="19098" spans="15:18" x14ac:dyDescent="0.2">
      <c r="O19098" s="134" t="str">
        <f t="shared" si="902"/>
        <v/>
      </c>
      <c r="P19098" s="91" t="str">
        <f t="shared" si="904"/>
        <v/>
      </c>
      <c r="R19098" s="91" t="str">
        <f t="shared" si="903"/>
        <v/>
      </c>
    </row>
    <row r="19099" spans="15:18" x14ac:dyDescent="0.2">
      <c r="O19099" s="134" t="str">
        <f t="shared" si="902"/>
        <v/>
      </c>
      <c r="P19099" s="91" t="str">
        <f t="shared" si="904"/>
        <v/>
      </c>
      <c r="R19099" s="91" t="str">
        <f t="shared" si="903"/>
        <v/>
      </c>
    </row>
    <row r="19100" spans="15:18" x14ac:dyDescent="0.2">
      <c r="O19100" s="134" t="str">
        <f t="shared" si="902"/>
        <v/>
      </c>
      <c r="P19100" s="91" t="str">
        <f t="shared" si="904"/>
        <v/>
      </c>
      <c r="R19100" s="91" t="str">
        <f t="shared" si="903"/>
        <v/>
      </c>
    </row>
    <row r="19101" spans="15:18" x14ac:dyDescent="0.2">
      <c r="O19101" s="134" t="str">
        <f t="shared" si="902"/>
        <v/>
      </c>
      <c r="P19101" s="91" t="str">
        <f t="shared" si="904"/>
        <v/>
      </c>
      <c r="R19101" s="91" t="str">
        <f t="shared" si="903"/>
        <v/>
      </c>
    </row>
    <row r="19102" spans="15:18" x14ac:dyDescent="0.2">
      <c r="O19102" s="134" t="str">
        <f t="shared" si="902"/>
        <v/>
      </c>
      <c r="P19102" s="91" t="str">
        <f t="shared" si="904"/>
        <v/>
      </c>
      <c r="R19102" s="91" t="str">
        <f t="shared" si="903"/>
        <v/>
      </c>
    </row>
    <row r="19103" spans="15:18" x14ac:dyDescent="0.2">
      <c r="O19103" s="134" t="str">
        <f t="shared" si="902"/>
        <v/>
      </c>
      <c r="P19103" s="91" t="str">
        <f t="shared" si="904"/>
        <v/>
      </c>
      <c r="R19103" s="91" t="str">
        <f t="shared" si="903"/>
        <v/>
      </c>
    </row>
    <row r="19104" spans="15:18" x14ac:dyDescent="0.2">
      <c r="O19104" s="134" t="str">
        <f t="shared" si="902"/>
        <v/>
      </c>
      <c r="P19104" s="91" t="str">
        <f t="shared" si="904"/>
        <v/>
      </c>
      <c r="R19104" s="91" t="str">
        <f t="shared" si="903"/>
        <v/>
      </c>
    </row>
    <row r="19105" spans="15:18" x14ac:dyDescent="0.2">
      <c r="O19105" s="134" t="str">
        <f t="shared" si="902"/>
        <v/>
      </c>
      <c r="P19105" s="91" t="str">
        <f t="shared" si="904"/>
        <v/>
      </c>
      <c r="R19105" s="91" t="str">
        <f t="shared" si="903"/>
        <v/>
      </c>
    </row>
    <row r="19106" spans="15:18" x14ac:dyDescent="0.2">
      <c r="O19106" s="134" t="str">
        <f t="shared" si="902"/>
        <v/>
      </c>
      <c r="P19106" s="91" t="str">
        <f t="shared" si="904"/>
        <v/>
      </c>
      <c r="R19106" s="91" t="str">
        <f t="shared" si="903"/>
        <v/>
      </c>
    </row>
    <row r="19107" spans="15:18" x14ac:dyDescent="0.2">
      <c r="O19107" s="134" t="str">
        <f t="shared" si="902"/>
        <v/>
      </c>
      <c r="P19107" s="91" t="str">
        <f t="shared" si="904"/>
        <v/>
      </c>
      <c r="R19107" s="91" t="str">
        <f t="shared" si="903"/>
        <v/>
      </c>
    </row>
    <row r="19108" spans="15:18" x14ac:dyDescent="0.2">
      <c r="O19108" s="134" t="str">
        <f t="shared" si="902"/>
        <v/>
      </c>
      <c r="P19108" s="91" t="str">
        <f t="shared" si="904"/>
        <v/>
      </c>
      <c r="R19108" s="91" t="str">
        <f t="shared" si="903"/>
        <v/>
      </c>
    </row>
    <row r="19109" spans="15:18" x14ac:dyDescent="0.2">
      <c r="O19109" s="134" t="str">
        <f t="shared" si="902"/>
        <v/>
      </c>
      <c r="P19109" s="91" t="str">
        <f t="shared" si="904"/>
        <v/>
      </c>
      <c r="R19109" s="91" t="str">
        <f t="shared" si="903"/>
        <v/>
      </c>
    </row>
    <row r="19110" spans="15:18" x14ac:dyDescent="0.2">
      <c r="O19110" s="134" t="str">
        <f t="shared" si="902"/>
        <v/>
      </c>
      <c r="P19110" s="91" t="str">
        <f t="shared" si="904"/>
        <v/>
      </c>
      <c r="R19110" s="91" t="str">
        <f t="shared" si="903"/>
        <v/>
      </c>
    </row>
    <row r="19111" spans="15:18" x14ac:dyDescent="0.2">
      <c r="O19111" s="134" t="str">
        <f t="shared" si="902"/>
        <v/>
      </c>
      <c r="P19111" s="91" t="str">
        <f t="shared" si="904"/>
        <v/>
      </c>
      <c r="R19111" s="91" t="str">
        <f t="shared" si="903"/>
        <v/>
      </c>
    </row>
    <row r="19112" spans="15:18" x14ac:dyDescent="0.2">
      <c r="O19112" s="134" t="str">
        <f t="shared" si="902"/>
        <v/>
      </c>
      <c r="P19112" s="91" t="str">
        <f t="shared" si="904"/>
        <v/>
      </c>
      <c r="R19112" s="91" t="str">
        <f t="shared" si="903"/>
        <v/>
      </c>
    </row>
    <row r="19113" spans="15:18" x14ac:dyDescent="0.2">
      <c r="O19113" s="134" t="str">
        <f t="shared" si="902"/>
        <v/>
      </c>
      <c r="P19113" s="91" t="str">
        <f t="shared" si="904"/>
        <v/>
      </c>
      <c r="R19113" s="91" t="str">
        <f t="shared" si="903"/>
        <v/>
      </c>
    </row>
    <row r="19114" spans="15:18" x14ac:dyDescent="0.2">
      <c r="O19114" s="134" t="str">
        <f t="shared" si="902"/>
        <v/>
      </c>
      <c r="P19114" s="91" t="str">
        <f t="shared" si="904"/>
        <v/>
      </c>
      <c r="R19114" s="91" t="str">
        <f t="shared" si="903"/>
        <v/>
      </c>
    </row>
    <row r="19115" spans="15:18" x14ac:dyDescent="0.2">
      <c r="O19115" s="134" t="str">
        <f t="shared" si="902"/>
        <v/>
      </c>
      <c r="P19115" s="91" t="str">
        <f t="shared" si="904"/>
        <v/>
      </c>
      <c r="R19115" s="91" t="str">
        <f t="shared" si="903"/>
        <v/>
      </c>
    </row>
    <row r="19116" spans="15:18" x14ac:dyDescent="0.2">
      <c r="O19116" s="134" t="str">
        <f t="shared" si="902"/>
        <v/>
      </c>
      <c r="P19116" s="91" t="str">
        <f t="shared" si="904"/>
        <v/>
      </c>
      <c r="R19116" s="91" t="str">
        <f t="shared" si="903"/>
        <v/>
      </c>
    </row>
    <row r="19117" spans="15:18" x14ac:dyDescent="0.2">
      <c r="O19117" s="134" t="str">
        <f t="shared" si="902"/>
        <v/>
      </c>
      <c r="P19117" s="91" t="str">
        <f t="shared" si="904"/>
        <v/>
      </c>
      <c r="R19117" s="91" t="str">
        <f t="shared" si="903"/>
        <v/>
      </c>
    </row>
    <row r="19118" spans="15:18" x14ac:dyDescent="0.2">
      <c r="O19118" s="134" t="str">
        <f t="shared" si="902"/>
        <v/>
      </c>
      <c r="P19118" s="91" t="str">
        <f t="shared" si="904"/>
        <v/>
      </c>
      <c r="R19118" s="91" t="str">
        <f t="shared" si="903"/>
        <v/>
      </c>
    </row>
    <row r="19119" spans="15:18" x14ac:dyDescent="0.2">
      <c r="O19119" s="134" t="str">
        <f t="shared" si="902"/>
        <v/>
      </c>
      <c r="P19119" s="91" t="str">
        <f t="shared" si="904"/>
        <v/>
      </c>
      <c r="R19119" s="91" t="str">
        <f t="shared" si="903"/>
        <v/>
      </c>
    </row>
    <row r="19120" spans="15:18" x14ac:dyDescent="0.2">
      <c r="O19120" s="134" t="str">
        <f t="shared" si="902"/>
        <v/>
      </c>
      <c r="P19120" s="91" t="str">
        <f t="shared" si="904"/>
        <v/>
      </c>
      <c r="R19120" s="91" t="str">
        <f t="shared" si="903"/>
        <v/>
      </c>
    </row>
    <row r="19121" spans="15:18" x14ac:dyDescent="0.2">
      <c r="O19121" s="134" t="str">
        <f t="shared" si="902"/>
        <v/>
      </c>
      <c r="P19121" s="91" t="str">
        <f t="shared" si="904"/>
        <v/>
      </c>
      <c r="R19121" s="91" t="str">
        <f t="shared" si="903"/>
        <v/>
      </c>
    </row>
    <row r="19122" spans="15:18" x14ac:dyDescent="0.2">
      <c r="O19122" s="134" t="str">
        <f t="shared" si="902"/>
        <v/>
      </c>
      <c r="P19122" s="91" t="str">
        <f t="shared" si="904"/>
        <v/>
      </c>
      <c r="R19122" s="91" t="str">
        <f t="shared" si="903"/>
        <v/>
      </c>
    </row>
    <row r="19123" spans="15:18" x14ac:dyDescent="0.2">
      <c r="O19123" s="134" t="str">
        <f t="shared" si="902"/>
        <v/>
      </c>
      <c r="P19123" s="91" t="str">
        <f t="shared" si="904"/>
        <v/>
      </c>
      <c r="R19123" s="91" t="str">
        <f t="shared" si="903"/>
        <v/>
      </c>
    </row>
    <row r="19124" spans="15:18" x14ac:dyDescent="0.2">
      <c r="O19124" s="134" t="str">
        <f t="shared" si="902"/>
        <v/>
      </c>
      <c r="P19124" s="91" t="str">
        <f t="shared" si="904"/>
        <v/>
      </c>
      <c r="R19124" s="91" t="str">
        <f t="shared" si="903"/>
        <v/>
      </c>
    </row>
    <row r="19125" spans="15:18" x14ac:dyDescent="0.2">
      <c r="O19125" s="134" t="str">
        <f t="shared" si="902"/>
        <v/>
      </c>
      <c r="P19125" s="91" t="str">
        <f t="shared" si="904"/>
        <v/>
      </c>
      <c r="R19125" s="91" t="str">
        <f t="shared" si="903"/>
        <v/>
      </c>
    </row>
    <row r="19126" spans="15:18" x14ac:dyDescent="0.2">
      <c r="O19126" s="134" t="str">
        <f t="shared" si="902"/>
        <v/>
      </c>
      <c r="P19126" s="91" t="str">
        <f t="shared" si="904"/>
        <v/>
      </c>
      <c r="R19126" s="91" t="str">
        <f t="shared" si="903"/>
        <v/>
      </c>
    </row>
    <row r="19127" spans="15:18" x14ac:dyDescent="0.2">
      <c r="O19127" s="134" t="str">
        <f t="shared" si="902"/>
        <v/>
      </c>
      <c r="P19127" s="91" t="str">
        <f t="shared" si="904"/>
        <v/>
      </c>
      <c r="R19127" s="91" t="str">
        <f t="shared" si="903"/>
        <v/>
      </c>
    </row>
    <row r="19128" spans="15:18" x14ac:dyDescent="0.2">
      <c r="O19128" s="134" t="str">
        <f t="shared" si="902"/>
        <v/>
      </c>
      <c r="P19128" s="91" t="str">
        <f t="shared" si="904"/>
        <v/>
      </c>
      <c r="R19128" s="91" t="str">
        <f t="shared" si="903"/>
        <v/>
      </c>
    </row>
    <row r="19129" spans="15:18" x14ac:dyDescent="0.2">
      <c r="O19129" s="134" t="str">
        <f t="shared" si="902"/>
        <v/>
      </c>
      <c r="P19129" s="91" t="str">
        <f t="shared" si="904"/>
        <v/>
      </c>
      <c r="R19129" s="91" t="str">
        <f t="shared" si="903"/>
        <v/>
      </c>
    </row>
    <row r="19130" spans="15:18" x14ac:dyDescent="0.2">
      <c r="O19130" s="134" t="str">
        <f t="shared" si="902"/>
        <v/>
      </c>
      <c r="P19130" s="91" t="str">
        <f t="shared" si="904"/>
        <v/>
      </c>
      <c r="R19130" s="91" t="str">
        <f t="shared" si="903"/>
        <v/>
      </c>
    </row>
    <row r="19131" spans="15:18" x14ac:dyDescent="0.2">
      <c r="O19131" s="134" t="str">
        <f t="shared" si="902"/>
        <v/>
      </c>
      <c r="P19131" s="91" t="str">
        <f t="shared" si="904"/>
        <v/>
      </c>
      <c r="R19131" s="91" t="str">
        <f t="shared" si="903"/>
        <v/>
      </c>
    </row>
    <row r="19132" spans="15:18" x14ac:dyDescent="0.2">
      <c r="O19132" s="134" t="str">
        <f t="shared" si="902"/>
        <v/>
      </c>
      <c r="P19132" s="91" t="str">
        <f t="shared" si="904"/>
        <v/>
      </c>
      <c r="R19132" s="91" t="str">
        <f t="shared" si="903"/>
        <v/>
      </c>
    </row>
    <row r="19133" spans="15:18" x14ac:dyDescent="0.2">
      <c r="O19133" s="134" t="str">
        <f t="shared" si="902"/>
        <v/>
      </c>
      <c r="P19133" s="91" t="str">
        <f t="shared" si="904"/>
        <v/>
      </c>
      <c r="R19133" s="91" t="str">
        <f t="shared" si="903"/>
        <v/>
      </c>
    </row>
    <row r="19134" spans="15:18" x14ac:dyDescent="0.2">
      <c r="O19134" s="134" t="str">
        <f t="shared" si="902"/>
        <v/>
      </c>
      <c r="P19134" s="91" t="str">
        <f t="shared" si="904"/>
        <v/>
      </c>
      <c r="R19134" s="91" t="str">
        <f t="shared" si="903"/>
        <v/>
      </c>
    </row>
    <row r="19135" spans="15:18" x14ac:dyDescent="0.2">
      <c r="O19135" s="134" t="str">
        <f t="shared" si="902"/>
        <v/>
      </c>
      <c r="P19135" s="91" t="str">
        <f t="shared" si="904"/>
        <v/>
      </c>
      <c r="R19135" s="91" t="str">
        <f t="shared" si="903"/>
        <v/>
      </c>
    </row>
    <row r="19136" spans="15:18" x14ac:dyDescent="0.2">
      <c r="O19136" s="134" t="str">
        <f t="shared" si="902"/>
        <v/>
      </c>
      <c r="P19136" s="91" t="str">
        <f t="shared" si="904"/>
        <v/>
      </c>
      <c r="R19136" s="91" t="str">
        <f t="shared" si="903"/>
        <v/>
      </c>
    </row>
    <row r="19137" spans="15:18" x14ac:dyDescent="0.2">
      <c r="O19137" s="134" t="str">
        <f t="shared" si="902"/>
        <v/>
      </c>
      <c r="P19137" s="91" t="str">
        <f t="shared" si="904"/>
        <v/>
      </c>
      <c r="R19137" s="91" t="str">
        <f t="shared" si="903"/>
        <v/>
      </c>
    </row>
    <row r="19138" spans="15:18" x14ac:dyDescent="0.2">
      <c r="O19138" s="134" t="str">
        <f t="shared" si="902"/>
        <v/>
      </c>
      <c r="P19138" s="91" t="str">
        <f t="shared" si="904"/>
        <v/>
      </c>
      <c r="R19138" s="91" t="str">
        <f t="shared" si="903"/>
        <v/>
      </c>
    </row>
    <row r="19139" spans="15:18" x14ac:dyDescent="0.2">
      <c r="O19139" s="134" t="str">
        <f t="shared" ref="O19139:O19202" si="905">IF(A19139="","",1)</f>
        <v/>
      </c>
      <c r="P19139" s="91" t="str">
        <f t="shared" si="904"/>
        <v/>
      </c>
      <c r="R19139" s="91" t="str">
        <f t="shared" ref="R19139:R19202" si="906">IF(S19139="AGENT",2,"")&amp;IF(S19139="CLIENT",1,"")</f>
        <v/>
      </c>
    </row>
    <row r="19140" spans="15:18" x14ac:dyDescent="0.2">
      <c r="O19140" s="134" t="str">
        <f t="shared" si="905"/>
        <v/>
      </c>
      <c r="P19140" s="91" t="str">
        <f t="shared" ref="P19140:P19203" si="907">IF(OR(L19140="TROP CHER ALL IN", L19140="TROP CHER FOB", L19140="TROP CHER FRET", L19140="REP HORS DELAIS", L19140="PDT NON ADAPTE", L19140="CDE ANNULEE", L19140="AUTRE"),1, "")</f>
        <v/>
      </c>
      <c r="R19140" s="91" t="str">
        <f t="shared" si="906"/>
        <v/>
      </c>
    </row>
    <row r="19141" spans="15:18" x14ac:dyDescent="0.2">
      <c r="O19141" s="134" t="str">
        <f t="shared" si="905"/>
        <v/>
      </c>
      <c r="P19141" s="91" t="str">
        <f t="shared" si="907"/>
        <v/>
      </c>
      <c r="R19141" s="91" t="str">
        <f t="shared" si="906"/>
        <v/>
      </c>
    </row>
    <row r="19142" spans="15:18" x14ac:dyDescent="0.2">
      <c r="O19142" s="134" t="str">
        <f t="shared" si="905"/>
        <v/>
      </c>
      <c r="P19142" s="91" t="str">
        <f t="shared" si="907"/>
        <v/>
      </c>
      <c r="R19142" s="91" t="str">
        <f t="shared" si="906"/>
        <v/>
      </c>
    </row>
    <row r="19143" spans="15:18" x14ac:dyDescent="0.2">
      <c r="O19143" s="134" t="str">
        <f t="shared" si="905"/>
        <v/>
      </c>
      <c r="P19143" s="91" t="str">
        <f t="shared" si="907"/>
        <v/>
      </c>
      <c r="R19143" s="91" t="str">
        <f t="shared" si="906"/>
        <v/>
      </c>
    </row>
    <row r="19144" spans="15:18" x14ac:dyDescent="0.2">
      <c r="O19144" s="134" t="str">
        <f t="shared" si="905"/>
        <v/>
      </c>
      <c r="P19144" s="91" t="str">
        <f t="shared" si="907"/>
        <v/>
      </c>
      <c r="R19144" s="91" t="str">
        <f t="shared" si="906"/>
        <v/>
      </c>
    </row>
    <row r="19145" spans="15:18" x14ac:dyDescent="0.2">
      <c r="O19145" s="134" t="str">
        <f t="shared" si="905"/>
        <v/>
      </c>
      <c r="P19145" s="91" t="str">
        <f t="shared" si="907"/>
        <v/>
      </c>
      <c r="R19145" s="91" t="str">
        <f t="shared" si="906"/>
        <v/>
      </c>
    </row>
    <row r="19146" spans="15:18" x14ac:dyDescent="0.2">
      <c r="O19146" s="134" t="str">
        <f t="shared" si="905"/>
        <v/>
      </c>
      <c r="P19146" s="91" t="str">
        <f t="shared" si="907"/>
        <v/>
      </c>
      <c r="R19146" s="91" t="str">
        <f t="shared" si="906"/>
        <v/>
      </c>
    </row>
    <row r="19147" spans="15:18" x14ac:dyDescent="0.2">
      <c r="O19147" s="134" t="str">
        <f t="shared" si="905"/>
        <v/>
      </c>
      <c r="P19147" s="91" t="str">
        <f t="shared" si="907"/>
        <v/>
      </c>
      <c r="R19147" s="91" t="str">
        <f t="shared" si="906"/>
        <v/>
      </c>
    </row>
    <row r="19148" spans="15:18" x14ac:dyDescent="0.2">
      <c r="O19148" s="134" t="str">
        <f t="shared" si="905"/>
        <v/>
      </c>
      <c r="P19148" s="91" t="str">
        <f t="shared" si="907"/>
        <v/>
      </c>
      <c r="R19148" s="91" t="str">
        <f t="shared" si="906"/>
        <v/>
      </c>
    </row>
    <row r="19149" spans="15:18" x14ac:dyDescent="0.2">
      <c r="O19149" s="134" t="str">
        <f t="shared" si="905"/>
        <v/>
      </c>
      <c r="P19149" s="91" t="str">
        <f t="shared" si="907"/>
        <v/>
      </c>
      <c r="R19149" s="91" t="str">
        <f t="shared" si="906"/>
        <v/>
      </c>
    </row>
    <row r="19150" spans="15:18" x14ac:dyDescent="0.2">
      <c r="O19150" s="134" t="str">
        <f t="shared" si="905"/>
        <v/>
      </c>
      <c r="P19150" s="91" t="str">
        <f t="shared" si="907"/>
        <v/>
      </c>
      <c r="R19150" s="91" t="str">
        <f t="shared" si="906"/>
        <v/>
      </c>
    </row>
    <row r="19151" spans="15:18" x14ac:dyDescent="0.2">
      <c r="O19151" s="134" t="str">
        <f t="shared" si="905"/>
        <v/>
      </c>
      <c r="P19151" s="91" t="str">
        <f t="shared" si="907"/>
        <v/>
      </c>
      <c r="R19151" s="91" t="str">
        <f t="shared" si="906"/>
        <v/>
      </c>
    </row>
    <row r="19152" spans="15:18" x14ac:dyDescent="0.2">
      <c r="O19152" s="134" t="str">
        <f t="shared" si="905"/>
        <v/>
      </c>
      <c r="P19152" s="91" t="str">
        <f t="shared" si="907"/>
        <v/>
      </c>
      <c r="R19152" s="91" t="str">
        <f t="shared" si="906"/>
        <v/>
      </c>
    </row>
    <row r="19153" spans="15:18" x14ac:dyDescent="0.2">
      <c r="O19153" s="134" t="str">
        <f t="shared" si="905"/>
        <v/>
      </c>
      <c r="P19153" s="91" t="str">
        <f t="shared" si="907"/>
        <v/>
      </c>
      <c r="R19153" s="91" t="str">
        <f t="shared" si="906"/>
        <v/>
      </c>
    </row>
    <row r="19154" spans="15:18" x14ac:dyDescent="0.2">
      <c r="O19154" s="134" t="str">
        <f t="shared" si="905"/>
        <v/>
      </c>
      <c r="P19154" s="91" t="str">
        <f t="shared" si="907"/>
        <v/>
      </c>
      <c r="R19154" s="91" t="str">
        <f t="shared" si="906"/>
        <v/>
      </c>
    </row>
    <row r="19155" spans="15:18" x14ac:dyDescent="0.2">
      <c r="O19155" s="134" t="str">
        <f t="shared" si="905"/>
        <v/>
      </c>
      <c r="P19155" s="91" t="str">
        <f t="shared" si="907"/>
        <v/>
      </c>
      <c r="R19155" s="91" t="str">
        <f t="shared" si="906"/>
        <v/>
      </c>
    </row>
    <row r="19156" spans="15:18" x14ac:dyDescent="0.2">
      <c r="O19156" s="134" t="str">
        <f t="shared" si="905"/>
        <v/>
      </c>
      <c r="P19156" s="91" t="str">
        <f t="shared" si="907"/>
        <v/>
      </c>
      <c r="R19156" s="91" t="str">
        <f t="shared" si="906"/>
        <v/>
      </c>
    </row>
    <row r="19157" spans="15:18" x14ac:dyDescent="0.2">
      <c r="O19157" s="134" t="str">
        <f t="shared" si="905"/>
        <v/>
      </c>
      <c r="P19157" s="91" t="str">
        <f t="shared" si="907"/>
        <v/>
      </c>
      <c r="R19157" s="91" t="str">
        <f t="shared" si="906"/>
        <v/>
      </c>
    </row>
    <row r="19158" spans="15:18" x14ac:dyDescent="0.2">
      <c r="O19158" s="134" t="str">
        <f t="shared" si="905"/>
        <v/>
      </c>
      <c r="P19158" s="91" t="str">
        <f t="shared" si="907"/>
        <v/>
      </c>
      <c r="R19158" s="91" t="str">
        <f t="shared" si="906"/>
        <v/>
      </c>
    </row>
    <row r="19159" spans="15:18" x14ac:dyDescent="0.2">
      <c r="O19159" s="134" t="str">
        <f t="shared" si="905"/>
        <v/>
      </c>
      <c r="P19159" s="91" t="str">
        <f t="shared" si="907"/>
        <v/>
      </c>
      <c r="R19159" s="91" t="str">
        <f t="shared" si="906"/>
        <v/>
      </c>
    </row>
    <row r="19160" spans="15:18" x14ac:dyDescent="0.2">
      <c r="O19160" s="134" t="str">
        <f t="shared" si="905"/>
        <v/>
      </c>
      <c r="P19160" s="91" t="str">
        <f t="shared" si="907"/>
        <v/>
      </c>
      <c r="R19160" s="91" t="str">
        <f t="shared" si="906"/>
        <v/>
      </c>
    </row>
    <row r="19161" spans="15:18" x14ac:dyDescent="0.2">
      <c r="O19161" s="134" t="str">
        <f t="shared" si="905"/>
        <v/>
      </c>
      <c r="P19161" s="91" t="str">
        <f t="shared" si="907"/>
        <v/>
      </c>
      <c r="R19161" s="91" t="str">
        <f t="shared" si="906"/>
        <v/>
      </c>
    </row>
    <row r="19162" spans="15:18" x14ac:dyDescent="0.2">
      <c r="O19162" s="134" t="str">
        <f t="shared" si="905"/>
        <v/>
      </c>
      <c r="P19162" s="91" t="str">
        <f t="shared" si="907"/>
        <v/>
      </c>
      <c r="R19162" s="91" t="str">
        <f t="shared" si="906"/>
        <v/>
      </c>
    </row>
    <row r="19163" spans="15:18" x14ac:dyDescent="0.2">
      <c r="O19163" s="134" t="str">
        <f t="shared" si="905"/>
        <v/>
      </c>
      <c r="P19163" s="91" t="str">
        <f t="shared" si="907"/>
        <v/>
      </c>
      <c r="R19163" s="91" t="str">
        <f t="shared" si="906"/>
        <v/>
      </c>
    </row>
    <row r="19164" spans="15:18" x14ac:dyDescent="0.2">
      <c r="O19164" s="134" t="str">
        <f t="shared" si="905"/>
        <v/>
      </c>
      <c r="P19164" s="91" t="str">
        <f t="shared" si="907"/>
        <v/>
      </c>
      <c r="R19164" s="91" t="str">
        <f t="shared" si="906"/>
        <v/>
      </c>
    </row>
    <row r="19165" spans="15:18" x14ac:dyDescent="0.2">
      <c r="O19165" s="134" t="str">
        <f t="shared" si="905"/>
        <v/>
      </c>
      <c r="P19165" s="91" t="str">
        <f t="shared" si="907"/>
        <v/>
      </c>
      <c r="R19165" s="91" t="str">
        <f t="shared" si="906"/>
        <v/>
      </c>
    </row>
    <row r="19166" spans="15:18" x14ac:dyDescent="0.2">
      <c r="O19166" s="134" t="str">
        <f t="shared" si="905"/>
        <v/>
      </c>
      <c r="P19166" s="91" t="str">
        <f t="shared" si="907"/>
        <v/>
      </c>
      <c r="R19166" s="91" t="str">
        <f t="shared" si="906"/>
        <v/>
      </c>
    </row>
    <row r="19167" spans="15:18" x14ac:dyDescent="0.2">
      <c r="O19167" s="134" t="str">
        <f t="shared" si="905"/>
        <v/>
      </c>
      <c r="P19167" s="91" t="str">
        <f t="shared" si="907"/>
        <v/>
      </c>
      <c r="R19167" s="91" t="str">
        <f t="shared" si="906"/>
        <v/>
      </c>
    </row>
    <row r="19168" spans="15:18" x14ac:dyDescent="0.2">
      <c r="O19168" s="134" t="str">
        <f t="shared" si="905"/>
        <v/>
      </c>
      <c r="P19168" s="91" t="str">
        <f t="shared" si="907"/>
        <v/>
      </c>
      <c r="R19168" s="91" t="str">
        <f t="shared" si="906"/>
        <v/>
      </c>
    </row>
    <row r="19169" spans="15:18" x14ac:dyDescent="0.2">
      <c r="O19169" s="134" t="str">
        <f t="shared" si="905"/>
        <v/>
      </c>
      <c r="P19169" s="91" t="str">
        <f t="shared" si="907"/>
        <v/>
      </c>
      <c r="R19169" s="91" t="str">
        <f t="shared" si="906"/>
        <v/>
      </c>
    </row>
    <row r="19170" spans="15:18" x14ac:dyDescent="0.2">
      <c r="O19170" s="134" t="str">
        <f t="shared" si="905"/>
        <v/>
      </c>
      <c r="P19170" s="91" t="str">
        <f t="shared" si="907"/>
        <v/>
      </c>
      <c r="R19170" s="91" t="str">
        <f t="shared" si="906"/>
        <v/>
      </c>
    </row>
    <row r="19171" spans="15:18" x14ac:dyDescent="0.2">
      <c r="O19171" s="134" t="str">
        <f t="shared" si="905"/>
        <v/>
      </c>
      <c r="P19171" s="91" t="str">
        <f t="shared" si="907"/>
        <v/>
      </c>
      <c r="R19171" s="91" t="str">
        <f t="shared" si="906"/>
        <v/>
      </c>
    </row>
    <row r="19172" spans="15:18" x14ac:dyDescent="0.2">
      <c r="O19172" s="134" t="str">
        <f t="shared" si="905"/>
        <v/>
      </c>
      <c r="P19172" s="91" t="str">
        <f t="shared" si="907"/>
        <v/>
      </c>
      <c r="R19172" s="91" t="str">
        <f t="shared" si="906"/>
        <v/>
      </c>
    </row>
    <row r="19173" spans="15:18" x14ac:dyDescent="0.2">
      <c r="O19173" s="134" t="str">
        <f t="shared" si="905"/>
        <v/>
      </c>
      <c r="P19173" s="91" t="str">
        <f t="shared" si="907"/>
        <v/>
      </c>
      <c r="R19173" s="91" t="str">
        <f t="shared" si="906"/>
        <v/>
      </c>
    </row>
    <row r="19174" spans="15:18" x14ac:dyDescent="0.2">
      <c r="O19174" s="134" t="str">
        <f t="shared" si="905"/>
        <v/>
      </c>
      <c r="P19174" s="91" t="str">
        <f t="shared" si="907"/>
        <v/>
      </c>
      <c r="R19174" s="91" t="str">
        <f t="shared" si="906"/>
        <v/>
      </c>
    </row>
    <row r="19175" spans="15:18" x14ac:dyDescent="0.2">
      <c r="O19175" s="134" t="str">
        <f t="shared" si="905"/>
        <v/>
      </c>
      <c r="P19175" s="91" t="str">
        <f t="shared" si="907"/>
        <v/>
      </c>
      <c r="R19175" s="91" t="str">
        <f t="shared" si="906"/>
        <v/>
      </c>
    </row>
    <row r="19176" spans="15:18" x14ac:dyDescent="0.2">
      <c r="O19176" s="134" t="str">
        <f t="shared" si="905"/>
        <v/>
      </c>
      <c r="P19176" s="91" t="str">
        <f t="shared" si="907"/>
        <v/>
      </c>
      <c r="R19176" s="91" t="str">
        <f t="shared" si="906"/>
        <v/>
      </c>
    </row>
    <row r="19177" spans="15:18" x14ac:dyDescent="0.2">
      <c r="O19177" s="134" t="str">
        <f t="shared" si="905"/>
        <v/>
      </c>
      <c r="P19177" s="91" t="str">
        <f t="shared" si="907"/>
        <v/>
      </c>
      <c r="R19177" s="91" t="str">
        <f t="shared" si="906"/>
        <v/>
      </c>
    </row>
    <row r="19178" spans="15:18" x14ac:dyDescent="0.2">
      <c r="O19178" s="134" t="str">
        <f t="shared" si="905"/>
        <v/>
      </c>
      <c r="P19178" s="91" t="str">
        <f t="shared" si="907"/>
        <v/>
      </c>
      <c r="R19178" s="91" t="str">
        <f t="shared" si="906"/>
        <v/>
      </c>
    </row>
    <row r="19179" spans="15:18" x14ac:dyDescent="0.2">
      <c r="O19179" s="134" t="str">
        <f t="shared" si="905"/>
        <v/>
      </c>
      <c r="P19179" s="91" t="str">
        <f t="shared" si="907"/>
        <v/>
      </c>
      <c r="R19179" s="91" t="str">
        <f t="shared" si="906"/>
        <v/>
      </c>
    </row>
    <row r="19180" spans="15:18" x14ac:dyDescent="0.2">
      <c r="O19180" s="134" t="str">
        <f t="shared" si="905"/>
        <v/>
      </c>
      <c r="P19180" s="91" t="str">
        <f t="shared" si="907"/>
        <v/>
      </c>
      <c r="R19180" s="91" t="str">
        <f t="shared" si="906"/>
        <v/>
      </c>
    </row>
    <row r="19181" spans="15:18" x14ac:dyDescent="0.2">
      <c r="O19181" s="134" t="str">
        <f t="shared" si="905"/>
        <v/>
      </c>
      <c r="P19181" s="91" t="str">
        <f t="shared" si="907"/>
        <v/>
      </c>
      <c r="R19181" s="91" t="str">
        <f t="shared" si="906"/>
        <v/>
      </c>
    </row>
    <row r="19182" spans="15:18" x14ac:dyDescent="0.2">
      <c r="O19182" s="134" t="str">
        <f t="shared" si="905"/>
        <v/>
      </c>
      <c r="P19182" s="91" t="str">
        <f t="shared" si="907"/>
        <v/>
      </c>
      <c r="R19182" s="91" t="str">
        <f t="shared" si="906"/>
        <v/>
      </c>
    </row>
    <row r="19183" spans="15:18" x14ac:dyDescent="0.2">
      <c r="O19183" s="134" t="str">
        <f t="shared" si="905"/>
        <v/>
      </c>
      <c r="P19183" s="91" t="str">
        <f t="shared" si="907"/>
        <v/>
      </c>
      <c r="R19183" s="91" t="str">
        <f t="shared" si="906"/>
        <v/>
      </c>
    </row>
    <row r="19184" spans="15:18" x14ac:dyDescent="0.2">
      <c r="O19184" s="134" t="str">
        <f t="shared" si="905"/>
        <v/>
      </c>
      <c r="P19184" s="91" t="str">
        <f t="shared" si="907"/>
        <v/>
      </c>
      <c r="R19184" s="91" t="str">
        <f t="shared" si="906"/>
        <v/>
      </c>
    </row>
    <row r="19185" spans="15:18" x14ac:dyDescent="0.2">
      <c r="O19185" s="134" t="str">
        <f t="shared" si="905"/>
        <v/>
      </c>
      <c r="P19185" s="91" t="str">
        <f t="shared" si="907"/>
        <v/>
      </c>
      <c r="R19185" s="91" t="str">
        <f t="shared" si="906"/>
        <v/>
      </c>
    </row>
    <row r="19186" spans="15:18" x14ac:dyDescent="0.2">
      <c r="O19186" s="134" t="str">
        <f t="shared" si="905"/>
        <v/>
      </c>
      <c r="P19186" s="91" t="str">
        <f t="shared" si="907"/>
        <v/>
      </c>
      <c r="R19186" s="91" t="str">
        <f t="shared" si="906"/>
        <v/>
      </c>
    </row>
    <row r="19187" spans="15:18" x14ac:dyDescent="0.2">
      <c r="O19187" s="134" t="str">
        <f t="shared" si="905"/>
        <v/>
      </c>
      <c r="P19187" s="91" t="str">
        <f t="shared" si="907"/>
        <v/>
      </c>
      <c r="R19187" s="91" t="str">
        <f t="shared" si="906"/>
        <v/>
      </c>
    </row>
    <row r="19188" spans="15:18" x14ac:dyDescent="0.2">
      <c r="O19188" s="134" t="str">
        <f t="shared" si="905"/>
        <v/>
      </c>
      <c r="P19188" s="91" t="str">
        <f t="shared" si="907"/>
        <v/>
      </c>
      <c r="R19188" s="91" t="str">
        <f t="shared" si="906"/>
        <v/>
      </c>
    </row>
    <row r="19189" spans="15:18" x14ac:dyDescent="0.2">
      <c r="O19189" s="134" t="str">
        <f t="shared" si="905"/>
        <v/>
      </c>
      <c r="P19189" s="91" t="str">
        <f t="shared" si="907"/>
        <v/>
      </c>
      <c r="R19189" s="91" t="str">
        <f t="shared" si="906"/>
        <v/>
      </c>
    </row>
    <row r="19190" spans="15:18" x14ac:dyDescent="0.2">
      <c r="O19190" s="134" t="str">
        <f t="shared" si="905"/>
        <v/>
      </c>
      <c r="P19190" s="91" t="str">
        <f t="shared" si="907"/>
        <v/>
      </c>
      <c r="R19190" s="91" t="str">
        <f t="shared" si="906"/>
        <v/>
      </c>
    </row>
    <row r="19191" spans="15:18" x14ac:dyDescent="0.2">
      <c r="O19191" s="134" t="str">
        <f t="shared" si="905"/>
        <v/>
      </c>
      <c r="P19191" s="91" t="str">
        <f t="shared" si="907"/>
        <v/>
      </c>
      <c r="R19191" s="91" t="str">
        <f t="shared" si="906"/>
        <v/>
      </c>
    </row>
    <row r="19192" spans="15:18" x14ac:dyDescent="0.2">
      <c r="O19192" s="134" t="str">
        <f t="shared" si="905"/>
        <v/>
      </c>
      <c r="P19192" s="91" t="str">
        <f t="shared" si="907"/>
        <v/>
      </c>
      <c r="R19192" s="91" t="str">
        <f t="shared" si="906"/>
        <v/>
      </c>
    </row>
    <row r="19193" spans="15:18" x14ac:dyDescent="0.2">
      <c r="O19193" s="134" t="str">
        <f t="shared" si="905"/>
        <v/>
      </c>
      <c r="P19193" s="91" t="str">
        <f t="shared" si="907"/>
        <v/>
      </c>
      <c r="R19193" s="91" t="str">
        <f t="shared" si="906"/>
        <v/>
      </c>
    </row>
    <row r="19194" spans="15:18" x14ac:dyDescent="0.2">
      <c r="O19194" s="134" t="str">
        <f t="shared" si="905"/>
        <v/>
      </c>
      <c r="P19194" s="91" t="str">
        <f t="shared" si="907"/>
        <v/>
      </c>
      <c r="R19194" s="91" t="str">
        <f t="shared" si="906"/>
        <v/>
      </c>
    </row>
    <row r="19195" spans="15:18" x14ac:dyDescent="0.2">
      <c r="O19195" s="134" t="str">
        <f t="shared" si="905"/>
        <v/>
      </c>
      <c r="P19195" s="91" t="str">
        <f t="shared" si="907"/>
        <v/>
      </c>
      <c r="R19195" s="91" t="str">
        <f t="shared" si="906"/>
        <v/>
      </c>
    </row>
    <row r="19196" spans="15:18" x14ac:dyDescent="0.2">
      <c r="O19196" s="134" t="str">
        <f t="shared" si="905"/>
        <v/>
      </c>
      <c r="P19196" s="91" t="str">
        <f t="shared" si="907"/>
        <v/>
      </c>
      <c r="R19196" s="91" t="str">
        <f t="shared" si="906"/>
        <v/>
      </c>
    </row>
    <row r="19197" spans="15:18" x14ac:dyDescent="0.2">
      <c r="O19197" s="134" t="str">
        <f t="shared" si="905"/>
        <v/>
      </c>
      <c r="P19197" s="91" t="str">
        <f t="shared" si="907"/>
        <v/>
      </c>
      <c r="R19197" s="91" t="str">
        <f t="shared" si="906"/>
        <v/>
      </c>
    </row>
    <row r="19198" spans="15:18" x14ac:dyDescent="0.2">
      <c r="O19198" s="134" t="str">
        <f t="shared" si="905"/>
        <v/>
      </c>
      <c r="P19198" s="91" t="str">
        <f t="shared" si="907"/>
        <v/>
      </c>
      <c r="R19198" s="91" t="str">
        <f t="shared" si="906"/>
        <v/>
      </c>
    </row>
    <row r="19199" spans="15:18" x14ac:dyDescent="0.2">
      <c r="O19199" s="134" t="str">
        <f t="shared" si="905"/>
        <v/>
      </c>
      <c r="P19199" s="91" t="str">
        <f t="shared" si="907"/>
        <v/>
      </c>
      <c r="R19199" s="91" t="str">
        <f t="shared" si="906"/>
        <v/>
      </c>
    </row>
    <row r="19200" spans="15:18" x14ac:dyDescent="0.2">
      <c r="O19200" s="134" t="str">
        <f t="shared" si="905"/>
        <v/>
      </c>
      <c r="P19200" s="91" t="str">
        <f t="shared" si="907"/>
        <v/>
      </c>
      <c r="R19200" s="91" t="str">
        <f t="shared" si="906"/>
        <v/>
      </c>
    </row>
    <row r="19201" spans="15:18" x14ac:dyDescent="0.2">
      <c r="O19201" s="134" t="str">
        <f t="shared" si="905"/>
        <v/>
      </c>
      <c r="P19201" s="91" t="str">
        <f t="shared" si="907"/>
        <v/>
      </c>
      <c r="R19201" s="91" t="str">
        <f t="shared" si="906"/>
        <v/>
      </c>
    </row>
    <row r="19202" spans="15:18" x14ac:dyDescent="0.2">
      <c r="O19202" s="134" t="str">
        <f t="shared" si="905"/>
        <v/>
      </c>
      <c r="P19202" s="91" t="str">
        <f t="shared" si="907"/>
        <v/>
      </c>
      <c r="R19202" s="91" t="str">
        <f t="shared" si="906"/>
        <v/>
      </c>
    </row>
    <row r="19203" spans="15:18" x14ac:dyDescent="0.2">
      <c r="O19203" s="134" t="str">
        <f t="shared" ref="O19203:O19266" si="908">IF(A19203="","",1)</f>
        <v/>
      </c>
      <c r="P19203" s="91" t="str">
        <f t="shared" si="907"/>
        <v/>
      </c>
      <c r="R19203" s="91" t="str">
        <f t="shared" ref="R19203:R19266" si="909">IF(S19203="AGENT",2,"")&amp;IF(S19203="CLIENT",1,"")</f>
        <v/>
      </c>
    </row>
    <row r="19204" spans="15:18" x14ac:dyDescent="0.2">
      <c r="O19204" s="134" t="str">
        <f t="shared" si="908"/>
        <v/>
      </c>
      <c r="P19204" s="91" t="str">
        <f t="shared" ref="P19204:P19267" si="910">IF(OR(L19204="TROP CHER ALL IN", L19204="TROP CHER FOB", L19204="TROP CHER FRET", L19204="REP HORS DELAIS", L19204="PDT NON ADAPTE", L19204="CDE ANNULEE", L19204="AUTRE"),1, "")</f>
        <v/>
      </c>
      <c r="R19204" s="91" t="str">
        <f t="shared" si="909"/>
        <v/>
      </c>
    </row>
    <row r="19205" spans="15:18" x14ac:dyDescent="0.2">
      <c r="O19205" s="134" t="str">
        <f t="shared" si="908"/>
        <v/>
      </c>
      <c r="P19205" s="91" t="str">
        <f t="shared" si="910"/>
        <v/>
      </c>
      <c r="R19205" s="91" t="str">
        <f t="shared" si="909"/>
        <v/>
      </c>
    </row>
    <row r="19206" spans="15:18" x14ac:dyDescent="0.2">
      <c r="O19206" s="134" t="str">
        <f t="shared" si="908"/>
        <v/>
      </c>
      <c r="P19206" s="91" t="str">
        <f t="shared" si="910"/>
        <v/>
      </c>
      <c r="R19206" s="91" t="str">
        <f t="shared" si="909"/>
        <v/>
      </c>
    </row>
    <row r="19207" spans="15:18" x14ac:dyDescent="0.2">
      <c r="O19207" s="134" t="str">
        <f t="shared" si="908"/>
        <v/>
      </c>
      <c r="P19207" s="91" t="str">
        <f t="shared" si="910"/>
        <v/>
      </c>
      <c r="R19207" s="91" t="str">
        <f t="shared" si="909"/>
        <v/>
      </c>
    </row>
    <row r="19208" spans="15:18" x14ac:dyDescent="0.2">
      <c r="O19208" s="134" t="str">
        <f t="shared" si="908"/>
        <v/>
      </c>
      <c r="P19208" s="91" t="str">
        <f t="shared" si="910"/>
        <v/>
      </c>
      <c r="R19208" s="91" t="str">
        <f t="shared" si="909"/>
        <v/>
      </c>
    </row>
    <row r="19209" spans="15:18" x14ac:dyDescent="0.2">
      <c r="O19209" s="134" t="str">
        <f t="shared" si="908"/>
        <v/>
      </c>
      <c r="P19209" s="91" t="str">
        <f t="shared" si="910"/>
        <v/>
      </c>
      <c r="R19209" s="91" t="str">
        <f t="shared" si="909"/>
        <v/>
      </c>
    </row>
    <row r="19210" spans="15:18" x14ac:dyDescent="0.2">
      <c r="O19210" s="134" t="str">
        <f t="shared" si="908"/>
        <v/>
      </c>
      <c r="P19210" s="91" t="str">
        <f t="shared" si="910"/>
        <v/>
      </c>
      <c r="R19210" s="91" t="str">
        <f t="shared" si="909"/>
        <v/>
      </c>
    </row>
    <row r="19211" spans="15:18" x14ac:dyDescent="0.2">
      <c r="O19211" s="134" t="str">
        <f t="shared" si="908"/>
        <v/>
      </c>
      <c r="P19211" s="91" t="str">
        <f t="shared" si="910"/>
        <v/>
      </c>
      <c r="R19211" s="91" t="str">
        <f t="shared" si="909"/>
        <v/>
      </c>
    </row>
    <row r="19212" spans="15:18" x14ac:dyDescent="0.2">
      <c r="O19212" s="134" t="str">
        <f t="shared" si="908"/>
        <v/>
      </c>
      <c r="P19212" s="91" t="str">
        <f t="shared" si="910"/>
        <v/>
      </c>
      <c r="R19212" s="91" t="str">
        <f t="shared" si="909"/>
        <v/>
      </c>
    </row>
    <row r="19213" spans="15:18" x14ac:dyDescent="0.2">
      <c r="O19213" s="134" t="str">
        <f t="shared" si="908"/>
        <v/>
      </c>
      <c r="P19213" s="91" t="str">
        <f t="shared" si="910"/>
        <v/>
      </c>
      <c r="R19213" s="91" t="str">
        <f t="shared" si="909"/>
        <v/>
      </c>
    </row>
    <row r="19214" spans="15:18" x14ac:dyDescent="0.2">
      <c r="O19214" s="134" t="str">
        <f t="shared" si="908"/>
        <v/>
      </c>
      <c r="P19214" s="91" t="str">
        <f t="shared" si="910"/>
        <v/>
      </c>
      <c r="R19214" s="91" t="str">
        <f t="shared" si="909"/>
        <v/>
      </c>
    </row>
    <row r="19215" spans="15:18" x14ac:dyDescent="0.2">
      <c r="O19215" s="134" t="str">
        <f t="shared" si="908"/>
        <v/>
      </c>
      <c r="P19215" s="91" t="str">
        <f t="shared" si="910"/>
        <v/>
      </c>
      <c r="R19215" s="91" t="str">
        <f t="shared" si="909"/>
        <v/>
      </c>
    </row>
    <row r="19216" spans="15:18" x14ac:dyDescent="0.2">
      <c r="O19216" s="134" t="str">
        <f t="shared" si="908"/>
        <v/>
      </c>
      <c r="P19216" s="91" t="str">
        <f t="shared" si="910"/>
        <v/>
      </c>
      <c r="R19216" s="91" t="str">
        <f t="shared" si="909"/>
        <v/>
      </c>
    </row>
    <row r="19217" spans="15:18" x14ac:dyDescent="0.2">
      <c r="O19217" s="134" t="str">
        <f t="shared" si="908"/>
        <v/>
      </c>
      <c r="P19217" s="91" t="str">
        <f t="shared" si="910"/>
        <v/>
      </c>
      <c r="R19217" s="91" t="str">
        <f t="shared" si="909"/>
        <v/>
      </c>
    </row>
    <row r="19218" spans="15:18" x14ac:dyDescent="0.2">
      <c r="O19218" s="134" t="str">
        <f t="shared" si="908"/>
        <v/>
      </c>
      <c r="P19218" s="91" t="str">
        <f t="shared" si="910"/>
        <v/>
      </c>
      <c r="R19218" s="91" t="str">
        <f t="shared" si="909"/>
        <v/>
      </c>
    </row>
    <row r="19219" spans="15:18" x14ac:dyDescent="0.2">
      <c r="O19219" s="134" t="str">
        <f t="shared" si="908"/>
        <v/>
      </c>
      <c r="P19219" s="91" t="str">
        <f t="shared" si="910"/>
        <v/>
      </c>
      <c r="R19219" s="91" t="str">
        <f t="shared" si="909"/>
        <v/>
      </c>
    </row>
    <row r="19220" spans="15:18" x14ac:dyDescent="0.2">
      <c r="O19220" s="134" t="str">
        <f t="shared" si="908"/>
        <v/>
      </c>
      <c r="P19220" s="91" t="str">
        <f t="shared" si="910"/>
        <v/>
      </c>
      <c r="R19220" s="91" t="str">
        <f t="shared" si="909"/>
        <v/>
      </c>
    </row>
    <row r="19221" spans="15:18" x14ac:dyDescent="0.2">
      <c r="O19221" s="134" t="str">
        <f t="shared" si="908"/>
        <v/>
      </c>
      <c r="P19221" s="91" t="str">
        <f t="shared" si="910"/>
        <v/>
      </c>
      <c r="R19221" s="91" t="str">
        <f t="shared" si="909"/>
        <v/>
      </c>
    </row>
    <row r="19222" spans="15:18" x14ac:dyDescent="0.2">
      <c r="O19222" s="134" t="str">
        <f t="shared" si="908"/>
        <v/>
      </c>
      <c r="P19222" s="91" t="str">
        <f t="shared" si="910"/>
        <v/>
      </c>
      <c r="R19222" s="91" t="str">
        <f t="shared" si="909"/>
        <v/>
      </c>
    </row>
    <row r="19223" spans="15:18" x14ac:dyDescent="0.2">
      <c r="O19223" s="134" t="str">
        <f t="shared" si="908"/>
        <v/>
      </c>
      <c r="P19223" s="91" t="str">
        <f t="shared" si="910"/>
        <v/>
      </c>
      <c r="R19223" s="91" t="str">
        <f t="shared" si="909"/>
        <v/>
      </c>
    </row>
    <row r="19224" spans="15:18" x14ac:dyDescent="0.2">
      <c r="O19224" s="134" t="str">
        <f t="shared" si="908"/>
        <v/>
      </c>
      <c r="P19224" s="91" t="str">
        <f t="shared" si="910"/>
        <v/>
      </c>
      <c r="R19224" s="91" t="str">
        <f t="shared" si="909"/>
        <v/>
      </c>
    </row>
    <row r="19225" spans="15:18" x14ac:dyDescent="0.2">
      <c r="O19225" s="134" t="str">
        <f t="shared" si="908"/>
        <v/>
      </c>
      <c r="P19225" s="91" t="str">
        <f t="shared" si="910"/>
        <v/>
      </c>
      <c r="R19225" s="91" t="str">
        <f t="shared" si="909"/>
        <v/>
      </c>
    </row>
    <row r="19226" spans="15:18" x14ac:dyDescent="0.2">
      <c r="O19226" s="134" t="str">
        <f t="shared" si="908"/>
        <v/>
      </c>
      <c r="P19226" s="91" t="str">
        <f t="shared" si="910"/>
        <v/>
      </c>
      <c r="R19226" s="91" t="str">
        <f t="shared" si="909"/>
        <v/>
      </c>
    </row>
    <row r="19227" spans="15:18" x14ac:dyDescent="0.2">
      <c r="O19227" s="134" t="str">
        <f t="shared" si="908"/>
        <v/>
      </c>
      <c r="P19227" s="91" t="str">
        <f t="shared" si="910"/>
        <v/>
      </c>
      <c r="R19227" s="91" t="str">
        <f t="shared" si="909"/>
        <v/>
      </c>
    </row>
    <row r="19228" spans="15:18" x14ac:dyDescent="0.2">
      <c r="O19228" s="134" t="str">
        <f t="shared" si="908"/>
        <v/>
      </c>
      <c r="P19228" s="91" t="str">
        <f t="shared" si="910"/>
        <v/>
      </c>
      <c r="R19228" s="91" t="str">
        <f t="shared" si="909"/>
        <v/>
      </c>
    </row>
    <row r="19229" spans="15:18" x14ac:dyDescent="0.2">
      <c r="O19229" s="134" t="str">
        <f t="shared" si="908"/>
        <v/>
      </c>
      <c r="P19229" s="91" t="str">
        <f t="shared" si="910"/>
        <v/>
      </c>
      <c r="R19229" s="91" t="str">
        <f t="shared" si="909"/>
        <v/>
      </c>
    </row>
    <row r="19230" spans="15:18" x14ac:dyDescent="0.2">
      <c r="O19230" s="134" t="str">
        <f t="shared" si="908"/>
        <v/>
      </c>
      <c r="P19230" s="91" t="str">
        <f t="shared" si="910"/>
        <v/>
      </c>
      <c r="R19230" s="91" t="str">
        <f t="shared" si="909"/>
        <v/>
      </c>
    </row>
    <row r="19231" spans="15:18" x14ac:dyDescent="0.2">
      <c r="O19231" s="134" t="str">
        <f t="shared" si="908"/>
        <v/>
      </c>
      <c r="P19231" s="91" t="str">
        <f t="shared" si="910"/>
        <v/>
      </c>
      <c r="R19231" s="91" t="str">
        <f t="shared" si="909"/>
        <v/>
      </c>
    </row>
    <row r="19232" spans="15:18" x14ac:dyDescent="0.2">
      <c r="O19232" s="134" t="str">
        <f t="shared" si="908"/>
        <v/>
      </c>
      <c r="P19232" s="91" t="str">
        <f t="shared" si="910"/>
        <v/>
      </c>
      <c r="R19232" s="91" t="str">
        <f t="shared" si="909"/>
        <v/>
      </c>
    </row>
    <row r="19233" spans="15:18" x14ac:dyDescent="0.2">
      <c r="O19233" s="134" t="str">
        <f t="shared" si="908"/>
        <v/>
      </c>
      <c r="P19233" s="91" t="str">
        <f t="shared" si="910"/>
        <v/>
      </c>
      <c r="R19233" s="91" t="str">
        <f t="shared" si="909"/>
        <v/>
      </c>
    </row>
    <row r="19234" spans="15:18" x14ac:dyDescent="0.2">
      <c r="O19234" s="134" t="str">
        <f t="shared" si="908"/>
        <v/>
      </c>
      <c r="P19234" s="91" t="str">
        <f t="shared" si="910"/>
        <v/>
      </c>
      <c r="R19234" s="91" t="str">
        <f t="shared" si="909"/>
        <v/>
      </c>
    </row>
    <row r="19235" spans="15:18" x14ac:dyDescent="0.2">
      <c r="O19235" s="134" t="str">
        <f t="shared" si="908"/>
        <v/>
      </c>
      <c r="P19235" s="91" t="str">
        <f t="shared" si="910"/>
        <v/>
      </c>
      <c r="R19235" s="91" t="str">
        <f t="shared" si="909"/>
        <v/>
      </c>
    </row>
    <row r="19236" spans="15:18" x14ac:dyDescent="0.2">
      <c r="O19236" s="134" t="str">
        <f t="shared" si="908"/>
        <v/>
      </c>
      <c r="P19236" s="91" t="str">
        <f t="shared" si="910"/>
        <v/>
      </c>
      <c r="R19236" s="91" t="str">
        <f t="shared" si="909"/>
        <v/>
      </c>
    </row>
    <row r="19237" spans="15:18" x14ac:dyDescent="0.2">
      <c r="O19237" s="134" t="str">
        <f t="shared" si="908"/>
        <v/>
      </c>
      <c r="P19237" s="91" t="str">
        <f t="shared" si="910"/>
        <v/>
      </c>
      <c r="R19237" s="91" t="str">
        <f t="shared" si="909"/>
        <v/>
      </c>
    </row>
    <row r="19238" spans="15:18" x14ac:dyDescent="0.2">
      <c r="O19238" s="134" t="str">
        <f t="shared" si="908"/>
        <v/>
      </c>
      <c r="P19238" s="91" t="str">
        <f t="shared" si="910"/>
        <v/>
      </c>
      <c r="R19238" s="91" t="str">
        <f t="shared" si="909"/>
        <v/>
      </c>
    </row>
    <row r="19239" spans="15:18" x14ac:dyDescent="0.2">
      <c r="O19239" s="134" t="str">
        <f t="shared" si="908"/>
        <v/>
      </c>
      <c r="P19239" s="91" t="str">
        <f t="shared" si="910"/>
        <v/>
      </c>
      <c r="R19239" s="91" t="str">
        <f t="shared" si="909"/>
        <v/>
      </c>
    </row>
    <row r="19240" spans="15:18" x14ac:dyDescent="0.2">
      <c r="O19240" s="134" t="str">
        <f t="shared" si="908"/>
        <v/>
      </c>
      <c r="P19240" s="91" t="str">
        <f t="shared" si="910"/>
        <v/>
      </c>
      <c r="R19240" s="91" t="str">
        <f t="shared" si="909"/>
        <v/>
      </c>
    </row>
    <row r="19241" spans="15:18" x14ac:dyDescent="0.2">
      <c r="O19241" s="134" t="str">
        <f t="shared" si="908"/>
        <v/>
      </c>
      <c r="P19241" s="91" t="str">
        <f t="shared" si="910"/>
        <v/>
      </c>
      <c r="R19241" s="91" t="str">
        <f t="shared" si="909"/>
        <v/>
      </c>
    </row>
    <row r="19242" spans="15:18" x14ac:dyDescent="0.2">
      <c r="O19242" s="134" t="str">
        <f t="shared" si="908"/>
        <v/>
      </c>
      <c r="P19242" s="91" t="str">
        <f t="shared" si="910"/>
        <v/>
      </c>
      <c r="R19242" s="91" t="str">
        <f t="shared" si="909"/>
        <v/>
      </c>
    </row>
    <row r="19243" spans="15:18" x14ac:dyDescent="0.2">
      <c r="O19243" s="134" t="str">
        <f t="shared" si="908"/>
        <v/>
      </c>
      <c r="P19243" s="91" t="str">
        <f t="shared" si="910"/>
        <v/>
      </c>
      <c r="R19243" s="91" t="str">
        <f t="shared" si="909"/>
        <v/>
      </c>
    </row>
    <row r="19244" spans="15:18" x14ac:dyDescent="0.2">
      <c r="O19244" s="134" t="str">
        <f t="shared" si="908"/>
        <v/>
      </c>
      <c r="P19244" s="91" t="str">
        <f t="shared" si="910"/>
        <v/>
      </c>
      <c r="R19244" s="91" t="str">
        <f t="shared" si="909"/>
        <v/>
      </c>
    </row>
    <row r="19245" spans="15:18" x14ac:dyDescent="0.2">
      <c r="O19245" s="134" t="str">
        <f t="shared" si="908"/>
        <v/>
      </c>
      <c r="P19245" s="91" t="str">
        <f t="shared" si="910"/>
        <v/>
      </c>
      <c r="R19245" s="91" t="str">
        <f t="shared" si="909"/>
        <v/>
      </c>
    </row>
    <row r="19246" spans="15:18" x14ac:dyDescent="0.2">
      <c r="O19246" s="134" t="str">
        <f t="shared" si="908"/>
        <v/>
      </c>
      <c r="P19246" s="91" t="str">
        <f t="shared" si="910"/>
        <v/>
      </c>
      <c r="R19246" s="91" t="str">
        <f t="shared" si="909"/>
        <v/>
      </c>
    </row>
    <row r="19247" spans="15:18" x14ac:dyDescent="0.2">
      <c r="O19247" s="134" t="str">
        <f t="shared" si="908"/>
        <v/>
      </c>
      <c r="P19247" s="91" t="str">
        <f t="shared" si="910"/>
        <v/>
      </c>
      <c r="R19247" s="91" t="str">
        <f t="shared" si="909"/>
        <v/>
      </c>
    </row>
    <row r="19248" spans="15:18" x14ac:dyDescent="0.2">
      <c r="O19248" s="134" t="str">
        <f t="shared" si="908"/>
        <v/>
      </c>
      <c r="P19248" s="91" t="str">
        <f t="shared" si="910"/>
        <v/>
      </c>
      <c r="R19248" s="91" t="str">
        <f t="shared" si="909"/>
        <v/>
      </c>
    </row>
    <row r="19249" spans="15:18" x14ac:dyDescent="0.2">
      <c r="O19249" s="134" t="str">
        <f t="shared" si="908"/>
        <v/>
      </c>
      <c r="P19249" s="91" t="str">
        <f t="shared" si="910"/>
        <v/>
      </c>
      <c r="R19249" s="91" t="str">
        <f t="shared" si="909"/>
        <v/>
      </c>
    </row>
    <row r="19250" spans="15:18" x14ac:dyDescent="0.2">
      <c r="O19250" s="134" t="str">
        <f t="shared" si="908"/>
        <v/>
      </c>
      <c r="P19250" s="91" t="str">
        <f t="shared" si="910"/>
        <v/>
      </c>
      <c r="R19250" s="91" t="str">
        <f t="shared" si="909"/>
        <v/>
      </c>
    </row>
    <row r="19251" spans="15:18" x14ac:dyDescent="0.2">
      <c r="O19251" s="134" t="str">
        <f t="shared" si="908"/>
        <v/>
      </c>
      <c r="P19251" s="91" t="str">
        <f t="shared" si="910"/>
        <v/>
      </c>
      <c r="R19251" s="91" t="str">
        <f t="shared" si="909"/>
        <v/>
      </c>
    </row>
    <row r="19252" spans="15:18" x14ac:dyDescent="0.2">
      <c r="O19252" s="134" t="str">
        <f t="shared" si="908"/>
        <v/>
      </c>
      <c r="P19252" s="91" t="str">
        <f t="shared" si="910"/>
        <v/>
      </c>
      <c r="R19252" s="91" t="str">
        <f t="shared" si="909"/>
        <v/>
      </c>
    </row>
    <row r="19253" spans="15:18" x14ac:dyDescent="0.2">
      <c r="O19253" s="134" t="str">
        <f t="shared" si="908"/>
        <v/>
      </c>
      <c r="P19253" s="91" t="str">
        <f t="shared" si="910"/>
        <v/>
      </c>
      <c r="R19253" s="91" t="str">
        <f t="shared" si="909"/>
        <v/>
      </c>
    </row>
    <row r="19254" spans="15:18" x14ac:dyDescent="0.2">
      <c r="O19254" s="134" t="str">
        <f t="shared" si="908"/>
        <v/>
      </c>
      <c r="P19254" s="91" t="str">
        <f t="shared" si="910"/>
        <v/>
      </c>
      <c r="R19254" s="91" t="str">
        <f t="shared" si="909"/>
        <v/>
      </c>
    </row>
    <row r="19255" spans="15:18" x14ac:dyDescent="0.2">
      <c r="O19255" s="134" t="str">
        <f t="shared" si="908"/>
        <v/>
      </c>
      <c r="P19255" s="91" t="str">
        <f t="shared" si="910"/>
        <v/>
      </c>
      <c r="R19255" s="91" t="str">
        <f t="shared" si="909"/>
        <v/>
      </c>
    </row>
    <row r="19256" spans="15:18" x14ac:dyDescent="0.2">
      <c r="O19256" s="134" t="str">
        <f t="shared" si="908"/>
        <v/>
      </c>
      <c r="P19256" s="91" t="str">
        <f t="shared" si="910"/>
        <v/>
      </c>
      <c r="R19256" s="91" t="str">
        <f t="shared" si="909"/>
        <v/>
      </c>
    </row>
    <row r="19257" spans="15:18" x14ac:dyDescent="0.2">
      <c r="O19257" s="134" t="str">
        <f t="shared" si="908"/>
        <v/>
      </c>
      <c r="P19257" s="91" t="str">
        <f t="shared" si="910"/>
        <v/>
      </c>
      <c r="R19257" s="91" t="str">
        <f t="shared" si="909"/>
        <v/>
      </c>
    </row>
    <row r="19258" spans="15:18" x14ac:dyDescent="0.2">
      <c r="O19258" s="134" t="str">
        <f t="shared" si="908"/>
        <v/>
      </c>
      <c r="P19258" s="91" t="str">
        <f t="shared" si="910"/>
        <v/>
      </c>
      <c r="R19258" s="91" t="str">
        <f t="shared" si="909"/>
        <v/>
      </c>
    </row>
    <row r="19259" spans="15:18" x14ac:dyDescent="0.2">
      <c r="O19259" s="134" t="str">
        <f t="shared" si="908"/>
        <v/>
      </c>
      <c r="P19259" s="91" t="str">
        <f t="shared" si="910"/>
        <v/>
      </c>
      <c r="R19259" s="91" t="str">
        <f t="shared" si="909"/>
        <v/>
      </c>
    </row>
    <row r="19260" spans="15:18" x14ac:dyDescent="0.2">
      <c r="O19260" s="134" t="str">
        <f t="shared" si="908"/>
        <v/>
      </c>
      <c r="P19260" s="91" t="str">
        <f t="shared" si="910"/>
        <v/>
      </c>
      <c r="R19260" s="91" t="str">
        <f t="shared" si="909"/>
        <v/>
      </c>
    </row>
    <row r="19261" spans="15:18" x14ac:dyDescent="0.2">
      <c r="O19261" s="134" t="str">
        <f t="shared" si="908"/>
        <v/>
      </c>
      <c r="P19261" s="91" t="str">
        <f t="shared" si="910"/>
        <v/>
      </c>
      <c r="R19261" s="91" t="str">
        <f t="shared" si="909"/>
        <v/>
      </c>
    </row>
    <row r="19262" spans="15:18" x14ac:dyDescent="0.2">
      <c r="O19262" s="134" t="str">
        <f t="shared" si="908"/>
        <v/>
      </c>
      <c r="P19262" s="91" t="str">
        <f t="shared" si="910"/>
        <v/>
      </c>
      <c r="R19262" s="91" t="str">
        <f t="shared" si="909"/>
        <v/>
      </c>
    </row>
    <row r="19263" spans="15:18" x14ac:dyDescent="0.2">
      <c r="O19263" s="134" t="str">
        <f t="shared" si="908"/>
        <v/>
      </c>
      <c r="P19263" s="91" t="str">
        <f t="shared" si="910"/>
        <v/>
      </c>
      <c r="R19263" s="91" t="str">
        <f t="shared" si="909"/>
        <v/>
      </c>
    </row>
    <row r="19264" spans="15:18" x14ac:dyDescent="0.2">
      <c r="O19264" s="134" t="str">
        <f t="shared" si="908"/>
        <v/>
      </c>
      <c r="P19264" s="91" t="str">
        <f t="shared" si="910"/>
        <v/>
      </c>
      <c r="R19264" s="91" t="str">
        <f t="shared" si="909"/>
        <v/>
      </c>
    </row>
    <row r="19265" spans="15:18" x14ac:dyDescent="0.2">
      <c r="O19265" s="134" t="str">
        <f t="shared" si="908"/>
        <v/>
      </c>
      <c r="P19265" s="91" t="str">
        <f t="shared" si="910"/>
        <v/>
      </c>
      <c r="R19265" s="91" t="str">
        <f t="shared" si="909"/>
        <v/>
      </c>
    </row>
    <row r="19266" spans="15:18" x14ac:dyDescent="0.2">
      <c r="O19266" s="134" t="str">
        <f t="shared" si="908"/>
        <v/>
      </c>
      <c r="P19266" s="91" t="str">
        <f t="shared" si="910"/>
        <v/>
      </c>
      <c r="R19266" s="91" t="str">
        <f t="shared" si="909"/>
        <v/>
      </c>
    </row>
    <row r="19267" spans="15:18" x14ac:dyDescent="0.2">
      <c r="O19267" s="134" t="str">
        <f t="shared" ref="O19267:O19330" si="911">IF(A19267="","",1)</f>
        <v/>
      </c>
      <c r="P19267" s="91" t="str">
        <f t="shared" si="910"/>
        <v/>
      </c>
      <c r="R19267" s="91" t="str">
        <f t="shared" ref="R19267:R19330" si="912">IF(S19267="AGENT",2,"")&amp;IF(S19267="CLIENT",1,"")</f>
        <v/>
      </c>
    </row>
    <row r="19268" spans="15:18" x14ac:dyDescent="0.2">
      <c r="O19268" s="134" t="str">
        <f t="shared" si="911"/>
        <v/>
      </c>
      <c r="P19268" s="91" t="str">
        <f t="shared" ref="P19268:P19331" si="913">IF(OR(L19268="TROP CHER ALL IN", L19268="TROP CHER FOB", L19268="TROP CHER FRET", L19268="REP HORS DELAIS", L19268="PDT NON ADAPTE", L19268="CDE ANNULEE", L19268="AUTRE"),1, "")</f>
        <v/>
      </c>
      <c r="R19268" s="91" t="str">
        <f t="shared" si="912"/>
        <v/>
      </c>
    </row>
    <row r="19269" spans="15:18" x14ac:dyDescent="0.2">
      <c r="O19269" s="134" t="str">
        <f t="shared" si="911"/>
        <v/>
      </c>
      <c r="P19269" s="91" t="str">
        <f t="shared" si="913"/>
        <v/>
      </c>
      <c r="R19269" s="91" t="str">
        <f t="shared" si="912"/>
        <v/>
      </c>
    </row>
    <row r="19270" spans="15:18" x14ac:dyDescent="0.2">
      <c r="O19270" s="134" t="str">
        <f t="shared" si="911"/>
        <v/>
      </c>
      <c r="P19270" s="91" t="str">
        <f t="shared" si="913"/>
        <v/>
      </c>
      <c r="R19270" s="91" t="str">
        <f t="shared" si="912"/>
        <v/>
      </c>
    </row>
    <row r="19271" spans="15:18" x14ac:dyDescent="0.2">
      <c r="O19271" s="134" t="str">
        <f t="shared" si="911"/>
        <v/>
      </c>
      <c r="P19271" s="91" t="str">
        <f t="shared" si="913"/>
        <v/>
      </c>
      <c r="R19271" s="91" t="str">
        <f t="shared" si="912"/>
        <v/>
      </c>
    </row>
    <row r="19272" spans="15:18" x14ac:dyDescent="0.2">
      <c r="O19272" s="134" t="str">
        <f t="shared" si="911"/>
        <v/>
      </c>
      <c r="P19272" s="91" t="str">
        <f t="shared" si="913"/>
        <v/>
      </c>
      <c r="R19272" s="91" t="str">
        <f t="shared" si="912"/>
        <v/>
      </c>
    </row>
    <row r="19273" spans="15:18" x14ac:dyDescent="0.2">
      <c r="O19273" s="134" t="str">
        <f t="shared" si="911"/>
        <v/>
      </c>
      <c r="P19273" s="91" t="str">
        <f t="shared" si="913"/>
        <v/>
      </c>
      <c r="R19273" s="91" t="str">
        <f t="shared" si="912"/>
        <v/>
      </c>
    </row>
    <row r="19274" spans="15:18" x14ac:dyDescent="0.2">
      <c r="O19274" s="134" t="str">
        <f t="shared" si="911"/>
        <v/>
      </c>
      <c r="P19274" s="91" t="str">
        <f t="shared" si="913"/>
        <v/>
      </c>
      <c r="R19274" s="91" t="str">
        <f t="shared" si="912"/>
        <v/>
      </c>
    </row>
    <row r="19275" spans="15:18" x14ac:dyDescent="0.2">
      <c r="O19275" s="134" t="str">
        <f t="shared" si="911"/>
        <v/>
      </c>
      <c r="P19275" s="91" t="str">
        <f t="shared" si="913"/>
        <v/>
      </c>
      <c r="R19275" s="91" t="str">
        <f t="shared" si="912"/>
        <v/>
      </c>
    </row>
    <row r="19276" spans="15:18" x14ac:dyDescent="0.2">
      <c r="O19276" s="134" t="str">
        <f t="shared" si="911"/>
        <v/>
      </c>
      <c r="P19276" s="91" t="str">
        <f t="shared" si="913"/>
        <v/>
      </c>
      <c r="R19276" s="91" t="str">
        <f t="shared" si="912"/>
        <v/>
      </c>
    </row>
    <row r="19277" spans="15:18" x14ac:dyDescent="0.2">
      <c r="O19277" s="134" t="str">
        <f t="shared" si="911"/>
        <v/>
      </c>
      <c r="P19277" s="91" t="str">
        <f t="shared" si="913"/>
        <v/>
      </c>
      <c r="R19277" s="91" t="str">
        <f t="shared" si="912"/>
        <v/>
      </c>
    </row>
    <row r="19278" spans="15:18" x14ac:dyDescent="0.2">
      <c r="O19278" s="134" t="str">
        <f t="shared" si="911"/>
        <v/>
      </c>
      <c r="P19278" s="91" t="str">
        <f t="shared" si="913"/>
        <v/>
      </c>
      <c r="R19278" s="91" t="str">
        <f t="shared" si="912"/>
        <v/>
      </c>
    </row>
    <row r="19279" spans="15:18" x14ac:dyDescent="0.2">
      <c r="O19279" s="134" t="str">
        <f t="shared" si="911"/>
        <v/>
      </c>
      <c r="P19279" s="91" t="str">
        <f t="shared" si="913"/>
        <v/>
      </c>
      <c r="R19279" s="91" t="str">
        <f t="shared" si="912"/>
        <v/>
      </c>
    </row>
    <row r="19280" spans="15:18" x14ac:dyDescent="0.2">
      <c r="O19280" s="134" t="str">
        <f t="shared" si="911"/>
        <v/>
      </c>
      <c r="P19280" s="91" t="str">
        <f t="shared" si="913"/>
        <v/>
      </c>
      <c r="R19280" s="91" t="str">
        <f t="shared" si="912"/>
        <v/>
      </c>
    </row>
    <row r="19281" spans="15:18" x14ac:dyDescent="0.2">
      <c r="O19281" s="134" t="str">
        <f t="shared" si="911"/>
        <v/>
      </c>
      <c r="P19281" s="91" t="str">
        <f t="shared" si="913"/>
        <v/>
      </c>
      <c r="R19281" s="91" t="str">
        <f t="shared" si="912"/>
        <v/>
      </c>
    </row>
    <row r="19282" spans="15:18" x14ac:dyDescent="0.2">
      <c r="O19282" s="134" t="str">
        <f t="shared" si="911"/>
        <v/>
      </c>
      <c r="P19282" s="91" t="str">
        <f t="shared" si="913"/>
        <v/>
      </c>
      <c r="R19282" s="91" t="str">
        <f t="shared" si="912"/>
        <v/>
      </c>
    </row>
    <row r="19283" spans="15:18" x14ac:dyDescent="0.2">
      <c r="O19283" s="134" t="str">
        <f t="shared" si="911"/>
        <v/>
      </c>
      <c r="P19283" s="91" t="str">
        <f t="shared" si="913"/>
        <v/>
      </c>
      <c r="R19283" s="91" t="str">
        <f t="shared" si="912"/>
        <v/>
      </c>
    </row>
    <row r="19284" spans="15:18" x14ac:dyDescent="0.2">
      <c r="O19284" s="134" t="str">
        <f t="shared" si="911"/>
        <v/>
      </c>
      <c r="P19284" s="91" t="str">
        <f t="shared" si="913"/>
        <v/>
      </c>
      <c r="R19284" s="91" t="str">
        <f t="shared" si="912"/>
        <v/>
      </c>
    </row>
    <row r="19285" spans="15:18" x14ac:dyDescent="0.2">
      <c r="O19285" s="134" t="str">
        <f t="shared" si="911"/>
        <v/>
      </c>
      <c r="P19285" s="91" t="str">
        <f t="shared" si="913"/>
        <v/>
      </c>
      <c r="R19285" s="91" t="str">
        <f t="shared" si="912"/>
        <v/>
      </c>
    </row>
    <row r="19286" spans="15:18" x14ac:dyDescent="0.2">
      <c r="O19286" s="134" t="str">
        <f t="shared" si="911"/>
        <v/>
      </c>
      <c r="P19286" s="91" t="str">
        <f t="shared" si="913"/>
        <v/>
      </c>
      <c r="R19286" s="91" t="str">
        <f t="shared" si="912"/>
        <v/>
      </c>
    </row>
    <row r="19287" spans="15:18" x14ac:dyDescent="0.2">
      <c r="O19287" s="134" t="str">
        <f t="shared" si="911"/>
        <v/>
      </c>
      <c r="P19287" s="91" t="str">
        <f t="shared" si="913"/>
        <v/>
      </c>
      <c r="R19287" s="91" t="str">
        <f t="shared" si="912"/>
        <v/>
      </c>
    </row>
    <row r="19288" spans="15:18" x14ac:dyDescent="0.2">
      <c r="O19288" s="134" t="str">
        <f t="shared" si="911"/>
        <v/>
      </c>
      <c r="P19288" s="91" t="str">
        <f t="shared" si="913"/>
        <v/>
      </c>
      <c r="R19288" s="91" t="str">
        <f t="shared" si="912"/>
        <v/>
      </c>
    </row>
    <row r="19289" spans="15:18" x14ac:dyDescent="0.2">
      <c r="O19289" s="134" t="str">
        <f t="shared" si="911"/>
        <v/>
      </c>
      <c r="P19289" s="91" t="str">
        <f t="shared" si="913"/>
        <v/>
      </c>
      <c r="R19289" s="91" t="str">
        <f t="shared" si="912"/>
        <v/>
      </c>
    </row>
    <row r="19290" spans="15:18" x14ac:dyDescent="0.2">
      <c r="O19290" s="134" t="str">
        <f t="shared" si="911"/>
        <v/>
      </c>
      <c r="P19290" s="91" t="str">
        <f t="shared" si="913"/>
        <v/>
      </c>
      <c r="R19290" s="91" t="str">
        <f t="shared" si="912"/>
        <v/>
      </c>
    </row>
    <row r="19291" spans="15:18" x14ac:dyDescent="0.2">
      <c r="O19291" s="134" t="str">
        <f t="shared" si="911"/>
        <v/>
      </c>
      <c r="P19291" s="91" t="str">
        <f t="shared" si="913"/>
        <v/>
      </c>
      <c r="R19291" s="91" t="str">
        <f t="shared" si="912"/>
        <v/>
      </c>
    </row>
    <row r="19292" spans="15:18" x14ac:dyDescent="0.2">
      <c r="O19292" s="134" t="str">
        <f t="shared" si="911"/>
        <v/>
      </c>
      <c r="P19292" s="91" t="str">
        <f t="shared" si="913"/>
        <v/>
      </c>
      <c r="R19292" s="91" t="str">
        <f t="shared" si="912"/>
        <v/>
      </c>
    </row>
    <row r="19293" spans="15:18" x14ac:dyDescent="0.2">
      <c r="O19293" s="134" t="str">
        <f t="shared" si="911"/>
        <v/>
      </c>
      <c r="P19293" s="91" t="str">
        <f t="shared" si="913"/>
        <v/>
      </c>
      <c r="R19293" s="91" t="str">
        <f t="shared" si="912"/>
        <v/>
      </c>
    </row>
    <row r="19294" spans="15:18" x14ac:dyDescent="0.2">
      <c r="O19294" s="134" t="str">
        <f t="shared" si="911"/>
        <v/>
      </c>
      <c r="P19294" s="91" t="str">
        <f t="shared" si="913"/>
        <v/>
      </c>
      <c r="R19294" s="91" t="str">
        <f t="shared" si="912"/>
        <v/>
      </c>
    </row>
    <row r="19295" spans="15:18" x14ac:dyDescent="0.2">
      <c r="O19295" s="134" t="str">
        <f t="shared" si="911"/>
        <v/>
      </c>
      <c r="P19295" s="91" t="str">
        <f t="shared" si="913"/>
        <v/>
      </c>
      <c r="R19295" s="91" t="str">
        <f t="shared" si="912"/>
        <v/>
      </c>
    </row>
    <row r="19296" spans="15:18" x14ac:dyDescent="0.2">
      <c r="O19296" s="134" t="str">
        <f t="shared" si="911"/>
        <v/>
      </c>
      <c r="P19296" s="91" t="str">
        <f t="shared" si="913"/>
        <v/>
      </c>
      <c r="R19296" s="91" t="str">
        <f t="shared" si="912"/>
        <v/>
      </c>
    </row>
    <row r="19297" spans="15:18" x14ac:dyDescent="0.2">
      <c r="O19297" s="134" t="str">
        <f t="shared" si="911"/>
        <v/>
      </c>
      <c r="P19297" s="91" t="str">
        <f t="shared" si="913"/>
        <v/>
      </c>
      <c r="R19297" s="91" t="str">
        <f t="shared" si="912"/>
        <v/>
      </c>
    </row>
    <row r="19298" spans="15:18" x14ac:dyDescent="0.2">
      <c r="O19298" s="134" t="str">
        <f t="shared" si="911"/>
        <v/>
      </c>
      <c r="P19298" s="91" t="str">
        <f t="shared" si="913"/>
        <v/>
      </c>
      <c r="R19298" s="91" t="str">
        <f t="shared" si="912"/>
        <v/>
      </c>
    </row>
    <row r="19299" spans="15:18" x14ac:dyDescent="0.2">
      <c r="O19299" s="134" t="str">
        <f t="shared" si="911"/>
        <v/>
      </c>
      <c r="P19299" s="91" t="str">
        <f t="shared" si="913"/>
        <v/>
      </c>
      <c r="R19299" s="91" t="str">
        <f t="shared" si="912"/>
        <v/>
      </c>
    </row>
    <row r="19300" spans="15:18" x14ac:dyDescent="0.2">
      <c r="O19300" s="134" t="str">
        <f t="shared" si="911"/>
        <v/>
      </c>
      <c r="P19300" s="91" t="str">
        <f t="shared" si="913"/>
        <v/>
      </c>
      <c r="R19300" s="91" t="str">
        <f t="shared" si="912"/>
        <v/>
      </c>
    </row>
    <row r="19301" spans="15:18" x14ac:dyDescent="0.2">
      <c r="O19301" s="134" t="str">
        <f t="shared" si="911"/>
        <v/>
      </c>
      <c r="P19301" s="91" t="str">
        <f t="shared" si="913"/>
        <v/>
      </c>
      <c r="R19301" s="91" t="str">
        <f t="shared" si="912"/>
        <v/>
      </c>
    </row>
    <row r="19302" spans="15:18" x14ac:dyDescent="0.2">
      <c r="O19302" s="134" t="str">
        <f t="shared" si="911"/>
        <v/>
      </c>
      <c r="P19302" s="91" t="str">
        <f t="shared" si="913"/>
        <v/>
      </c>
      <c r="R19302" s="91" t="str">
        <f t="shared" si="912"/>
        <v/>
      </c>
    </row>
    <row r="19303" spans="15:18" x14ac:dyDescent="0.2">
      <c r="O19303" s="134" t="str">
        <f t="shared" si="911"/>
        <v/>
      </c>
      <c r="P19303" s="91" t="str">
        <f t="shared" si="913"/>
        <v/>
      </c>
      <c r="R19303" s="91" t="str">
        <f t="shared" si="912"/>
        <v/>
      </c>
    </row>
    <row r="19304" spans="15:18" x14ac:dyDescent="0.2">
      <c r="O19304" s="134" t="str">
        <f t="shared" si="911"/>
        <v/>
      </c>
      <c r="P19304" s="91" t="str">
        <f t="shared" si="913"/>
        <v/>
      </c>
      <c r="R19304" s="91" t="str">
        <f t="shared" si="912"/>
        <v/>
      </c>
    </row>
    <row r="19305" spans="15:18" x14ac:dyDescent="0.2">
      <c r="O19305" s="134" t="str">
        <f t="shared" si="911"/>
        <v/>
      </c>
      <c r="P19305" s="91" t="str">
        <f t="shared" si="913"/>
        <v/>
      </c>
      <c r="R19305" s="91" t="str">
        <f t="shared" si="912"/>
        <v/>
      </c>
    </row>
    <row r="19306" spans="15:18" x14ac:dyDescent="0.2">
      <c r="O19306" s="134" t="str">
        <f t="shared" si="911"/>
        <v/>
      </c>
      <c r="P19306" s="91" t="str">
        <f t="shared" si="913"/>
        <v/>
      </c>
      <c r="R19306" s="91" t="str">
        <f t="shared" si="912"/>
        <v/>
      </c>
    </row>
    <row r="19307" spans="15:18" x14ac:dyDescent="0.2">
      <c r="O19307" s="134" t="str">
        <f t="shared" si="911"/>
        <v/>
      </c>
      <c r="P19307" s="91" t="str">
        <f t="shared" si="913"/>
        <v/>
      </c>
      <c r="R19307" s="91" t="str">
        <f t="shared" si="912"/>
        <v/>
      </c>
    </row>
    <row r="19308" spans="15:18" x14ac:dyDescent="0.2">
      <c r="O19308" s="134" t="str">
        <f t="shared" si="911"/>
        <v/>
      </c>
      <c r="P19308" s="91" t="str">
        <f t="shared" si="913"/>
        <v/>
      </c>
      <c r="R19308" s="91" t="str">
        <f t="shared" si="912"/>
        <v/>
      </c>
    </row>
    <row r="19309" spans="15:18" x14ac:dyDescent="0.2">
      <c r="O19309" s="134" t="str">
        <f t="shared" si="911"/>
        <v/>
      </c>
      <c r="P19309" s="91" t="str">
        <f t="shared" si="913"/>
        <v/>
      </c>
      <c r="R19309" s="91" t="str">
        <f t="shared" si="912"/>
        <v/>
      </c>
    </row>
    <row r="19310" spans="15:18" x14ac:dyDescent="0.2">
      <c r="O19310" s="134" t="str">
        <f t="shared" si="911"/>
        <v/>
      </c>
      <c r="P19310" s="91" t="str">
        <f t="shared" si="913"/>
        <v/>
      </c>
      <c r="R19310" s="91" t="str">
        <f t="shared" si="912"/>
        <v/>
      </c>
    </row>
    <row r="19311" spans="15:18" x14ac:dyDescent="0.2">
      <c r="O19311" s="134" t="str">
        <f t="shared" si="911"/>
        <v/>
      </c>
      <c r="P19311" s="91" t="str">
        <f t="shared" si="913"/>
        <v/>
      </c>
      <c r="R19311" s="91" t="str">
        <f t="shared" si="912"/>
        <v/>
      </c>
    </row>
    <row r="19312" spans="15:18" x14ac:dyDescent="0.2">
      <c r="O19312" s="134" t="str">
        <f t="shared" si="911"/>
        <v/>
      </c>
      <c r="P19312" s="91" t="str">
        <f t="shared" si="913"/>
        <v/>
      </c>
      <c r="R19312" s="91" t="str">
        <f t="shared" si="912"/>
        <v/>
      </c>
    </row>
    <row r="19313" spans="15:18" x14ac:dyDescent="0.2">
      <c r="O19313" s="134" t="str">
        <f t="shared" si="911"/>
        <v/>
      </c>
      <c r="P19313" s="91" t="str">
        <f t="shared" si="913"/>
        <v/>
      </c>
      <c r="R19313" s="91" t="str">
        <f t="shared" si="912"/>
        <v/>
      </c>
    </row>
    <row r="19314" spans="15:18" x14ac:dyDescent="0.2">
      <c r="O19314" s="134" t="str">
        <f t="shared" si="911"/>
        <v/>
      </c>
      <c r="P19314" s="91" t="str">
        <f t="shared" si="913"/>
        <v/>
      </c>
      <c r="R19314" s="91" t="str">
        <f t="shared" si="912"/>
        <v/>
      </c>
    </row>
    <row r="19315" spans="15:18" x14ac:dyDescent="0.2">
      <c r="O19315" s="134" t="str">
        <f t="shared" si="911"/>
        <v/>
      </c>
      <c r="P19315" s="91" t="str">
        <f t="shared" si="913"/>
        <v/>
      </c>
      <c r="R19315" s="91" t="str">
        <f t="shared" si="912"/>
        <v/>
      </c>
    </row>
    <row r="19316" spans="15:18" x14ac:dyDescent="0.2">
      <c r="O19316" s="134" t="str">
        <f t="shared" si="911"/>
        <v/>
      </c>
      <c r="P19316" s="91" t="str">
        <f t="shared" si="913"/>
        <v/>
      </c>
      <c r="R19316" s="91" t="str">
        <f t="shared" si="912"/>
        <v/>
      </c>
    </row>
    <row r="19317" spans="15:18" x14ac:dyDescent="0.2">
      <c r="O19317" s="134" t="str">
        <f t="shared" si="911"/>
        <v/>
      </c>
      <c r="P19317" s="91" t="str">
        <f t="shared" si="913"/>
        <v/>
      </c>
      <c r="R19317" s="91" t="str">
        <f t="shared" si="912"/>
        <v/>
      </c>
    </row>
    <row r="19318" spans="15:18" x14ac:dyDescent="0.2">
      <c r="O19318" s="134" t="str">
        <f t="shared" si="911"/>
        <v/>
      </c>
      <c r="P19318" s="91" t="str">
        <f t="shared" si="913"/>
        <v/>
      </c>
      <c r="R19318" s="91" t="str">
        <f t="shared" si="912"/>
        <v/>
      </c>
    </row>
    <row r="19319" spans="15:18" x14ac:dyDescent="0.2">
      <c r="O19319" s="134" t="str">
        <f t="shared" si="911"/>
        <v/>
      </c>
      <c r="P19319" s="91" t="str">
        <f t="shared" si="913"/>
        <v/>
      </c>
      <c r="R19319" s="91" t="str">
        <f t="shared" si="912"/>
        <v/>
      </c>
    </row>
    <row r="19320" spans="15:18" x14ac:dyDescent="0.2">
      <c r="O19320" s="134" t="str">
        <f t="shared" si="911"/>
        <v/>
      </c>
      <c r="P19320" s="91" t="str">
        <f t="shared" si="913"/>
        <v/>
      </c>
      <c r="R19320" s="91" t="str">
        <f t="shared" si="912"/>
        <v/>
      </c>
    </row>
    <row r="19321" spans="15:18" x14ac:dyDescent="0.2">
      <c r="O19321" s="134" t="str">
        <f t="shared" si="911"/>
        <v/>
      </c>
      <c r="P19321" s="91" t="str">
        <f t="shared" si="913"/>
        <v/>
      </c>
      <c r="R19321" s="91" t="str">
        <f t="shared" si="912"/>
        <v/>
      </c>
    </row>
    <row r="19322" spans="15:18" x14ac:dyDescent="0.2">
      <c r="O19322" s="134" t="str">
        <f t="shared" si="911"/>
        <v/>
      </c>
      <c r="P19322" s="91" t="str">
        <f t="shared" si="913"/>
        <v/>
      </c>
      <c r="R19322" s="91" t="str">
        <f t="shared" si="912"/>
        <v/>
      </c>
    </row>
    <row r="19323" spans="15:18" x14ac:dyDescent="0.2">
      <c r="O19323" s="134" t="str">
        <f t="shared" si="911"/>
        <v/>
      </c>
      <c r="P19323" s="91" t="str">
        <f t="shared" si="913"/>
        <v/>
      </c>
      <c r="R19323" s="91" t="str">
        <f t="shared" si="912"/>
        <v/>
      </c>
    </row>
    <row r="19324" spans="15:18" x14ac:dyDescent="0.2">
      <c r="O19324" s="134" t="str">
        <f t="shared" si="911"/>
        <v/>
      </c>
      <c r="P19324" s="91" t="str">
        <f t="shared" si="913"/>
        <v/>
      </c>
      <c r="R19324" s="91" t="str">
        <f t="shared" si="912"/>
        <v/>
      </c>
    </row>
    <row r="19325" spans="15:18" x14ac:dyDescent="0.2">
      <c r="O19325" s="134" t="str">
        <f t="shared" si="911"/>
        <v/>
      </c>
      <c r="P19325" s="91" t="str">
        <f t="shared" si="913"/>
        <v/>
      </c>
      <c r="R19325" s="91" t="str">
        <f t="shared" si="912"/>
        <v/>
      </c>
    </row>
    <row r="19326" spans="15:18" x14ac:dyDescent="0.2">
      <c r="O19326" s="134" t="str">
        <f t="shared" si="911"/>
        <v/>
      </c>
      <c r="P19326" s="91" t="str">
        <f t="shared" si="913"/>
        <v/>
      </c>
      <c r="R19326" s="91" t="str">
        <f t="shared" si="912"/>
        <v/>
      </c>
    </row>
    <row r="19327" spans="15:18" x14ac:dyDescent="0.2">
      <c r="O19327" s="134" t="str">
        <f t="shared" si="911"/>
        <v/>
      </c>
      <c r="P19327" s="91" t="str">
        <f t="shared" si="913"/>
        <v/>
      </c>
      <c r="R19327" s="91" t="str">
        <f t="shared" si="912"/>
        <v/>
      </c>
    </row>
    <row r="19328" spans="15:18" x14ac:dyDescent="0.2">
      <c r="O19328" s="134" t="str">
        <f t="shared" si="911"/>
        <v/>
      </c>
      <c r="P19328" s="91" t="str">
        <f t="shared" si="913"/>
        <v/>
      </c>
      <c r="R19328" s="91" t="str">
        <f t="shared" si="912"/>
        <v/>
      </c>
    </row>
    <row r="19329" spans="15:18" x14ac:dyDescent="0.2">
      <c r="O19329" s="134" t="str">
        <f t="shared" si="911"/>
        <v/>
      </c>
      <c r="P19329" s="91" t="str">
        <f t="shared" si="913"/>
        <v/>
      </c>
      <c r="R19329" s="91" t="str">
        <f t="shared" si="912"/>
        <v/>
      </c>
    </row>
    <row r="19330" spans="15:18" x14ac:dyDescent="0.2">
      <c r="O19330" s="134" t="str">
        <f t="shared" si="911"/>
        <v/>
      </c>
      <c r="P19330" s="91" t="str">
        <f t="shared" si="913"/>
        <v/>
      </c>
      <c r="R19330" s="91" t="str">
        <f t="shared" si="912"/>
        <v/>
      </c>
    </row>
    <row r="19331" spans="15:18" x14ac:dyDescent="0.2">
      <c r="O19331" s="134" t="str">
        <f t="shared" ref="O19331:O19394" si="914">IF(A19331="","",1)</f>
        <v/>
      </c>
      <c r="P19331" s="91" t="str">
        <f t="shared" si="913"/>
        <v/>
      </c>
      <c r="R19331" s="91" t="str">
        <f t="shared" ref="R19331:R19394" si="915">IF(S19331="AGENT",2,"")&amp;IF(S19331="CLIENT",1,"")</f>
        <v/>
      </c>
    </row>
    <row r="19332" spans="15:18" x14ac:dyDescent="0.2">
      <c r="O19332" s="134" t="str">
        <f t="shared" si="914"/>
        <v/>
      </c>
      <c r="P19332" s="91" t="str">
        <f t="shared" ref="P19332:P19395" si="916">IF(OR(L19332="TROP CHER ALL IN", L19332="TROP CHER FOB", L19332="TROP CHER FRET", L19332="REP HORS DELAIS", L19332="PDT NON ADAPTE", L19332="CDE ANNULEE", L19332="AUTRE"),1, "")</f>
        <v/>
      </c>
      <c r="R19332" s="91" t="str">
        <f t="shared" si="915"/>
        <v/>
      </c>
    </row>
    <row r="19333" spans="15:18" x14ac:dyDescent="0.2">
      <c r="O19333" s="134" t="str">
        <f t="shared" si="914"/>
        <v/>
      </c>
      <c r="P19333" s="91" t="str">
        <f t="shared" si="916"/>
        <v/>
      </c>
      <c r="R19333" s="91" t="str">
        <f t="shared" si="915"/>
        <v/>
      </c>
    </row>
    <row r="19334" spans="15:18" x14ac:dyDescent="0.2">
      <c r="O19334" s="134" t="str">
        <f t="shared" si="914"/>
        <v/>
      </c>
      <c r="P19334" s="91" t="str">
        <f t="shared" si="916"/>
        <v/>
      </c>
      <c r="R19334" s="91" t="str">
        <f t="shared" si="915"/>
        <v/>
      </c>
    </row>
    <row r="19335" spans="15:18" x14ac:dyDescent="0.2">
      <c r="O19335" s="134" t="str">
        <f t="shared" si="914"/>
        <v/>
      </c>
      <c r="P19335" s="91" t="str">
        <f t="shared" si="916"/>
        <v/>
      </c>
      <c r="R19335" s="91" t="str">
        <f t="shared" si="915"/>
        <v/>
      </c>
    </row>
    <row r="19336" spans="15:18" x14ac:dyDescent="0.2">
      <c r="O19336" s="134" t="str">
        <f t="shared" si="914"/>
        <v/>
      </c>
      <c r="P19336" s="91" t="str">
        <f t="shared" si="916"/>
        <v/>
      </c>
      <c r="R19336" s="91" t="str">
        <f t="shared" si="915"/>
        <v/>
      </c>
    </row>
    <row r="19337" spans="15:18" x14ac:dyDescent="0.2">
      <c r="O19337" s="134" t="str">
        <f t="shared" si="914"/>
        <v/>
      </c>
      <c r="P19337" s="91" t="str">
        <f t="shared" si="916"/>
        <v/>
      </c>
      <c r="R19337" s="91" t="str">
        <f t="shared" si="915"/>
        <v/>
      </c>
    </row>
    <row r="19338" spans="15:18" x14ac:dyDescent="0.2">
      <c r="O19338" s="134" t="str">
        <f t="shared" si="914"/>
        <v/>
      </c>
      <c r="P19338" s="91" t="str">
        <f t="shared" si="916"/>
        <v/>
      </c>
      <c r="R19338" s="91" t="str">
        <f t="shared" si="915"/>
        <v/>
      </c>
    </row>
    <row r="19339" spans="15:18" x14ac:dyDescent="0.2">
      <c r="O19339" s="134" t="str">
        <f t="shared" si="914"/>
        <v/>
      </c>
      <c r="P19339" s="91" t="str">
        <f t="shared" si="916"/>
        <v/>
      </c>
      <c r="R19339" s="91" t="str">
        <f t="shared" si="915"/>
        <v/>
      </c>
    </row>
    <row r="19340" spans="15:18" x14ac:dyDescent="0.2">
      <c r="O19340" s="134" t="str">
        <f t="shared" si="914"/>
        <v/>
      </c>
      <c r="P19340" s="91" t="str">
        <f t="shared" si="916"/>
        <v/>
      </c>
      <c r="R19340" s="91" t="str">
        <f t="shared" si="915"/>
        <v/>
      </c>
    </row>
    <row r="19341" spans="15:18" x14ac:dyDescent="0.2">
      <c r="O19341" s="134" t="str">
        <f t="shared" si="914"/>
        <v/>
      </c>
      <c r="P19341" s="91" t="str">
        <f t="shared" si="916"/>
        <v/>
      </c>
      <c r="R19341" s="91" t="str">
        <f t="shared" si="915"/>
        <v/>
      </c>
    </row>
    <row r="19342" spans="15:18" x14ac:dyDescent="0.2">
      <c r="O19342" s="134" t="str">
        <f t="shared" si="914"/>
        <v/>
      </c>
      <c r="P19342" s="91" t="str">
        <f t="shared" si="916"/>
        <v/>
      </c>
      <c r="R19342" s="91" t="str">
        <f t="shared" si="915"/>
        <v/>
      </c>
    </row>
    <row r="19343" spans="15:18" x14ac:dyDescent="0.2">
      <c r="O19343" s="134" t="str">
        <f t="shared" si="914"/>
        <v/>
      </c>
      <c r="P19343" s="91" t="str">
        <f t="shared" si="916"/>
        <v/>
      </c>
      <c r="R19343" s="91" t="str">
        <f t="shared" si="915"/>
        <v/>
      </c>
    </row>
    <row r="19344" spans="15:18" x14ac:dyDescent="0.2">
      <c r="O19344" s="134" t="str">
        <f t="shared" si="914"/>
        <v/>
      </c>
      <c r="P19344" s="91" t="str">
        <f t="shared" si="916"/>
        <v/>
      </c>
      <c r="R19344" s="91" t="str">
        <f t="shared" si="915"/>
        <v/>
      </c>
    </row>
    <row r="19345" spans="15:18" x14ac:dyDescent="0.2">
      <c r="O19345" s="134" t="str">
        <f t="shared" si="914"/>
        <v/>
      </c>
      <c r="P19345" s="91" t="str">
        <f t="shared" si="916"/>
        <v/>
      </c>
      <c r="R19345" s="91" t="str">
        <f t="shared" si="915"/>
        <v/>
      </c>
    </row>
    <row r="19346" spans="15:18" x14ac:dyDescent="0.2">
      <c r="O19346" s="134" t="str">
        <f t="shared" si="914"/>
        <v/>
      </c>
      <c r="P19346" s="91" t="str">
        <f t="shared" si="916"/>
        <v/>
      </c>
      <c r="R19346" s="91" t="str">
        <f t="shared" si="915"/>
        <v/>
      </c>
    </row>
    <row r="19347" spans="15:18" x14ac:dyDescent="0.2">
      <c r="O19347" s="134" t="str">
        <f t="shared" si="914"/>
        <v/>
      </c>
      <c r="P19347" s="91" t="str">
        <f t="shared" si="916"/>
        <v/>
      </c>
      <c r="R19347" s="91" t="str">
        <f t="shared" si="915"/>
        <v/>
      </c>
    </row>
    <row r="19348" spans="15:18" x14ac:dyDescent="0.2">
      <c r="O19348" s="134" t="str">
        <f t="shared" si="914"/>
        <v/>
      </c>
      <c r="P19348" s="91" t="str">
        <f t="shared" si="916"/>
        <v/>
      </c>
      <c r="R19348" s="91" t="str">
        <f t="shared" si="915"/>
        <v/>
      </c>
    </row>
    <row r="19349" spans="15:18" x14ac:dyDescent="0.2">
      <c r="O19349" s="134" t="str">
        <f t="shared" si="914"/>
        <v/>
      </c>
      <c r="P19349" s="91" t="str">
        <f t="shared" si="916"/>
        <v/>
      </c>
      <c r="R19349" s="91" t="str">
        <f t="shared" si="915"/>
        <v/>
      </c>
    </row>
    <row r="19350" spans="15:18" x14ac:dyDescent="0.2">
      <c r="O19350" s="134" t="str">
        <f t="shared" si="914"/>
        <v/>
      </c>
      <c r="P19350" s="91" t="str">
        <f t="shared" si="916"/>
        <v/>
      </c>
      <c r="R19350" s="91" t="str">
        <f t="shared" si="915"/>
        <v/>
      </c>
    </row>
    <row r="19351" spans="15:18" x14ac:dyDescent="0.2">
      <c r="O19351" s="134" t="str">
        <f t="shared" si="914"/>
        <v/>
      </c>
      <c r="P19351" s="91" t="str">
        <f t="shared" si="916"/>
        <v/>
      </c>
      <c r="R19351" s="91" t="str">
        <f t="shared" si="915"/>
        <v/>
      </c>
    </row>
    <row r="19352" spans="15:18" x14ac:dyDescent="0.2">
      <c r="O19352" s="134" t="str">
        <f t="shared" si="914"/>
        <v/>
      </c>
      <c r="P19352" s="91" t="str">
        <f t="shared" si="916"/>
        <v/>
      </c>
      <c r="R19352" s="91" t="str">
        <f t="shared" si="915"/>
        <v/>
      </c>
    </row>
    <row r="19353" spans="15:18" x14ac:dyDescent="0.2">
      <c r="O19353" s="134" t="str">
        <f t="shared" si="914"/>
        <v/>
      </c>
      <c r="P19353" s="91" t="str">
        <f t="shared" si="916"/>
        <v/>
      </c>
      <c r="R19353" s="91" t="str">
        <f t="shared" si="915"/>
        <v/>
      </c>
    </row>
    <row r="19354" spans="15:18" x14ac:dyDescent="0.2">
      <c r="O19354" s="134" t="str">
        <f t="shared" si="914"/>
        <v/>
      </c>
      <c r="P19354" s="91" t="str">
        <f t="shared" si="916"/>
        <v/>
      </c>
      <c r="R19354" s="91" t="str">
        <f t="shared" si="915"/>
        <v/>
      </c>
    </row>
    <row r="19355" spans="15:18" x14ac:dyDescent="0.2">
      <c r="O19355" s="134" t="str">
        <f t="shared" si="914"/>
        <v/>
      </c>
      <c r="P19355" s="91" t="str">
        <f t="shared" si="916"/>
        <v/>
      </c>
      <c r="R19355" s="91" t="str">
        <f t="shared" si="915"/>
        <v/>
      </c>
    </row>
    <row r="19356" spans="15:18" x14ac:dyDescent="0.2">
      <c r="O19356" s="134" t="str">
        <f t="shared" si="914"/>
        <v/>
      </c>
      <c r="P19356" s="91" t="str">
        <f t="shared" si="916"/>
        <v/>
      </c>
      <c r="R19356" s="91" t="str">
        <f t="shared" si="915"/>
        <v/>
      </c>
    </row>
    <row r="19357" spans="15:18" x14ac:dyDescent="0.2">
      <c r="O19357" s="134" t="str">
        <f t="shared" si="914"/>
        <v/>
      </c>
      <c r="P19357" s="91" t="str">
        <f t="shared" si="916"/>
        <v/>
      </c>
      <c r="R19357" s="91" t="str">
        <f t="shared" si="915"/>
        <v/>
      </c>
    </row>
    <row r="19358" spans="15:18" x14ac:dyDescent="0.2">
      <c r="O19358" s="134" t="str">
        <f t="shared" si="914"/>
        <v/>
      </c>
      <c r="P19358" s="91" t="str">
        <f t="shared" si="916"/>
        <v/>
      </c>
      <c r="R19358" s="91" t="str">
        <f t="shared" si="915"/>
        <v/>
      </c>
    </row>
    <row r="19359" spans="15:18" x14ac:dyDescent="0.2">
      <c r="O19359" s="134" t="str">
        <f t="shared" si="914"/>
        <v/>
      </c>
      <c r="P19359" s="91" t="str">
        <f t="shared" si="916"/>
        <v/>
      </c>
      <c r="R19359" s="91" t="str">
        <f t="shared" si="915"/>
        <v/>
      </c>
    </row>
    <row r="19360" spans="15:18" x14ac:dyDescent="0.2">
      <c r="O19360" s="134" t="str">
        <f t="shared" si="914"/>
        <v/>
      </c>
      <c r="P19360" s="91" t="str">
        <f t="shared" si="916"/>
        <v/>
      </c>
      <c r="R19360" s="91" t="str">
        <f t="shared" si="915"/>
        <v/>
      </c>
    </row>
    <row r="19361" spans="15:18" x14ac:dyDescent="0.2">
      <c r="O19361" s="134" t="str">
        <f t="shared" si="914"/>
        <v/>
      </c>
      <c r="P19361" s="91" t="str">
        <f t="shared" si="916"/>
        <v/>
      </c>
      <c r="R19361" s="91" t="str">
        <f t="shared" si="915"/>
        <v/>
      </c>
    </row>
    <row r="19362" spans="15:18" x14ac:dyDescent="0.2">
      <c r="O19362" s="134" t="str">
        <f t="shared" si="914"/>
        <v/>
      </c>
      <c r="P19362" s="91" t="str">
        <f t="shared" si="916"/>
        <v/>
      </c>
      <c r="R19362" s="91" t="str">
        <f t="shared" si="915"/>
        <v/>
      </c>
    </row>
    <row r="19363" spans="15:18" x14ac:dyDescent="0.2">
      <c r="O19363" s="134" t="str">
        <f t="shared" si="914"/>
        <v/>
      </c>
      <c r="P19363" s="91" t="str">
        <f t="shared" si="916"/>
        <v/>
      </c>
      <c r="R19363" s="91" t="str">
        <f t="shared" si="915"/>
        <v/>
      </c>
    </row>
    <row r="19364" spans="15:18" x14ac:dyDescent="0.2">
      <c r="O19364" s="134" t="str">
        <f t="shared" si="914"/>
        <v/>
      </c>
      <c r="P19364" s="91" t="str">
        <f t="shared" si="916"/>
        <v/>
      </c>
      <c r="R19364" s="91" t="str">
        <f t="shared" si="915"/>
        <v/>
      </c>
    </row>
    <row r="19365" spans="15:18" x14ac:dyDescent="0.2">
      <c r="O19365" s="134" t="str">
        <f t="shared" si="914"/>
        <v/>
      </c>
      <c r="P19365" s="91" t="str">
        <f t="shared" si="916"/>
        <v/>
      </c>
      <c r="R19365" s="91" t="str">
        <f t="shared" si="915"/>
        <v/>
      </c>
    </row>
    <row r="19366" spans="15:18" x14ac:dyDescent="0.2">
      <c r="O19366" s="134" t="str">
        <f t="shared" si="914"/>
        <v/>
      </c>
      <c r="P19366" s="91" t="str">
        <f t="shared" si="916"/>
        <v/>
      </c>
      <c r="R19366" s="91" t="str">
        <f t="shared" si="915"/>
        <v/>
      </c>
    </row>
    <row r="19367" spans="15:18" x14ac:dyDescent="0.2">
      <c r="O19367" s="134" t="str">
        <f t="shared" si="914"/>
        <v/>
      </c>
      <c r="P19367" s="91" t="str">
        <f t="shared" si="916"/>
        <v/>
      </c>
      <c r="R19367" s="91" t="str">
        <f t="shared" si="915"/>
        <v/>
      </c>
    </row>
    <row r="19368" spans="15:18" x14ac:dyDescent="0.2">
      <c r="O19368" s="134" t="str">
        <f t="shared" si="914"/>
        <v/>
      </c>
      <c r="P19368" s="91" t="str">
        <f t="shared" si="916"/>
        <v/>
      </c>
      <c r="R19368" s="91" t="str">
        <f t="shared" si="915"/>
        <v/>
      </c>
    </row>
    <row r="19369" spans="15:18" x14ac:dyDescent="0.2">
      <c r="O19369" s="134" t="str">
        <f t="shared" si="914"/>
        <v/>
      </c>
      <c r="P19369" s="91" t="str">
        <f t="shared" si="916"/>
        <v/>
      </c>
      <c r="R19369" s="91" t="str">
        <f t="shared" si="915"/>
        <v/>
      </c>
    </row>
    <row r="19370" spans="15:18" x14ac:dyDescent="0.2">
      <c r="O19370" s="134" t="str">
        <f t="shared" si="914"/>
        <v/>
      </c>
      <c r="P19370" s="91" t="str">
        <f t="shared" si="916"/>
        <v/>
      </c>
      <c r="R19370" s="91" t="str">
        <f t="shared" si="915"/>
        <v/>
      </c>
    </row>
    <row r="19371" spans="15:18" x14ac:dyDescent="0.2">
      <c r="O19371" s="134" t="str">
        <f t="shared" si="914"/>
        <v/>
      </c>
      <c r="P19371" s="91" t="str">
        <f t="shared" si="916"/>
        <v/>
      </c>
      <c r="R19371" s="91" t="str">
        <f t="shared" si="915"/>
        <v/>
      </c>
    </row>
    <row r="19372" spans="15:18" x14ac:dyDescent="0.2">
      <c r="O19372" s="134" t="str">
        <f t="shared" si="914"/>
        <v/>
      </c>
      <c r="P19372" s="91" t="str">
        <f t="shared" si="916"/>
        <v/>
      </c>
      <c r="R19372" s="91" t="str">
        <f t="shared" si="915"/>
        <v/>
      </c>
    </row>
    <row r="19373" spans="15:18" x14ac:dyDescent="0.2">
      <c r="O19373" s="134" t="str">
        <f t="shared" si="914"/>
        <v/>
      </c>
      <c r="P19373" s="91" t="str">
        <f t="shared" si="916"/>
        <v/>
      </c>
      <c r="R19373" s="91" t="str">
        <f t="shared" si="915"/>
        <v/>
      </c>
    </row>
    <row r="19374" spans="15:18" x14ac:dyDescent="0.2">
      <c r="O19374" s="134" t="str">
        <f t="shared" si="914"/>
        <v/>
      </c>
      <c r="P19374" s="91" t="str">
        <f t="shared" si="916"/>
        <v/>
      </c>
      <c r="R19374" s="91" t="str">
        <f t="shared" si="915"/>
        <v/>
      </c>
    </row>
    <row r="19375" spans="15:18" x14ac:dyDescent="0.2">
      <c r="O19375" s="134" t="str">
        <f t="shared" si="914"/>
        <v/>
      </c>
      <c r="P19375" s="91" t="str">
        <f t="shared" si="916"/>
        <v/>
      </c>
      <c r="R19375" s="91" t="str">
        <f t="shared" si="915"/>
        <v/>
      </c>
    </row>
    <row r="19376" spans="15:18" x14ac:dyDescent="0.2">
      <c r="O19376" s="134" t="str">
        <f t="shared" si="914"/>
        <v/>
      </c>
      <c r="P19376" s="91" t="str">
        <f t="shared" si="916"/>
        <v/>
      </c>
      <c r="R19376" s="91" t="str">
        <f t="shared" si="915"/>
        <v/>
      </c>
    </row>
    <row r="19377" spans="15:18" x14ac:dyDescent="0.2">
      <c r="O19377" s="134" t="str">
        <f t="shared" si="914"/>
        <v/>
      </c>
      <c r="P19377" s="91" t="str">
        <f t="shared" si="916"/>
        <v/>
      </c>
      <c r="R19377" s="91" t="str">
        <f t="shared" si="915"/>
        <v/>
      </c>
    </row>
    <row r="19378" spans="15:18" x14ac:dyDescent="0.2">
      <c r="O19378" s="134" t="str">
        <f t="shared" si="914"/>
        <v/>
      </c>
      <c r="P19378" s="91" t="str">
        <f t="shared" si="916"/>
        <v/>
      </c>
      <c r="R19378" s="91" t="str">
        <f t="shared" si="915"/>
        <v/>
      </c>
    </row>
    <row r="19379" spans="15:18" x14ac:dyDescent="0.2">
      <c r="O19379" s="134" t="str">
        <f t="shared" si="914"/>
        <v/>
      </c>
      <c r="P19379" s="91" t="str">
        <f t="shared" si="916"/>
        <v/>
      </c>
      <c r="R19379" s="91" t="str">
        <f t="shared" si="915"/>
        <v/>
      </c>
    </row>
    <row r="19380" spans="15:18" x14ac:dyDescent="0.2">
      <c r="O19380" s="134" t="str">
        <f t="shared" si="914"/>
        <v/>
      </c>
      <c r="P19380" s="91" t="str">
        <f t="shared" si="916"/>
        <v/>
      </c>
      <c r="R19380" s="91" t="str">
        <f t="shared" si="915"/>
        <v/>
      </c>
    </row>
    <row r="19381" spans="15:18" x14ac:dyDescent="0.2">
      <c r="O19381" s="134" t="str">
        <f t="shared" si="914"/>
        <v/>
      </c>
      <c r="P19381" s="91" t="str">
        <f t="shared" si="916"/>
        <v/>
      </c>
      <c r="R19381" s="91" t="str">
        <f t="shared" si="915"/>
        <v/>
      </c>
    </row>
    <row r="19382" spans="15:18" x14ac:dyDescent="0.2">
      <c r="O19382" s="134" t="str">
        <f t="shared" si="914"/>
        <v/>
      </c>
      <c r="P19382" s="91" t="str">
        <f t="shared" si="916"/>
        <v/>
      </c>
      <c r="R19382" s="91" t="str">
        <f t="shared" si="915"/>
        <v/>
      </c>
    </row>
    <row r="19383" spans="15:18" x14ac:dyDescent="0.2">
      <c r="O19383" s="134" t="str">
        <f t="shared" si="914"/>
        <v/>
      </c>
      <c r="P19383" s="91" t="str">
        <f t="shared" si="916"/>
        <v/>
      </c>
      <c r="R19383" s="91" t="str">
        <f t="shared" si="915"/>
        <v/>
      </c>
    </row>
    <row r="19384" spans="15:18" x14ac:dyDescent="0.2">
      <c r="O19384" s="134" t="str">
        <f t="shared" si="914"/>
        <v/>
      </c>
      <c r="P19384" s="91" t="str">
        <f t="shared" si="916"/>
        <v/>
      </c>
      <c r="R19384" s="91" t="str">
        <f t="shared" si="915"/>
        <v/>
      </c>
    </row>
    <row r="19385" spans="15:18" x14ac:dyDescent="0.2">
      <c r="O19385" s="134" t="str">
        <f t="shared" si="914"/>
        <v/>
      </c>
      <c r="P19385" s="91" t="str">
        <f t="shared" si="916"/>
        <v/>
      </c>
      <c r="R19385" s="91" t="str">
        <f t="shared" si="915"/>
        <v/>
      </c>
    </row>
    <row r="19386" spans="15:18" x14ac:dyDescent="0.2">
      <c r="O19386" s="134" t="str">
        <f t="shared" si="914"/>
        <v/>
      </c>
      <c r="P19386" s="91" t="str">
        <f t="shared" si="916"/>
        <v/>
      </c>
      <c r="R19386" s="91" t="str">
        <f t="shared" si="915"/>
        <v/>
      </c>
    </row>
    <row r="19387" spans="15:18" x14ac:dyDescent="0.2">
      <c r="O19387" s="134" t="str">
        <f t="shared" si="914"/>
        <v/>
      </c>
      <c r="P19387" s="91" t="str">
        <f t="shared" si="916"/>
        <v/>
      </c>
      <c r="R19387" s="91" t="str">
        <f t="shared" si="915"/>
        <v/>
      </c>
    </row>
    <row r="19388" spans="15:18" x14ac:dyDescent="0.2">
      <c r="O19388" s="134" t="str">
        <f t="shared" si="914"/>
        <v/>
      </c>
      <c r="P19388" s="91" t="str">
        <f t="shared" si="916"/>
        <v/>
      </c>
      <c r="R19388" s="91" t="str">
        <f t="shared" si="915"/>
        <v/>
      </c>
    </row>
    <row r="19389" spans="15:18" x14ac:dyDescent="0.2">
      <c r="O19389" s="134" t="str">
        <f t="shared" si="914"/>
        <v/>
      </c>
      <c r="P19389" s="91" t="str">
        <f t="shared" si="916"/>
        <v/>
      </c>
      <c r="R19389" s="91" t="str">
        <f t="shared" si="915"/>
        <v/>
      </c>
    </row>
    <row r="19390" spans="15:18" x14ac:dyDescent="0.2">
      <c r="O19390" s="134" t="str">
        <f t="shared" si="914"/>
        <v/>
      </c>
      <c r="P19390" s="91" t="str">
        <f t="shared" si="916"/>
        <v/>
      </c>
      <c r="R19390" s="91" t="str">
        <f t="shared" si="915"/>
        <v/>
      </c>
    </row>
    <row r="19391" spans="15:18" x14ac:dyDescent="0.2">
      <c r="O19391" s="134" t="str">
        <f t="shared" si="914"/>
        <v/>
      </c>
      <c r="P19391" s="91" t="str">
        <f t="shared" si="916"/>
        <v/>
      </c>
      <c r="R19391" s="91" t="str">
        <f t="shared" si="915"/>
        <v/>
      </c>
    </row>
    <row r="19392" spans="15:18" x14ac:dyDescent="0.2">
      <c r="O19392" s="134" t="str">
        <f t="shared" si="914"/>
        <v/>
      </c>
      <c r="P19392" s="91" t="str">
        <f t="shared" si="916"/>
        <v/>
      </c>
      <c r="R19392" s="91" t="str">
        <f t="shared" si="915"/>
        <v/>
      </c>
    </row>
    <row r="19393" spans="15:18" x14ac:dyDescent="0.2">
      <c r="O19393" s="134" t="str">
        <f t="shared" si="914"/>
        <v/>
      </c>
      <c r="P19393" s="91" t="str">
        <f t="shared" si="916"/>
        <v/>
      </c>
      <c r="R19393" s="91" t="str">
        <f t="shared" si="915"/>
        <v/>
      </c>
    </row>
    <row r="19394" spans="15:18" x14ac:dyDescent="0.2">
      <c r="O19394" s="134" t="str">
        <f t="shared" si="914"/>
        <v/>
      </c>
      <c r="P19394" s="91" t="str">
        <f t="shared" si="916"/>
        <v/>
      </c>
      <c r="R19394" s="91" t="str">
        <f t="shared" si="915"/>
        <v/>
      </c>
    </row>
    <row r="19395" spans="15:18" x14ac:dyDescent="0.2">
      <c r="O19395" s="134" t="str">
        <f t="shared" ref="O19395:O19458" si="917">IF(A19395="","",1)</f>
        <v/>
      </c>
      <c r="P19395" s="91" t="str">
        <f t="shared" si="916"/>
        <v/>
      </c>
      <c r="R19395" s="91" t="str">
        <f t="shared" ref="R19395:R19458" si="918">IF(S19395="AGENT",2,"")&amp;IF(S19395="CLIENT",1,"")</f>
        <v/>
      </c>
    </row>
    <row r="19396" spans="15:18" x14ac:dyDescent="0.2">
      <c r="O19396" s="134" t="str">
        <f t="shared" si="917"/>
        <v/>
      </c>
      <c r="P19396" s="91" t="str">
        <f t="shared" ref="P19396:P19459" si="919">IF(OR(L19396="TROP CHER ALL IN", L19396="TROP CHER FOB", L19396="TROP CHER FRET", L19396="REP HORS DELAIS", L19396="PDT NON ADAPTE", L19396="CDE ANNULEE", L19396="AUTRE"),1, "")</f>
        <v/>
      </c>
      <c r="R19396" s="91" t="str">
        <f t="shared" si="918"/>
        <v/>
      </c>
    </row>
    <row r="19397" spans="15:18" x14ac:dyDescent="0.2">
      <c r="O19397" s="134" t="str">
        <f t="shared" si="917"/>
        <v/>
      </c>
      <c r="P19397" s="91" t="str">
        <f t="shared" si="919"/>
        <v/>
      </c>
      <c r="R19397" s="91" t="str">
        <f t="shared" si="918"/>
        <v/>
      </c>
    </row>
    <row r="19398" spans="15:18" x14ac:dyDescent="0.2">
      <c r="O19398" s="134" t="str">
        <f t="shared" si="917"/>
        <v/>
      </c>
      <c r="P19398" s="91" t="str">
        <f t="shared" si="919"/>
        <v/>
      </c>
      <c r="R19398" s="91" t="str">
        <f t="shared" si="918"/>
        <v/>
      </c>
    </row>
    <row r="19399" spans="15:18" x14ac:dyDescent="0.2">
      <c r="O19399" s="134" t="str">
        <f t="shared" si="917"/>
        <v/>
      </c>
      <c r="P19399" s="91" t="str">
        <f t="shared" si="919"/>
        <v/>
      </c>
      <c r="R19399" s="91" t="str">
        <f t="shared" si="918"/>
        <v/>
      </c>
    </row>
    <row r="19400" spans="15:18" x14ac:dyDescent="0.2">
      <c r="O19400" s="134" t="str">
        <f t="shared" si="917"/>
        <v/>
      </c>
      <c r="P19400" s="91" t="str">
        <f t="shared" si="919"/>
        <v/>
      </c>
      <c r="R19400" s="91" t="str">
        <f t="shared" si="918"/>
        <v/>
      </c>
    </row>
    <row r="19401" spans="15:18" x14ac:dyDescent="0.2">
      <c r="O19401" s="134" t="str">
        <f t="shared" si="917"/>
        <v/>
      </c>
      <c r="P19401" s="91" t="str">
        <f t="shared" si="919"/>
        <v/>
      </c>
      <c r="R19401" s="91" t="str">
        <f t="shared" si="918"/>
        <v/>
      </c>
    </row>
    <row r="19402" spans="15:18" x14ac:dyDescent="0.2">
      <c r="O19402" s="134" t="str">
        <f t="shared" si="917"/>
        <v/>
      </c>
      <c r="P19402" s="91" t="str">
        <f t="shared" si="919"/>
        <v/>
      </c>
      <c r="R19402" s="91" t="str">
        <f t="shared" si="918"/>
        <v/>
      </c>
    </row>
    <row r="19403" spans="15:18" x14ac:dyDescent="0.2">
      <c r="O19403" s="134" t="str">
        <f t="shared" si="917"/>
        <v/>
      </c>
      <c r="P19403" s="91" t="str">
        <f t="shared" si="919"/>
        <v/>
      </c>
      <c r="R19403" s="91" t="str">
        <f t="shared" si="918"/>
        <v/>
      </c>
    </row>
    <row r="19404" spans="15:18" x14ac:dyDescent="0.2">
      <c r="O19404" s="134" t="str">
        <f t="shared" si="917"/>
        <v/>
      </c>
      <c r="P19404" s="91" t="str">
        <f t="shared" si="919"/>
        <v/>
      </c>
      <c r="R19404" s="91" t="str">
        <f t="shared" si="918"/>
        <v/>
      </c>
    </row>
    <row r="19405" spans="15:18" x14ac:dyDescent="0.2">
      <c r="O19405" s="134" t="str">
        <f t="shared" si="917"/>
        <v/>
      </c>
      <c r="P19405" s="91" t="str">
        <f t="shared" si="919"/>
        <v/>
      </c>
      <c r="R19405" s="91" t="str">
        <f t="shared" si="918"/>
        <v/>
      </c>
    </row>
    <row r="19406" spans="15:18" x14ac:dyDescent="0.2">
      <c r="O19406" s="134" t="str">
        <f t="shared" si="917"/>
        <v/>
      </c>
      <c r="P19406" s="91" t="str">
        <f t="shared" si="919"/>
        <v/>
      </c>
      <c r="R19406" s="91" t="str">
        <f t="shared" si="918"/>
        <v/>
      </c>
    </row>
    <row r="19407" spans="15:18" x14ac:dyDescent="0.2">
      <c r="O19407" s="134" t="str">
        <f t="shared" si="917"/>
        <v/>
      </c>
      <c r="P19407" s="91" t="str">
        <f t="shared" si="919"/>
        <v/>
      </c>
      <c r="R19407" s="91" t="str">
        <f t="shared" si="918"/>
        <v/>
      </c>
    </row>
    <row r="19408" spans="15:18" x14ac:dyDescent="0.2">
      <c r="O19408" s="134" t="str">
        <f t="shared" si="917"/>
        <v/>
      </c>
      <c r="P19408" s="91" t="str">
        <f t="shared" si="919"/>
        <v/>
      </c>
      <c r="R19408" s="91" t="str">
        <f t="shared" si="918"/>
        <v/>
      </c>
    </row>
    <row r="19409" spans="15:18" x14ac:dyDescent="0.2">
      <c r="O19409" s="134" t="str">
        <f t="shared" si="917"/>
        <v/>
      </c>
      <c r="P19409" s="91" t="str">
        <f t="shared" si="919"/>
        <v/>
      </c>
      <c r="R19409" s="91" t="str">
        <f t="shared" si="918"/>
        <v/>
      </c>
    </row>
    <row r="19410" spans="15:18" x14ac:dyDescent="0.2">
      <c r="O19410" s="134" t="str">
        <f t="shared" si="917"/>
        <v/>
      </c>
      <c r="P19410" s="91" t="str">
        <f t="shared" si="919"/>
        <v/>
      </c>
      <c r="R19410" s="91" t="str">
        <f t="shared" si="918"/>
        <v/>
      </c>
    </row>
    <row r="19411" spans="15:18" x14ac:dyDescent="0.2">
      <c r="O19411" s="134" t="str">
        <f t="shared" si="917"/>
        <v/>
      </c>
      <c r="P19411" s="91" t="str">
        <f t="shared" si="919"/>
        <v/>
      </c>
      <c r="R19411" s="91" t="str">
        <f t="shared" si="918"/>
        <v/>
      </c>
    </row>
    <row r="19412" spans="15:18" x14ac:dyDescent="0.2">
      <c r="O19412" s="134" t="str">
        <f t="shared" si="917"/>
        <v/>
      </c>
      <c r="P19412" s="91" t="str">
        <f t="shared" si="919"/>
        <v/>
      </c>
      <c r="R19412" s="91" t="str">
        <f t="shared" si="918"/>
        <v/>
      </c>
    </row>
    <row r="19413" spans="15:18" x14ac:dyDescent="0.2">
      <c r="O19413" s="134" t="str">
        <f t="shared" si="917"/>
        <v/>
      </c>
      <c r="P19413" s="91" t="str">
        <f t="shared" si="919"/>
        <v/>
      </c>
      <c r="R19413" s="91" t="str">
        <f t="shared" si="918"/>
        <v/>
      </c>
    </row>
    <row r="19414" spans="15:18" x14ac:dyDescent="0.2">
      <c r="O19414" s="134" t="str">
        <f t="shared" si="917"/>
        <v/>
      </c>
      <c r="P19414" s="91" t="str">
        <f t="shared" si="919"/>
        <v/>
      </c>
      <c r="R19414" s="91" t="str">
        <f t="shared" si="918"/>
        <v/>
      </c>
    </row>
    <row r="19415" spans="15:18" x14ac:dyDescent="0.2">
      <c r="O19415" s="134" t="str">
        <f t="shared" si="917"/>
        <v/>
      </c>
      <c r="P19415" s="91" t="str">
        <f t="shared" si="919"/>
        <v/>
      </c>
      <c r="R19415" s="91" t="str">
        <f t="shared" si="918"/>
        <v/>
      </c>
    </row>
    <row r="19416" spans="15:18" x14ac:dyDescent="0.2">
      <c r="O19416" s="134" t="str">
        <f t="shared" si="917"/>
        <v/>
      </c>
      <c r="P19416" s="91" t="str">
        <f t="shared" si="919"/>
        <v/>
      </c>
      <c r="R19416" s="91" t="str">
        <f t="shared" si="918"/>
        <v/>
      </c>
    </row>
    <row r="19417" spans="15:18" x14ac:dyDescent="0.2">
      <c r="O19417" s="134" t="str">
        <f t="shared" si="917"/>
        <v/>
      </c>
      <c r="P19417" s="91" t="str">
        <f t="shared" si="919"/>
        <v/>
      </c>
      <c r="R19417" s="91" t="str">
        <f t="shared" si="918"/>
        <v/>
      </c>
    </row>
    <row r="19418" spans="15:18" x14ac:dyDescent="0.2">
      <c r="O19418" s="134" t="str">
        <f t="shared" si="917"/>
        <v/>
      </c>
      <c r="P19418" s="91" t="str">
        <f t="shared" si="919"/>
        <v/>
      </c>
      <c r="R19418" s="91" t="str">
        <f t="shared" si="918"/>
        <v/>
      </c>
    </row>
    <row r="19419" spans="15:18" x14ac:dyDescent="0.2">
      <c r="O19419" s="134" t="str">
        <f t="shared" si="917"/>
        <v/>
      </c>
      <c r="P19419" s="91" t="str">
        <f t="shared" si="919"/>
        <v/>
      </c>
      <c r="R19419" s="91" t="str">
        <f t="shared" si="918"/>
        <v/>
      </c>
    </row>
    <row r="19420" spans="15:18" x14ac:dyDescent="0.2">
      <c r="O19420" s="134" t="str">
        <f t="shared" si="917"/>
        <v/>
      </c>
      <c r="P19420" s="91" t="str">
        <f t="shared" si="919"/>
        <v/>
      </c>
      <c r="R19420" s="91" t="str">
        <f t="shared" si="918"/>
        <v/>
      </c>
    </row>
    <row r="19421" spans="15:18" x14ac:dyDescent="0.2">
      <c r="O19421" s="134" t="str">
        <f t="shared" si="917"/>
        <v/>
      </c>
      <c r="P19421" s="91" t="str">
        <f t="shared" si="919"/>
        <v/>
      </c>
      <c r="R19421" s="91" t="str">
        <f t="shared" si="918"/>
        <v/>
      </c>
    </row>
    <row r="19422" spans="15:18" x14ac:dyDescent="0.2">
      <c r="O19422" s="134" t="str">
        <f t="shared" si="917"/>
        <v/>
      </c>
      <c r="P19422" s="91" t="str">
        <f t="shared" si="919"/>
        <v/>
      </c>
      <c r="R19422" s="91" t="str">
        <f t="shared" si="918"/>
        <v/>
      </c>
    </row>
    <row r="19423" spans="15:18" x14ac:dyDescent="0.2">
      <c r="O19423" s="134" t="str">
        <f t="shared" si="917"/>
        <v/>
      </c>
      <c r="P19423" s="91" t="str">
        <f t="shared" si="919"/>
        <v/>
      </c>
      <c r="R19423" s="91" t="str">
        <f t="shared" si="918"/>
        <v/>
      </c>
    </row>
    <row r="19424" spans="15:18" x14ac:dyDescent="0.2">
      <c r="O19424" s="134" t="str">
        <f t="shared" si="917"/>
        <v/>
      </c>
      <c r="P19424" s="91" t="str">
        <f t="shared" si="919"/>
        <v/>
      </c>
      <c r="R19424" s="91" t="str">
        <f t="shared" si="918"/>
        <v/>
      </c>
    </row>
    <row r="19425" spans="15:18" x14ac:dyDescent="0.2">
      <c r="O19425" s="134" t="str">
        <f t="shared" si="917"/>
        <v/>
      </c>
      <c r="P19425" s="91" t="str">
        <f t="shared" si="919"/>
        <v/>
      </c>
      <c r="R19425" s="91" t="str">
        <f t="shared" si="918"/>
        <v/>
      </c>
    </row>
    <row r="19426" spans="15:18" x14ac:dyDescent="0.2">
      <c r="O19426" s="134" t="str">
        <f t="shared" si="917"/>
        <v/>
      </c>
      <c r="P19426" s="91" t="str">
        <f t="shared" si="919"/>
        <v/>
      </c>
      <c r="R19426" s="91" t="str">
        <f t="shared" si="918"/>
        <v/>
      </c>
    </row>
    <row r="19427" spans="15:18" x14ac:dyDescent="0.2">
      <c r="O19427" s="134" t="str">
        <f t="shared" si="917"/>
        <v/>
      </c>
      <c r="P19427" s="91" t="str">
        <f t="shared" si="919"/>
        <v/>
      </c>
      <c r="R19427" s="91" t="str">
        <f t="shared" si="918"/>
        <v/>
      </c>
    </row>
    <row r="19428" spans="15:18" x14ac:dyDescent="0.2">
      <c r="O19428" s="134" t="str">
        <f t="shared" si="917"/>
        <v/>
      </c>
      <c r="P19428" s="91" t="str">
        <f t="shared" si="919"/>
        <v/>
      </c>
      <c r="R19428" s="91" t="str">
        <f t="shared" si="918"/>
        <v/>
      </c>
    </row>
    <row r="19429" spans="15:18" x14ac:dyDescent="0.2">
      <c r="O19429" s="134" t="str">
        <f t="shared" si="917"/>
        <v/>
      </c>
      <c r="P19429" s="91" t="str">
        <f t="shared" si="919"/>
        <v/>
      </c>
      <c r="R19429" s="91" t="str">
        <f t="shared" si="918"/>
        <v/>
      </c>
    </row>
    <row r="19430" spans="15:18" x14ac:dyDescent="0.2">
      <c r="O19430" s="134" t="str">
        <f t="shared" si="917"/>
        <v/>
      </c>
      <c r="P19430" s="91" t="str">
        <f t="shared" si="919"/>
        <v/>
      </c>
      <c r="R19430" s="91" t="str">
        <f t="shared" si="918"/>
        <v/>
      </c>
    </row>
    <row r="19431" spans="15:18" x14ac:dyDescent="0.2">
      <c r="O19431" s="134" t="str">
        <f t="shared" si="917"/>
        <v/>
      </c>
      <c r="P19431" s="91" t="str">
        <f t="shared" si="919"/>
        <v/>
      </c>
      <c r="R19431" s="91" t="str">
        <f t="shared" si="918"/>
        <v/>
      </c>
    </row>
    <row r="19432" spans="15:18" x14ac:dyDescent="0.2">
      <c r="O19432" s="134" t="str">
        <f t="shared" si="917"/>
        <v/>
      </c>
      <c r="P19432" s="91" t="str">
        <f t="shared" si="919"/>
        <v/>
      </c>
      <c r="R19432" s="91" t="str">
        <f t="shared" si="918"/>
        <v/>
      </c>
    </row>
    <row r="19433" spans="15:18" x14ac:dyDescent="0.2">
      <c r="O19433" s="134" t="str">
        <f t="shared" si="917"/>
        <v/>
      </c>
      <c r="P19433" s="91" t="str">
        <f t="shared" si="919"/>
        <v/>
      </c>
      <c r="R19433" s="91" t="str">
        <f t="shared" si="918"/>
        <v/>
      </c>
    </row>
    <row r="19434" spans="15:18" x14ac:dyDescent="0.2">
      <c r="O19434" s="134" t="str">
        <f t="shared" si="917"/>
        <v/>
      </c>
      <c r="P19434" s="91" t="str">
        <f t="shared" si="919"/>
        <v/>
      </c>
      <c r="R19434" s="91" t="str">
        <f t="shared" si="918"/>
        <v/>
      </c>
    </row>
    <row r="19435" spans="15:18" x14ac:dyDescent="0.2">
      <c r="O19435" s="134" t="str">
        <f t="shared" si="917"/>
        <v/>
      </c>
      <c r="P19435" s="91" t="str">
        <f t="shared" si="919"/>
        <v/>
      </c>
      <c r="R19435" s="91" t="str">
        <f t="shared" si="918"/>
        <v/>
      </c>
    </row>
    <row r="19436" spans="15:18" x14ac:dyDescent="0.2">
      <c r="O19436" s="134" t="str">
        <f t="shared" si="917"/>
        <v/>
      </c>
      <c r="P19436" s="91" t="str">
        <f t="shared" si="919"/>
        <v/>
      </c>
      <c r="R19436" s="91" t="str">
        <f t="shared" si="918"/>
        <v/>
      </c>
    </row>
    <row r="19437" spans="15:18" x14ac:dyDescent="0.2">
      <c r="O19437" s="134" t="str">
        <f t="shared" si="917"/>
        <v/>
      </c>
      <c r="P19437" s="91" t="str">
        <f t="shared" si="919"/>
        <v/>
      </c>
      <c r="R19437" s="91" t="str">
        <f t="shared" si="918"/>
        <v/>
      </c>
    </row>
    <row r="19438" spans="15:18" x14ac:dyDescent="0.2">
      <c r="O19438" s="134" t="str">
        <f t="shared" si="917"/>
        <v/>
      </c>
      <c r="P19438" s="91" t="str">
        <f t="shared" si="919"/>
        <v/>
      </c>
      <c r="R19438" s="91" t="str">
        <f t="shared" si="918"/>
        <v/>
      </c>
    </row>
    <row r="19439" spans="15:18" x14ac:dyDescent="0.2">
      <c r="O19439" s="134" t="str">
        <f t="shared" si="917"/>
        <v/>
      </c>
      <c r="P19439" s="91" t="str">
        <f t="shared" si="919"/>
        <v/>
      </c>
      <c r="R19439" s="91" t="str">
        <f t="shared" si="918"/>
        <v/>
      </c>
    </row>
    <row r="19440" spans="15:18" x14ac:dyDescent="0.2">
      <c r="O19440" s="134" t="str">
        <f t="shared" si="917"/>
        <v/>
      </c>
      <c r="P19440" s="91" t="str">
        <f t="shared" si="919"/>
        <v/>
      </c>
      <c r="R19440" s="91" t="str">
        <f t="shared" si="918"/>
        <v/>
      </c>
    </row>
    <row r="19441" spans="15:18" x14ac:dyDescent="0.2">
      <c r="O19441" s="134" t="str">
        <f t="shared" si="917"/>
        <v/>
      </c>
      <c r="P19441" s="91" t="str">
        <f t="shared" si="919"/>
        <v/>
      </c>
      <c r="R19441" s="91" t="str">
        <f t="shared" si="918"/>
        <v/>
      </c>
    </row>
    <row r="19442" spans="15:18" x14ac:dyDescent="0.2">
      <c r="O19442" s="134" t="str">
        <f t="shared" si="917"/>
        <v/>
      </c>
      <c r="P19442" s="91" t="str">
        <f t="shared" si="919"/>
        <v/>
      </c>
      <c r="R19442" s="91" t="str">
        <f t="shared" si="918"/>
        <v/>
      </c>
    </row>
    <row r="19443" spans="15:18" x14ac:dyDescent="0.2">
      <c r="O19443" s="134" t="str">
        <f t="shared" si="917"/>
        <v/>
      </c>
      <c r="P19443" s="91" t="str">
        <f t="shared" si="919"/>
        <v/>
      </c>
      <c r="R19443" s="91" t="str">
        <f t="shared" si="918"/>
        <v/>
      </c>
    </row>
    <row r="19444" spans="15:18" x14ac:dyDescent="0.2">
      <c r="O19444" s="134" t="str">
        <f t="shared" si="917"/>
        <v/>
      </c>
      <c r="P19444" s="91" t="str">
        <f t="shared" si="919"/>
        <v/>
      </c>
      <c r="R19444" s="91" t="str">
        <f t="shared" si="918"/>
        <v/>
      </c>
    </row>
    <row r="19445" spans="15:18" x14ac:dyDescent="0.2">
      <c r="O19445" s="134" t="str">
        <f t="shared" si="917"/>
        <v/>
      </c>
      <c r="P19445" s="91" t="str">
        <f t="shared" si="919"/>
        <v/>
      </c>
      <c r="R19445" s="91" t="str">
        <f t="shared" si="918"/>
        <v/>
      </c>
    </row>
    <row r="19446" spans="15:18" x14ac:dyDescent="0.2">
      <c r="O19446" s="134" t="str">
        <f t="shared" si="917"/>
        <v/>
      </c>
      <c r="P19446" s="91" t="str">
        <f t="shared" si="919"/>
        <v/>
      </c>
      <c r="R19446" s="91" t="str">
        <f t="shared" si="918"/>
        <v/>
      </c>
    </row>
    <row r="19447" spans="15:18" x14ac:dyDescent="0.2">
      <c r="O19447" s="134" t="str">
        <f t="shared" si="917"/>
        <v/>
      </c>
      <c r="P19447" s="91" t="str">
        <f t="shared" si="919"/>
        <v/>
      </c>
      <c r="R19447" s="91" t="str">
        <f t="shared" si="918"/>
        <v/>
      </c>
    </row>
    <row r="19448" spans="15:18" x14ac:dyDescent="0.2">
      <c r="O19448" s="134" t="str">
        <f t="shared" si="917"/>
        <v/>
      </c>
      <c r="P19448" s="91" t="str">
        <f t="shared" si="919"/>
        <v/>
      </c>
      <c r="R19448" s="91" t="str">
        <f t="shared" si="918"/>
        <v/>
      </c>
    </row>
    <row r="19449" spans="15:18" x14ac:dyDescent="0.2">
      <c r="O19449" s="134" t="str">
        <f t="shared" si="917"/>
        <v/>
      </c>
      <c r="P19449" s="91" t="str">
        <f t="shared" si="919"/>
        <v/>
      </c>
      <c r="R19449" s="91" t="str">
        <f t="shared" si="918"/>
        <v/>
      </c>
    </row>
    <row r="19450" spans="15:18" x14ac:dyDescent="0.2">
      <c r="O19450" s="134" t="str">
        <f t="shared" si="917"/>
        <v/>
      </c>
      <c r="P19450" s="91" t="str">
        <f t="shared" si="919"/>
        <v/>
      </c>
      <c r="R19450" s="91" t="str">
        <f t="shared" si="918"/>
        <v/>
      </c>
    </row>
    <row r="19451" spans="15:18" x14ac:dyDescent="0.2">
      <c r="O19451" s="134" t="str">
        <f t="shared" si="917"/>
        <v/>
      </c>
      <c r="P19451" s="91" t="str">
        <f t="shared" si="919"/>
        <v/>
      </c>
      <c r="R19451" s="91" t="str">
        <f t="shared" si="918"/>
        <v/>
      </c>
    </row>
    <row r="19452" spans="15:18" x14ac:dyDescent="0.2">
      <c r="O19452" s="134" t="str">
        <f t="shared" si="917"/>
        <v/>
      </c>
      <c r="P19452" s="91" t="str">
        <f t="shared" si="919"/>
        <v/>
      </c>
      <c r="R19452" s="91" t="str">
        <f t="shared" si="918"/>
        <v/>
      </c>
    </row>
    <row r="19453" spans="15:18" x14ac:dyDescent="0.2">
      <c r="O19453" s="134" t="str">
        <f t="shared" si="917"/>
        <v/>
      </c>
      <c r="P19453" s="91" t="str">
        <f t="shared" si="919"/>
        <v/>
      </c>
      <c r="R19453" s="91" t="str">
        <f t="shared" si="918"/>
        <v/>
      </c>
    </row>
    <row r="19454" spans="15:18" x14ac:dyDescent="0.2">
      <c r="O19454" s="134" t="str">
        <f t="shared" si="917"/>
        <v/>
      </c>
      <c r="P19454" s="91" t="str">
        <f t="shared" si="919"/>
        <v/>
      </c>
      <c r="R19454" s="91" t="str">
        <f t="shared" si="918"/>
        <v/>
      </c>
    </row>
    <row r="19455" spans="15:18" x14ac:dyDescent="0.2">
      <c r="O19455" s="134" t="str">
        <f t="shared" si="917"/>
        <v/>
      </c>
      <c r="P19455" s="91" t="str">
        <f t="shared" si="919"/>
        <v/>
      </c>
      <c r="R19455" s="91" t="str">
        <f t="shared" si="918"/>
        <v/>
      </c>
    </row>
    <row r="19456" spans="15:18" x14ac:dyDescent="0.2">
      <c r="O19456" s="134" t="str">
        <f t="shared" si="917"/>
        <v/>
      </c>
      <c r="P19456" s="91" t="str">
        <f t="shared" si="919"/>
        <v/>
      </c>
      <c r="R19456" s="91" t="str">
        <f t="shared" si="918"/>
        <v/>
      </c>
    </row>
    <row r="19457" spans="15:18" x14ac:dyDescent="0.2">
      <c r="O19457" s="134" t="str">
        <f t="shared" si="917"/>
        <v/>
      </c>
      <c r="P19457" s="91" t="str">
        <f t="shared" si="919"/>
        <v/>
      </c>
      <c r="R19457" s="91" t="str">
        <f t="shared" si="918"/>
        <v/>
      </c>
    </row>
    <row r="19458" spans="15:18" x14ac:dyDescent="0.2">
      <c r="O19458" s="134" t="str">
        <f t="shared" si="917"/>
        <v/>
      </c>
      <c r="P19458" s="91" t="str">
        <f t="shared" si="919"/>
        <v/>
      </c>
      <c r="R19458" s="91" t="str">
        <f t="shared" si="918"/>
        <v/>
      </c>
    </row>
    <row r="19459" spans="15:18" x14ac:dyDescent="0.2">
      <c r="O19459" s="134" t="str">
        <f t="shared" ref="O19459:O19522" si="920">IF(A19459="","",1)</f>
        <v/>
      </c>
      <c r="P19459" s="91" t="str">
        <f t="shared" si="919"/>
        <v/>
      </c>
      <c r="R19459" s="91" t="str">
        <f t="shared" ref="R19459:R19522" si="921">IF(S19459="AGENT",2,"")&amp;IF(S19459="CLIENT",1,"")</f>
        <v/>
      </c>
    </row>
    <row r="19460" spans="15:18" x14ac:dyDescent="0.2">
      <c r="O19460" s="134" t="str">
        <f t="shared" si="920"/>
        <v/>
      </c>
      <c r="P19460" s="91" t="str">
        <f t="shared" ref="P19460:P19523" si="922">IF(OR(L19460="TROP CHER ALL IN", L19460="TROP CHER FOB", L19460="TROP CHER FRET", L19460="REP HORS DELAIS", L19460="PDT NON ADAPTE", L19460="CDE ANNULEE", L19460="AUTRE"),1, "")</f>
        <v/>
      </c>
      <c r="R19460" s="91" t="str">
        <f t="shared" si="921"/>
        <v/>
      </c>
    </row>
    <row r="19461" spans="15:18" x14ac:dyDescent="0.2">
      <c r="O19461" s="134" t="str">
        <f t="shared" si="920"/>
        <v/>
      </c>
      <c r="P19461" s="91" t="str">
        <f t="shared" si="922"/>
        <v/>
      </c>
      <c r="R19461" s="91" t="str">
        <f t="shared" si="921"/>
        <v/>
      </c>
    </row>
    <row r="19462" spans="15:18" x14ac:dyDescent="0.2">
      <c r="O19462" s="134" t="str">
        <f t="shared" si="920"/>
        <v/>
      </c>
      <c r="P19462" s="91" t="str">
        <f t="shared" si="922"/>
        <v/>
      </c>
      <c r="R19462" s="91" t="str">
        <f t="shared" si="921"/>
        <v/>
      </c>
    </row>
    <row r="19463" spans="15:18" x14ac:dyDescent="0.2">
      <c r="O19463" s="134" t="str">
        <f t="shared" si="920"/>
        <v/>
      </c>
      <c r="P19463" s="91" t="str">
        <f t="shared" si="922"/>
        <v/>
      </c>
      <c r="R19463" s="91" t="str">
        <f t="shared" si="921"/>
        <v/>
      </c>
    </row>
    <row r="19464" spans="15:18" x14ac:dyDescent="0.2">
      <c r="O19464" s="134" t="str">
        <f t="shared" si="920"/>
        <v/>
      </c>
      <c r="P19464" s="91" t="str">
        <f t="shared" si="922"/>
        <v/>
      </c>
      <c r="R19464" s="91" t="str">
        <f t="shared" si="921"/>
        <v/>
      </c>
    </row>
    <row r="19465" spans="15:18" x14ac:dyDescent="0.2">
      <c r="O19465" s="134" t="str">
        <f t="shared" si="920"/>
        <v/>
      </c>
      <c r="P19465" s="91" t="str">
        <f t="shared" si="922"/>
        <v/>
      </c>
      <c r="R19465" s="91" t="str">
        <f t="shared" si="921"/>
        <v/>
      </c>
    </row>
    <row r="19466" spans="15:18" x14ac:dyDescent="0.2">
      <c r="O19466" s="134" t="str">
        <f t="shared" si="920"/>
        <v/>
      </c>
      <c r="P19466" s="91" t="str">
        <f t="shared" si="922"/>
        <v/>
      </c>
      <c r="R19466" s="91" t="str">
        <f t="shared" si="921"/>
        <v/>
      </c>
    </row>
    <row r="19467" spans="15:18" x14ac:dyDescent="0.2">
      <c r="O19467" s="134" t="str">
        <f t="shared" si="920"/>
        <v/>
      </c>
      <c r="P19467" s="91" t="str">
        <f t="shared" si="922"/>
        <v/>
      </c>
      <c r="R19467" s="91" t="str">
        <f t="shared" si="921"/>
        <v/>
      </c>
    </row>
    <row r="19468" spans="15:18" x14ac:dyDescent="0.2">
      <c r="O19468" s="134" t="str">
        <f t="shared" si="920"/>
        <v/>
      </c>
      <c r="P19468" s="91" t="str">
        <f t="shared" si="922"/>
        <v/>
      </c>
      <c r="R19468" s="91" t="str">
        <f t="shared" si="921"/>
        <v/>
      </c>
    </row>
    <row r="19469" spans="15:18" x14ac:dyDescent="0.2">
      <c r="O19469" s="134" t="str">
        <f t="shared" si="920"/>
        <v/>
      </c>
      <c r="P19469" s="91" t="str">
        <f t="shared" si="922"/>
        <v/>
      </c>
      <c r="R19469" s="91" t="str">
        <f t="shared" si="921"/>
        <v/>
      </c>
    </row>
    <row r="19470" spans="15:18" x14ac:dyDescent="0.2">
      <c r="O19470" s="134" t="str">
        <f t="shared" si="920"/>
        <v/>
      </c>
      <c r="P19470" s="91" t="str">
        <f t="shared" si="922"/>
        <v/>
      </c>
      <c r="R19470" s="91" t="str">
        <f t="shared" si="921"/>
        <v/>
      </c>
    </row>
    <row r="19471" spans="15:18" x14ac:dyDescent="0.2">
      <c r="O19471" s="134" t="str">
        <f t="shared" si="920"/>
        <v/>
      </c>
      <c r="P19471" s="91" t="str">
        <f t="shared" si="922"/>
        <v/>
      </c>
      <c r="R19471" s="91" t="str">
        <f t="shared" si="921"/>
        <v/>
      </c>
    </row>
    <row r="19472" spans="15:18" x14ac:dyDescent="0.2">
      <c r="O19472" s="134" t="str">
        <f t="shared" si="920"/>
        <v/>
      </c>
      <c r="P19472" s="91" t="str">
        <f t="shared" si="922"/>
        <v/>
      </c>
      <c r="R19472" s="91" t="str">
        <f t="shared" si="921"/>
        <v/>
      </c>
    </row>
    <row r="19473" spans="15:18" x14ac:dyDescent="0.2">
      <c r="O19473" s="134" t="str">
        <f t="shared" si="920"/>
        <v/>
      </c>
      <c r="P19473" s="91" t="str">
        <f t="shared" si="922"/>
        <v/>
      </c>
      <c r="R19473" s="91" t="str">
        <f t="shared" si="921"/>
        <v/>
      </c>
    </row>
    <row r="19474" spans="15:18" x14ac:dyDescent="0.2">
      <c r="O19474" s="134" t="str">
        <f t="shared" si="920"/>
        <v/>
      </c>
      <c r="P19474" s="91" t="str">
        <f t="shared" si="922"/>
        <v/>
      </c>
      <c r="R19474" s="91" t="str">
        <f t="shared" si="921"/>
        <v/>
      </c>
    </row>
    <row r="19475" spans="15:18" x14ac:dyDescent="0.2">
      <c r="O19475" s="134" t="str">
        <f t="shared" si="920"/>
        <v/>
      </c>
      <c r="P19475" s="91" t="str">
        <f t="shared" si="922"/>
        <v/>
      </c>
      <c r="R19475" s="91" t="str">
        <f t="shared" si="921"/>
        <v/>
      </c>
    </row>
    <row r="19476" spans="15:18" x14ac:dyDescent="0.2">
      <c r="O19476" s="134" t="str">
        <f t="shared" si="920"/>
        <v/>
      </c>
      <c r="P19476" s="91" t="str">
        <f t="shared" si="922"/>
        <v/>
      </c>
      <c r="R19476" s="91" t="str">
        <f t="shared" si="921"/>
        <v/>
      </c>
    </row>
    <row r="19477" spans="15:18" x14ac:dyDescent="0.2">
      <c r="O19477" s="134" t="str">
        <f t="shared" si="920"/>
        <v/>
      </c>
      <c r="P19477" s="91" t="str">
        <f t="shared" si="922"/>
        <v/>
      </c>
      <c r="R19477" s="91" t="str">
        <f t="shared" si="921"/>
        <v/>
      </c>
    </row>
    <row r="19478" spans="15:18" x14ac:dyDescent="0.2">
      <c r="O19478" s="134" t="str">
        <f t="shared" si="920"/>
        <v/>
      </c>
      <c r="P19478" s="91" t="str">
        <f t="shared" si="922"/>
        <v/>
      </c>
      <c r="R19478" s="91" t="str">
        <f t="shared" si="921"/>
        <v/>
      </c>
    </row>
    <row r="19479" spans="15:18" x14ac:dyDescent="0.2">
      <c r="O19479" s="134" t="str">
        <f t="shared" si="920"/>
        <v/>
      </c>
      <c r="P19479" s="91" t="str">
        <f t="shared" si="922"/>
        <v/>
      </c>
      <c r="R19479" s="91" t="str">
        <f t="shared" si="921"/>
        <v/>
      </c>
    </row>
    <row r="19480" spans="15:18" x14ac:dyDescent="0.2">
      <c r="O19480" s="134" t="str">
        <f t="shared" si="920"/>
        <v/>
      </c>
      <c r="P19480" s="91" t="str">
        <f t="shared" si="922"/>
        <v/>
      </c>
      <c r="R19480" s="91" t="str">
        <f t="shared" si="921"/>
        <v/>
      </c>
    </row>
    <row r="19481" spans="15:18" x14ac:dyDescent="0.2">
      <c r="O19481" s="134" t="str">
        <f t="shared" si="920"/>
        <v/>
      </c>
      <c r="P19481" s="91" t="str">
        <f t="shared" si="922"/>
        <v/>
      </c>
      <c r="R19481" s="91" t="str">
        <f t="shared" si="921"/>
        <v/>
      </c>
    </row>
    <row r="19482" spans="15:18" x14ac:dyDescent="0.2">
      <c r="O19482" s="134" t="str">
        <f t="shared" si="920"/>
        <v/>
      </c>
      <c r="P19482" s="91" t="str">
        <f t="shared" si="922"/>
        <v/>
      </c>
      <c r="R19482" s="91" t="str">
        <f t="shared" si="921"/>
        <v/>
      </c>
    </row>
    <row r="19483" spans="15:18" x14ac:dyDescent="0.2">
      <c r="O19483" s="134" t="str">
        <f t="shared" si="920"/>
        <v/>
      </c>
      <c r="P19483" s="91" t="str">
        <f t="shared" si="922"/>
        <v/>
      </c>
      <c r="R19483" s="91" t="str">
        <f t="shared" si="921"/>
        <v/>
      </c>
    </row>
    <row r="19484" spans="15:18" x14ac:dyDescent="0.2">
      <c r="O19484" s="134" t="str">
        <f t="shared" si="920"/>
        <v/>
      </c>
      <c r="P19484" s="91" t="str">
        <f t="shared" si="922"/>
        <v/>
      </c>
      <c r="R19484" s="91" t="str">
        <f t="shared" si="921"/>
        <v/>
      </c>
    </row>
    <row r="19485" spans="15:18" x14ac:dyDescent="0.2">
      <c r="O19485" s="134" t="str">
        <f t="shared" si="920"/>
        <v/>
      </c>
      <c r="P19485" s="91" t="str">
        <f t="shared" si="922"/>
        <v/>
      </c>
      <c r="R19485" s="91" t="str">
        <f t="shared" si="921"/>
        <v/>
      </c>
    </row>
    <row r="19486" spans="15:18" x14ac:dyDescent="0.2">
      <c r="O19486" s="134" t="str">
        <f t="shared" si="920"/>
        <v/>
      </c>
      <c r="P19486" s="91" t="str">
        <f t="shared" si="922"/>
        <v/>
      </c>
      <c r="R19486" s="91" t="str">
        <f t="shared" si="921"/>
        <v/>
      </c>
    </row>
    <row r="19487" spans="15:18" x14ac:dyDescent="0.2">
      <c r="O19487" s="134" t="str">
        <f t="shared" si="920"/>
        <v/>
      </c>
      <c r="P19487" s="91" t="str">
        <f t="shared" si="922"/>
        <v/>
      </c>
      <c r="R19487" s="91" t="str">
        <f t="shared" si="921"/>
        <v/>
      </c>
    </row>
    <row r="19488" spans="15:18" x14ac:dyDescent="0.2">
      <c r="O19488" s="134" t="str">
        <f t="shared" si="920"/>
        <v/>
      </c>
      <c r="P19488" s="91" t="str">
        <f t="shared" si="922"/>
        <v/>
      </c>
      <c r="R19488" s="91" t="str">
        <f t="shared" si="921"/>
        <v/>
      </c>
    </row>
    <row r="19489" spans="15:18" x14ac:dyDescent="0.2">
      <c r="O19489" s="134" t="str">
        <f t="shared" si="920"/>
        <v/>
      </c>
      <c r="P19489" s="91" t="str">
        <f t="shared" si="922"/>
        <v/>
      </c>
      <c r="R19489" s="91" t="str">
        <f t="shared" si="921"/>
        <v/>
      </c>
    </row>
    <row r="19490" spans="15:18" x14ac:dyDescent="0.2">
      <c r="O19490" s="134" t="str">
        <f t="shared" si="920"/>
        <v/>
      </c>
      <c r="P19490" s="91" t="str">
        <f t="shared" si="922"/>
        <v/>
      </c>
      <c r="R19490" s="91" t="str">
        <f t="shared" si="921"/>
        <v/>
      </c>
    </row>
    <row r="19491" spans="15:18" x14ac:dyDescent="0.2">
      <c r="O19491" s="134" t="str">
        <f t="shared" si="920"/>
        <v/>
      </c>
      <c r="P19491" s="91" t="str">
        <f t="shared" si="922"/>
        <v/>
      </c>
      <c r="R19491" s="91" t="str">
        <f t="shared" si="921"/>
        <v/>
      </c>
    </row>
    <row r="19492" spans="15:18" x14ac:dyDescent="0.2">
      <c r="O19492" s="134" t="str">
        <f t="shared" si="920"/>
        <v/>
      </c>
      <c r="P19492" s="91" t="str">
        <f t="shared" si="922"/>
        <v/>
      </c>
      <c r="R19492" s="91" t="str">
        <f t="shared" si="921"/>
        <v/>
      </c>
    </row>
    <row r="19493" spans="15:18" x14ac:dyDescent="0.2">
      <c r="O19493" s="134" t="str">
        <f t="shared" si="920"/>
        <v/>
      </c>
      <c r="P19493" s="91" t="str">
        <f t="shared" si="922"/>
        <v/>
      </c>
      <c r="R19493" s="91" t="str">
        <f t="shared" si="921"/>
        <v/>
      </c>
    </row>
    <row r="19494" spans="15:18" x14ac:dyDescent="0.2">
      <c r="O19494" s="134" t="str">
        <f t="shared" si="920"/>
        <v/>
      </c>
      <c r="P19494" s="91" t="str">
        <f t="shared" si="922"/>
        <v/>
      </c>
      <c r="R19494" s="91" t="str">
        <f t="shared" si="921"/>
        <v/>
      </c>
    </row>
    <row r="19495" spans="15:18" x14ac:dyDescent="0.2">
      <c r="O19495" s="134" t="str">
        <f t="shared" si="920"/>
        <v/>
      </c>
      <c r="P19495" s="91" t="str">
        <f t="shared" si="922"/>
        <v/>
      </c>
      <c r="R19495" s="91" t="str">
        <f t="shared" si="921"/>
        <v/>
      </c>
    </row>
    <row r="19496" spans="15:18" x14ac:dyDescent="0.2">
      <c r="O19496" s="134" t="str">
        <f t="shared" si="920"/>
        <v/>
      </c>
      <c r="P19496" s="91" t="str">
        <f t="shared" si="922"/>
        <v/>
      </c>
      <c r="R19496" s="91" t="str">
        <f t="shared" si="921"/>
        <v/>
      </c>
    </row>
    <row r="19497" spans="15:18" x14ac:dyDescent="0.2">
      <c r="O19497" s="134" t="str">
        <f t="shared" si="920"/>
        <v/>
      </c>
      <c r="P19497" s="91" t="str">
        <f t="shared" si="922"/>
        <v/>
      </c>
      <c r="R19497" s="91" t="str">
        <f t="shared" si="921"/>
        <v/>
      </c>
    </row>
    <row r="19498" spans="15:18" x14ac:dyDescent="0.2">
      <c r="O19498" s="134" t="str">
        <f t="shared" si="920"/>
        <v/>
      </c>
      <c r="P19498" s="91" t="str">
        <f t="shared" si="922"/>
        <v/>
      </c>
      <c r="R19498" s="91" t="str">
        <f t="shared" si="921"/>
        <v/>
      </c>
    </row>
    <row r="19499" spans="15:18" x14ac:dyDescent="0.2">
      <c r="O19499" s="134" t="str">
        <f t="shared" si="920"/>
        <v/>
      </c>
      <c r="P19499" s="91" t="str">
        <f t="shared" si="922"/>
        <v/>
      </c>
      <c r="R19499" s="91" t="str">
        <f t="shared" si="921"/>
        <v/>
      </c>
    </row>
    <row r="19500" spans="15:18" x14ac:dyDescent="0.2">
      <c r="O19500" s="134" t="str">
        <f t="shared" si="920"/>
        <v/>
      </c>
      <c r="P19500" s="91" t="str">
        <f t="shared" si="922"/>
        <v/>
      </c>
      <c r="R19500" s="91" t="str">
        <f t="shared" si="921"/>
        <v/>
      </c>
    </row>
    <row r="19501" spans="15:18" x14ac:dyDescent="0.2">
      <c r="O19501" s="134" t="str">
        <f t="shared" si="920"/>
        <v/>
      </c>
      <c r="P19501" s="91" t="str">
        <f t="shared" si="922"/>
        <v/>
      </c>
      <c r="R19501" s="91" t="str">
        <f t="shared" si="921"/>
        <v/>
      </c>
    </row>
    <row r="19502" spans="15:18" x14ac:dyDescent="0.2">
      <c r="O19502" s="134" t="str">
        <f t="shared" si="920"/>
        <v/>
      </c>
      <c r="P19502" s="91" t="str">
        <f t="shared" si="922"/>
        <v/>
      </c>
      <c r="R19502" s="91" t="str">
        <f t="shared" si="921"/>
        <v/>
      </c>
    </row>
    <row r="19503" spans="15:18" x14ac:dyDescent="0.2">
      <c r="O19503" s="134" t="str">
        <f t="shared" si="920"/>
        <v/>
      </c>
      <c r="P19503" s="91" t="str">
        <f t="shared" si="922"/>
        <v/>
      </c>
      <c r="R19503" s="91" t="str">
        <f t="shared" si="921"/>
        <v/>
      </c>
    </row>
    <row r="19504" spans="15:18" x14ac:dyDescent="0.2">
      <c r="O19504" s="134" t="str">
        <f t="shared" si="920"/>
        <v/>
      </c>
      <c r="P19504" s="91" t="str">
        <f t="shared" si="922"/>
        <v/>
      </c>
      <c r="R19504" s="91" t="str">
        <f t="shared" si="921"/>
        <v/>
      </c>
    </row>
    <row r="19505" spans="15:18" x14ac:dyDescent="0.2">
      <c r="O19505" s="134" t="str">
        <f t="shared" si="920"/>
        <v/>
      </c>
      <c r="P19505" s="91" t="str">
        <f t="shared" si="922"/>
        <v/>
      </c>
      <c r="R19505" s="91" t="str">
        <f t="shared" si="921"/>
        <v/>
      </c>
    </row>
    <row r="19506" spans="15:18" x14ac:dyDescent="0.2">
      <c r="O19506" s="134" t="str">
        <f t="shared" si="920"/>
        <v/>
      </c>
      <c r="P19506" s="91" t="str">
        <f t="shared" si="922"/>
        <v/>
      </c>
      <c r="R19506" s="91" t="str">
        <f t="shared" si="921"/>
        <v/>
      </c>
    </row>
    <row r="19507" spans="15:18" x14ac:dyDescent="0.2">
      <c r="O19507" s="134" t="str">
        <f t="shared" si="920"/>
        <v/>
      </c>
      <c r="P19507" s="91" t="str">
        <f t="shared" si="922"/>
        <v/>
      </c>
      <c r="R19507" s="91" t="str">
        <f t="shared" si="921"/>
        <v/>
      </c>
    </row>
    <row r="19508" spans="15:18" x14ac:dyDescent="0.2">
      <c r="O19508" s="134" t="str">
        <f t="shared" si="920"/>
        <v/>
      </c>
      <c r="P19508" s="91" t="str">
        <f t="shared" si="922"/>
        <v/>
      </c>
      <c r="R19508" s="91" t="str">
        <f t="shared" si="921"/>
        <v/>
      </c>
    </row>
    <row r="19509" spans="15:18" x14ac:dyDescent="0.2">
      <c r="O19509" s="134" t="str">
        <f t="shared" si="920"/>
        <v/>
      </c>
      <c r="P19509" s="91" t="str">
        <f t="shared" si="922"/>
        <v/>
      </c>
      <c r="R19509" s="91" t="str">
        <f t="shared" si="921"/>
        <v/>
      </c>
    </row>
    <row r="19510" spans="15:18" x14ac:dyDescent="0.2">
      <c r="O19510" s="134" t="str">
        <f t="shared" si="920"/>
        <v/>
      </c>
      <c r="P19510" s="91" t="str">
        <f t="shared" si="922"/>
        <v/>
      </c>
      <c r="R19510" s="91" t="str">
        <f t="shared" si="921"/>
        <v/>
      </c>
    </row>
    <row r="19511" spans="15:18" x14ac:dyDescent="0.2">
      <c r="O19511" s="134" t="str">
        <f t="shared" si="920"/>
        <v/>
      </c>
      <c r="P19511" s="91" t="str">
        <f t="shared" si="922"/>
        <v/>
      </c>
      <c r="R19511" s="91" t="str">
        <f t="shared" si="921"/>
        <v/>
      </c>
    </row>
    <row r="19512" spans="15:18" x14ac:dyDescent="0.2">
      <c r="O19512" s="134" t="str">
        <f t="shared" si="920"/>
        <v/>
      </c>
      <c r="P19512" s="91" t="str">
        <f t="shared" si="922"/>
        <v/>
      </c>
      <c r="R19512" s="91" t="str">
        <f t="shared" si="921"/>
        <v/>
      </c>
    </row>
    <row r="19513" spans="15:18" x14ac:dyDescent="0.2">
      <c r="O19513" s="134" t="str">
        <f t="shared" si="920"/>
        <v/>
      </c>
      <c r="P19513" s="91" t="str">
        <f t="shared" si="922"/>
        <v/>
      </c>
      <c r="R19513" s="91" t="str">
        <f t="shared" si="921"/>
        <v/>
      </c>
    </row>
    <row r="19514" spans="15:18" x14ac:dyDescent="0.2">
      <c r="O19514" s="134" t="str">
        <f t="shared" si="920"/>
        <v/>
      </c>
      <c r="P19514" s="91" t="str">
        <f t="shared" si="922"/>
        <v/>
      </c>
      <c r="R19514" s="91" t="str">
        <f t="shared" si="921"/>
        <v/>
      </c>
    </row>
    <row r="19515" spans="15:18" x14ac:dyDescent="0.2">
      <c r="O19515" s="134" t="str">
        <f t="shared" si="920"/>
        <v/>
      </c>
      <c r="P19515" s="91" t="str">
        <f t="shared" si="922"/>
        <v/>
      </c>
      <c r="R19515" s="91" t="str">
        <f t="shared" si="921"/>
        <v/>
      </c>
    </row>
    <row r="19516" spans="15:18" x14ac:dyDescent="0.2">
      <c r="O19516" s="134" t="str">
        <f t="shared" si="920"/>
        <v/>
      </c>
      <c r="P19516" s="91" t="str">
        <f t="shared" si="922"/>
        <v/>
      </c>
      <c r="R19516" s="91" t="str">
        <f t="shared" si="921"/>
        <v/>
      </c>
    </row>
    <row r="19517" spans="15:18" x14ac:dyDescent="0.2">
      <c r="O19517" s="134" t="str">
        <f t="shared" si="920"/>
        <v/>
      </c>
      <c r="P19517" s="91" t="str">
        <f t="shared" si="922"/>
        <v/>
      </c>
      <c r="R19517" s="91" t="str">
        <f t="shared" si="921"/>
        <v/>
      </c>
    </row>
    <row r="19518" spans="15:18" x14ac:dyDescent="0.2">
      <c r="O19518" s="134" t="str">
        <f t="shared" si="920"/>
        <v/>
      </c>
      <c r="P19518" s="91" t="str">
        <f t="shared" si="922"/>
        <v/>
      </c>
      <c r="R19518" s="91" t="str">
        <f t="shared" si="921"/>
        <v/>
      </c>
    </row>
    <row r="19519" spans="15:18" x14ac:dyDescent="0.2">
      <c r="O19519" s="134" t="str">
        <f t="shared" si="920"/>
        <v/>
      </c>
      <c r="P19519" s="91" t="str">
        <f t="shared" si="922"/>
        <v/>
      </c>
      <c r="R19519" s="91" t="str">
        <f t="shared" si="921"/>
        <v/>
      </c>
    </row>
    <row r="19520" spans="15:18" x14ac:dyDescent="0.2">
      <c r="O19520" s="134" t="str">
        <f t="shared" si="920"/>
        <v/>
      </c>
      <c r="P19520" s="91" t="str">
        <f t="shared" si="922"/>
        <v/>
      </c>
      <c r="R19520" s="91" t="str">
        <f t="shared" si="921"/>
        <v/>
      </c>
    </row>
    <row r="19521" spans="15:18" x14ac:dyDescent="0.2">
      <c r="O19521" s="134" t="str">
        <f t="shared" si="920"/>
        <v/>
      </c>
      <c r="P19521" s="91" t="str">
        <f t="shared" si="922"/>
        <v/>
      </c>
      <c r="R19521" s="91" t="str">
        <f t="shared" si="921"/>
        <v/>
      </c>
    </row>
    <row r="19522" spans="15:18" x14ac:dyDescent="0.2">
      <c r="O19522" s="134" t="str">
        <f t="shared" si="920"/>
        <v/>
      </c>
      <c r="P19522" s="91" t="str">
        <f t="shared" si="922"/>
        <v/>
      </c>
      <c r="R19522" s="91" t="str">
        <f t="shared" si="921"/>
        <v/>
      </c>
    </row>
    <row r="19523" spans="15:18" x14ac:dyDescent="0.2">
      <c r="O19523" s="134" t="str">
        <f t="shared" ref="O19523:O19586" si="923">IF(A19523="","",1)</f>
        <v/>
      </c>
      <c r="P19523" s="91" t="str">
        <f t="shared" si="922"/>
        <v/>
      </c>
      <c r="R19523" s="91" t="str">
        <f t="shared" ref="R19523:R19586" si="924">IF(S19523="AGENT",2,"")&amp;IF(S19523="CLIENT",1,"")</f>
        <v/>
      </c>
    </row>
    <row r="19524" spans="15:18" x14ac:dyDescent="0.2">
      <c r="O19524" s="134" t="str">
        <f t="shared" si="923"/>
        <v/>
      </c>
      <c r="P19524" s="91" t="str">
        <f t="shared" ref="P19524:P19587" si="925">IF(OR(L19524="TROP CHER ALL IN", L19524="TROP CHER FOB", L19524="TROP CHER FRET", L19524="REP HORS DELAIS", L19524="PDT NON ADAPTE", L19524="CDE ANNULEE", L19524="AUTRE"),1, "")</f>
        <v/>
      </c>
      <c r="R19524" s="91" t="str">
        <f t="shared" si="924"/>
        <v/>
      </c>
    </row>
    <row r="19525" spans="15:18" x14ac:dyDescent="0.2">
      <c r="O19525" s="134" t="str">
        <f t="shared" si="923"/>
        <v/>
      </c>
      <c r="P19525" s="91" t="str">
        <f t="shared" si="925"/>
        <v/>
      </c>
      <c r="R19525" s="91" t="str">
        <f t="shared" si="924"/>
        <v/>
      </c>
    </row>
    <row r="19526" spans="15:18" x14ac:dyDescent="0.2">
      <c r="O19526" s="134" t="str">
        <f t="shared" si="923"/>
        <v/>
      </c>
      <c r="P19526" s="91" t="str">
        <f t="shared" si="925"/>
        <v/>
      </c>
      <c r="R19526" s="91" t="str">
        <f t="shared" si="924"/>
        <v/>
      </c>
    </row>
    <row r="19527" spans="15:18" x14ac:dyDescent="0.2">
      <c r="O19527" s="134" t="str">
        <f t="shared" si="923"/>
        <v/>
      </c>
      <c r="P19527" s="91" t="str">
        <f t="shared" si="925"/>
        <v/>
      </c>
      <c r="R19527" s="91" t="str">
        <f t="shared" si="924"/>
        <v/>
      </c>
    </row>
    <row r="19528" spans="15:18" x14ac:dyDescent="0.2">
      <c r="O19528" s="134" t="str">
        <f t="shared" si="923"/>
        <v/>
      </c>
      <c r="P19528" s="91" t="str">
        <f t="shared" si="925"/>
        <v/>
      </c>
      <c r="R19528" s="91" t="str">
        <f t="shared" si="924"/>
        <v/>
      </c>
    </row>
    <row r="19529" spans="15:18" x14ac:dyDescent="0.2">
      <c r="O19529" s="134" t="str">
        <f t="shared" si="923"/>
        <v/>
      </c>
      <c r="P19529" s="91" t="str">
        <f t="shared" si="925"/>
        <v/>
      </c>
      <c r="R19529" s="91" t="str">
        <f t="shared" si="924"/>
        <v/>
      </c>
    </row>
    <row r="19530" spans="15:18" x14ac:dyDescent="0.2">
      <c r="O19530" s="134" t="str">
        <f t="shared" si="923"/>
        <v/>
      </c>
      <c r="P19530" s="91" t="str">
        <f t="shared" si="925"/>
        <v/>
      </c>
      <c r="R19530" s="91" t="str">
        <f t="shared" si="924"/>
        <v/>
      </c>
    </row>
    <row r="19531" spans="15:18" x14ac:dyDescent="0.2">
      <c r="O19531" s="134" t="str">
        <f t="shared" si="923"/>
        <v/>
      </c>
      <c r="P19531" s="91" t="str">
        <f t="shared" si="925"/>
        <v/>
      </c>
      <c r="R19531" s="91" t="str">
        <f t="shared" si="924"/>
        <v/>
      </c>
    </row>
    <row r="19532" spans="15:18" x14ac:dyDescent="0.2">
      <c r="O19532" s="134" t="str">
        <f t="shared" si="923"/>
        <v/>
      </c>
      <c r="P19532" s="91" t="str">
        <f t="shared" si="925"/>
        <v/>
      </c>
      <c r="R19532" s="91" t="str">
        <f t="shared" si="924"/>
        <v/>
      </c>
    </row>
    <row r="19533" spans="15:18" x14ac:dyDescent="0.2">
      <c r="O19533" s="134" t="str">
        <f t="shared" si="923"/>
        <v/>
      </c>
      <c r="P19533" s="91" t="str">
        <f t="shared" si="925"/>
        <v/>
      </c>
      <c r="R19533" s="91" t="str">
        <f t="shared" si="924"/>
        <v/>
      </c>
    </row>
    <row r="19534" spans="15:18" x14ac:dyDescent="0.2">
      <c r="O19534" s="134" t="str">
        <f t="shared" si="923"/>
        <v/>
      </c>
      <c r="P19534" s="91" t="str">
        <f t="shared" si="925"/>
        <v/>
      </c>
      <c r="R19534" s="91" t="str">
        <f t="shared" si="924"/>
        <v/>
      </c>
    </row>
    <row r="19535" spans="15:18" x14ac:dyDescent="0.2">
      <c r="O19535" s="134" t="str">
        <f t="shared" si="923"/>
        <v/>
      </c>
      <c r="P19535" s="91" t="str">
        <f t="shared" si="925"/>
        <v/>
      </c>
      <c r="R19535" s="91" t="str">
        <f t="shared" si="924"/>
        <v/>
      </c>
    </row>
    <row r="19536" spans="15:18" x14ac:dyDescent="0.2">
      <c r="O19536" s="134" t="str">
        <f t="shared" si="923"/>
        <v/>
      </c>
      <c r="P19536" s="91" t="str">
        <f t="shared" si="925"/>
        <v/>
      </c>
      <c r="R19536" s="91" t="str">
        <f t="shared" si="924"/>
        <v/>
      </c>
    </row>
    <row r="19537" spans="15:18" x14ac:dyDescent="0.2">
      <c r="O19537" s="134" t="str">
        <f t="shared" si="923"/>
        <v/>
      </c>
      <c r="P19537" s="91" t="str">
        <f t="shared" si="925"/>
        <v/>
      </c>
      <c r="R19537" s="91" t="str">
        <f t="shared" si="924"/>
        <v/>
      </c>
    </row>
    <row r="19538" spans="15:18" x14ac:dyDescent="0.2">
      <c r="O19538" s="134" t="str">
        <f t="shared" si="923"/>
        <v/>
      </c>
      <c r="P19538" s="91" t="str">
        <f t="shared" si="925"/>
        <v/>
      </c>
      <c r="R19538" s="91" t="str">
        <f t="shared" si="924"/>
        <v/>
      </c>
    </row>
    <row r="19539" spans="15:18" x14ac:dyDescent="0.2">
      <c r="O19539" s="134" t="str">
        <f t="shared" si="923"/>
        <v/>
      </c>
      <c r="P19539" s="91" t="str">
        <f t="shared" si="925"/>
        <v/>
      </c>
      <c r="R19539" s="91" t="str">
        <f t="shared" si="924"/>
        <v/>
      </c>
    </row>
    <row r="19540" spans="15:18" x14ac:dyDescent="0.2">
      <c r="O19540" s="134" t="str">
        <f t="shared" si="923"/>
        <v/>
      </c>
      <c r="P19540" s="91" t="str">
        <f t="shared" si="925"/>
        <v/>
      </c>
      <c r="R19540" s="91" t="str">
        <f t="shared" si="924"/>
        <v/>
      </c>
    </row>
    <row r="19541" spans="15:18" x14ac:dyDescent="0.2">
      <c r="O19541" s="134" t="str">
        <f t="shared" si="923"/>
        <v/>
      </c>
      <c r="P19541" s="91" t="str">
        <f t="shared" si="925"/>
        <v/>
      </c>
      <c r="R19541" s="91" t="str">
        <f t="shared" si="924"/>
        <v/>
      </c>
    </row>
    <row r="19542" spans="15:18" x14ac:dyDescent="0.2">
      <c r="O19542" s="134" t="str">
        <f t="shared" si="923"/>
        <v/>
      </c>
      <c r="P19542" s="91" t="str">
        <f t="shared" si="925"/>
        <v/>
      </c>
      <c r="R19542" s="91" t="str">
        <f t="shared" si="924"/>
        <v/>
      </c>
    </row>
    <row r="19543" spans="15:18" x14ac:dyDescent="0.2">
      <c r="O19543" s="134" t="str">
        <f t="shared" si="923"/>
        <v/>
      </c>
      <c r="P19543" s="91" t="str">
        <f t="shared" si="925"/>
        <v/>
      </c>
      <c r="R19543" s="91" t="str">
        <f t="shared" si="924"/>
        <v/>
      </c>
    </row>
    <row r="19544" spans="15:18" x14ac:dyDescent="0.2">
      <c r="O19544" s="134" t="str">
        <f t="shared" si="923"/>
        <v/>
      </c>
      <c r="P19544" s="91" t="str">
        <f t="shared" si="925"/>
        <v/>
      </c>
      <c r="R19544" s="91" t="str">
        <f t="shared" si="924"/>
        <v/>
      </c>
    </row>
    <row r="19545" spans="15:18" x14ac:dyDescent="0.2">
      <c r="O19545" s="134" t="str">
        <f t="shared" si="923"/>
        <v/>
      </c>
      <c r="P19545" s="91" t="str">
        <f t="shared" si="925"/>
        <v/>
      </c>
      <c r="R19545" s="91" t="str">
        <f t="shared" si="924"/>
        <v/>
      </c>
    </row>
    <row r="19546" spans="15:18" x14ac:dyDescent="0.2">
      <c r="O19546" s="134" t="str">
        <f t="shared" si="923"/>
        <v/>
      </c>
      <c r="P19546" s="91" t="str">
        <f t="shared" si="925"/>
        <v/>
      </c>
      <c r="R19546" s="91" t="str">
        <f t="shared" si="924"/>
        <v/>
      </c>
    </row>
    <row r="19547" spans="15:18" x14ac:dyDescent="0.2">
      <c r="O19547" s="134" t="str">
        <f t="shared" si="923"/>
        <v/>
      </c>
      <c r="P19547" s="91" t="str">
        <f t="shared" si="925"/>
        <v/>
      </c>
      <c r="R19547" s="91" t="str">
        <f t="shared" si="924"/>
        <v/>
      </c>
    </row>
    <row r="19548" spans="15:18" x14ac:dyDescent="0.2">
      <c r="O19548" s="134" t="str">
        <f t="shared" si="923"/>
        <v/>
      </c>
      <c r="P19548" s="91" t="str">
        <f t="shared" si="925"/>
        <v/>
      </c>
      <c r="R19548" s="91" t="str">
        <f t="shared" si="924"/>
        <v/>
      </c>
    </row>
    <row r="19549" spans="15:18" x14ac:dyDescent="0.2">
      <c r="O19549" s="134" t="str">
        <f t="shared" si="923"/>
        <v/>
      </c>
      <c r="P19549" s="91" t="str">
        <f t="shared" si="925"/>
        <v/>
      </c>
      <c r="R19549" s="91" t="str">
        <f t="shared" si="924"/>
        <v/>
      </c>
    </row>
    <row r="19550" spans="15:18" x14ac:dyDescent="0.2">
      <c r="O19550" s="134" t="str">
        <f t="shared" si="923"/>
        <v/>
      </c>
      <c r="P19550" s="91" t="str">
        <f t="shared" si="925"/>
        <v/>
      </c>
      <c r="R19550" s="91" t="str">
        <f t="shared" si="924"/>
        <v/>
      </c>
    </row>
    <row r="19551" spans="15:18" x14ac:dyDescent="0.2">
      <c r="O19551" s="134" t="str">
        <f t="shared" si="923"/>
        <v/>
      </c>
      <c r="P19551" s="91" t="str">
        <f t="shared" si="925"/>
        <v/>
      </c>
      <c r="R19551" s="91" t="str">
        <f t="shared" si="924"/>
        <v/>
      </c>
    </row>
    <row r="19552" spans="15:18" x14ac:dyDescent="0.2">
      <c r="O19552" s="134" t="str">
        <f t="shared" si="923"/>
        <v/>
      </c>
      <c r="P19552" s="91" t="str">
        <f t="shared" si="925"/>
        <v/>
      </c>
      <c r="R19552" s="91" t="str">
        <f t="shared" si="924"/>
        <v/>
      </c>
    </row>
    <row r="19553" spans="15:18" x14ac:dyDescent="0.2">
      <c r="O19553" s="134" t="str">
        <f t="shared" si="923"/>
        <v/>
      </c>
      <c r="P19553" s="91" t="str">
        <f t="shared" si="925"/>
        <v/>
      </c>
      <c r="R19553" s="91" t="str">
        <f t="shared" si="924"/>
        <v/>
      </c>
    </row>
    <row r="19554" spans="15:18" x14ac:dyDescent="0.2">
      <c r="O19554" s="134" t="str">
        <f t="shared" si="923"/>
        <v/>
      </c>
      <c r="P19554" s="91" t="str">
        <f t="shared" si="925"/>
        <v/>
      </c>
      <c r="R19554" s="91" t="str">
        <f t="shared" si="924"/>
        <v/>
      </c>
    </row>
    <row r="19555" spans="15:18" x14ac:dyDescent="0.2">
      <c r="O19555" s="134" t="str">
        <f t="shared" si="923"/>
        <v/>
      </c>
      <c r="P19555" s="91" t="str">
        <f t="shared" si="925"/>
        <v/>
      </c>
      <c r="R19555" s="91" t="str">
        <f t="shared" si="924"/>
        <v/>
      </c>
    </row>
    <row r="19556" spans="15:18" x14ac:dyDescent="0.2">
      <c r="O19556" s="134" t="str">
        <f t="shared" si="923"/>
        <v/>
      </c>
      <c r="P19556" s="91" t="str">
        <f t="shared" si="925"/>
        <v/>
      </c>
      <c r="R19556" s="91" t="str">
        <f t="shared" si="924"/>
        <v/>
      </c>
    </row>
    <row r="19557" spans="15:18" x14ac:dyDescent="0.2">
      <c r="O19557" s="134" t="str">
        <f t="shared" si="923"/>
        <v/>
      </c>
      <c r="P19557" s="91" t="str">
        <f t="shared" si="925"/>
        <v/>
      </c>
      <c r="R19557" s="91" t="str">
        <f t="shared" si="924"/>
        <v/>
      </c>
    </row>
    <row r="19558" spans="15:18" x14ac:dyDescent="0.2">
      <c r="O19558" s="134" t="str">
        <f t="shared" si="923"/>
        <v/>
      </c>
      <c r="P19558" s="91" t="str">
        <f t="shared" si="925"/>
        <v/>
      </c>
      <c r="R19558" s="91" t="str">
        <f t="shared" si="924"/>
        <v/>
      </c>
    </row>
    <row r="19559" spans="15:18" x14ac:dyDescent="0.2">
      <c r="O19559" s="134" t="str">
        <f t="shared" si="923"/>
        <v/>
      </c>
      <c r="P19559" s="91" t="str">
        <f t="shared" si="925"/>
        <v/>
      </c>
      <c r="R19559" s="91" t="str">
        <f t="shared" si="924"/>
        <v/>
      </c>
    </row>
    <row r="19560" spans="15:18" x14ac:dyDescent="0.2">
      <c r="O19560" s="134" t="str">
        <f t="shared" si="923"/>
        <v/>
      </c>
      <c r="P19560" s="91" t="str">
        <f t="shared" si="925"/>
        <v/>
      </c>
      <c r="R19560" s="91" t="str">
        <f t="shared" si="924"/>
        <v/>
      </c>
    </row>
    <row r="19561" spans="15:18" x14ac:dyDescent="0.2">
      <c r="O19561" s="134" t="str">
        <f t="shared" si="923"/>
        <v/>
      </c>
      <c r="P19561" s="91" t="str">
        <f t="shared" si="925"/>
        <v/>
      </c>
      <c r="R19561" s="91" t="str">
        <f t="shared" si="924"/>
        <v/>
      </c>
    </row>
    <row r="19562" spans="15:18" x14ac:dyDescent="0.2">
      <c r="O19562" s="134" t="str">
        <f t="shared" si="923"/>
        <v/>
      </c>
      <c r="P19562" s="91" t="str">
        <f t="shared" si="925"/>
        <v/>
      </c>
      <c r="R19562" s="91" t="str">
        <f t="shared" si="924"/>
        <v/>
      </c>
    </row>
    <row r="19563" spans="15:18" x14ac:dyDescent="0.2">
      <c r="O19563" s="134" t="str">
        <f t="shared" si="923"/>
        <v/>
      </c>
      <c r="P19563" s="91" t="str">
        <f t="shared" si="925"/>
        <v/>
      </c>
      <c r="R19563" s="91" t="str">
        <f t="shared" si="924"/>
        <v/>
      </c>
    </row>
    <row r="19564" spans="15:18" x14ac:dyDescent="0.2">
      <c r="O19564" s="134" t="str">
        <f t="shared" si="923"/>
        <v/>
      </c>
      <c r="P19564" s="91" t="str">
        <f t="shared" si="925"/>
        <v/>
      </c>
      <c r="R19564" s="91" t="str">
        <f t="shared" si="924"/>
        <v/>
      </c>
    </row>
    <row r="19565" spans="15:18" x14ac:dyDescent="0.2">
      <c r="O19565" s="134" t="str">
        <f t="shared" si="923"/>
        <v/>
      </c>
      <c r="P19565" s="91" t="str">
        <f t="shared" si="925"/>
        <v/>
      </c>
      <c r="R19565" s="91" t="str">
        <f t="shared" si="924"/>
        <v/>
      </c>
    </row>
    <row r="19566" spans="15:18" x14ac:dyDescent="0.2">
      <c r="O19566" s="134" t="str">
        <f t="shared" si="923"/>
        <v/>
      </c>
      <c r="P19566" s="91" t="str">
        <f t="shared" si="925"/>
        <v/>
      </c>
      <c r="R19566" s="91" t="str">
        <f t="shared" si="924"/>
        <v/>
      </c>
    </row>
    <row r="19567" spans="15:18" x14ac:dyDescent="0.2">
      <c r="O19567" s="134" t="str">
        <f t="shared" si="923"/>
        <v/>
      </c>
      <c r="P19567" s="91" t="str">
        <f t="shared" si="925"/>
        <v/>
      </c>
      <c r="R19567" s="91" t="str">
        <f t="shared" si="924"/>
        <v/>
      </c>
    </row>
    <row r="19568" spans="15:18" x14ac:dyDescent="0.2">
      <c r="O19568" s="134" t="str">
        <f t="shared" si="923"/>
        <v/>
      </c>
      <c r="P19568" s="91" t="str">
        <f t="shared" si="925"/>
        <v/>
      </c>
      <c r="R19568" s="91" t="str">
        <f t="shared" si="924"/>
        <v/>
      </c>
    </row>
    <row r="19569" spans="15:18" x14ac:dyDescent="0.2">
      <c r="O19569" s="134" t="str">
        <f t="shared" si="923"/>
        <v/>
      </c>
      <c r="P19569" s="91" t="str">
        <f t="shared" si="925"/>
        <v/>
      </c>
      <c r="R19569" s="91" t="str">
        <f t="shared" si="924"/>
        <v/>
      </c>
    </row>
    <row r="19570" spans="15:18" x14ac:dyDescent="0.2">
      <c r="O19570" s="134" t="str">
        <f t="shared" si="923"/>
        <v/>
      </c>
      <c r="P19570" s="91" t="str">
        <f t="shared" si="925"/>
        <v/>
      </c>
      <c r="R19570" s="91" t="str">
        <f t="shared" si="924"/>
        <v/>
      </c>
    </row>
    <row r="19571" spans="15:18" x14ac:dyDescent="0.2">
      <c r="O19571" s="134" t="str">
        <f t="shared" si="923"/>
        <v/>
      </c>
      <c r="P19571" s="91" t="str">
        <f t="shared" si="925"/>
        <v/>
      </c>
      <c r="R19571" s="91" t="str">
        <f t="shared" si="924"/>
        <v/>
      </c>
    </row>
    <row r="19572" spans="15:18" x14ac:dyDescent="0.2">
      <c r="O19572" s="134" t="str">
        <f t="shared" si="923"/>
        <v/>
      </c>
      <c r="P19572" s="91" t="str">
        <f t="shared" si="925"/>
        <v/>
      </c>
      <c r="R19572" s="91" t="str">
        <f t="shared" si="924"/>
        <v/>
      </c>
    </row>
    <row r="19573" spans="15:18" x14ac:dyDescent="0.2">
      <c r="O19573" s="134" t="str">
        <f t="shared" si="923"/>
        <v/>
      </c>
      <c r="P19573" s="91" t="str">
        <f t="shared" si="925"/>
        <v/>
      </c>
      <c r="R19573" s="91" t="str">
        <f t="shared" si="924"/>
        <v/>
      </c>
    </row>
    <row r="19574" spans="15:18" x14ac:dyDescent="0.2">
      <c r="O19574" s="134" t="str">
        <f t="shared" si="923"/>
        <v/>
      </c>
      <c r="P19574" s="91" t="str">
        <f t="shared" si="925"/>
        <v/>
      </c>
      <c r="R19574" s="91" t="str">
        <f t="shared" si="924"/>
        <v/>
      </c>
    </row>
    <row r="19575" spans="15:18" x14ac:dyDescent="0.2">
      <c r="O19575" s="134" t="str">
        <f t="shared" si="923"/>
        <v/>
      </c>
      <c r="P19575" s="91" t="str">
        <f t="shared" si="925"/>
        <v/>
      </c>
      <c r="R19575" s="91" t="str">
        <f t="shared" si="924"/>
        <v/>
      </c>
    </row>
    <row r="19576" spans="15:18" x14ac:dyDescent="0.2">
      <c r="O19576" s="134" t="str">
        <f t="shared" si="923"/>
        <v/>
      </c>
      <c r="P19576" s="91" t="str">
        <f t="shared" si="925"/>
        <v/>
      </c>
      <c r="R19576" s="91" t="str">
        <f t="shared" si="924"/>
        <v/>
      </c>
    </row>
    <row r="19577" spans="15:18" x14ac:dyDescent="0.2">
      <c r="O19577" s="134" t="str">
        <f t="shared" si="923"/>
        <v/>
      </c>
      <c r="P19577" s="91" t="str">
        <f t="shared" si="925"/>
        <v/>
      </c>
      <c r="R19577" s="91" t="str">
        <f t="shared" si="924"/>
        <v/>
      </c>
    </row>
    <row r="19578" spans="15:18" x14ac:dyDescent="0.2">
      <c r="O19578" s="134" t="str">
        <f t="shared" si="923"/>
        <v/>
      </c>
      <c r="P19578" s="91" t="str">
        <f t="shared" si="925"/>
        <v/>
      </c>
      <c r="R19578" s="91" t="str">
        <f t="shared" si="924"/>
        <v/>
      </c>
    </row>
    <row r="19579" spans="15:18" x14ac:dyDescent="0.2">
      <c r="O19579" s="134" t="str">
        <f t="shared" si="923"/>
        <v/>
      </c>
      <c r="P19579" s="91" t="str">
        <f t="shared" si="925"/>
        <v/>
      </c>
      <c r="R19579" s="91" t="str">
        <f t="shared" si="924"/>
        <v/>
      </c>
    </row>
    <row r="19580" spans="15:18" x14ac:dyDescent="0.2">
      <c r="O19580" s="134" t="str">
        <f t="shared" si="923"/>
        <v/>
      </c>
      <c r="P19580" s="91" t="str">
        <f t="shared" si="925"/>
        <v/>
      </c>
      <c r="R19580" s="91" t="str">
        <f t="shared" si="924"/>
        <v/>
      </c>
    </row>
    <row r="19581" spans="15:18" x14ac:dyDescent="0.2">
      <c r="O19581" s="134" t="str">
        <f t="shared" si="923"/>
        <v/>
      </c>
      <c r="P19581" s="91" t="str">
        <f t="shared" si="925"/>
        <v/>
      </c>
      <c r="R19581" s="91" t="str">
        <f t="shared" si="924"/>
        <v/>
      </c>
    </row>
    <row r="19582" spans="15:18" x14ac:dyDescent="0.2">
      <c r="O19582" s="134" t="str">
        <f t="shared" si="923"/>
        <v/>
      </c>
      <c r="P19582" s="91" t="str">
        <f t="shared" si="925"/>
        <v/>
      </c>
      <c r="R19582" s="91" t="str">
        <f t="shared" si="924"/>
        <v/>
      </c>
    </row>
    <row r="19583" spans="15:18" x14ac:dyDescent="0.2">
      <c r="O19583" s="134" t="str">
        <f t="shared" si="923"/>
        <v/>
      </c>
      <c r="P19583" s="91" t="str">
        <f t="shared" si="925"/>
        <v/>
      </c>
      <c r="R19583" s="91" t="str">
        <f t="shared" si="924"/>
        <v/>
      </c>
    </row>
    <row r="19584" spans="15:18" x14ac:dyDescent="0.2">
      <c r="O19584" s="134" t="str">
        <f t="shared" si="923"/>
        <v/>
      </c>
      <c r="P19584" s="91" t="str">
        <f t="shared" si="925"/>
        <v/>
      </c>
      <c r="R19584" s="91" t="str">
        <f t="shared" si="924"/>
        <v/>
      </c>
    </row>
    <row r="19585" spans="15:18" x14ac:dyDescent="0.2">
      <c r="O19585" s="134" t="str">
        <f t="shared" si="923"/>
        <v/>
      </c>
      <c r="P19585" s="91" t="str">
        <f t="shared" si="925"/>
        <v/>
      </c>
      <c r="R19585" s="91" t="str">
        <f t="shared" si="924"/>
        <v/>
      </c>
    </row>
    <row r="19586" spans="15:18" x14ac:dyDescent="0.2">
      <c r="O19586" s="134" t="str">
        <f t="shared" si="923"/>
        <v/>
      </c>
      <c r="P19586" s="91" t="str">
        <f t="shared" si="925"/>
        <v/>
      </c>
      <c r="R19586" s="91" t="str">
        <f t="shared" si="924"/>
        <v/>
      </c>
    </row>
    <row r="19587" spans="15:18" x14ac:dyDescent="0.2">
      <c r="O19587" s="134" t="str">
        <f t="shared" ref="O19587:O19650" si="926">IF(A19587="","",1)</f>
        <v/>
      </c>
      <c r="P19587" s="91" t="str">
        <f t="shared" si="925"/>
        <v/>
      </c>
      <c r="R19587" s="91" t="str">
        <f t="shared" ref="R19587:R19650" si="927">IF(S19587="AGENT",2,"")&amp;IF(S19587="CLIENT",1,"")</f>
        <v/>
      </c>
    </row>
    <row r="19588" spans="15:18" x14ac:dyDescent="0.2">
      <c r="O19588" s="134" t="str">
        <f t="shared" si="926"/>
        <v/>
      </c>
      <c r="P19588" s="91" t="str">
        <f t="shared" ref="P19588:P19651" si="928">IF(OR(L19588="TROP CHER ALL IN", L19588="TROP CHER FOB", L19588="TROP CHER FRET", L19588="REP HORS DELAIS", L19588="PDT NON ADAPTE", L19588="CDE ANNULEE", L19588="AUTRE"),1, "")</f>
        <v/>
      </c>
      <c r="R19588" s="91" t="str">
        <f t="shared" si="927"/>
        <v/>
      </c>
    </row>
    <row r="19589" spans="15:18" x14ac:dyDescent="0.2">
      <c r="O19589" s="134" t="str">
        <f t="shared" si="926"/>
        <v/>
      </c>
      <c r="P19589" s="91" t="str">
        <f t="shared" si="928"/>
        <v/>
      </c>
      <c r="R19589" s="91" t="str">
        <f t="shared" si="927"/>
        <v/>
      </c>
    </row>
    <row r="19590" spans="15:18" x14ac:dyDescent="0.2">
      <c r="O19590" s="134" t="str">
        <f t="shared" si="926"/>
        <v/>
      </c>
      <c r="P19590" s="91" t="str">
        <f t="shared" si="928"/>
        <v/>
      </c>
      <c r="R19590" s="91" t="str">
        <f t="shared" si="927"/>
        <v/>
      </c>
    </row>
    <row r="19591" spans="15:18" x14ac:dyDescent="0.2">
      <c r="O19591" s="134" t="str">
        <f t="shared" si="926"/>
        <v/>
      </c>
      <c r="P19591" s="91" t="str">
        <f t="shared" si="928"/>
        <v/>
      </c>
      <c r="R19591" s="91" t="str">
        <f t="shared" si="927"/>
        <v/>
      </c>
    </row>
    <row r="19592" spans="15:18" x14ac:dyDescent="0.2">
      <c r="O19592" s="134" t="str">
        <f t="shared" si="926"/>
        <v/>
      </c>
      <c r="P19592" s="91" t="str">
        <f t="shared" si="928"/>
        <v/>
      </c>
      <c r="R19592" s="91" t="str">
        <f t="shared" si="927"/>
        <v/>
      </c>
    </row>
    <row r="19593" spans="15:18" x14ac:dyDescent="0.2">
      <c r="O19593" s="134" t="str">
        <f t="shared" si="926"/>
        <v/>
      </c>
      <c r="P19593" s="91" t="str">
        <f t="shared" si="928"/>
        <v/>
      </c>
      <c r="R19593" s="91" t="str">
        <f t="shared" si="927"/>
        <v/>
      </c>
    </row>
    <row r="19594" spans="15:18" x14ac:dyDescent="0.2">
      <c r="O19594" s="134" t="str">
        <f t="shared" si="926"/>
        <v/>
      </c>
      <c r="P19594" s="91" t="str">
        <f t="shared" si="928"/>
        <v/>
      </c>
      <c r="R19594" s="91" t="str">
        <f t="shared" si="927"/>
        <v/>
      </c>
    </row>
    <row r="19595" spans="15:18" x14ac:dyDescent="0.2">
      <c r="O19595" s="134" t="str">
        <f t="shared" si="926"/>
        <v/>
      </c>
      <c r="P19595" s="91" t="str">
        <f t="shared" si="928"/>
        <v/>
      </c>
      <c r="R19595" s="91" t="str">
        <f t="shared" si="927"/>
        <v/>
      </c>
    </row>
    <row r="19596" spans="15:18" x14ac:dyDescent="0.2">
      <c r="O19596" s="134" t="str">
        <f t="shared" si="926"/>
        <v/>
      </c>
      <c r="P19596" s="91" t="str">
        <f t="shared" si="928"/>
        <v/>
      </c>
      <c r="R19596" s="91" t="str">
        <f t="shared" si="927"/>
        <v/>
      </c>
    </row>
    <row r="19597" spans="15:18" x14ac:dyDescent="0.2">
      <c r="O19597" s="134" t="str">
        <f t="shared" si="926"/>
        <v/>
      </c>
      <c r="P19597" s="91" t="str">
        <f t="shared" si="928"/>
        <v/>
      </c>
      <c r="R19597" s="91" t="str">
        <f t="shared" si="927"/>
        <v/>
      </c>
    </row>
    <row r="19598" spans="15:18" x14ac:dyDescent="0.2">
      <c r="O19598" s="134" t="str">
        <f t="shared" si="926"/>
        <v/>
      </c>
      <c r="P19598" s="91" t="str">
        <f t="shared" si="928"/>
        <v/>
      </c>
      <c r="R19598" s="91" t="str">
        <f t="shared" si="927"/>
        <v/>
      </c>
    </row>
    <row r="19599" spans="15:18" x14ac:dyDescent="0.2">
      <c r="O19599" s="134" t="str">
        <f t="shared" si="926"/>
        <v/>
      </c>
      <c r="P19599" s="91" t="str">
        <f t="shared" si="928"/>
        <v/>
      </c>
      <c r="R19599" s="91" t="str">
        <f t="shared" si="927"/>
        <v/>
      </c>
    </row>
    <row r="19600" spans="15:18" x14ac:dyDescent="0.2">
      <c r="O19600" s="134" t="str">
        <f t="shared" si="926"/>
        <v/>
      </c>
      <c r="P19600" s="91" t="str">
        <f t="shared" si="928"/>
        <v/>
      </c>
      <c r="R19600" s="91" t="str">
        <f t="shared" si="927"/>
        <v/>
      </c>
    </row>
    <row r="19601" spans="15:18" x14ac:dyDescent="0.2">
      <c r="O19601" s="134" t="str">
        <f t="shared" si="926"/>
        <v/>
      </c>
      <c r="P19601" s="91" t="str">
        <f t="shared" si="928"/>
        <v/>
      </c>
      <c r="R19601" s="91" t="str">
        <f t="shared" si="927"/>
        <v/>
      </c>
    </row>
    <row r="19602" spans="15:18" x14ac:dyDescent="0.2">
      <c r="O19602" s="134" t="str">
        <f t="shared" si="926"/>
        <v/>
      </c>
      <c r="P19602" s="91" t="str">
        <f t="shared" si="928"/>
        <v/>
      </c>
      <c r="R19602" s="91" t="str">
        <f t="shared" si="927"/>
        <v/>
      </c>
    </row>
    <row r="19603" spans="15:18" x14ac:dyDescent="0.2">
      <c r="O19603" s="134" t="str">
        <f t="shared" si="926"/>
        <v/>
      </c>
      <c r="P19603" s="91" t="str">
        <f t="shared" si="928"/>
        <v/>
      </c>
      <c r="R19603" s="91" t="str">
        <f t="shared" si="927"/>
        <v/>
      </c>
    </row>
    <row r="19604" spans="15:18" x14ac:dyDescent="0.2">
      <c r="O19604" s="134" t="str">
        <f t="shared" si="926"/>
        <v/>
      </c>
      <c r="P19604" s="91" t="str">
        <f t="shared" si="928"/>
        <v/>
      </c>
      <c r="R19604" s="91" t="str">
        <f t="shared" si="927"/>
        <v/>
      </c>
    </row>
    <row r="19605" spans="15:18" x14ac:dyDescent="0.2">
      <c r="O19605" s="134" t="str">
        <f t="shared" si="926"/>
        <v/>
      </c>
      <c r="P19605" s="91" t="str">
        <f t="shared" si="928"/>
        <v/>
      </c>
      <c r="R19605" s="91" t="str">
        <f t="shared" si="927"/>
        <v/>
      </c>
    </row>
    <row r="19606" spans="15:18" x14ac:dyDescent="0.2">
      <c r="O19606" s="134" t="str">
        <f t="shared" si="926"/>
        <v/>
      </c>
      <c r="P19606" s="91" t="str">
        <f t="shared" si="928"/>
        <v/>
      </c>
      <c r="R19606" s="91" t="str">
        <f t="shared" si="927"/>
        <v/>
      </c>
    </row>
    <row r="19607" spans="15:18" x14ac:dyDescent="0.2">
      <c r="O19607" s="134" t="str">
        <f t="shared" si="926"/>
        <v/>
      </c>
      <c r="P19607" s="91" t="str">
        <f t="shared" si="928"/>
        <v/>
      </c>
      <c r="R19607" s="91" t="str">
        <f t="shared" si="927"/>
        <v/>
      </c>
    </row>
    <row r="19608" spans="15:18" x14ac:dyDescent="0.2">
      <c r="O19608" s="134" t="str">
        <f t="shared" si="926"/>
        <v/>
      </c>
      <c r="P19608" s="91" t="str">
        <f t="shared" si="928"/>
        <v/>
      </c>
      <c r="R19608" s="91" t="str">
        <f t="shared" si="927"/>
        <v/>
      </c>
    </row>
    <row r="19609" spans="15:18" x14ac:dyDescent="0.2">
      <c r="O19609" s="134" t="str">
        <f t="shared" si="926"/>
        <v/>
      </c>
      <c r="P19609" s="91" t="str">
        <f t="shared" si="928"/>
        <v/>
      </c>
      <c r="R19609" s="91" t="str">
        <f t="shared" si="927"/>
        <v/>
      </c>
    </row>
    <row r="19610" spans="15:18" x14ac:dyDescent="0.2">
      <c r="O19610" s="134" t="str">
        <f t="shared" si="926"/>
        <v/>
      </c>
      <c r="P19610" s="91" t="str">
        <f t="shared" si="928"/>
        <v/>
      </c>
      <c r="R19610" s="91" t="str">
        <f t="shared" si="927"/>
        <v/>
      </c>
    </row>
    <row r="19611" spans="15:18" x14ac:dyDescent="0.2">
      <c r="O19611" s="134" t="str">
        <f t="shared" si="926"/>
        <v/>
      </c>
      <c r="P19611" s="91" t="str">
        <f t="shared" si="928"/>
        <v/>
      </c>
      <c r="R19611" s="91" t="str">
        <f t="shared" si="927"/>
        <v/>
      </c>
    </row>
    <row r="19612" spans="15:18" x14ac:dyDescent="0.2">
      <c r="O19612" s="134" t="str">
        <f t="shared" si="926"/>
        <v/>
      </c>
      <c r="P19612" s="91" t="str">
        <f t="shared" si="928"/>
        <v/>
      </c>
      <c r="R19612" s="91" t="str">
        <f t="shared" si="927"/>
        <v/>
      </c>
    </row>
    <row r="19613" spans="15:18" x14ac:dyDescent="0.2">
      <c r="O19613" s="134" t="str">
        <f t="shared" si="926"/>
        <v/>
      </c>
      <c r="P19613" s="91" t="str">
        <f t="shared" si="928"/>
        <v/>
      </c>
      <c r="R19613" s="91" t="str">
        <f t="shared" si="927"/>
        <v/>
      </c>
    </row>
    <row r="19614" spans="15:18" x14ac:dyDescent="0.2">
      <c r="O19614" s="134" t="str">
        <f t="shared" si="926"/>
        <v/>
      </c>
      <c r="P19614" s="91" t="str">
        <f t="shared" si="928"/>
        <v/>
      </c>
      <c r="R19614" s="91" t="str">
        <f t="shared" si="927"/>
        <v/>
      </c>
    </row>
    <row r="19615" spans="15:18" x14ac:dyDescent="0.2">
      <c r="O19615" s="134" t="str">
        <f t="shared" si="926"/>
        <v/>
      </c>
      <c r="P19615" s="91" t="str">
        <f t="shared" si="928"/>
        <v/>
      </c>
      <c r="R19615" s="91" t="str">
        <f t="shared" si="927"/>
        <v/>
      </c>
    </row>
    <row r="19616" spans="15:18" x14ac:dyDescent="0.2">
      <c r="O19616" s="134" t="str">
        <f t="shared" si="926"/>
        <v/>
      </c>
      <c r="P19616" s="91" t="str">
        <f t="shared" si="928"/>
        <v/>
      </c>
      <c r="R19616" s="91" t="str">
        <f t="shared" si="927"/>
        <v/>
      </c>
    </row>
    <row r="19617" spans="15:18" x14ac:dyDescent="0.2">
      <c r="O19617" s="134" t="str">
        <f t="shared" si="926"/>
        <v/>
      </c>
      <c r="P19617" s="91" t="str">
        <f t="shared" si="928"/>
        <v/>
      </c>
      <c r="R19617" s="91" t="str">
        <f t="shared" si="927"/>
        <v/>
      </c>
    </row>
    <row r="19618" spans="15:18" x14ac:dyDescent="0.2">
      <c r="O19618" s="134" t="str">
        <f t="shared" si="926"/>
        <v/>
      </c>
      <c r="P19618" s="91" t="str">
        <f t="shared" si="928"/>
        <v/>
      </c>
      <c r="R19618" s="91" t="str">
        <f t="shared" si="927"/>
        <v/>
      </c>
    </row>
    <row r="19619" spans="15:18" x14ac:dyDescent="0.2">
      <c r="O19619" s="134" t="str">
        <f t="shared" si="926"/>
        <v/>
      </c>
      <c r="P19619" s="91" t="str">
        <f t="shared" si="928"/>
        <v/>
      </c>
      <c r="R19619" s="91" t="str">
        <f t="shared" si="927"/>
        <v/>
      </c>
    </row>
    <row r="19620" spans="15:18" x14ac:dyDescent="0.2">
      <c r="O19620" s="134" t="str">
        <f t="shared" si="926"/>
        <v/>
      </c>
      <c r="P19620" s="91" t="str">
        <f t="shared" si="928"/>
        <v/>
      </c>
      <c r="R19620" s="91" t="str">
        <f t="shared" si="927"/>
        <v/>
      </c>
    </row>
    <row r="19621" spans="15:18" x14ac:dyDescent="0.2">
      <c r="O19621" s="134" t="str">
        <f t="shared" si="926"/>
        <v/>
      </c>
      <c r="P19621" s="91" t="str">
        <f t="shared" si="928"/>
        <v/>
      </c>
      <c r="R19621" s="91" t="str">
        <f t="shared" si="927"/>
        <v/>
      </c>
    </row>
    <row r="19622" spans="15:18" x14ac:dyDescent="0.2">
      <c r="O19622" s="134" t="str">
        <f t="shared" si="926"/>
        <v/>
      </c>
      <c r="P19622" s="91" t="str">
        <f t="shared" si="928"/>
        <v/>
      </c>
      <c r="R19622" s="91" t="str">
        <f t="shared" si="927"/>
        <v/>
      </c>
    </row>
    <row r="19623" spans="15:18" x14ac:dyDescent="0.2">
      <c r="O19623" s="134" t="str">
        <f t="shared" si="926"/>
        <v/>
      </c>
      <c r="P19623" s="91" t="str">
        <f t="shared" si="928"/>
        <v/>
      </c>
      <c r="R19623" s="91" t="str">
        <f t="shared" si="927"/>
        <v/>
      </c>
    </row>
    <row r="19624" spans="15:18" x14ac:dyDescent="0.2">
      <c r="O19624" s="134" t="str">
        <f t="shared" si="926"/>
        <v/>
      </c>
      <c r="P19624" s="91" t="str">
        <f t="shared" si="928"/>
        <v/>
      </c>
      <c r="R19624" s="91" t="str">
        <f t="shared" si="927"/>
        <v/>
      </c>
    </row>
    <row r="19625" spans="15:18" x14ac:dyDescent="0.2">
      <c r="O19625" s="134" t="str">
        <f t="shared" si="926"/>
        <v/>
      </c>
      <c r="P19625" s="91" t="str">
        <f t="shared" si="928"/>
        <v/>
      </c>
      <c r="R19625" s="91" t="str">
        <f t="shared" si="927"/>
        <v/>
      </c>
    </row>
    <row r="19626" spans="15:18" x14ac:dyDescent="0.2">
      <c r="O19626" s="134" t="str">
        <f t="shared" si="926"/>
        <v/>
      </c>
      <c r="P19626" s="91" t="str">
        <f t="shared" si="928"/>
        <v/>
      </c>
      <c r="R19626" s="91" t="str">
        <f t="shared" si="927"/>
        <v/>
      </c>
    </row>
    <row r="19627" spans="15:18" x14ac:dyDescent="0.2">
      <c r="O19627" s="134" t="str">
        <f t="shared" si="926"/>
        <v/>
      </c>
      <c r="P19627" s="91" t="str">
        <f t="shared" si="928"/>
        <v/>
      </c>
      <c r="R19627" s="91" t="str">
        <f t="shared" si="927"/>
        <v/>
      </c>
    </row>
    <row r="19628" spans="15:18" x14ac:dyDescent="0.2">
      <c r="O19628" s="134" t="str">
        <f t="shared" si="926"/>
        <v/>
      </c>
      <c r="P19628" s="91" t="str">
        <f t="shared" si="928"/>
        <v/>
      </c>
      <c r="R19628" s="91" t="str">
        <f t="shared" si="927"/>
        <v/>
      </c>
    </row>
    <row r="19629" spans="15:18" x14ac:dyDescent="0.2">
      <c r="O19629" s="134" t="str">
        <f t="shared" si="926"/>
        <v/>
      </c>
      <c r="P19629" s="91" t="str">
        <f t="shared" si="928"/>
        <v/>
      </c>
      <c r="R19629" s="91" t="str">
        <f t="shared" si="927"/>
        <v/>
      </c>
    </row>
    <row r="19630" spans="15:18" x14ac:dyDescent="0.2">
      <c r="O19630" s="134" t="str">
        <f t="shared" si="926"/>
        <v/>
      </c>
      <c r="P19630" s="91" t="str">
        <f t="shared" si="928"/>
        <v/>
      </c>
      <c r="R19630" s="91" t="str">
        <f t="shared" si="927"/>
        <v/>
      </c>
    </row>
    <row r="19631" spans="15:18" x14ac:dyDescent="0.2">
      <c r="O19631" s="134" t="str">
        <f t="shared" si="926"/>
        <v/>
      </c>
      <c r="P19631" s="91" t="str">
        <f t="shared" si="928"/>
        <v/>
      </c>
      <c r="R19631" s="91" t="str">
        <f t="shared" si="927"/>
        <v/>
      </c>
    </row>
    <row r="19632" spans="15:18" x14ac:dyDescent="0.2">
      <c r="O19632" s="134" t="str">
        <f t="shared" si="926"/>
        <v/>
      </c>
      <c r="P19632" s="91" t="str">
        <f t="shared" si="928"/>
        <v/>
      </c>
      <c r="R19632" s="91" t="str">
        <f t="shared" si="927"/>
        <v/>
      </c>
    </row>
    <row r="19633" spans="15:18" x14ac:dyDescent="0.2">
      <c r="O19633" s="134" t="str">
        <f t="shared" si="926"/>
        <v/>
      </c>
      <c r="P19633" s="91" t="str">
        <f t="shared" si="928"/>
        <v/>
      </c>
      <c r="R19633" s="91" t="str">
        <f t="shared" si="927"/>
        <v/>
      </c>
    </row>
    <row r="19634" spans="15:18" x14ac:dyDescent="0.2">
      <c r="O19634" s="134" t="str">
        <f t="shared" si="926"/>
        <v/>
      </c>
      <c r="P19634" s="91" t="str">
        <f t="shared" si="928"/>
        <v/>
      </c>
      <c r="R19634" s="91" t="str">
        <f t="shared" si="927"/>
        <v/>
      </c>
    </row>
    <row r="19635" spans="15:18" x14ac:dyDescent="0.2">
      <c r="O19635" s="134" t="str">
        <f t="shared" si="926"/>
        <v/>
      </c>
      <c r="P19635" s="91" t="str">
        <f t="shared" si="928"/>
        <v/>
      </c>
      <c r="R19635" s="91" t="str">
        <f t="shared" si="927"/>
        <v/>
      </c>
    </row>
    <row r="19636" spans="15:18" x14ac:dyDescent="0.2">
      <c r="O19636" s="134" t="str">
        <f t="shared" si="926"/>
        <v/>
      </c>
      <c r="P19636" s="91" t="str">
        <f t="shared" si="928"/>
        <v/>
      </c>
      <c r="R19636" s="91" t="str">
        <f t="shared" si="927"/>
        <v/>
      </c>
    </row>
    <row r="19637" spans="15:18" x14ac:dyDescent="0.2">
      <c r="O19637" s="134" t="str">
        <f t="shared" si="926"/>
        <v/>
      </c>
      <c r="P19637" s="91" t="str">
        <f t="shared" si="928"/>
        <v/>
      </c>
      <c r="R19637" s="91" t="str">
        <f t="shared" si="927"/>
        <v/>
      </c>
    </row>
    <row r="19638" spans="15:18" x14ac:dyDescent="0.2">
      <c r="O19638" s="134" t="str">
        <f t="shared" si="926"/>
        <v/>
      </c>
      <c r="P19638" s="91" t="str">
        <f t="shared" si="928"/>
        <v/>
      </c>
      <c r="R19638" s="91" t="str">
        <f t="shared" si="927"/>
        <v/>
      </c>
    </row>
    <row r="19639" spans="15:18" x14ac:dyDescent="0.2">
      <c r="O19639" s="134" t="str">
        <f t="shared" si="926"/>
        <v/>
      </c>
      <c r="P19639" s="91" t="str">
        <f t="shared" si="928"/>
        <v/>
      </c>
      <c r="R19639" s="91" t="str">
        <f t="shared" si="927"/>
        <v/>
      </c>
    </row>
    <row r="19640" spans="15:18" x14ac:dyDescent="0.2">
      <c r="O19640" s="134" t="str">
        <f t="shared" si="926"/>
        <v/>
      </c>
      <c r="P19640" s="91" t="str">
        <f t="shared" si="928"/>
        <v/>
      </c>
      <c r="R19640" s="91" t="str">
        <f t="shared" si="927"/>
        <v/>
      </c>
    </row>
    <row r="19641" spans="15:18" x14ac:dyDescent="0.2">
      <c r="O19641" s="134" t="str">
        <f t="shared" si="926"/>
        <v/>
      </c>
      <c r="P19641" s="91" t="str">
        <f t="shared" si="928"/>
        <v/>
      </c>
      <c r="R19641" s="91" t="str">
        <f t="shared" si="927"/>
        <v/>
      </c>
    </row>
    <row r="19642" spans="15:18" x14ac:dyDescent="0.2">
      <c r="O19642" s="134" t="str">
        <f t="shared" si="926"/>
        <v/>
      </c>
      <c r="P19642" s="91" t="str">
        <f t="shared" si="928"/>
        <v/>
      </c>
      <c r="R19642" s="91" t="str">
        <f t="shared" si="927"/>
        <v/>
      </c>
    </row>
    <row r="19643" spans="15:18" x14ac:dyDescent="0.2">
      <c r="O19643" s="134" t="str">
        <f t="shared" si="926"/>
        <v/>
      </c>
      <c r="P19643" s="91" t="str">
        <f t="shared" si="928"/>
        <v/>
      </c>
      <c r="R19643" s="91" t="str">
        <f t="shared" si="927"/>
        <v/>
      </c>
    </row>
    <row r="19644" spans="15:18" x14ac:dyDescent="0.2">
      <c r="O19644" s="134" t="str">
        <f t="shared" si="926"/>
        <v/>
      </c>
      <c r="P19644" s="91" t="str">
        <f t="shared" si="928"/>
        <v/>
      </c>
      <c r="R19644" s="91" t="str">
        <f t="shared" si="927"/>
        <v/>
      </c>
    </row>
    <row r="19645" spans="15:18" x14ac:dyDescent="0.2">
      <c r="O19645" s="134" t="str">
        <f t="shared" si="926"/>
        <v/>
      </c>
      <c r="P19645" s="91" t="str">
        <f t="shared" si="928"/>
        <v/>
      </c>
      <c r="R19645" s="91" t="str">
        <f t="shared" si="927"/>
        <v/>
      </c>
    </row>
    <row r="19646" spans="15:18" x14ac:dyDescent="0.2">
      <c r="O19646" s="134" t="str">
        <f t="shared" si="926"/>
        <v/>
      </c>
      <c r="P19646" s="91" t="str">
        <f t="shared" si="928"/>
        <v/>
      </c>
      <c r="R19646" s="91" t="str">
        <f t="shared" si="927"/>
        <v/>
      </c>
    </row>
    <row r="19647" spans="15:18" x14ac:dyDescent="0.2">
      <c r="O19647" s="134" t="str">
        <f t="shared" si="926"/>
        <v/>
      </c>
      <c r="P19647" s="91" t="str">
        <f t="shared" si="928"/>
        <v/>
      </c>
      <c r="R19647" s="91" t="str">
        <f t="shared" si="927"/>
        <v/>
      </c>
    </row>
    <row r="19648" spans="15:18" x14ac:dyDescent="0.2">
      <c r="O19648" s="134" t="str">
        <f t="shared" si="926"/>
        <v/>
      </c>
      <c r="P19648" s="91" t="str">
        <f t="shared" si="928"/>
        <v/>
      </c>
      <c r="R19648" s="91" t="str">
        <f t="shared" si="927"/>
        <v/>
      </c>
    </row>
    <row r="19649" spans="15:18" x14ac:dyDescent="0.2">
      <c r="O19649" s="134" t="str">
        <f t="shared" si="926"/>
        <v/>
      </c>
      <c r="P19649" s="91" t="str">
        <f t="shared" si="928"/>
        <v/>
      </c>
      <c r="R19649" s="91" t="str">
        <f t="shared" si="927"/>
        <v/>
      </c>
    </row>
    <row r="19650" spans="15:18" x14ac:dyDescent="0.2">
      <c r="O19650" s="134" t="str">
        <f t="shared" si="926"/>
        <v/>
      </c>
      <c r="P19650" s="91" t="str">
        <f t="shared" si="928"/>
        <v/>
      </c>
      <c r="R19650" s="91" t="str">
        <f t="shared" si="927"/>
        <v/>
      </c>
    </row>
    <row r="19651" spans="15:18" x14ac:dyDescent="0.2">
      <c r="O19651" s="134" t="str">
        <f t="shared" ref="O19651:O19714" si="929">IF(A19651="","",1)</f>
        <v/>
      </c>
      <c r="P19651" s="91" t="str">
        <f t="shared" si="928"/>
        <v/>
      </c>
      <c r="R19651" s="91" t="str">
        <f t="shared" ref="R19651:R19714" si="930">IF(S19651="AGENT",2,"")&amp;IF(S19651="CLIENT",1,"")</f>
        <v/>
      </c>
    </row>
    <row r="19652" spans="15:18" x14ac:dyDescent="0.2">
      <c r="O19652" s="134" t="str">
        <f t="shared" si="929"/>
        <v/>
      </c>
      <c r="P19652" s="91" t="str">
        <f t="shared" ref="P19652:P19715" si="931">IF(OR(L19652="TROP CHER ALL IN", L19652="TROP CHER FOB", L19652="TROP CHER FRET", L19652="REP HORS DELAIS", L19652="PDT NON ADAPTE", L19652="CDE ANNULEE", L19652="AUTRE"),1, "")</f>
        <v/>
      </c>
      <c r="R19652" s="91" t="str">
        <f t="shared" si="930"/>
        <v/>
      </c>
    </row>
    <row r="19653" spans="15:18" x14ac:dyDescent="0.2">
      <c r="O19653" s="134" t="str">
        <f t="shared" si="929"/>
        <v/>
      </c>
      <c r="P19653" s="91" t="str">
        <f t="shared" si="931"/>
        <v/>
      </c>
      <c r="R19653" s="91" t="str">
        <f t="shared" si="930"/>
        <v/>
      </c>
    </row>
    <row r="19654" spans="15:18" x14ac:dyDescent="0.2">
      <c r="O19654" s="134" t="str">
        <f t="shared" si="929"/>
        <v/>
      </c>
      <c r="P19654" s="91" t="str">
        <f t="shared" si="931"/>
        <v/>
      </c>
      <c r="R19654" s="91" t="str">
        <f t="shared" si="930"/>
        <v/>
      </c>
    </row>
    <row r="19655" spans="15:18" x14ac:dyDescent="0.2">
      <c r="O19655" s="134" t="str">
        <f t="shared" si="929"/>
        <v/>
      </c>
      <c r="P19655" s="91" t="str">
        <f t="shared" si="931"/>
        <v/>
      </c>
      <c r="R19655" s="91" t="str">
        <f t="shared" si="930"/>
        <v/>
      </c>
    </row>
    <row r="19656" spans="15:18" x14ac:dyDescent="0.2">
      <c r="O19656" s="134" t="str">
        <f t="shared" si="929"/>
        <v/>
      </c>
      <c r="P19656" s="91" t="str">
        <f t="shared" si="931"/>
        <v/>
      </c>
      <c r="R19656" s="91" t="str">
        <f t="shared" si="930"/>
        <v/>
      </c>
    </row>
    <row r="19657" spans="15:18" x14ac:dyDescent="0.2">
      <c r="O19657" s="134" t="str">
        <f t="shared" si="929"/>
        <v/>
      </c>
      <c r="P19657" s="91" t="str">
        <f t="shared" si="931"/>
        <v/>
      </c>
      <c r="R19657" s="91" t="str">
        <f t="shared" si="930"/>
        <v/>
      </c>
    </row>
    <row r="19658" spans="15:18" x14ac:dyDescent="0.2">
      <c r="O19658" s="134" t="str">
        <f t="shared" si="929"/>
        <v/>
      </c>
      <c r="P19658" s="91" t="str">
        <f t="shared" si="931"/>
        <v/>
      </c>
      <c r="R19658" s="91" t="str">
        <f t="shared" si="930"/>
        <v/>
      </c>
    </row>
    <row r="19659" spans="15:18" x14ac:dyDescent="0.2">
      <c r="O19659" s="134" t="str">
        <f t="shared" si="929"/>
        <v/>
      </c>
      <c r="P19659" s="91" t="str">
        <f t="shared" si="931"/>
        <v/>
      </c>
      <c r="R19659" s="91" t="str">
        <f t="shared" si="930"/>
        <v/>
      </c>
    </row>
    <row r="19660" spans="15:18" x14ac:dyDescent="0.2">
      <c r="O19660" s="134" t="str">
        <f t="shared" si="929"/>
        <v/>
      </c>
      <c r="P19660" s="91" t="str">
        <f t="shared" si="931"/>
        <v/>
      </c>
      <c r="R19660" s="91" t="str">
        <f t="shared" si="930"/>
        <v/>
      </c>
    </row>
    <row r="19661" spans="15:18" x14ac:dyDescent="0.2">
      <c r="O19661" s="134" t="str">
        <f t="shared" si="929"/>
        <v/>
      </c>
      <c r="P19661" s="91" t="str">
        <f t="shared" si="931"/>
        <v/>
      </c>
      <c r="R19661" s="91" t="str">
        <f t="shared" si="930"/>
        <v/>
      </c>
    </row>
    <row r="19662" spans="15:18" x14ac:dyDescent="0.2">
      <c r="O19662" s="134" t="str">
        <f t="shared" si="929"/>
        <v/>
      </c>
      <c r="P19662" s="91" t="str">
        <f t="shared" si="931"/>
        <v/>
      </c>
      <c r="R19662" s="91" t="str">
        <f t="shared" si="930"/>
        <v/>
      </c>
    </row>
    <row r="19663" spans="15:18" x14ac:dyDescent="0.2">
      <c r="O19663" s="134" t="str">
        <f t="shared" si="929"/>
        <v/>
      </c>
      <c r="P19663" s="91" t="str">
        <f t="shared" si="931"/>
        <v/>
      </c>
      <c r="R19663" s="91" t="str">
        <f t="shared" si="930"/>
        <v/>
      </c>
    </row>
    <row r="19664" spans="15:18" x14ac:dyDescent="0.2">
      <c r="O19664" s="134" t="str">
        <f t="shared" si="929"/>
        <v/>
      </c>
      <c r="P19664" s="91" t="str">
        <f t="shared" si="931"/>
        <v/>
      </c>
      <c r="R19664" s="91" t="str">
        <f t="shared" si="930"/>
        <v/>
      </c>
    </row>
    <row r="19665" spans="15:18" x14ac:dyDescent="0.2">
      <c r="O19665" s="134" t="str">
        <f t="shared" si="929"/>
        <v/>
      </c>
      <c r="P19665" s="91" t="str">
        <f t="shared" si="931"/>
        <v/>
      </c>
      <c r="R19665" s="91" t="str">
        <f t="shared" si="930"/>
        <v/>
      </c>
    </row>
    <row r="19666" spans="15:18" x14ac:dyDescent="0.2">
      <c r="O19666" s="134" t="str">
        <f t="shared" si="929"/>
        <v/>
      </c>
      <c r="P19666" s="91" t="str">
        <f t="shared" si="931"/>
        <v/>
      </c>
      <c r="R19666" s="91" t="str">
        <f t="shared" si="930"/>
        <v/>
      </c>
    </row>
    <row r="19667" spans="15:18" x14ac:dyDescent="0.2">
      <c r="O19667" s="134" t="str">
        <f t="shared" si="929"/>
        <v/>
      </c>
      <c r="P19667" s="91" t="str">
        <f t="shared" si="931"/>
        <v/>
      </c>
      <c r="R19667" s="91" t="str">
        <f t="shared" si="930"/>
        <v/>
      </c>
    </row>
    <row r="19668" spans="15:18" x14ac:dyDescent="0.2">
      <c r="O19668" s="134" t="str">
        <f t="shared" si="929"/>
        <v/>
      </c>
      <c r="P19668" s="91" t="str">
        <f t="shared" si="931"/>
        <v/>
      </c>
      <c r="R19668" s="91" t="str">
        <f t="shared" si="930"/>
        <v/>
      </c>
    </row>
    <row r="19669" spans="15:18" x14ac:dyDescent="0.2">
      <c r="O19669" s="134" t="str">
        <f t="shared" si="929"/>
        <v/>
      </c>
      <c r="P19669" s="91" t="str">
        <f t="shared" si="931"/>
        <v/>
      </c>
      <c r="R19669" s="91" t="str">
        <f t="shared" si="930"/>
        <v/>
      </c>
    </row>
    <row r="19670" spans="15:18" x14ac:dyDescent="0.2">
      <c r="O19670" s="134" t="str">
        <f t="shared" si="929"/>
        <v/>
      </c>
      <c r="P19670" s="91" t="str">
        <f t="shared" si="931"/>
        <v/>
      </c>
      <c r="R19670" s="91" t="str">
        <f t="shared" si="930"/>
        <v/>
      </c>
    </row>
    <row r="19671" spans="15:18" x14ac:dyDescent="0.2">
      <c r="O19671" s="134" t="str">
        <f t="shared" si="929"/>
        <v/>
      </c>
      <c r="P19671" s="91" t="str">
        <f t="shared" si="931"/>
        <v/>
      </c>
      <c r="R19671" s="91" t="str">
        <f t="shared" si="930"/>
        <v/>
      </c>
    </row>
    <row r="19672" spans="15:18" x14ac:dyDescent="0.2">
      <c r="O19672" s="134" t="str">
        <f t="shared" si="929"/>
        <v/>
      </c>
      <c r="P19672" s="91" t="str">
        <f t="shared" si="931"/>
        <v/>
      </c>
      <c r="R19672" s="91" t="str">
        <f t="shared" si="930"/>
        <v/>
      </c>
    </row>
    <row r="19673" spans="15:18" x14ac:dyDescent="0.2">
      <c r="O19673" s="134" t="str">
        <f t="shared" si="929"/>
        <v/>
      </c>
      <c r="P19673" s="91" t="str">
        <f t="shared" si="931"/>
        <v/>
      </c>
      <c r="R19673" s="91" t="str">
        <f t="shared" si="930"/>
        <v/>
      </c>
    </row>
    <row r="19674" spans="15:18" x14ac:dyDescent="0.2">
      <c r="O19674" s="134" t="str">
        <f t="shared" si="929"/>
        <v/>
      </c>
      <c r="P19674" s="91" t="str">
        <f t="shared" si="931"/>
        <v/>
      </c>
      <c r="R19674" s="91" t="str">
        <f t="shared" si="930"/>
        <v/>
      </c>
    </row>
    <row r="19675" spans="15:18" x14ac:dyDescent="0.2">
      <c r="O19675" s="134" t="str">
        <f t="shared" si="929"/>
        <v/>
      </c>
      <c r="P19675" s="91" t="str">
        <f t="shared" si="931"/>
        <v/>
      </c>
      <c r="R19675" s="91" t="str">
        <f t="shared" si="930"/>
        <v/>
      </c>
    </row>
    <row r="19676" spans="15:18" x14ac:dyDescent="0.2">
      <c r="O19676" s="134" t="str">
        <f t="shared" si="929"/>
        <v/>
      </c>
      <c r="P19676" s="91" t="str">
        <f t="shared" si="931"/>
        <v/>
      </c>
      <c r="R19676" s="91" t="str">
        <f t="shared" si="930"/>
        <v/>
      </c>
    </row>
    <row r="19677" spans="15:18" x14ac:dyDescent="0.2">
      <c r="O19677" s="134" t="str">
        <f t="shared" si="929"/>
        <v/>
      </c>
      <c r="P19677" s="91" t="str">
        <f t="shared" si="931"/>
        <v/>
      </c>
      <c r="R19677" s="91" t="str">
        <f t="shared" si="930"/>
        <v/>
      </c>
    </row>
    <row r="19678" spans="15:18" x14ac:dyDescent="0.2">
      <c r="O19678" s="134" t="str">
        <f t="shared" si="929"/>
        <v/>
      </c>
      <c r="P19678" s="91" t="str">
        <f t="shared" si="931"/>
        <v/>
      </c>
      <c r="R19678" s="91" t="str">
        <f t="shared" si="930"/>
        <v/>
      </c>
    </row>
    <row r="19679" spans="15:18" x14ac:dyDescent="0.2">
      <c r="O19679" s="134" t="str">
        <f t="shared" si="929"/>
        <v/>
      </c>
      <c r="P19679" s="91" t="str">
        <f t="shared" si="931"/>
        <v/>
      </c>
      <c r="R19679" s="91" t="str">
        <f t="shared" si="930"/>
        <v/>
      </c>
    </row>
    <row r="19680" spans="15:18" x14ac:dyDescent="0.2">
      <c r="O19680" s="134" t="str">
        <f t="shared" si="929"/>
        <v/>
      </c>
      <c r="P19680" s="91" t="str">
        <f t="shared" si="931"/>
        <v/>
      </c>
      <c r="R19680" s="91" t="str">
        <f t="shared" si="930"/>
        <v/>
      </c>
    </row>
    <row r="19681" spans="15:18" x14ac:dyDescent="0.2">
      <c r="O19681" s="134" t="str">
        <f t="shared" si="929"/>
        <v/>
      </c>
      <c r="P19681" s="91" t="str">
        <f t="shared" si="931"/>
        <v/>
      </c>
      <c r="R19681" s="91" t="str">
        <f t="shared" si="930"/>
        <v/>
      </c>
    </row>
    <row r="19682" spans="15:18" x14ac:dyDescent="0.2">
      <c r="O19682" s="134" t="str">
        <f t="shared" si="929"/>
        <v/>
      </c>
      <c r="P19682" s="91" t="str">
        <f t="shared" si="931"/>
        <v/>
      </c>
      <c r="R19682" s="91" t="str">
        <f t="shared" si="930"/>
        <v/>
      </c>
    </row>
    <row r="19683" spans="15:18" x14ac:dyDescent="0.2">
      <c r="O19683" s="134" t="str">
        <f t="shared" si="929"/>
        <v/>
      </c>
      <c r="P19683" s="91" t="str">
        <f t="shared" si="931"/>
        <v/>
      </c>
      <c r="R19683" s="91" t="str">
        <f t="shared" si="930"/>
        <v/>
      </c>
    </row>
    <row r="19684" spans="15:18" x14ac:dyDescent="0.2">
      <c r="O19684" s="134" t="str">
        <f t="shared" si="929"/>
        <v/>
      </c>
      <c r="P19684" s="91" t="str">
        <f t="shared" si="931"/>
        <v/>
      </c>
      <c r="R19684" s="91" t="str">
        <f t="shared" si="930"/>
        <v/>
      </c>
    </row>
    <row r="19685" spans="15:18" x14ac:dyDescent="0.2">
      <c r="O19685" s="134" t="str">
        <f t="shared" si="929"/>
        <v/>
      </c>
      <c r="P19685" s="91" t="str">
        <f t="shared" si="931"/>
        <v/>
      </c>
      <c r="R19685" s="91" t="str">
        <f t="shared" si="930"/>
        <v/>
      </c>
    </row>
    <row r="19686" spans="15:18" x14ac:dyDescent="0.2">
      <c r="O19686" s="134" t="str">
        <f t="shared" si="929"/>
        <v/>
      </c>
      <c r="P19686" s="91" t="str">
        <f t="shared" si="931"/>
        <v/>
      </c>
      <c r="R19686" s="91" t="str">
        <f t="shared" si="930"/>
        <v/>
      </c>
    </row>
    <row r="19687" spans="15:18" x14ac:dyDescent="0.2">
      <c r="O19687" s="134" t="str">
        <f t="shared" si="929"/>
        <v/>
      </c>
      <c r="P19687" s="91" t="str">
        <f t="shared" si="931"/>
        <v/>
      </c>
      <c r="R19687" s="91" t="str">
        <f t="shared" si="930"/>
        <v/>
      </c>
    </row>
    <row r="19688" spans="15:18" x14ac:dyDescent="0.2">
      <c r="O19688" s="134" t="str">
        <f t="shared" si="929"/>
        <v/>
      </c>
      <c r="P19688" s="91" t="str">
        <f t="shared" si="931"/>
        <v/>
      </c>
      <c r="R19688" s="91" t="str">
        <f t="shared" si="930"/>
        <v/>
      </c>
    </row>
    <row r="19689" spans="15:18" x14ac:dyDescent="0.2">
      <c r="O19689" s="134" t="str">
        <f t="shared" si="929"/>
        <v/>
      </c>
      <c r="P19689" s="91" t="str">
        <f t="shared" si="931"/>
        <v/>
      </c>
      <c r="R19689" s="91" t="str">
        <f t="shared" si="930"/>
        <v/>
      </c>
    </row>
    <row r="19690" spans="15:18" x14ac:dyDescent="0.2">
      <c r="O19690" s="134" t="str">
        <f t="shared" si="929"/>
        <v/>
      </c>
      <c r="P19690" s="91" t="str">
        <f t="shared" si="931"/>
        <v/>
      </c>
      <c r="R19690" s="91" t="str">
        <f t="shared" si="930"/>
        <v/>
      </c>
    </row>
    <row r="19691" spans="15:18" x14ac:dyDescent="0.2">
      <c r="O19691" s="134" t="str">
        <f t="shared" si="929"/>
        <v/>
      </c>
      <c r="P19691" s="91" t="str">
        <f t="shared" si="931"/>
        <v/>
      </c>
      <c r="R19691" s="91" t="str">
        <f t="shared" si="930"/>
        <v/>
      </c>
    </row>
    <row r="19692" spans="15:18" x14ac:dyDescent="0.2">
      <c r="O19692" s="134" t="str">
        <f t="shared" si="929"/>
        <v/>
      </c>
      <c r="P19692" s="91" t="str">
        <f t="shared" si="931"/>
        <v/>
      </c>
      <c r="R19692" s="91" t="str">
        <f t="shared" si="930"/>
        <v/>
      </c>
    </row>
    <row r="19693" spans="15:18" x14ac:dyDescent="0.2">
      <c r="O19693" s="134" t="str">
        <f t="shared" si="929"/>
        <v/>
      </c>
      <c r="P19693" s="91" t="str">
        <f t="shared" si="931"/>
        <v/>
      </c>
      <c r="R19693" s="91" t="str">
        <f t="shared" si="930"/>
        <v/>
      </c>
    </row>
    <row r="19694" spans="15:18" x14ac:dyDescent="0.2">
      <c r="O19694" s="134" t="str">
        <f t="shared" si="929"/>
        <v/>
      </c>
      <c r="P19694" s="91" t="str">
        <f t="shared" si="931"/>
        <v/>
      </c>
      <c r="R19694" s="91" t="str">
        <f t="shared" si="930"/>
        <v/>
      </c>
    </row>
    <row r="19695" spans="15:18" x14ac:dyDescent="0.2">
      <c r="O19695" s="134" t="str">
        <f t="shared" si="929"/>
        <v/>
      </c>
      <c r="P19695" s="91" t="str">
        <f t="shared" si="931"/>
        <v/>
      </c>
      <c r="R19695" s="91" t="str">
        <f t="shared" si="930"/>
        <v/>
      </c>
    </row>
    <row r="19696" spans="15:18" x14ac:dyDescent="0.2">
      <c r="O19696" s="134" t="str">
        <f t="shared" si="929"/>
        <v/>
      </c>
      <c r="P19696" s="91" t="str">
        <f t="shared" si="931"/>
        <v/>
      </c>
      <c r="R19696" s="91" t="str">
        <f t="shared" si="930"/>
        <v/>
      </c>
    </row>
    <row r="19697" spans="15:18" x14ac:dyDescent="0.2">
      <c r="O19697" s="134" t="str">
        <f t="shared" si="929"/>
        <v/>
      </c>
      <c r="P19697" s="91" t="str">
        <f t="shared" si="931"/>
        <v/>
      </c>
      <c r="R19697" s="91" t="str">
        <f t="shared" si="930"/>
        <v/>
      </c>
    </row>
    <row r="19698" spans="15:18" x14ac:dyDescent="0.2">
      <c r="O19698" s="134" t="str">
        <f t="shared" si="929"/>
        <v/>
      </c>
      <c r="P19698" s="91" t="str">
        <f t="shared" si="931"/>
        <v/>
      </c>
      <c r="R19698" s="91" t="str">
        <f t="shared" si="930"/>
        <v/>
      </c>
    </row>
    <row r="19699" spans="15:18" x14ac:dyDescent="0.2">
      <c r="O19699" s="134" t="str">
        <f t="shared" si="929"/>
        <v/>
      </c>
      <c r="P19699" s="91" t="str">
        <f t="shared" si="931"/>
        <v/>
      </c>
      <c r="R19699" s="91" t="str">
        <f t="shared" si="930"/>
        <v/>
      </c>
    </row>
    <row r="19700" spans="15:18" x14ac:dyDescent="0.2">
      <c r="O19700" s="134" t="str">
        <f t="shared" si="929"/>
        <v/>
      </c>
      <c r="P19700" s="91" t="str">
        <f t="shared" si="931"/>
        <v/>
      </c>
      <c r="R19700" s="91" t="str">
        <f t="shared" si="930"/>
        <v/>
      </c>
    </row>
    <row r="19701" spans="15:18" x14ac:dyDescent="0.2">
      <c r="O19701" s="134" t="str">
        <f t="shared" si="929"/>
        <v/>
      </c>
      <c r="P19701" s="91" t="str">
        <f t="shared" si="931"/>
        <v/>
      </c>
      <c r="R19701" s="91" t="str">
        <f t="shared" si="930"/>
        <v/>
      </c>
    </row>
    <row r="19702" spans="15:18" x14ac:dyDescent="0.2">
      <c r="O19702" s="134" t="str">
        <f t="shared" si="929"/>
        <v/>
      </c>
      <c r="P19702" s="91" t="str">
        <f t="shared" si="931"/>
        <v/>
      </c>
      <c r="R19702" s="91" t="str">
        <f t="shared" si="930"/>
        <v/>
      </c>
    </row>
    <row r="19703" spans="15:18" x14ac:dyDescent="0.2">
      <c r="O19703" s="134" t="str">
        <f t="shared" si="929"/>
        <v/>
      </c>
      <c r="P19703" s="91" t="str">
        <f t="shared" si="931"/>
        <v/>
      </c>
      <c r="R19703" s="91" t="str">
        <f t="shared" si="930"/>
        <v/>
      </c>
    </row>
    <row r="19704" spans="15:18" x14ac:dyDescent="0.2">
      <c r="O19704" s="134" t="str">
        <f t="shared" si="929"/>
        <v/>
      </c>
      <c r="P19704" s="91" t="str">
        <f t="shared" si="931"/>
        <v/>
      </c>
      <c r="R19704" s="91" t="str">
        <f t="shared" si="930"/>
        <v/>
      </c>
    </row>
    <row r="19705" spans="15:18" x14ac:dyDescent="0.2">
      <c r="O19705" s="134" t="str">
        <f t="shared" si="929"/>
        <v/>
      </c>
      <c r="P19705" s="91" t="str">
        <f t="shared" si="931"/>
        <v/>
      </c>
      <c r="R19705" s="91" t="str">
        <f t="shared" si="930"/>
        <v/>
      </c>
    </row>
    <row r="19706" spans="15:18" x14ac:dyDescent="0.2">
      <c r="O19706" s="134" t="str">
        <f t="shared" si="929"/>
        <v/>
      </c>
      <c r="P19706" s="91" t="str">
        <f t="shared" si="931"/>
        <v/>
      </c>
      <c r="R19706" s="91" t="str">
        <f t="shared" si="930"/>
        <v/>
      </c>
    </row>
    <row r="19707" spans="15:18" x14ac:dyDescent="0.2">
      <c r="O19707" s="134" t="str">
        <f t="shared" si="929"/>
        <v/>
      </c>
      <c r="P19707" s="91" t="str">
        <f t="shared" si="931"/>
        <v/>
      </c>
      <c r="R19707" s="91" t="str">
        <f t="shared" si="930"/>
        <v/>
      </c>
    </row>
    <row r="19708" spans="15:18" x14ac:dyDescent="0.2">
      <c r="O19708" s="134" t="str">
        <f t="shared" si="929"/>
        <v/>
      </c>
      <c r="P19708" s="91" t="str">
        <f t="shared" si="931"/>
        <v/>
      </c>
      <c r="R19708" s="91" t="str">
        <f t="shared" si="930"/>
        <v/>
      </c>
    </row>
    <row r="19709" spans="15:18" x14ac:dyDescent="0.2">
      <c r="O19709" s="134" t="str">
        <f t="shared" si="929"/>
        <v/>
      </c>
      <c r="P19709" s="91" t="str">
        <f t="shared" si="931"/>
        <v/>
      </c>
      <c r="R19709" s="91" t="str">
        <f t="shared" si="930"/>
        <v/>
      </c>
    </row>
    <row r="19710" spans="15:18" x14ac:dyDescent="0.2">
      <c r="O19710" s="134" t="str">
        <f t="shared" si="929"/>
        <v/>
      </c>
      <c r="P19710" s="91" t="str">
        <f t="shared" si="931"/>
        <v/>
      </c>
      <c r="R19710" s="91" t="str">
        <f t="shared" si="930"/>
        <v/>
      </c>
    </row>
    <row r="19711" spans="15:18" x14ac:dyDescent="0.2">
      <c r="O19711" s="134" t="str">
        <f t="shared" si="929"/>
        <v/>
      </c>
      <c r="P19711" s="91" t="str">
        <f t="shared" si="931"/>
        <v/>
      </c>
      <c r="R19711" s="91" t="str">
        <f t="shared" si="930"/>
        <v/>
      </c>
    </row>
    <row r="19712" spans="15:18" x14ac:dyDescent="0.2">
      <c r="O19712" s="134" t="str">
        <f t="shared" si="929"/>
        <v/>
      </c>
      <c r="P19712" s="91" t="str">
        <f t="shared" si="931"/>
        <v/>
      </c>
      <c r="R19712" s="91" t="str">
        <f t="shared" si="930"/>
        <v/>
      </c>
    </row>
    <row r="19713" spans="15:18" x14ac:dyDescent="0.2">
      <c r="O19713" s="134" t="str">
        <f t="shared" si="929"/>
        <v/>
      </c>
      <c r="P19713" s="91" t="str">
        <f t="shared" si="931"/>
        <v/>
      </c>
      <c r="R19713" s="91" t="str">
        <f t="shared" si="930"/>
        <v/>
      </c>
    </row>
    <row r="19714" spans="15:18" x14ac:dyDescent="0.2">
      <c r="O19714" s="134" t="str">
        <f t="shared" si="929"/>
        <v/>
      </c>
      <c r="P19714" s="91" t="str">
        <f t="shared" si="931"/>
        <v/>
      </c>
      <c r="R19714" s="91" t="str">
        <f t="shared" si="930"/>
        <v/>
      </c>
    </row>
    <row r="19715" spans="15:18" x14ac:dyDescent="0.2">
      <c r="O19715" s="134" t="str">
        <f t="shared" ref="O19715:O19778" si="932">IF(A19715="","",1)</f>
        <v/>
      </c>
      <c r="P19715" s="91" t="str">
        <f t="shared" si="931"/>
        <v/>
      </c>
      <c r="R19715" s="91" t="str">
        <f t="shared" ref="R19715:R19778" si="933">IF(S19715="AGENT",2,"")&amp;IF(S19715="CLIENT",1,"")</f>
        <v/>
      </c>
    </row>
    <row r="19716" spans="15:18" x14ac:dyDescent="0.2">
      <c r="O19716" s="134" t="str">
        <f t="shared" si="932"/>
        <v/>
      </c>
      <c r="P19716" s="91" t="str">
        <f t="shared" ref="P19716:P19779" si="934">IF(OR(L19716="TROP CHER ALL IN", L19716="TROP CHER FOB", L19716="TROP CHER FRET", L19716="REP HORS DELAIS", L19716="PDT NON ADAPTE", L19716="CDE ANNULEE", L19716="AUTRE"),1, "")</f>
        <v/>
      </c>
      <c r="R19716" s="91" t="str">
        <f t="shared" si="933"/>
        <v/>
      </c>
    </row>
    <row r="19717" spans="15:18" x14ac:dyDescent="0.2">
      <c r="O19717" s="134" t="str">
        <f t="shared" si="932"/>
        <v/>
      </c>
      <c r="P19717" s="91" t="str">
        <f t="shared" si="934"/>
        <v/>
      </c>
      <c r="R19717" s="91" t="str">
        <f t="shared" si="933"/>
        <v/>
      </c>
    </row>
    <row r="19718" spans="15:18" x14ac:dyDescent="0.2">
      <c r="O19718" s="134" t="str">
        <f t="shared" si="932"/>
        <v/>
      </c>
      <c r="P19718" s="91" t="str">
        <f t="shared" si="934"/>
        <v/>
      </c>
      <c r="R19718" s="91" t="str">
        <f t="shared" si="933"/>
        <v/>
      </c>
    </row>
    <row r="19719" spans="15:18" x14ac:dyDescent="0.2">
      <c r="O19719" s="134" t="str">
        <f t="shared" si="932"/>
        <v/>
      </c>
      <c r="P19719" s="91" t="str">
        <f t="shared" si="934"/>
        <v/>
      </c>
      <c r="R19719" s="91" t="str">
        <f t="shared" si="933"/>
        <v/>
      </c>
    </row>
    <row r="19720" spans="15:18" x14ac:dyDescent="0.2">
      <c r="O19720" s="134" t="str">
        <f t="shared" si="932"/>
        <v/>
      </c>
      <c r="P19720" s="91" t="str">
        <f t="shared" si="934"/>
        <v/>
      </c>
      <c r="R19720" s="91" t="str">
        <f t="shared" si="933"/>
        <v/>
      </c>
    </row>
    <row r="19721" spans="15:18" x14ac:dyDescent="0.2">
      <c r="O19721" s="134" t="str">
        <f t="shared" si="932"/>
        <v/>
      </c>
      <c r="P19721" s="91" t="str">
        <f t="shared" si="934"/>
        <v/>
      </c>
      <c r="R19721" s="91" t="str">
        <f t="shared" si="933"/>
        <v/>
      </c>
    </row>
    <row r="19722" spans="15:18" x14ac:dyDescent="0.2">
      <c r="O19722" s="134" t="str">
        <f t="shared" si="932"/>
        <v/>
      </c>
      <c r="P19722" s="91" t="str">
        <f t="shared" si="934"/>
        <v/>
      </c>
      <c r="R19722" s="91" t="str">
        <f t="shared" si="933"/>
        <v/>
      </c>
    </row>
    <row r="19723" spans="15:18" x14ac:dyDescent="0.2">
      <c r="O19723" s="134" t="str">
        <f t="shared" si="932"/>
        <v/>
      </c>
      <c r="P19723" s="91" t="str">
        <f t="shared" si="934"/>
        <v/>
      </c>
      <c r="R19723" s="91" t="str">
        <f t="shared" si="933"/>
        <v/>
      </c>
    </row>
    <row r="19724" spans="15:18" x14ac:dyDescent="0.2">
      <c r="O19724" s="134" t="str">
        <f t="shared" si="932"/>
        <v/>
      </c>
      <c r="P19724" s="91" t="str">
        <f t="shared" si="934"/>
        <v/>
      </c>
      <c r="R19724" s="91" t="str">
        <f t="shared" si="933"/>
        <v/>
      </c>
    </row>
    <row r="19725" spans="15:18" x14ac:dyDescent="0.2">
      <c r="O19725" s="134" t="str">
        <f t="shared" si="932"/>
        <v/>
      </c>
      <c r="P19725" s="91" t="str">
        <f t="shared" si="934"/>
        <v/>
      </c>
      <c r="R19725" s="91" t="str">
        <f t="shared" si="933"/>
        <v/>
      </c>
    </row>
    <row r="19726" spans="15:18" x14ac:dyDescent="0.2">
      <c r="O19726" s="134" t="str">
        <f t="shared" si="932"/>
        <v/>
      </c>
      <c r="P19726" s="91" t="str">
        <f t="shared" si="934"/>
        <v/>
      </c>
      <c r="R19726" s="91" t="str">
        <f t="shared" si="933"/>
        <v/>
      </c>
    </row>
    <row r="19727" spans="15:18" x14ac:dyDescent="0.2">
      <c r="O19727" s="134" t="str">
        <f t="shared" si="932"/>
        <v/>
      </c>
      <c r="P19727" s="91" t="str">
        <f t="shared" si="934"/>
        <v/>
      </c>
      <c r="R19727" s="91" t="str">
        <f t="shared" si="933"/>
        <v/>
      </c>
    </row>
    <row r="19728" spans="15:18" x14ac:dyDescent="0.2">
      <c r="O19728" s="134" t="str">
        <f t="shared" si="932"/>
        <v/>
      </c>
      <c r="P19728" s="91" t="str">
        <f t="shared" si="934"/>
        <v/>
      </c>
      <c r="R19728" s="91" t="str">
        <f t="shared" si="933"/>
        <v/>
      </c>
    </row>
    <row r="19729" spans="15:18" x14ac:dyDescent="0.2">
      <c r="O19729" s="134" t="str">
        <f t="shared" si="932"/>
        <v/>
      </c>
      <c r="P19729" s="91" t="str">
        <f t="shared" si="934"/>
        <v/>
      </c>
      <c r="R19729" s="91" t="str">
        <f t="shared" si="933"/>
        <v/>
      </c>
    </row>
    <row r="19730" spans="15:18" x14ac:dyDescent="0.2">
      <c r="O19730" s="134" t="str">
        <f t="shared" si="932"/>
        <v/>
      </c>
      <c r="P19730" s="91" t="str">
        <f t="shared" si="934"/>
        <v/>
      </c>
      <c r="R19730" s="91" t="str">
        <f t="shared" si="933"/>
        <v/>
      </c>
    </row>
    <row r="19731" spans="15:18" x14ac:dyDescent="0.2">
      <c r="O19731" s="134" t="str">
        <f t="shared" si="932"/>
        <v/>
      </c>
      <c r="P19731" s="91" t="str">
        <f t="shared" si="934"/>
        <v/>
      </c>
      <c r="R19731" s="91" t="str">
        <f t="shared" si="933"/>
        <v/>
      </c>
    </row>
    <row r="19732" spans="15:18" x14ac:dyDescent="0.2">
      <c r="O19732" s="134" t="str">
        <f t="shared" si="932"/>
        <v/>
      </c>
      <c r="P19732" s="91" t="str">
        <f t="shared" si="934"/>
        <v/>
      </c>
      <c r="R19732" s="91" t="str">
        <f t="shared" si="933"/>
        <v/>
      </c>
    </row>
    <row r="19733" spans="15:18" x14ac:dyDescent="0.2">
      <c r="O19733" s="134" t="str">
        <f t="shared" si="932"/>
        <v/>
      </c>
      <c r="P19733" s="91" t="str">
        <f t="shared" si="934"/>
        <v/>
      </c>
      <c r="R19733" s="91" t="str">
        <f t="shared" si="933"/>
        <v/>
      </c>
    </row>
    <row r="19734" spans="15:18" x14ac:dyDescent="0.2">
      <c r="O19734" s="134" t="str">
        <f t="shared" si="932"/>
        <v/>
      </c>
      <c r="P19734" s="91" t="str">
        <f t="shared" si="934"/>
        <v/>
      </c>
      <c r="R19734" s="91" t="str">
        <f t="shared" si="933"/>
        <v/>
      </c>
    </row>
    <row r="19735" spans="15:18" x14ac:dyDescent="0.2">
      <c r="O19735" s="134" t="str">
        <f t="shared" si="932"/>
        <v/>
      </c>
      <c r="P19735" s="91" t="str">
        <f t="shared" si="934"/>
        <v/>
      </c>
      <c r="R19735" s="91" t="str">
        <f t="shared" si="933"/>
        <v/>
      </c>
    </row>
    <row r="19736" spans="15:18" x14ac:dyDescent="0.2">
      <c r="O19736" s="134" t="str">
        <f t="shared" si="932"/>
        <v/>
      </c>
      <c r="P19736" s="91" t="str">
        <f t="shared" si="934"/>
        <v/>
      </c>
      <c r="R19736" s="91" t="str">
        <f t="shared" si="933"/>
        <v/>
      </c>
    </row>
    <row r="19737" spans="15:18" x14ac:dyDescent="0.2">
      <c r="O19737" s="134" t="str">
        <f t="shared" si="932"/>
        <v/>
      </c>
      <c r="P19737" s="91" t="str">
        <f t="shared" si="934"/>
        <v/>
      </c>
      <c r="R19737" s="91" t="str">
        <f t="shared" si="933"/>
        <v/>
      </c>
    </row>
    <row r="19738" spans="15:18" x14ac:dyDescent="0.2">
      <c r="O19738" s="134" t="str">
        <f t="shared" si="932"/>
        <v/>
      </c>
      <c r="P19738" s="91" t="str">
        <f t="shared" si="934"/>
        <v/>
      </c>
      <c r="R19738" s="91" t="str">
        <f t="shared" si="933"/>
        <v/>
      </c>
    </row>
    <row r="19739" spans="15:18" x14ac:dyDescent="0.2">
      <c r="O19739" s="134" t="str">
        <f t="shared" si="932"/>
        <v/>
      </c>
      <c r="P19739" s="91" t="str">
        <f t="shared" si="934"/>
        <v/>
      </c>
      <c r="R19739" s="91" t="str">
        <f t="shared" si="933"/>
        <v/>
      </c>
    </row>
    <row r="19740" spans="15:18" x14ac:dyDescent="0.2">
      <c r="O19740" s="134" t="str">
        <f t="shared" si="932"/>
        <v/>
      </c>
      <c r="P19740" s="91" t="str">
        <f t="shared" si="934"/>
        <v/>
      </c>
      <c r="R19740" s="91" t="str">
        <f t="shared" si="933"/>
        <v/>
      </c>
    </row>
    <row r="19741" spans="15:18" x14ac:dyDescent="0.2">
      <c r="O19741" s="134" t="str">
        <f t="shared" si="932"/>
        <v/>
      </c>
      <c r="P19741" s="91" t="str">
        <f t="shared" si="934"/>
        <v/>
      </c>
      <c r="R19741" s="91" t="str">
        <f t="shared" si="933"/>
        <v/>
      </c>
    </row>
    <row r="19742" spans="15:18" x14ac:dyDescent="0.2">
      <c r="O19742" s="134" t="str">
        <f t="shared" si="932"/>
        <v/>
      </c>
      <c r="P19742" s="91" t="str">
        <f t="shared" si="934"/>
        <v/>
      </c>
      <c r="R19742" s="91" t="str">
        <f t="shared" si="933"/>
        <v/>
      </c>
    </row>
    <row r="19743" spans="15:18" x14ac:dyDescent="0.2">
      <c r="O19743" s="134" t="str">
        <f t="shared" si="932"/>
        <v/>
      </c>
      <c r="P19743" s="91" t="str">
        <f t="shared" si="934"/>
        <v/>
      </c>
      <c r="R19743" s="91" t="str">
        <f t="shared" si="933"/>
        <v/>
      </c>
    </row>
    <row r="19744" spans="15:18" x14ac:dyDescent="0.2">
      <c r="O19744" s="134" t="str">
        <f t="shared" si="932"/>
        <v/>
      </c>
      <c r="P19744" s="91" t="str">
        <f t="shared" si="934"/>
        <v/>
      </c>
      <c r="R19744" s="91" t="str">
        <f t="shared" si="933"/>
        <v/>
      </c>
    </row>
    <row r="19745" spans="15:18" x14ac:dyDescent="0.2">
      <c r="O19745" s="134" t="str">
        <f t="shared" si="932"/>
        <v/>
      </c>
      <c r="P19745" s="91" t="str">
        <f t="shared" si="934"/>
        <v/>
      </c>
      <c r="R19745" s="91" t="str">
        <f t="shared" si="933"/>
        <v/>
      </c>
    </row>
    <row r="19746" spans="15:18" x14ac:dyDescent="0.2">
      <c r="O19746" s="134" t="str">
        <f t="shared" si="932"/>
        <v/>
      </c>
      <c r="P19746" s="91" t="str">
        <f t="shared" si="934"/>
        <v/>
      </c>
      <c r="R19746" s="91" t="str">
        <f t="shared" si="933"/>
        <v/>
      </c>
    </row>
    <row r="19747" spans="15:18" x14ac:dyDescent="0.2">
      <c r="O19747" s="134" t="str">
        <f t="shared" si="932"/>
        <v/>
      </c>
      <c r="P19747" s="91" t="str">
        <f t="shared" si="934"/>
        <v/>
      </c>
      <c r="R19747" s="91" t="str">
        <f t="shared" si="933"/>
        <v/>
      </c>
    </row>
    <row r="19748" spans="15:18" x14ac:dyDescent="0.2">
      <c r="O19748" s="134" t="str">
        <f t="shared" si="932"/>
        <v/>
      </c>
      <c r="P19748" s="91" t="str">
        <f t="shared" si="934"/>
        <v/>
      </c>
      <c r="R19748" s="91" t="str">
        <f t="shared" si="933"/>
        <v/>
      </c>
    </row>
    <row r="19749" spans="15:18" x14ac:dyDescent="0.2">
      <c r="O19749" s="134" t="str">
        <f t="shared" si="932"/>
        <v/>
      </c>
      <c r="P19749" s="91" t="str">
        <f t="shared" si="934"/>
        <v/>
      </c>
      <c r="R19749" s="91" t="str">
        <f t="shared" si="933"/>
        <v/>
      </c>
    </row>
    <row r="19750" spans="15:18" x14ac:dyDescent="0.2">
      <c r="O19750" s="134" t="str">
        <f t="shared" si="932"/>
        <v/>
      </c>
      <c r="P19750" s="91" t="str">
        <f t="shared" si="934"/>
        <v/>
      </c>
      <c r="R19750" s="91" t="str">
        <f t="shared" si="933"/>
        <v/>
      </c>
    </row>
    <row r="19751" spans="15:18" x14ac:dyDescent="0.2">
      <c r="O19751" s="134" t="str">
        <f t="shared" si="932"/>
        <v/>
      </c>
      <c r="P19751" s="91" t="str">
        <f t="shared" si="934"/>
        <v/>
      </c>
      <c r="R19751" s="91" t="str">
        <f t="shared" si="933"/>
        <v/>
      </c>
    </row>
    <row r="19752" spans="15:18" x14ac:dyDescent="0.2">
      <c r="O19752" s="134" t="str">
        <f t="shared" si="932"/>
        <v/>
      </c>
      <c r="P19752" s="91" t="str">
        <f t="shared" si="934"/>
        <v/>
      </c>
      <c r="R19752" s="91" t="str">
        <f t="shared" si="933"/>
        <v/>
      </c>
    </row>
    <row r="19753" spans="15:18" x14ac:dyDescent="0.2">
      <c r="O19753" s="134" t="str">
        <f t="shared" si="932"/>
        <v/>
      </c>
      <c r="P19753" s="91" t="str">
        <f t="shared" si="934"/>
        <v/>
      </c>
      <c r="R19753" s="91" t="str">
        <f t="shared" si="933"/>
        <v/>
      </c>
    </row>
    <row r="19754" spans="15:18" x14ac:dyDescent="0.2">
      <c r="O19754" s="134" t="str">
        <f t="shared" si="932"/>
        <v/>
      </c>
      <c r="P19754" s="91" t="str">
        <f t="shared" si="934"/>
        <v/>
      </c>
      <c r="R19754" s="91" t="str">
        <f t="shared" si="933"/>
        <v/>
      </c>
    </row>
    <row r="19755" spans="15:18" x14ac:dyDescent="0.2">
      <c r="O19755" s="134" t="str">
        <f t="shared" si="932"/>
        <v/>
      </c>
      <c r="P19755" s="91" t="str">
        <f t="shared" si="934"/>
        <v/>
      </c>
      <c r="R19755" s="91" t="str">
        <f t="shared" si="933"/>
        <v/>
      </c>
    </row>
    <row r="19756" spans="15:18" x14ac:dyDescent="0.2">
      <c r="O19756" s="134" t="str">
        <f t="shared" si="932"/>
        <v/>
      </c>
      <c r="P19756" s="91" t="str">
        <f t="shared" si="934"/>
        <v/>
      </c>
      <c r="R19756" s="91" t="str">
        <f t="shared" si="933"/>
        <v/>
      </c>
    </row>
    <row r="19757" spans="15:18" x14ac:dyDescent="0.2">
      <c r="O19757" s="134" t="str">
        <f t="shared" si="932"/>
        <v/>
      </c>
      <c r="P19757" s="91" t="str">
        <f t="shared" si="934"/>
        <v/>
      </c>
      <c r="R19757" s="91" t="str">
        <f t="shared" si="933"/>
        <v/>
      </c>
    </row>
    <row r="19758" spans="15:18" x14ac:dyDescent="0.2">
      <c r="O19758" s="134" t="str">
        <f t="shared" si="932"/>
        <v/>
      </c>
      <c r="P19758" s="91" t="str">
        <f t="shared" si="934"/>
        <v/>
      </c>
      <c r="R19758" s="91" t="str">
        <f t="shared" si="933"/>
        <v/>
      </c>
    </row>
    <row r="19759" spans="15:18" x14ac:dyDescent="0.2">
      <c r="O19759" s="134" t="str">
        <f t="shared" si="932"/>
        <v/>
      </c>
      <c r="P19759" s="91" t="str">
        <f t="shared" si="934"/>
        <v/>
      </c>
      <c r="R19759" s="91" t="str">
        <f t="shared" si="933"/>
        <v/>
      </c>
    </row>
    <row r="19760" spans="15:18" x14ac:dyDescent="0.2">
      <c r="O19760" s="134" t="str">
        <f t="shared" si="932"/>
        <v/>
      </c>
      <c r="P19760" s="91" t="str">
        <f t="shared" si="934"/>
        <v/>
      </c>
      <c r="R19760" s="91" t="str">
        <f t="shared" si="933"/>
        <v/>
      </c>
    </row>
    <row r="19761" spans="15:18" x14ac:dyDescent="0.2">
      <c r="O19761" s="134" t="str">
        <f t="shared" si="932"/>
        <v/>
      </c>
      <c r="P19761" s="91" t="str">
        <f t="shared" si="934"/>
        <v/>
      </c>
      <c r="R19761" s="91" t="str">
        <f t="shared" si="933"/>
        <v/>
      </c>
    </row>
    <row r="19762" spans="15:18" x14ac:dyDescent="0.2">
      <c r="O19762" s="134" t="str">
        <f t="shared" si="932"/>
        <v/>
      </c>
      <c r="P19762" s="91" t="str">
        <f t="shared" si="934"/>
        <v/>
      </c>
      <c r="R19762" s="91" t="str">
        <f t="shared" si="933"/>
        <v/>
      </c>
    </row>
    <row r="19763" spans="15:18" x14ac:dyDescent="0.2">
      <c r="O19763" s="134" t="str">
        <f t="shared" si="932"/>
        <v/>
      </c>
      <c r="P19763" s="91" t="str">
        <f t="shared" si="934"/>
        <v/>
      </c>
      <c r="R19763" s="91" t="str">
        <f t="shared" si="933"/>
        <v/>
      </c>
    </row>
    <row r="19764" spans="15:18" x14ac:dyDescent="0.2">
      <c r="O19764" s="134" t="str">
        <f t="shared" si="932"/>
        <v/>
      </c>
      <c r="P19764" s="91" t="str">
        <f t="shared" si="934"/>
        <v/>
      </c>
      <c r="R19764" s="91" t="str">
        <f t="shared" si="933"/>
        <v/>
      </c>
    </row>
    <row r="19765" spans="15:18" x14ac:dyDescent="0.2">
      <c r="O19765" s="134" t="str">
        <f t="shared" si="932"/>
        <v/>
      </c>
      <c r="P19765" s="91" t="str">
        <f t="shared" si="934"/>
        <v/>
      </c>
      <c r="R19765" s="91" t="str">
        <f t="shared" si="933"/>
        <v/>
      </c>
    </row>
    <row r="19766" spans="15:18" x14ac:dyDescent="0.2">
      <c r="O19766" s="134" t="str">
        <f t="shared" si="932"/>
        <v/>
      </c>
      <c r="P19766" s="91" t="str">
        <f t="shared" si="934"/>
        <v/>
      </c>
      <c r="R19766" s="91" t="str">
        <f t="shared" si="933"/>
        <v/>
      </c>
    </row>
    <row r="19767" spans="15:18" x14ac:dyDescent="0.2">
      <c r="O19767" s="134" t="str">
        <f t="shared" si="932"/>
        <v/>
      </c>
      <c r="P19767" s="91" t="str">
        <f t="shared" si="934"/>
        <v/>
      </c>
      <c r="R19767" s="91" t="str">
        <f t="shared" si="933"/>
        <v/>
      </c>
    </row>
    <row r="19768" spans="15:18" x14ac:dyDescent="0.2">
      <c r="O19768" s="134" t="str">
        <f t="shared" si="932"/>
        <v/>
      </c>
      <c r="P19768" s="91" t="str">
        <f t="shared" si="934"/>
        <v/>
      </c>
      <c r="R19768" s="91" t="str">
        <f t="shared" si="933"/>
        <v/>
      </c>
    </row>
    <row r="19769" spans="15:18" x14ac:dyDescent="0.2">
      <c r="O19769" s="134" t="str">
        <f t="shared" si="932"/>
        <v/>
      </c>
      <c r="P19769" s="91" t="str">
        <f t="shared" si="934"/>
        <v/>
      </c>
      <c r="R19769" s="91" t="str">
        <f t="shared" si="933"/>
        <v/>
      </c>
    </row>
    <row r="19770" spans="15:18" x14ac:dyDescent="0.2">
      <c r="O19770" s="134" t="str">
        <f t="shared" si="932"/>
        <v/>
      </c>
      <c r="P19770" s="91" t="str">
        <f t="shared" si="934"/>
        <v/>
      </c>
      <c r="R19770" s="91" t="str">
        <f t="shared" si="933"/>
        <v/>
      </c>
    </row>
    <row r="19771" spans="15:18" x14ac:dyDescent="0.2">
      <c r="O19771" s="134" t="str">
        <f t="shared" si="932"/>
        <v/>
      </c>
      <c r="P19771" s="91" t="str">
        <f t="shared" si="934"/>
        <v/>
      </c>
      <c r="R19771" s="91" t="str">
        <f t="shared" si="933"/>
        <v/>
      </c>
    </row>
    <row r="19772" spans="15:18" x14ac:dyDescent="0.2">
      <c r="O19772" s="134" t="str">
        <f t="shared" si="932"/>
        <v/>
      </c>
      <c r="P19772" s="91" t="str">
        <f t="shared" si="934"/>
        <v/>
      </c>
      <c r="R19772" s="91" t="str">
        <f t="shared" si="933"/>
        <v/>
      </c>
    </row>
    <row r="19773" spans="15:18" x14ac:dyDescent="0.2">
      <c r="O19773" s="134" t="str">
        <f t="shared" si="932"/>
        <v/>
      </c>
      <c r="P19773" s="91" t="str">
        <f t="shared" si="934"/>
        <v/>
      </c>
      <c r="R19773" s="91" t="str">
        <f t="shared" si="933"/>
        <v/>
      </c>
    </row>
    <row r="19774" spans="15:18" x14ac:dyDescent="0.2">
      <c r="O19774" s="134" t="str">
        <f t="shared" si="932"/>
        <v/>
      </c>
      <c r="P19774" s="91" t="str">
        <f t="shared" si="934"/>
        <v/>
      </c>
      <c r="R19774" s="91" t="str">
        <f t="shared" si="933"/>
        <v/>
      </c>
    </row>
    <row r="19775" spans="15:18" x14ac:dyDescent="0.2">
      <c r="O19775" s="134" t="str">
        <f t="shared" si="932"/>
        <v/>
      </c>
      <c r="P19775" s="91" t="str">
        <f t="shared" si="934"/>
        <v/>
      </c>
      <c r="R19775" s="91" t="str">
        <f t="shared" si="933"/>
        <v/>
      </c>
    </row>
    <row r="19776" spans="15:18" x14ac:dyDescent="0.2">
      <c r="O19776" s="134" t="str">
        <f t="shared" si="932"/>
        <v/>
      </c>
      <c r="P19776" s="91" t="str">
        <f t="shared" si="934"/>
        <v/>
      </c>
      <c r="R19776" s="91" t="str">
        <f t="shared" si="933"/>
        <v/>
      </c>
    </row>
    <row r="19777" spans="15:18" x14ac:dyDescent="0.2">
      <c r="O19777" s="134" t="str">
        <f t="shared" si="932"/>
        <v/>
      </c>
      <c r="P19777" s="91" t="str">
        <f t="shared" si="934"/>
        <v/>
      </c>
      <c r="R19777" s="91" t="str">
        <f t="shared" si="933"/>
        <v/>
      </c>
    </row>
    <row r="19778" spans="15:18" x14ac:dyDescent="0.2">
      <c r="O19778" s="134" t="str">
        <f t="shared" si="932"/>
        <v/>
      </c>
      <c r="P19778" s="91" t="str">
        <f t="shared" si="934"/>
        <v/>
      </c>
      <c r="R19778" s="91" t="str">
        <f t="shared" si="933"/>
        <v/>
      </c>
    </row>
    <row r="19779" spans="15:18" x14ac:dyDescent="0.2">
      <c r="O19779" s="134" t="str">
        <f t="shared" ref="O19779:O19789" si="935">IF(A19779="","",1)</f>
        <v/>
      </c>
      <c r="P19779" s="91" t="str">
        <f t="shared" si="934"/>
        <v/>
      </c>
      <c r="R19779" s="91" t="str">
        <f t="shared" ref="R19779:R19789" si="936">IF(S19779="AGENT",2,"")&amp;IF(S19779="CLIENT",1,"")</f>
        <v/>
      </c>
    </row>
    <row r="19780" spans="15:18" x14ac:dyDescent="0.2">
      <c r="O19780" s="134" t="str">
        <f t="shared" si="935"/>
        <v/>
      </c>
      <c r="P19780" s="91" t="str">
        <f t="shared" ref="P19780:P19789" si="937">IF(OR(L19780="TROP CHER ALL IN", L19780="TROP CHER FOB", L19780="TROP CHER FRET", L19780="REP HORS DELAIS", L19780="PDT NON ADAPTE", L19780="CDE ANNULEE", L19780="AUTRE"),1, "")</f>
        <v/>
      </c>
      <c r="R19780" s="91" t="str">
        <f t="shared" si="936"/>
        <v/>
      </c>
    </row>
    <row r="19781" spans="15:18" x14ac:dyDescent="0.2">
      <c r="O19781" s="134" t="str">
        <f t="shared" si="935"/>
        <v/>
      </c>
      <c r="P19781" s="91" t="str">
        <f t="shared" si="937"/>
        <v/>
      </c>
      <c r="R19781" s="91" t="str">
        <f t="shared" si="936"/>
        <v/>
      </c>
    </row>
    <row r="19782" spans="15:18" x14ac:dyDescent="0.2">
      <c r="O19782" s="134" t="str">
        <f t="shared" si="935"/>
        <v/>
      </c>
      <c r="P19782" s="91" t="str">
        <f t="shared" si="937"/>
        <v/>
      </c>
      <c r="R19782" s="91" t="str">
        <f t="shared" si="936"/>
        <v/>
      </c>
    </row>
    <row r="19783" spans="15:18" x14ac:dyDescent="0.2">
      <c r="O19783" s="134" t="str">
        <f t="shared" si="935"/>
        <v/>
      </c>
      <c r="P19783" s="91" t="str">
        <f t="shared" si="937"/>
        <v/>
      </c>
      <c r="R19783" s="91" t="str">
        <f t="shared" si="936"/>
        <v/>
      </c>
    </row>
    <row r="19784" spans="15:18" x14ac:dyDescent="0.2">
      <c r="O19784" s="134" t="str">
        <f t="shared" si="935"/>
        <v/>
      </c>
      <c r="P19784" s="91" t="str">
        <f t="shared" si="937"/>
        <v/>
      </c>
      <c r="R19784" s="91" t="str">
        <f t="shared" si="936"/>
        <v/>
      </c>
    </row>
    <row r="19785" spans="15:18" x14ac:dyDescent="0.2">
      <c r="O19785" s="134" t="str">
        <f t="shared" si="935"/>
        <v/>
      </c>
      <c r="P19785" s="91" t="str">
        <f t="shared" si="937"/>
        <v/>
      </c>
      <c r="R19785" s="91" t="str">
        <f t="shared" si="936"/>
        <v/>
      </c>
    </row>
    <row r="19786" spans="15:18" x14ac:dyDescent="0.2">
      <c r="O19786" s="134" t="str">
        <f t="shared" si="935"/>
        <v/>
      </c>
      <c r="P19786" s="91" t="str">
        <f t="shared" si="937"/>
        <v/>
      </c>
      <c r="R19786" s="91" t="str">
        <f t="shared" si="936"/>
        <v/>
      </c>
    </row>
    <row r="19787" spans="15:18" x14ac:dyDescent="0.2">
      <c r="O19787" s="134" t="str">
        <f t="shared" si="935"/>
        <v/>
      </c>
      <c r="P19787" s="91" t="str">
        <f t="shared" si="937"/>
        <v/>
      </c>
      <c r="R19787" s="91" t="str">
        <f t="shared" si="936"/>
        <v/>
      </c>
    </row>
    <row r="19788" spans="15:18" x14ac:dyDescent="0.2">
      <c r="O19788" s="134" t="str">
        <f t="shared" si="935"/>
        <v/>
      </c>
      <c r="P19788" s="91" t="str">
        <f t="shared" si="937"/>
        <v/>
      </c>
      <c r="R19788" s="91" t="str">
        <f t="shared" si="936"/>
        <v/>
      </c>
    </row>
    <row r="19789" spans="15:18" x14ac:dyDescent="0.2">
      <c r="O19789" s="134" t="str">
        <f t="shared" si="935"/>
        <v/>
      </c>
      <c r="P19789" s="91" t="str">
        <f t="shared" si="937"/>
        <v/>
      </c>
      <c r="R19789" s="91" t="str">
        <f t="shared" si="936"/>
        <v/>
      </c>
    </row>
  </sheetData>
  <mergeCells count="5">
    <mergeCell ref="U36:X38"/>
    <mergeCell ref="U2:U4"/>
    <mergeCell ref="U22:X24"/>
    <mergeCell ref="U7:U10"/>
    <mergeCell ref="V7:AD7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M663"/>
  <sheetViews>
    <sheetView showGridLines="0" zoomScale="80" zoomScaleNormal="80" workbookViewId="0">
      <selection activeCell="B16" sqref="B16"/>
    </sheetView>
  </sheetViews>
  <sheetFormatPr defaultColWidth="11.42578125" defaultRowHeight="12.75" x14ac:dyDescent="0.2"/>
  <cols>
    <col min="1" max="1" width="1.42578125" style="33" customWidth="1"/>
    <col min="2" max="2" width="22.140625" style="69" bestFit="1" customWidth="1"/>
    <col min="3" max="3" width="1.42578125" style="33" customWidth="1"/>
    <col min="4" max="4" width="36.140625" style="33" customWidth="1"/>
    <col min="5" max="5" width="1.28515625" style="33" customWidth="1"/>
    <col min="6" max="6" width="43.7109375" style="33" bestFit="1" customWidth="1"/>
    <col min="7" max="7" width="1" style="33" customWidth="1"/>
    <col min="8" max="8" width="9.28515625" style="33" customWidth="1"/>
    <col min="9" max="9" width="1" style="33" customWidth="1"/>
    <col min="10" max="10" width="9.28515625" style="33" customWidth="1"/>
    <col min="11" max="11" width="1.42578125" style="33" customWidth="1"/>
    <col min="12" max="12" width="12" style="112" bestFit="1" customWidth="1"/>
    <col min="13" max="13" width="1.28515625" style="33" customWidth="1"/>
    <col min="14" max="14" width="17" style="33" bestFit="1" customWidth="1"/>
    <col min="15" max="16" width="9.28515625" style="33" customWidth="1"/>
    <col min="17" max="17" width="10.85546875" style="33" bestFit="1" customWidth="1"/>
    <col min="18" max="18" width="10.28515625" style="33" bestFit="1" customWidth="1"/>
    <col min="19" max="19" width="9.28515625" style="33" customWidth="1"/>
    <col min="20" max="39" width="7.7109375" style="33" customWidth="1"/>
    <col min="40" max="58" width="7.7109375" style="1" customWidth="1"/>
    <col min="59" max="16384" width="11.42578125" style="1"/>
  </cols>
  <sheetData>
    <row r="2" spans="2:37" ht="26.25" customHeight="1" x14ac:dyDescent="0.2">
      <c r="G2" s="32"/>
      <c r="H2" s="123"/>
      <c r="I2" s="124"/>
      <c r="J2" s="125"/>
      <c r="K2" s="32"/>
      <c r="L2" s="107"/>
      <c r="M2" s="32"/>
      <c r="N2" s="32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</row>
    <row r="3" spans="2:37" ht="12.75" customHeight="1" x14ac:dyDescent="0.2">
      <c r="G3" s="32"/>
      <c r="H3" s="120"/>
      <c r="I3" s="121"/>
      <c r="J3" s="122"/>
      <c r="K3" s="32"/>
      <c r="L3" s="107"/>
      <c r="M3" s="32"/>
      <c r="N3" s="32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2:37" ht="15" customHeight="1" x14ac:dyDescent="0.25">
      <c r="G4" s="32"/>
      <c r="H4" s="120"/>
      <c r="I4" s="121"/>
      <c r="J4" s="122"/>
      <c r="K4" s="32"/>
      <c r="L4" s="107"/>
      <c r="M4" s="32"/>
      <c r="N4" s="32"/>
      <c r="Y4" s="4"/>
      <c r="Z4" s="4"/>
      <c r="AA4" s="4"/>
      <c r="AB4" s="4"/>
      <c r="AC4" s="35"/>
      <c r="AD4" s="35"/>
      <c r="AE4" s="35"/>
      <c r="AF4" s="36"/>
      <c r="AG4" s="7"/>
      <c r="AH4" s="7"/>
      <c r="AI4" s="7"/>
      <c r="AJ4" s="37"/>
      <c r="AK4" s="37"/>
    </row>
    <row r="5" spans="2:37" ht="19.5" customHeight="1" x14ac:dyDescent="0.25">
      <c r="G5" s="32"/>
      <c r="H5" s="32"/>
      <c r="I5" s="32"/>
      <c r="J5" s="32"/>
      <c r="K5" s="32"/>
      <c r="L5" s="107"/>
      <c r="M5" s="32"/>
      <c r="N5" s="32"/>
      <c r="Y5" s="36"/>
      <c r="Z5" s="36"/>
      <c r="AA5" s="36"/>
      <c r="AB5" s="36"/>
      <c r="AC5" s="38"/>
      <c r="AD5" s="38"/>
      <c r="AE5" s="36"/>
      <c r="AF5" s="36"/>
      <c r="AG5" s="36"/>
      <c r="AH5" s="36"/>
      <c r="AI5" s="36"/>
      <c r="AJ5" s="7"/>
      <c r="AK5" s="34"/>
    </row>
    <row r="6" spans="2:37" ht="19.5" customHeight="1" x14ac:dyDescent="0.25">
      <c r="G6" s="32"/>
      <c r="H6" s="32"/>
      <c r="I6" s="32"/>
      <c r="J6" s="32"/>
      <c r="K6" s="32"/>
      <c r="L6" s="107"/>
      <c r="M6" s="32"/>
      <c r="N6" s="32"/>
      <c r="Y6" s="36"/>
      <c r="Z6" s="36"/>
      <c r="AA6" s="36"/>
      <c r="AB6" s="36"/>
      <c r="AC6" s="38"/>
      <c r="AD6" s="38"/>
      <c r="AE6" s="36"/>
      <c r="AF6" s="36"/>
      <c r="AG6" s="36"/>
      <c r="AH6" s="36"/>
      <c r="AI6" s="36"/>
      <c r="AJ6" s="7"/>
      <c r="AK6" s="34"/>
    </row>
    <row r="7" spans="2:37" ht="15.75" customHeight="1" x14ac:dyDescent="0.25">
      <c r="B7" s="74" t="s">
        <v>20</v>
      </c>
      <c r="D7" s="74" t="s">
        <v>41</v>
      </c>
      <c r="E7" s="106"/>
      <c r="F7" s="74" t="s">
        <v>42</v>
      </c>
      <c r="G7" s="2"/>
      <c r="H7" s="78" t="s">
        <v>21</v>
      </c>
      <c r="I7" s="2"/>
      <c r="J7" s="74" t="s">
        <v>17</v>
      </c>
      <c r="K7" s="2"/>
      <c r="L7" s="74" t="s">
        <v>23</v>
      </c>
      <c r="M7" s="2"/>
      <c r="N7" s="119" t="s">
        <v>26</v>
      </c>
      <c r="Y7" s="11"/>
      <c r="Z7" s="11"/>
      <c r="AA7" s="11"/>
      <c r="AB7" s="11"/>
      <c r="AC7" s="37"/>
      <c r="AD7" s="37"/>
      <c r="AE7" s="36"/>
      <c r="AF7" s="36"/>
      <c r="AG7" s="11"/>
      <c r="AH7" s="11"/>
      <c r="AI7" s="11"/>
      <c r="AJ7" s="39"/>
      <c r="AK7" s="39"/>
    </row>
    <row r="8" spans="2:37" ht="15.75" x14ac:dyDescent="0.25">
      <c r="B8" s="75" t="s">
        <v>73</v>
      </c>
      <c r="C8" s="13"/>
      <c r="D8" s="86" t="s">
        <v>65</v>
      </c>
      <c r="E8" s="86"/>
      <c r="F8" s="117" t="s">
        <v>57</v>
      </c>
      <c r="G8" s="13"/>
      <c r="H8" s="80" t="s">
        <v>36</v>
      </c>
      <c r="I8" s="13"/>
      <c r="J8" s="79" t="s">
        <v>34</v>
      </c>
      <c r="K8" s="13"/>
      <c r="L8" s="108" t="s">
        <v>11</v>
      </c>
      <c r="M8" s="13"/>
      <c r="N8" s="94" t="s">
        <v>51</v>
      </c>
      <c r="O8" s="13"/>
      <c r="P8" s="13"/>
      <c r="Q8" s="13"/>
      <c r="R8" s="13"/>
      <c r="S8" s="13"/>
      <c r="T8" s="34"/>
      <c r="Y8" s="11"/>
      <c r="Z8" s="11"/>
      <c r="AA8" s="11"/>
      <c r="AB8" s="11"/>
      <c r="AC8" s="37"/>
      <c r="AD8" s="37"/>
      <c r="AE8" s="36"/>
      <c r="AF8" s="36"/>
      <c r="AG8" s="11"/>
      <c r="AH8" s="11"/>
      <c r="AI8" s="11"/>
      <c r="AJ8" s="39"/>
      <c r="AK8" s="39"/>
    </row>
    <row r="9" spans="2:37" ht="15.75" customHeight="1" x14ac:dyDescent="0.25">
      <c r="B9" s="76" t="s">
        <v>74</v>
      </c>
      <c r="C9" s="40"/>
      <c r="D9" s="86" t="s">
        <v>66</v>
      </c>
      <c r="E9" s="86"/>
      <c r="F9" s="117" t="s">
        <v>58</v>
      </c>
      <c r="G9" s="41"/>
      <c r="H9" s="80" t="s">
        <v>37</v>
      </c>
      <c r="I9" s="13"/>
      <c r="J9" s="79" t="s">
        <v>35</v>
      </c>
      <c r="K9" s="13"/>
      <c r="L9" s="108" t="s">
        <v>12</v>
      </c>
      <c r="M9" s="13"/>
      <c r="N9" s="94" t="s">
        <v>45</v>
      </c>
      <c r="O9" s="13"/>
      <c r="P9" s="34"/>
      <c r="Q9" s="13"/>
      <c r="R9" s="13"/>
      <c r="S9" s="13"/>
      <c r="T9" s="14"/>
      <c r="U9" s="14"/>
      <c r="V9" s="14"/>
      <c r="W9" s="14"/>
      <c r="Y9" s="11"/>
      <c r="Z9" s="11"/>
      <c r="AA9" s="11"/>
      <c r="AB9" s="11"/>
      <c r="AC9" s="37"/>
      <c r="AD9" s="37"/>
      <c r="AE9" s="36"/>
      <c r="AF9" s="36"/>
      <c r="AG9" s="11"/>
      <c r="AH9" s="11"/>
      <c r="AI9" s="11"/>
      <c r="AJ9" s="39"/>
      <c r="AK9" s="39"/>
    </row>
    <row r="10" spans="2:37" ht="15.75" x14ac:dyDescent="0.25">
      <c r="B10" s="76" t="s">
        <v>75</v>
      </c>
      <c r="C10" s="42"/>
      <c r="D10" s="86" t="s">
        <v>67</v>
      </c>
      <c r="E10" s="86"/>
      <c r="F10" s="117" t="s">
        <v>59</v>
      </c>
      <c r="G10" s="41"/>
      <c r="H10" s="75" t="s">
        <v>38</v>
      </c>
      <c r="I10" s="43"/>
      <c r="J10" s="43"/>
      <c r="K10" s="43"/>
      <c r="L10" s="71" t="s">
        <v>13</v>
      </c>
      <c r="M10" s="43"/>
      <c r="N10" s="94" t="s">
        <v>46</v>
      </c>
      <c r="O10" s="43"/>
      <c r="P10" s="44"/>
      <c r="Q10" s="43"/>
      <c r="R10" s="43"/>
      <c r="S10" s="43"/>
      <c r="T10" s="14"/>
      <c r="U10" s="14"/>
      <c r="V10" s="14"/>
      <c r="W10" s="14"/>
      <c r="Y10" s="11"/>
      <c r="Z10" s="11"/>
      <c r="AA10" s="11"/>
      <c r="AB10" s="11"/>
      <c r="AC10" s="37"/>
      <c r="AD10" s="37"/>
      <c r="AE10" s="36"/>
      <c r="AF10" s="36"/>
      <c r="AG10" s="11"/>
      <c r="AH10" s="11"/>
      <c r="AI10" s="11"/>
      <c r="AJ10" s="45"/>
      <c r="AK10" s="45"/>
    </row>
    <row r="11" spans="2:37" ht="15.75" x14ac:dyDescent="0.25">
      <c r="B11" s="77" t="s">
        <v>76</v>
      </c>
      <c r="C11" s="46"/>
      <c r="D11" s="86" t="s">
        <v>68</v>
      </c>
      <c r="E11" s="86"/>
      <c r="F11" s="116" t="s">
        <v>60</v>
      </c>
      <c r="G11" s="47"/>
      <c r="H11" s="47"/>
      <c r="I11" s="48"/>
      <c r="J11" s="47"/>
      <c r="K11" s="48"/>
      <c r="L11" s="71" t="s">
        <v>43</v>
      </c>
      <c r="M11" s="48"/>
      <c r="N11" s="94" t="s">
        <v>47</v>
      </c>
      <c r="O11" s="49"/>
      <c r="P11" s="50"/>
      <c r="Q11" s="49"/>
      <c r="R11" s="47"/>
      <c r="S11" s="49"/>
      <c r="T11" s="14"/>
      <c r="U11" s="14"/>
      <c r="V11" s="14"/>
      <c r="W11" s="14"/>
      <c r="Y11" s="11"/>
      <c r="Z11" s="11"/>
      <c r="AA11" s="11"/>
      <c r="AB11" s="11"/>
      <c r="AC11" s="37"/>
      <c r="AD11" s="37"/>
      <c r="AE11" s="36"/>
      <c r="AF11" s="36"/>
      <c r="AG11" s="22"/>
      <c r="AH11" s="22"/>
      <c r="AI11" s="22"/>
      <c r="AJ11" s="51"/>
      <c r="AK11" s="34"/>
    </row>
    <row r="12" spans="2:37" ht="15.75" customHeight="1" x14ac:dyDescent="0.25">
      <c r="B12" s="75" t="s">
        <v>77</v>
      </c>
      <c r="C12" s="34"/>
      <c r="D12" s="86" t="s">
        <v>69</v>
      </c>
      <c r="E12" s="86"/>
      <c r="F12" s="117" t="s">
        <v>61</v>
      </c>
      <c r="G12" s="52"/>
      <c r="H12" s="49"/>
      <c r="I12" s="49"/>
      <c r="J12" s="49"/>
      <c r="K12" s="49"/>
      <c r="L12" s="109"/>
      <c r="M12" s="49"/>
      <c r="N12" s="94" t="s">
        <v>48</v>
      </c>
      <c r="O12" s="49"/>
      <c r="P12" s="47"/>
      <c r="Q12" s="49"/>
      <c r="R12" s="47"/>
      <c r="S12" s="49"/>
      <c r="T12" s="14"/>
      <c r="U12" s="14"/>
      <c r="V12" s="14"/>
      <c r="W12" s="14"/>
      <c r="Y12" s="36"/>
      <c r="Z12" s="36"/>
      <c r="AA12" s="36"/>
      <c r="AB12" s="36"/>
      <c r="AC12" s="35"/>
      <c r="AD12" s="35"/>
      <c r="AE12" s="36"/>
      <c r="AF12" s="36"/>
      <c r="AG12" s="36"/>
      <c r="AH12" s="36"/>
      <c r="AI12" s="36"/>
      <c r="AJ12" s="7"/>
      <c r="AK12" s="34"/>
    </row>
    <row r="13" spans="2:37" ht="16.5" customHeight="1" x14ac:dyDescent="0.25">
      <c r="B13" s="75" t="s">
        <v>78</v>
      </c>
      <c r="C13" s="13"/>
      <c r="D13" s="86" t="s">
        <v>70</v>
      </c>
      <c r="E13" s="86"/>
      <c r="F13" s="117" t="s">
        <v>62</v>
      </c>
      <c r="G13" s="53"/>
      <c r="H13" s="54"/>
      <c r="I13" s="54"/>
      <c r="J13" s="54"/>
      <c r="K13" s="54"/>
      <c r="L13" s="108"/>
      <c r="M13" s="54"/>
      <c r="N13" s="94" t="s">
        <v>49</v>
      </c>
      <c r="T13" s="14"/>
      <c r="U13" s="14"/>
      <c r="V13" s="14"/>
      <c r="W13" s="14"/>
      <c r="Y13" s="11"/>
      <c r="Z13" s="11"/>
      <c r="AA13" s="11"/>
      <c r="AB13" s="11"/>
      <c r="AC13" s="55"/>
      <c r="AD13" s="55"/>
      <c r="AE13" s="36"/>
      <c r="AF13" s="36"/>
      <c r="AG13" s="11"/>
      <c r="AH13" s="11"/>
      <c r="AI13" s="11"/>
      <c r="AJ13" s="55"/>
      <c r="AK13" s="55"/>
    </row>
    <row r="14" spans="2:37" ht="15.75" x14ac:dyDescent="0.25">
      <c r="B14" s="76" t="s">
        <v>79</v>
      </c>
      <c r="C14" s="56"/>
      <c r="D14" s="86" t="s">
        <v>71</v>
      </c>
      <c r="E14" s="86"/>
      <c r="F14" s="116" t="s">
        <v>63</v>
      </c>
      <c r="G14" s="53"/>
      <c r="H14" s="57"/>
      <c r="I14" s="57"/>
      <c r="J14" s="57"/>
      <c r="K14" s="57"/>
      <c r="L14" s="110"/>
      <c r="M14" s="57"/>
      <c r="N14" s="94" t="s">
        <v>50</v>
      </c>
      <c r="O14" s="2"/>
      <c r="P14" s="14"/>
      <c r="Q14" s="14"/>
      <c r="R14" s="14"/>
      <c r="S14" s="14"/>
      <c r="T14" s="14"/>
      <c r="U14" s="14"/>
      <c r="V14" s="14"/>
      <c r="W14" s="14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4"/>
    </row>
    <row r="15" spans="2:37" ht="15" x14ac:dyDescent="0.25">
      <c r="B15" s="76" t="s">
        <v>80</v>
      </c>
      <c r="C15" s="58"/>
      <c r="D15" s="86" t="s">
        <v>72</v>
      </c>
      <c r="E15" s="86"/>
      <c r="F15" s="117" t="s">
        <v>64</v>
      </c>
      <c r="G15" s="34"/>
      <c r="H15" s="34"/>
      <c r="I15" s="14"/>
      <c r="J15" s="14"/>
      <c r="K15" s="14"/>
      <c r="L15" s="111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4"/>
    </row>
    <row r="16" spans="2:37" ht="16.5" customHeight="1" x14ac:dyDescent="0.25">
      <c r="B16" s="77"/>
      <c r="C16" s="59"/>
      <c r="D16" s="86"/>
      <c r="E16" s="86"/>
      <c r="F16" s="117"/>
      <c r="G16" s="14"/>
      <c r="H16" s="14"/>
      <c r="I16" s="14"/>
      <c r="J16" s="14"/>
      <c r="K16" s="14"/>
      <c r="L16" s="111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4"/>
    </row>
    <row r="17" spans="2:37" ht="15.75" customHeight="1" x14ac:dyDescent="0.25">
      <c r="B17" s="71"/>
      <c r="C17" s="34"/>
      <c r="D17" s="86"/>
      <c r="E17" s="86"/>
      <c r="F17" s="117"/>
      <c r="G17" s="14"/>
      <c r="H17" s="14"/>
      <c r="I17" s="14"/>
      <c r="J17" s="14"/>
      <c r="K17" s="14"/>
      <c r="L17" s="111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4"/>
    </row>
    <row r="18" spans="2:37" ht="15.75" x14ac:dyDescent="0.25">
      <c r="B18" s="70"/>
      <c r="C18" s="13"/>
      <c r="D18" s="86"/>
      <c r="E18" s="86"/>
      <c r="F18" s="117"/>
      <c r="G18" s="14"/>
      <c r="H18" s="14"/>
      <c r="I18" s="14"/>
      <c r="J18" s="14"/>
      <c r="K18" s="14"/>
      <c r="L18" s="111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4"/>
    </row>
    <row r="19" spans="2:37" ht="15.75" x14ac:dyDescent="0.25">
      <c r="B19" s="66"/>
      <c r="C19" s="56"/>
      <c r="D19" s="86"/>
      <c r="E19" s="86"/>
      <c r="F19" s="117"/>
      <c r="G19" s="14"/>
      <c r="H19" s="14"/>
      <c r="I19" s="14"/>
      <c r="J19" s="14"/>
      <c r="K19" s="14"/>
      <c r="L19" s="111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4"/>
    </row>
    <row r="20" spans="2:37" ht="15" x14ac:dyDescent="0.25">
      <c r="B20" s="67"/>
      <c r="C20" s="58"/>
      <c r="D20" s="86"/>
      <c r="E20" s="86"/>
      <c r="F20" s="117"/>
      <c r="G20" s="14"/>
      <c r="H20" s="14"/>
      <c r="I20" s="14"/>
      <c r="J20" s="14"/>
      <c r="K20" s="14"/>
      <c r="L20" s="111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4"/>
    </row>
    <row r="21" spans="2:37" ht="15" x14ac:dyDescent="0.25">
      <c r="B21" s="68"/>
      <c r="C21" s="59"/>
      <c r="D21" s="86"/>
      <c r="E21" s="86"/>
      <c r="F21" s="117"/>
      <c r="G21" s="14"/>
      <c r="H21" s="14"/>
      <c r="I21" s="14"/>
      <c r="J21" s="14"/>
      <c r="K21" s="14"/>
      <c r="L21" s="111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4"/>
    </row>
    <row r="22" spans="2:37" ht="15.75" customHeight="1" x14ac:dyDescent="0.25">
      <c r="D22" s="86"/>
      <c r="E22" s="86"/>
      <c r="F22" s="116"/>
      <c r="G22" s="14"/>
      <c r="H22" s="14"/>
      <c r="I22" s="14"/>
      <c r="J22" s="14"/>
      <c r="K22" s="14"/>
      <c r="L22" s="111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4"/>
    </row>
    <row r="23" spans="2:37" ht="15.75" customHeight="1" x14ac:dyDescent="0.25">
      <c r="D23" s="86"/>
      <c r="E23" s="86"/>
      <c r="F23" s="116"/>
      <c r="G23" s="14"/>
      <c r="H23" s="14"/>
      <c r="I23" s="14"/>
      <c r="J23" s="14"/>
      <c r="K23" s="14"/>
      <c r="L23" s="111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4"/>
    </row>
    <row r="24" spans="2:37" ht="15.75" customHeight="1" x14ac:dyDescent="0.25">
      <c r="D24" s="86"/>
      <c r="E24" s="86"/>
      <c r="F24" s="117"/>
      <c r="G24" s="14"/>
      <c r="H24" s="14"/>
      <c r="I24" s="14"/>
      <c r="J24" s="14"/>
      <c r="K24" s="14"/>
      <c r="L24" s="111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4"/>
    </row>
    <row r="25" spans="2:37" ht="15" x14ac:dyDescent="0.25">
      <c r="D25" s="86"/>
      <c r="E25" s="86"/>
      <c r="F25" s="116"/>
      <c r="G25" s="14"/>
      <c r="H25" s="14"/>
      <c r="I25" s="14"/>
      <c r="J25" s="14"/>
      <c r="K25" s="14"/>
      <c r="L25" s="111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4"/>
    </row>
    <row r="26" spans="2:37" ht="15" x14ac:dyDescent="0.25">
      <c r="D26" s="86"/>
      <c r="E26" s="86"/>
      <c r="F26" s="116"/>
      <c r="G26" s="14"/>
      <c r="H26" s="14"/>
      <c r="I26" s="14"/>
      <c r="J26" s="14"/>
      <c r="K26" s="14"/>
      <c r="L26" s="111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4"/>
    </row>
    <row r="27" spans="2:37" ht="15" x14ac:dyDescent="0.25">
      <c r="D27" s="86"/>
      <c r="E27" s="86"/>
      <c r="F27" s="117"/>
      <c r="G27" s="14"/>
      <c r="H27" s="14"/>
      <c r="I27" s="14"/>
      <c r="J27" s="14"/>
      <c r="K27" s="14"/>
      <c r="L27" s="111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4"/>
    </row>
    <row r="28" spans="2:37" ht="15" x14ac:dyDescent="0.25">
      <c r="D28" s="86"/>
      <c r="E28" s="86"/>
      <c r="F28" s="117"/>
      <c r="G28" s="14"/>
      <c r="H28" s="14"/>
      <c r="I28" s="14"/>
      <c r="J28" s="14"/>
      <c r="K28" s="14"/>
      <c r="L28" s="111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4"/>
    </row>
    <row r="29" spans="2:37" ht="15" x14ac:dyDescent="0.25">
      <c r="D29" s="86"/>
      <c r="E29" s="86"/>
      <c r="F29" s="117"/>
      <c r="G29" s="14"/>
      <c r="H29" s="14"/>
      <c r="I29" s="14"/>
      <c r="J29" s="14"/>
      <c r="K29" s="14"/>
      <c r="L29" s="111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60"/>
      <c r="AK29" s="34"/>
    </row>
    <row r="30" spans="2:37" ht="18.75" x14ac:dyDescent="0.3">
      <c r="D30" s="86"/>
      <c r="E30" s="86"/>
      <c r="F30" s="117"/>
      <c r="G30" s="14"/>
      <c r="H30" s="14"/>
      <c r="I30" s="14"/>
      <c r="J30" s="14"/>
      <c r="K30" s="14"/>
      <c r="L30" s="111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Y30" s="82"/>
      <c r="Z30" s="82"/>
      <c r="AA30" s="82"/>
      <c r="AB30" s="83"/>
      <c r="AC30" s="83"/>
      <c r="AD30" s="83"/>
      <c r="AE30" s="36"/>
      <c r="AF30" s="36"/>
      <c r="AG30" s="36"/>
      <c r="AH30" s="36"/>
      <c r="AI30" s="36"/>
      <c r="AJ30" s="36"/>
      <c r="AK30" s="34"/>
    </row>
    <row r="31" spans="2:37" x14ac:dyDescent="0.2">
      <c r="D31" s="86"/>
      <c r="E31" s="86"/>
      <c r="F31" s="117"/>
      <c r="G31" s="14"/>
      <c r="H31" s="14"/>
      <c r="I31" s="14"/>
      <c r="J31" s="14"/>
      <c r="K31" s="14"/>
      <c r="L31" s="111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</row>
    <row r="32" spans="2:37" x14ac:dyDescent="0.2">
      <c r="D32" s="86"/>
      <c r="E32" s="86"/>
      <c r="F32" s="116"/>
      <c r="G32" s="14"/>
      <c r="H32" s="14"/>
      <c r="I32" s="14"/>
      <c r="J32" s="14"/>
      <c r="K32" s="14"/>
      <c r="L32" s="111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2:23" x14ac:dyDescent="0.2">
      <c r="D33" s="86"/>
      <c r="E33" s="86"/>
      <c r="F33" s="117"/>
      <c r="G33" s="14"/>
      <c r="H33" s="14"/>
      <c r="I33" s="14"/>
      <c r="J33" s="14"/>
      <c r="K33" s="14"/>
      <c r="L33" s="111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</row>
    <row r="34" spans="2:23" x14ac:dyDescent="0.2">
      <c r="D34" s="86"/>
      <c r="E34" s="86"/>
      <c r="F34" s="116"/>
    </row>
    <row r="35" spans="2:23" ht="15" x14ac:dyDescent="0.2">
      <c r="B35" s="84"/>
      <c r="C35" s="85"/>
      <c r="D35" s="86"/>
      <c r="E35" s="86"/>
      <c r="F35" s="117"/>
      <c r="G35" s="85"/>
      <c r="H35" s="85"/>
      <c r="I35" s="85"/>
      <c r="J35" s="61"/>
      <c r="K35" s="84"/>
      <c r="L35" s="113"/>
      <c r="M35" s="84"/>
      <c r="N35" s="84"/>
    </row>
    <row r="36" spans="2:23" ht="15" x14ac:dyDescent="0.2">
      <c r="B36" s="84"/>
      <c r="C36" s="61"/>
      <c r="D36" s="86"/>
      <c r="E36" s="86"/>
      <c r="F36" s="117"/>
      <c r="G36" s="42"/>
      <c r="H36" s="42"/>
      <c r="I36" s="42"/>
      <c r="J36" s="42"/>
      <c r="K36" s="84"/>
      <c r="L36" s="113"/>
      <c r="M36" s="84"/>
      <c r="N36" s="84"/>
    </row>
    <row r="37" spans="2:23" ht="15" x14ac:dyDescent="0.2">
      <c r="B37" s="84"/>
      <c r="C37" s="61"/>
      <c r="D37" s="86"/>
      <c r="E37" s="86"/>
      <c r="F37" s="86"/>
      <c r="G37" s="61"/>
      <c r="H37" s="61"/>
      <c r="I37" s="61"/>
      <c r="J37" s="61"/>
      <c r="K37" s="84"/>
      <c r="L37" s="113"/>
      <c r="M37" s="84"/>
      <c r="N37" s="84"/>
    </row>
    <row r="38" spans="2:23" ht="15" x14ac:dyDescent="0.2">
      <c r="B38" s="84"/>
      <c r="C38" s="62"/>
      <c r="D38" s="86"/>
      <c r="E38" s="86"/>
      <c r="F38" s="86"/>
      <c r="G38" s="62"/>
      <c r="H38" s="62"/>
      <c r="I38" s="62"/>
      <c r="J38" s="62"/>
      <c r="K38" s="63"/>
      <c r="L38" s="113"/>
      <c r="M38" s="63"/>
      <c r="N38" s="63"/>
    </row>
    <row r="39" spans="2:23" ht="15" x14ac:dyDescent="0.2">
      <c r="B39" s="72"/>
      <c r="C39" s="64"/>
      <c r="D39" s="86"/>
      <c r="E39" s="86"/>
      <c r="F39" s="86"/>
      <c r="G39" s="64"/>
      <c r="H39" s="64"/>
      <c r="I39" s="64"/>
      <c r="J39" s="64"/>
      <c r="K39" s="64"/>
      <c r="L39" s="114"/>
      <c r="M39" s="64"/>
      <c r="N39" s="64"/>
    </row>
    <row r="40" spans="2:23" ht="15" x14ac:dyDescent="0.2">
      <c r="B40" s="73"/>
      <c r="C40" s="65"/>
      <c r="D40" s="86"/>
      <c r="E40" s="86"/>
      <c r="F40" s="86"/>
      <c r="G40" s="65"/>
      <c r="H40" s="65"/>
      <c r="I40" s="65"/>
      <c r="J40" s="65"/>
      <c r="K40" s="65"/>
      <c r="L40" s="115"/>
      <c r="M40" s="65"/>
      <c r="N40" s="65"/>
    </row>
    <row r="41" spans="2:23" x14ac:dyDescent="0.2">
      <c r="D41" s="86"/>
      <c r="E41" s="86"/>
      <c r="F41" s="86"/>
    </row>
    <row r="42" spans="2:23" x14ac:dyDescent="0.2">
      <c r="D42" s="86"/>
      <c r="E42" s="86"/>
      <c r="F42" s="86"/>
    </row>
    <row r="43" spans="2:23" x14ac:dyDescent="0.2">
      <c r="D43" s="86"/>
      <c r="E43" s="86"/>
      <c r="F43" s="86"/>
    </row>
    <row r="44" spans="2:23" x14ac:dyDescent="0.2">
      <c r="D44" s="86"/>
      <c r="E44" s="86"/>
      <c r="F44" s="86"/>
    </row>
    <row r="45" spans="2:23" x14ac:dyDescent="0.2">
      <c r="D45" s="86"/>
      <c r="E45" s="86"/>
      <c r="F45" s="86"/>
    </row>
    <row r="46" spans="2:23" x14ac:dyDescent="0.2">
      <c r="D46" s="86"/>
      <c r="E46" s="86"/>
      <c r="F46" s="86"/>
    </row>
    <row r="47" spans="2:23" x14ac:dyDescent="0.2">
      <c r="D47" s="86"/>
      <c r="E47" s="86"/>
      <c r="F47" s="86"/>
    </row>
    <row r="48" spans="2:23" x14ac:dyDescent="0.2">
      <c r="D48" s="86"/>
      <c r="E48" s="86"/>
      <c r="F48" s="86"/>
    </row>
    <row r="49" spans="4:6" x14ac:dyDescent="0.2">
      <c r="D49" s="86"/>
      <c r="E49" s="86"/>
      <c r="F49" s="86"/>
    </row>
    <row r="50" spans="4:6" x14ac:dyDescent="0.2">
      <c r="D50" s="86"/>
      <c r="E50" s="86"/>
      <c r="F50" s="86"/>
    </row>
    <row r="51" spans="4:6" x14ac:dyDescent="0.2">
      <c r="D51" s="86"/>
      <c r="E51" s="86"/>
      <c r="F51" s="86"/>
    </row>
    <row r="52" spans="4:6" x14ac:dyDescent="0.2">
      <c r="D52" s="86"/>
      <c r="E52" s="86"/>
      <c r="F52" s="86"/>
    </row>
    <row r="53" spans="4:6" x14ac:dyDescent="0.2">
      <c r="D53" s="86"/>
      <c r="E53" s="86"/>
      <c r="F53" s="86"/>
    </row>
    <row r="54" spans="4:6" x14ac:dyDescent="0.2">
      <c r="D54" s="86"/>
      <c r="E54" s="86"/>
      <c r="F54" s="86"/>
    </row>
    <row r="55" spans="4:6" x14ac:dyDescent="0.2">
      <c r="D55" s="86"/>
      <c r="E55" s="86"/>
      <c r="F55" s="86"/>
    </row>
    <row r="56" spans="4:6" x14ac:dyDescent="0.2">
      <c r="D56" s="86"/>
      <c r="E56" s="86"/>
      <c r="F56" s="86"/>
    </row>
    <row r="57" spans="4:6" x14ac:dyDescent="0.2">
      <c r="D57" s="86"/>
      <c r="E57" s="86"/>
      <c r="F57" s="86"/>
    </row>
    <row r="58" spans="4:6" x14ac:dyDescent="0.2">
      <c r="D58" s="86"/>
      <c r="E58" s="86"/>
      <c r="F58" s="117"/>
    </row>
    <row r="59" spans="4:6" x14ac:dyDescent="0.2">
      <c r="D59" s="86"/>
      <c r="E59" s="86"/>
      <c r="F59" s="117"/>
    </row>
    <row r="60" spans="4:6" x14ac:dyDescent="0.2">
      <c r="D60" s="86"/>
      <c r="E60" s="86"/>
      <c r="F60" s="117"/>
    </row>
    <row r="61" spans="4:6" x14ac:dyDescent="0.2">
      <c r="D61" s="86"/>
      <c r="E61" s="86"/>
      <c r="F61" s="117"/>
    </row>
    <row r="62" spans="4:6" x14ac:dyDescent="0.2">
      <c r="D62" s="86"/>
      <c r="E62" s="86"/>
      <c r="F62" s="117"/>
    </row>
    <row r="63" spans="4:6" x14ac:dyDescent="0.2">
      <c r="D63" s="86"/>
      <c r="E63" s="86"/>
      <c r="F63" s="117"/>
    </row>
    <row r="64" spans="4:6" x14ac:dyDescent="0.2">
      <c r="D64" s="86"/>
      <c r="E64" s="86"/>
      <c r="F64" s="117"/>
    </row>
    <row r="65" spans="4:6" x14ac:dyDescent="0.2">
      <c r="D65" s="86"/>
      <c r="E65" s="86"/>
      <c r="F65" s="117"/>
    </row>
    <row r="66" spans="4:6" x14ac:dyDescent="0.2">
      <c r="D66" s="86"/>
      <c r="E66" s="86"/>
      <c r="F66" s="117"/>
    </row>
    <row r="67" spans="4:6" x14ac:dyDescent="0.2">
      <c r="D67" s="86"/>
      <c r="E67" s="86"/>
      <c r="F67" s="116"/>
    </row>
    <row r="68" spans="4:6" x14ac:dyDescent="0.2">
      <c r="D68" s="86"/>
      <c r="E68" s="86"/>
      <c r="F68" s="116"/>
    </row>
    <row r="69" spans="4:6" x14ac:dyDescent="0.2">
      <c r="D69" s="87"/>
      <c r="E69" s="87"/>
      <c r="F69" s="116"/>
    </row>
    <row r="70" spans="4:6" x14ac:dyDescent="0.2">
      <c r="D70" s="86"/>
      <c r="E70" s="86"/>
      <c r="F70" s="117"/>
    </row>
    <row r="71" spans="4:6" x14ac:dyDescent="0.2">
      <c r="D71" s="86"/>
      <c r="E71" s="86"/>
      <c r="F71" s="116"/>
    </row>
    <row r="72" spans="4:6" x14ac:dyDescent="0.2">
      <c r="D72" s="86"/>
      <c r="E72" s="86"/>
      <c r="F72" s="86"/>
    </row>
    <row r="73" spans="4:6" x14ac:dyDescent="0.2">
      <c r="D73" s="86"/>
      <c r="E73" s="86"/>
      <c r="F73" s="86"/>
    </row>
    <row r="74" spans="4:6" x14ac:dyDescent="0.2">
      <c r="D74" s="86"/>
      <c r="E74" s="86"/>
      <c r="F74" s="117"/>
    </row>
    <row r="75" spans="4:6" x14ac:dyDescent="0.2">
      <c r="D75" s="86"/>
      <c r="E75" s="86"/>
      <c r="F75" s="116"/>
    </row>
    <row r="76" spans="4:6" x14ac:dyDescent="0.2">
      <c r="D76" s="86"/>
      <c r="E76" s="86"/>
      <c r="F76" s="117"/>
    </row>
    <row r="77" spans="4:6" x14ac:dyDescent="0.2">
      <c r="D77" s="86"/>
      <c r="E77" s="86"/>
      <c r="F77" s="116"/>
    </row>
    <row r="78" spans="4:6" x14ac:dyDescent="0.2">
      <c r="D78" s="86"/>
      <c r="E78" s="86"/>
      <c r="F78" s="117"/>
    </row>
    <row r="79" spans="4:6" x14ac:dyDescent="0.2">
      <c r="D79" s="86"/>
      <c r="E79" s="86"/>
      <c r="F79" s="116"/>
    </row>
    <row r="80" spans="4:6" x14ac:dyDescent="0.2">
      <c r="D80" s="86"/>
      <c r="E80" s="86"/>
      <c r="F80" s="117"/>
    </row>
    <row r="81" spans="4:6" x14ac:dyDescent="0.2">
      <c r="D81" s="86"/>
      <c r="E81" s="86"/>
      <c r="F81" s="116"/>
    </row>
    <row r="82" spans="4:6" x14ac:dyDescent="0.2">
      <c r="D82" s="86"/>
      <c r="E82" s="86"/>
      <c r="F82" s="117"/>
    </row>
    <row r="83" spans="4:6" x14ac:dyDescent="0.2">
      <c r="D83" s="86"/>
      <c r="E83" s="86"/>
      <c r="F83" s="116"/>
    </row>
    <row r="84" spans="4:6" x14ac:dyDescent="0.2">
      <c r="D84" s="86"/>
      <c r="E84" s="86"/>
      <c r="F84" s="117"/>
    </row>
    <row r="85" spans="4:6" x14ac:dyDescent="0.2">
      <c r="D85" s="86"/>
      <c r="E85" s="86"/>
      <c r="F85" s="116"/>
    </row>
    <row r="86" spans="4:6" x14ac:dyDescent="0.2">
      <c r="D86" s="86"/>
      <c r="E86" s="86"/>
      <c r="F86" s="117"/>
    </row>
    <row r="87" spans="4:6" x14ac:dyDescent="0.2">
      <c r="D87" s="86"/>
      <c r="E87" s="86"/>
      <c r="F87" s="116"/>
    </row>
    <row r="88" spans="4:6" x14ac:dyDescent="0.2">
      <c r="D88" s="86"/>
      <c r="E88" s="86"/>
      <c r="F88" s="117"/>
    </row>
    <row r="89" spans="4:6" x14ac:dyDescent="0.2">
      <c r="D89" s="86"/>
      <c r="E89" s="86"/>
      <c r="F89" s="116"/>
    </row>
    <row r="90" spans="4:6" x14ac:dyDescent="0.2">
      <c r="D90" s="86"/>
      <c r="E90" s="86"/>
      <c r="F90" s="117"/>
    </row>
    <row r="91" spans="4:6" x14ac:dyDescent="0.2">
      <c r="D91" s="86"/>
      <c r="E91" s="86"/>
      <c r="F91" s="116"/>
    </row>
    <row r="92" spans="4:6" x14ac:dyDescent="0.2">
      <c r="D92" s="86"/>
      <c r="E92" s="86"/>
      <c r="F92" s="117"/>
    </row>
    <row r="93" spans="4:6" x14ac:dyDescent="0.2">
      <c r="D93" s="86"/>
      <c r="E93" s="86"/>
      <c r="F93" s="116"/>
    </row>
    <row r="94" spans="4:6" x14ac:dyDescent="0.2">
      <c r="D94" s="86"/>
      <c r="E94" s="86"/>
      <c r="F94" s="117"/>
    </row>
    <row r="95" spans="4:6" x14ac:dyDescent="0.2">
      <c r="D95" s="86"/>
      <c r="E95" s="86"/>
      <c r="F95" s="116"/>
    </row>
    <row r="96" spans="4:6" x14ac:dyDescent="0.2">
      <c r="D96" s="86"/>
      <c r="E96" s="86"/>
      <c r="F96" s="117"/>
    </row>
    <row r="97" spans="4:6" x14ac:dyDescent="0.2">
      <c r="D97" s="3"/>
      <c r="E97" s="3"/>
      <c r="F97" s="116"/>
    </row>
    <row r="98" spans="4:6" x14ac:dyDescent="0.2">
      <c r="D98" s="3"/>
      <c r="E98" s="3"/>
      <c r="F98" s="117"/>
    </row>
    <row r="99" spans="4:6" x14ac:dyDescent="0.2">
      <c r="D99" s="86"/>
      <c r="E99" s="86"/>
      <c r="F99" s="116"/>
    </row>
    <row r="100" spans="4:6" x14ac:dyDescent="0.2">
      <c r="D100" s="86"/>
      <c r="E100" s="86"/>
      <c r="F100" s="117"/>
    </row>
    <row r="101" spans="4:6" x14ac:dyDescent="0.2">
      <c r="D101" s="86"/>
      <c r="E101" s="86"/>
      <c r="F101" s="116"/>
    </row>
    <row r="102" spans="4:6" x14ac:dyDescent="0.2">
      <c r="D102" s="86"/>
      <c r="E102" s="86"/>
      <c r="F102" s="117"/>
    </row>
    <row r="103" spans="4:6" x14ac:dyDescent="0.2">
      <c r="D103" s="86"/>
      <c r="E103" s="86"/>
      <c r="F103" s="116"/>
    </row>
    <row r="104" spans="4:6" x14ac:dyDescent="0.2">
      <c r="D104" s="86"/>
      <c r="E104" s="86"/>
      <c r="F104" s="116"/>
    </row>
    <row r="105" spans="4:6" x14ac:dyDescent="0.2">
      <c r="D105" s="86"/>
      <c r="E105" s="86"/>
      <c r="F105" s="117"/>
    </row>
    <row r="106" spans="4:6" x14ac:dyDescent="0.2">
      <c r="D106" s="86"/>
      <c r="E106" s="86"/>
      <c r="F106" s="116"/>
    </row>
    <row r="107" spans="4:6" x14ac:dyDescent="0.2">
      <c r="D107" s="86"/>
      <c r="E107" s="86"/>
      <c r="F107" s="117"/>
    </row>
    <row r="108" spans="4:6" x14ac:dyDescent="0.2">
      <c r="D108" s="86"/>
      <c r="E108" s="86"/>
      <c r="F108" s="116"/>
    </row>
    <row r="109" spans="4:6" x14ac:dyDescent="0.2">
      <c r="D109" s="86"/>
      <c r="E109" s="86"/>
      <c r="F109" s="117"/>
    </row>
    <row r="110" spans="4:6" x14ac:dyDescent="0.2">
      <c r="D110" s="86"/>
      <c r="E110" s="86"/>
      <c r="F110" s="116"/>
    </row>
    <row r="111" spans="4:6" x14ac:dyDescent="0.2">
      <c r="D111" s="86"/>
      <c r="E111" s="86"/>
      <c r="F111" s="117"/>
    </row>
    <row r="112" spans="4:6" x14ac:dyDescent="0.2">
      <c r="D112" s="86"/>
      <c r="E112" s="86"/>
      <c r="F112" s="116"/>
    </row>
    <row r="113" spans="4:6" x14ac:dyDescent="0.2">
      <c r="D113" s="86"/>
      <c r="E113" s="86"/>
      <c r="F113" s="117"/>
    </row>
    <row r="114" spans="4:6" x14ac:dyDescent="0.2">
      <c r="D114" s="86"/>
      <c r="E114" s="86"/>
      <c r="F114" s="116"/>
    </row>
    <row r="115" spans="4:6" x14ac:dyDescent="0.2">
      <c r="D115" s="86"/>
      <c r="E115" s="86"/>
      <c r="F115" s="117"/>
    </row>
    <row r="116" spans="4:6" x14ac:dyDescent="0.2">
      <c r="D116" s="86"/>
      <c r="E116" s="86"/>
      <c r="F116" s="116"/>
    </row>
    <row r="117" spans="4:6" x14ac:dyDescent="0.2">
      <c r="D117" s="86"/>
      <c r="E117" s="86"/>
      <c r="F117" s="117"/>
    </row>
    <row r="118" spans="4:6" x14ac:dyDescent="0.2">
      <c r="D118" s="86"/>
      <c r="E118" s="86"/>
      <c r="F118" s="116"/>
    </row>
    <row r="119" spans="4:6" x14ac:dyDescent="0.2">
      <c r="D119" s="86"/>
      <c r="E119" s="86"/>
      <c r="F119" s="117"/>
    </row>
    <row r="120" spans="4:6" x14ac:dyDescent="0.2">
      <c r="D120" s="86"/>
      <c r="E120" s="86"/>
      <c r="F120" s="116"/>
    </row>
    <row r="121" spans="4:6" x14ac:dyDescent="0.2">
      <c r="D121" s="86"/>
      <c r="E121" s="86"/>
      <c r="F121" s="117"/>
    </row>
    <row r="122" spans="4:6" x14ac:dyDescent="0.2">
      <c r="D122" s="86"/>
      <c r="E122" s="86"/>
      <c r="F122" s="116"/>
    </row>
    <row r="123" spans="4:6" x14ac:dyDescent="0.2">
      <c r="D123" s="86"/>
      <c r="E123" s="86"/>
      <c r="F123" s="117"/>
    </row>
    <row r="124" spans="4:6" x14ac:dyDescent="0.2">
      <c r="D124" s="86"/>
      <c r="E124" s="86"/>
      <c r="F124" s="116"/>
    </row>
    <row r="125" spans="4:6" x14ac:dyDescent="0.2">
      <c r="D125" s="86"/>
      <c r="E125" s="86"/>
      <c r="F125" s="117"/>
    </row>
    <row r="126" spans="4:6" x14ac:dyDescent="0.2">
      <c r="D126" s="86"/>
      <c r="E126" s="86"/>
      <c r="F126" s="116"/>
    </row>
    <row r="127" spans="4:6" x14ac:dyDescent="0.2">
      <c r="D127" s="86"/>
      <c r="E127" s="86"/>
      <c r="F127" s="117"/>
    </row>
    <row r="128" spans="4:6" x14ac:dyDescent="0.2">
      <c r="D128" s="86"/>
      <c r="E128" s="86"/>
      <c r="F128" s="116"/>
    </row>
    <row r="129" spans="4:6" x14ac:dyDescent="0.2">
      <c r="D129" s="86"/>
      <c r="E129" s="86"/>
      <c r="F129" s="117"/>
    </row>
    <row r="130" spans="4:6" x14ac:dyDescent="0.2">
      <c r="D130" s="86"/>
      <c r="E130" s="86"/>
      <c r="F130" s="116"/>
    </row>
    <row r="131" spans="4:6" x14ac:dyDescent="0.2">
      <c r="D131" s="86"/>
      <c r="E131" s="86"/>
      <c r="F131" s="117"/>
    </row>
    <row r="132" spans="4:6" x14ac:dyDescent="0.2">
      <c r="D132" s="86"/>
      <c r="E132" s="86"/>
      <c r="F132" s="116"/>
    </row>
    <row r="133" spans="4:6" x14ac:dyDescent="0.2">
      <c r="D133" s="86"/>
      <c r="E133" s="86"/>
      <c r="F133" s="117"/>
    </row>
    <row r="134" spans="4:6" x14ac:dyDescent="0.2">
      <c r="D134" s="86"/>
      <c r="E134" s="86"/>
      <c r="F134" s="116"/>
    </row>
    <row r="135" spans="4:6" x14ac:dyDescent="0.2">
      <c r="D135" s="86"/>
      <c r="E135" s="86"/>
      <c r="F135" s="117"/>
    </row>
    <row r="136" spans="4:6" x14ac:dyDescent="0.2">
      <c r="D136" s="86"/>
      <c r="E136" s="86"/>
      <c r="F136" s="116"/>
    </row>
    <row r="137" spans="4:6" x14ac:dyDescent="0.2">
      <c r="D137" s="86"/>
      <c r="E137" s="86"/>
      <c r="F137" s="117"/>
    </row>
    <row r="138" spans="4:6" x14ac:dyDescent="0.2">
      <c r="D138" s="86"/>
      <c r="E138" s="86"/>
      <c r="F138" s="116"/>
    </row>
    <row r="139" spans="4:6" x14ac:dyDescent="0.2">
      <c r="D139" s="86"/>
      <c r="E139" s="86"/>
      <c r="F139" s="117"/>
    </row>
    <row r="140" spans="4:6" x14ac:dyDescent="0.2">
      <c r="D140" s="86"/>
      <c r="E140" s="86"/>
      <c r="F140" s="116"/>
    </row>
    <row r="141" spans="4:6" x14ac:dyDescent="0.2">
      <c r="D141" s="86"/>
      <c r="E141" s="86"/>
      <c r="F141" s="117"/>
    </row>
    <row r="142" spans="4:6" x14ac:dyDescent="0.2">
      <c r="D142" s="34"/>
      <c r="E142" s="34"/>
      <c r="F142" s="116"/>
    </row>
    <row r="143" spans="4:6" x14ac:dyDescent="0.2">
      <c r="D143" s="34"/>
      <c r="E143" s="34"/>
      <c r="F143" s="117"/>
    </row>
    <row r="144" spans="4:6" x14ac:dyDescent="0.2">
      <c r="D144" s="34"/>
      <c r="E144" s="34"/>
      <c r="F144" s="116"/>
    </row>
    <row r="145" spans="4:6" x14ac:dyDescent="0.2">
      <c r="D145" s="34"/>
      <c r="E145" s="34"/>
      <c r="F145" s="117"/>
    </row>
    <row r="146" spans="4:6" x14ac:dyDescent="0.2">
      <c r="D146" s="34"/>
      <c r="E146" s="34"/>
      <c r="F146" s="116"/>
    </row>
    <row r="147" spans="4:6" x14ac:dyDescent="0.2">
      <c r="D147" s="34"/>
      <c r="E147" s="34"/>
      <c r="F147" s="117"/>
    </row>
    <row r="148" spans="4:6" x14ac:dyDescent="0.2">
      <c r="D148" s="34"/>
      <c r="E148" s="34"/>
      <c r="F148" s="116"/>
    </row>
    <row r="149" spans="4:6" x14ac:dyDescent="0.2">
      <c r="D149" s="34"/>
      <c r="E149" s="34"/>
      <c r="F149" s="117"/>
    </row>
    <row r="150" spans="4:6" x14ac:dyDescent="0.2">
      <c r="D150" s="34"/>
      <c r="E150" s="34"/>
      <c r="F150" s="116"/>
    </row>
    <row r="151" spans="4:6" x14ac:dyDescent="0.2">
      <c r="D151" s="34"/>
      <c r="E151" s="34"/>
      <c r="F151" s="117"/>
    </row>
    <row r="152" spans="4:6" x14ac:dyDescent="0.2">
      <c r="D152" s="34"/>
      <c r="E152" s="34"/>
      <c r="F152" s="116"/>
    </row>
    <row r="153" spans="4:6" x14ac:dyDescent="0.2">
      <c r="D153" s="34"/>
      <c r="E153" s="34"/>
      <c r="F153" s="117"/>
    </row>
    <row r="154" spans="4:6" x14ac:dyDescent="0.2">
      <c r="D154" s="34"/>
      <c r="E154" s="34"/>
      <c r="F154" s="116"/>
    </row>
    <row r="155" spans="4:6" x14ac:dyDescent="0.2">
      <c r="D155" s="34"/>
      <c r="E155" s="34"/>
      <c r="F155" s="117"/>
    </row>
    <row r="156" spans="4:6" x14ac:dyDescent="0.2">
      <c r="D156" s="34"/>
      <c r="E156" s="34"/>
      <c r="F156" s="116"/>
    </row>
    <row r="157" spans="4:6" x14ac:dyDescent="0.2">
      <c r="D157" s="34"/>
      <c r="E157" s="34"/>
      <c r="F157" s="117"/>
    </row>
    <row r="158" spans="4:6" x14ac:dyDescent="0.2">
      <c r="D158" s="34"/>
      <c r="E158" s="34"/>
      <c r="F158" s="116"/>
    </row>
    <row r="159" spans="4:6" x14ac:dyDescent="0.2">
      <c r="D159" s="34"/>
      <c r="E159" s="34"/>
      <c r="F159" s="117"/>
    </row>
    <row r="160" spans="4:6" x14ac:dyDescent="0.2">
      <c r="D160" s="34"/>
      <c r="E160" s="34"/>
      <c r="F160" s="116"/>
    </row>
    <row r="161" spans="6:6" x14ac:dyDescent="0.2">
      <c r="F161" s="117"/>
    </row>
    <row r="162" spans="6:6" x14ac:dyDescent="0.2">
      <c r="F162" s="116"/>
    </row>
    <row r="163" spans="6:6" x14ac:dyDescent="0.2">
      <c r="F163" s="117"/>
    </row>
    <row r="164" spans="6:6" x14ac:dyDescent="0.2">
      <c r="F164" s="116"/>
    </row>
    <row r="165" spans="6:6" x14ac:dyDescent="0.2">
      <c r="F165" s="116"/>
    </row>
    <row r="166" spans="6:6" x14ac:dyDescent="0.2">
      <c r="F166" s="117"/>
    </row>
    <row r="167" spans="6:6" x14ac:dyDescent="0.2">
      <c r="F167" s="116"/>
    </row>
    <row r="168" spans="6:6" x14ac:dyDescent="0.2">
      <c r="F168" s="117"/>
    </row>
    <row r="169" spans="6:6" x14ac:dyDescent="0.2">
      <c r="F169" s="116"/>
    </row>
    <row r="170" spans="6:6" x14ac:dyDescent="0.2">
      <c r="F170" s="117"/>
    </row>
    <row r="171" spans="6:6" x14ac:dyDescent="0.2">
      <c r="F171" s="116"/>
    </row>
    <row r="172" spans="6:6" x14ac:dyDescent="0.2">
      <c r="F172" s="117"/>
    </row>
    <row r="173" spans="6:6" x14ac:dyDescent="0.2">
      <c r="F173" s="116"/>
    </row>
    <row r="174" spans="6:6" x14ac:dyDescent="0.2">
      <c r="F174" s="117"/>
    </row>
    <row r="175" spans="6:6" x14ac:dyDescent="0.2">
      <c r="F175" s="116"/>
    </row>
    <row r="176" spans="6:6" x14ac:dyDescent="0.2">
      <c r="F176" s="117"/>
    </row>
    <row r="177" spans="6:6" x14ac:dyDescent="0.2">
      <c r="F177" s="116"/>
    </row>
    <row r="178" spans="6:6" x14ac:dyDescent="0.2">
      <c r="F178" s="117"/>
    </row>
    <row r="179" spans="6:6" x14ac:dyDescent="0.2">
      <c r="F179" s="116"/>
    </row>
    <row r="180" spans="6:6" x14ac:dyDescent="0.2">
      <c r="F180" s="116"/>
    </row>
    <row r="181" spans="6:6" x14ac:dyDescent="0.2">
      <c r="F181" s="117"/>
    </row>
    <row r="182" spans="6:6" x14ac:dyDescent="0.2">
      <c r="F182" s="116"/>
    </row>
    <row r="183" spans="6:6" x14ac:dyDescent="0.2">
      <c r="F183" s="117"/>
    </row>
    <row r="184" spans="6:6" x14ac:dyDescent="0.2">
      <c r="F184" s="116"/>
    </row>
    <row r="185" spans="6:6" x14ac:dyDescent="0.2">
      <c r="F185" s="117"/>
    </row>
    <row r="186" spans="6:6" x14ac:dyDescent="0.2">
      <c r="F186" s="116"/>
    </row>
    <row r="187" spans="6:6" x14ac:dyDescent="0.2">
      <c r="F187" s="117"/>
    </row>
    <row r="188" spans="6:6" x14ac:dyDescent="0.2">
      <c r="F188" s="116"/>
    </row>
    <row r="189" spans="6:6" x14ac:dyDescent="0.2">
      <c r="F189" s="117"/>
    </row>
    <row r="190" spans="6:6" x14ac:dyDescent="0.2">
      <c r="F190" s="116"/>
    </row>
    <row r="191" spans="6:6" x14ac:dyDescent="0.2">
      <c r="F191" s="117"/>
    </row>
    <row r="192" spans="6:6" x14ac:dyDescent="0.2">
      <c r="F192" s="116"/>
    </row>
    <row r="193" spans="6:6" x14ac:dyDescent="0.2">
      <c r="F193" s="116"/>
    </row>
    <row r="194" spans="6:6" x14ac:dyDescent="0.2">
      <c r="F194" s="117"/>
    </row>
    <row r="195" spans="6:6" x14ac:dyDescent="0.2">
      <c r="F195" s="116"/>
    </row>
    <row r="196" spans="6:6" x14ac:dyDescent="0.2">
      <c r="F196" s="117"/>
    </row>
    <row r="197" spans="6:6" x14ac:dyDescent="0.2">
      <c r="F197" s="116"/>
    </row>
    <row r="198" spans="6:6" x14ac:dyDescent="0.2">
      <c r="F198" s="117"/>
    </row>
    <row r="199" spans="6:6" x14ac:dyDescent="0.2">
      <c r="F199" s="116"/>
    </row>
    <row r="200" spans="6:6" x14ac:dyDescent="0.2">
      <c r="F200" s="117"/>
    </row>
    <row r="201" spans="6:6" x14ac:dyDescent="0.2">
      <c r="F201" s="116"/>
    </row>
    <row r="202" spans="6:6" x14ac:dyDescent="0.2">
      <c r="F202" s="117"/>
    </row>
    <row r="203" spans="6:6" x14ac:dyDescent="0.2">
      <c r="F203" s="116"/>
    </row>
    <row r="204" spans="6:6" x14ac:dyDescent="0.2">
      <c r="F204" s="117"/>
    </row>
    <row r="205" spans="6:6" x14ac:dyDescent="0.2">
      <c r="F205" s="116"/>
    </row>
    <row r="206" spans="6:6" x14ac:dyDescent="0.2">
      <c r="F206" s="117"/>
    </row>
    <row r="207" spans="6:6" x14ac:dyDescent="0.2">
      <c r="F207" s="116"/>
    </row>
    <row r="208" spans="6:6" x14ac:dyDescent="0.2">
      <c r="F208" s="117"/>
    </row>
    <row r="209" spans="6:6" x14ac:dyDescent="0.2">
      <c r="F209" s="116"/>
    </row>
    <row r="210" spans="6:6" x14ac:dyDescent="0.2">
      <c r="F210" s="117"/>
    </row>
    <row r="211" spans="6:6" x14ac:dyDescent="0.2">
      <c r="F211" s="116"/>
    </row>
    <row r="212" spans="6:6" x14ac:dyDescent="0.2">
      <c r="F212" s="116"/>
    </row>
    <row r="213" spans="6:6" x14ac:dyDescent="0.2">
      <c r="F213" s="117"/>
    </row>
    <row r="214" spans="6:6" x14ac:dyDescent="0.2">
      <c r="F214" s="116"/>
    </row>
    <row r="215" spans="6:6" x14ac:dyDescent="0.2">
      <c r="F215" s="116"/>
    </row>
    <row r="216" spans="6:6" x14ac:dyDescent="0.2">
      <c r="F216" s="117"/>
    </row>
    <row r="217" spans="6:6" x14ac:dyDescent="0.2">
      <c r="F217" s="116"/>
    </row>
    <row r="218" spans="6:6" x14ac:dyDescent="0.2">
      <c r="F218" s="116"/>
    </row>
    <row r="219" spans="6:6" x14ac:dyDescent="0.2">
      <c r="F219" s="117"/>
    </row>
    <row r="220" spans="6:6" x14ac:dyDescent="0.2">
      <c r="F220" s="116"/>
    </row>
    <row r="221" spans="6:6" x14ac:dyDescent="0.2">
      <c r="F221" s="117"/>
    </row>
    <row r="222" spans="6:6" x14ac:dyDescent="0.2">
      <c r="F222" s="116"/>
    </row>
    <row r="223" spans="6:6" x14ac:dyDescent="0.2">
      <c r="F223" s="116"/>
    </row>
    <row r="224" spans="6:6" x14ac:dyDescent="0.2">
      <c r="F224" s="117"/>
    </row>
    <row r="225" spans="6:6" x14ac:dyDescent="0.2">
      <c r="F225" s="116"/>
    </row>
    <row r="226" spans="6:6" x14ac:dyDescent="0.2">
      <c r="F226" s="117"/>
    </row>
    <row r="227" spans="6:6" x14ac:dyDescent="0.2">
      <c r="F227" s="116"/>
    </row>
    <row r="228" spans="6:6" x14ac:dyDescent="0.2">
      <c r="F228" s="117"/>
    </row>
    <row r="229" spans="6:6" x14ac:dyDescent="0.2">
      <c r="F229" s="116"/>
    </row>
    <row r="230" spans="6:6" x14ac:dyDescent="0.2">
      <c r="F230" s="117"/>
    </row>
    <row r="231" spans="6:6" x14ac:dyDescent="0.2">
      <c r="F231" s="116"/>
    </row>
    <row r="232" spans="6:6" x14ac:dyDescent="0.2">
      <c r="F232" s="117"/>
    </row>
    <row r="233" spans="6:6" x14ac:dyDescent="0.2">
      <c r="F233" s="116"/>
    </row>
    <row r="234" spans="6:6" x14ac:dyDescent="0.2">
      <c r="F234" s="117"/>
    </row>
    <row r="235" spans="6:6" x14ac:dyDescent="0.2">
      <c r="F235" s="116"/>
    </row>
    <row r="236" spans="6:6" x14ac:dyDescent="0.2">
      <c r="F236" s="117"/>
    </row>
    <row r="237" spans="6:6" x14ac:dyDescent="0.2">
      <c r="F237" s="116"/>
    </row>
    <row r="238" spans="6:6" x14ac:dyDescent="0.2">
      <c r="F238" s="116"/>
    </row>
    <row r="239" spans="6:6" x14ac:dyDescent="0.2">
      <c r="F239" s="117"/>
    </row>
    <row r="240" spans="6:6" x14ac:dyDescent="0.2">
      <c r="F240" s="116"/>
    </row>
    <row r="241" spans="6:6" x14ac:dyDescent="0.2">
      <c r="F241" s="117"/>
    </row>
    <row r="242" spans="6:6" x14ac:dyDescent="0.2">
      <c r="F242" s="116"/>
    </row>
    <row r="243" spans="6:6" x14ac:dyDescent="0.2">
      <c r="F243" s="117"/>
    </row>
    <row r="244" spans="6:6" x14ac:dyDescent="0.2">
      <c r="F244" s="116"/>
    </row>
    <row r="245" spans="6:6" x14ac:dyDescent="0.2">
      <c r="F245" s="117"/>
    </row>
    <row r="246" spans="6:6" x14ac:dyDescent="0.2">
      <c r="F246" s="116"/>
    </row>
    <row r="247" spans="6:6" x14ac:dyDescent="0.2">
      <c r="F247" s="117"/>
    </row>
    <row r="248" spans="6:6" x14ac:dyDescent="0.2">
      <c r="F248" s="116"/>
    </row>
    <row r="249" spans="6:6" x14ac:dyDescent="0.2">
      <c r="F249" s="117"/>
    </row>
    <row r="250" spans="6:6" x14ac:dyDescent="0.2">
      <c r="F250" s="116"/>
    </row>
    <row r="251" spans="6:6" x14ac:dyDescent="0.2">
      <c r="F251" s="117"/>
    </row>
    <row r="252" spans="6:6" x14ac:dyDescent="0.2">
      <c r="F252" s="116"/>
    </row>
    <row r="253" spans="6:6" x14ac:dyDescent="0.2">
      <c r="F253" s="117"/>
    </row>
    <row r="254" spans="6:6" x14ac:dyDescent="0.2">
      <c r="F254" s="116"/>
    </row>
    <row r="255" spans="6:6" x14ac:dyDescent="0.2">
      <c r="F255" s="117"/>
    </row>
    <row r="256" spans="6:6" x14ac:dyDescent="0.2">
      <c r="F256" s="116"/>
    </row>
    <row r="257" spans="6:6" x14ac:dyDescent="0.2">
      <c r="F257" s="117"/>
    </row>
    <row r="258" spans="6:6" x14ac:dyDescent="0.2">
      <c r="F258" s="116"/>
    </row>
    <row r="259" spans="6:6" x14ac:dyDescent="0.2">
      <c r="F259" s="117"/>
    </row>
    <row r="260" spans="6:6" x14ac:dyDescent="0.2">
      <c r="F260" s="116"/>
    </row>
    <row r="261" spans="6:6" x14ac:dyDescent="0.2">
      <c r="F261" s="117"/>
    </row>
    <row r="262" spans="6:6" x14ac:dyDescent="0.2">
      <c r="F262" s="116"/>
    </row>
    <row r="263" spans="6:6" x14ac:dyDescent="0.2">
      <c r="F263" s="117"/>
    </row>
    <row r="264" spans="6:6" x14ac:dyDescent="0.2">
      <c r="F264" s="116"/>
    </row>
    <row r="265" spans="6:6" x14ac:dyDescent="0.2">
      <c r="F265" s="117"/>
    </row>
    <row r="266" spans="6:6" x14ac:dyDescent="0.2">
      <c r="F266" s="116"/>
    </row>
    <row r="267" spans="6:6" x14ac:dyDescent="0.2">
      <c r="F267" s="117"/>
    </row>
    <row r="268" spans="6:6" x14ac:dyDescent="0.2">
      <c r="F268" s="116"/>
    </row>
    <row r="269" spans="6:6" x14ac:dyDescent="0.2">
      <c r="F269" s="117"/>
    </row>
    <row r="270" spans="6:6" x14ac:dyDescent="0.2">
      <c r="F270" s="116"/>
    </row>
    <row r="271" spans="6:6" x14ac:dyDescent="0.2">
      <c r="F271" s="117"/>
    </row>
    <row r="272" spans="6:6" x14ac:dyDescent="0.2">
      <c r="F272" s="116"/>
    </row>
    <row r="273" spans="6:6" x14ac:dyDescent="0.2">
      <c r="F273" s="117"/>
    </row>
    <row r="274" spans="6:6" x14ac:dyDescent="0.2">
      <c r="F274" s="116"/>
    </row>
    <row r="275" spans="6:6" x14ac:dyDescent="0.2">
      <c r="F275" s="117"/>
    </row>
    <row r="276" spans="6:6" x14ac:dyDescent="0.2">
      <c r="F276" s="116"/>
    </row>
    <row r="277" spans="6:6" x14ac:dyDescent="0.2">
      <c r="F277" s="116"/>
    </row>
    <row r="278" spans="6:6" x14ac:dyDescent="0.2">
      <c r="F278" s="117"/>
    </row>
    <row r="279" spans="6:6" x14ac:dyDescent="0.2">
      <c r="F279" s="116"/>
    </row>
    <row r="280" spans="6:6" x14ac:dyDescent="0.2">
      <c r="F280" s="116"/>
    </row>
    <row r="281" spans="6:6" x14ac:dyDescent="0.2">
      <c r="F281" s="117"/>
    </row>
    <row r="282" spans="6:6" x14ac:dyDescent="0.2">
      <c r="F282" s="116"/>
    </row>
    <row r="283" spans="6:6" x14ac:dyDescent="0.2">
      <c r="F283" s="117"/>
    </row>
    <row r="284" spans="6:6" x14ac:dyDescent="0.2">
      <c r="F284" s="116"/>
    </row>
    <row r="285" spans="6:6" x14ac:dyDescent="0.2">
      <c r="F285" s="117"/>
    </row>
    <row r="286" spans="6:6" x14ac:dyDescent="0.2">
      <c r="F286" s="116"/>
    </row>
    <row r="287" spans="6:6" x14ac:dyDescent="0.2">
      <c r="F287" s="117"/>
    </row>
    <row r="288" spans="6:6" x14ac:dyDescent="0.2">
      <c r="F288" s="116"/>
    </row>
    <row r="289" spans="6:6" x14ac:dyDescent="0.2">
      <c r="F289" s="117"/>
    </row>
    <row r="290" spans="6:6" x14ac:dyDescent="0.2">
      <c r="F290" s="116"/>
    </row>
    <row r="291" spans="6:6" x14ac:dyDescent="0.2">
      <c r="F291" s="117"/>
    </row>
    <row r="292" spans="6:6" x14ac:dyDescent="0.2">
      <c r="F292" s="116"/>
    </row>
    <row r="293" spans="6:6" x14ac:dyDescent="0.2">
      <c r="F293" s="117"/>
    </row>
    <row r="294" spans="6:6" x14ac:dyDescent="0.2">
      <c r="F294" s="116"/>
    </row>
    <row r="295" spans="6:6" x14ac:dyDescent="0.2">
      <c r="F295" s="116"/>
    </row>
    <row r="296" spans="6:6" x14ac:dyDescent="0.2">
      <c r="F296" s="117"/>
    </row>
    <row r="297" spans="6:6" x14ac:dyDescent="0.2">
      <c r="F297" s="116"/>
    </row>
    <row r="298" spans="6:6" x14ac:dyDescent="0.2">
      <c r="F298" s="117"/>
    </row>
    <row r="299" spans="6:6" x14ac:dyDescent="0.2">
      <c r="F299" s="116"/>
    </row>
    <row r="300" spans="6:6" x14ac:dyDescent="0.2">
      <c r="F300" s="116"/>
    </row>
    <row r="301" spans="6:6" x14ac:dyDescent="0.2">
      <c r="F301" s="117"/>
    </row>
    <row r="302" spans="6:6" x14ac:dyDescent="0.2">
      <c r="F302" s="116"/>
    </row>
    <row r="303" spans="6:6" x14ac:dyDescent="0.2">
      <c r="F303" s="117"/>
    </row>
    <row r="304" spans="6:6" x14ac:dyDescent="0.2">
      <c r="F304" s="116"/>
    </row>
    <row r="305" spans="6:6" x14ac:dyDescent="0.2">
      <c r="F305" s="116"/>
    </row>
    <row r="306" spans="6:6" x14ac:dyDescent="0.2">
      <c r="F306" s="117"/>
    </row>
    <row r="307" spans="6:6" x14ac:dyDescent="0.2">
      <c r="F307" s="116"/>
    </row>
    <row r="308" spans="6:6" x14ac:dyDescent="0.2">
      <c r="F308" s="116"/>
    </row>
    <row r="309" spans="6:6" x14ac:dyDescent="0.2">
      <c r="F309" s="117"/>
    </row>
    <row r="310" spans="6:6" x14ac:dyDescent="0.2">
      <c r="F310" s="116"/>
    </row>
    <row r="311" spans="6:6" x14ac:dyDescent="0.2">
      <c r="F311" s="117"/>
    </row>
    <row r="312" spans="6:6" x14ac:dyDescent="0.2">
      <c r="F312" s="116"/>
    </row>
    <row r="313" spans="6:6" x14ac:dyDescent="0.2">
      <c r="F313" s="117"/>
    </row>
    <row r="314" spans="6:6" x14ac:dyDescent="0.2">
      <c r="F314" s="116"/>
    </row>
    <row r="315" spans="6:6" x14ac:dyDescent="0.2">
      <c r="F315" s="116"/>
    </row>
    <row r="316" spans="6:6" x14ac:dyDescent="0.2">
      <c r="F316" s="117"/>
    </row>
    <row r="317" spans="6:6" x14ac:dyDescent="0.2">
      <c r="F317" s="116"/>
    </row>
    <row r="318" spans="6:6" x14ac:dyDescent="0.2">
      <c r="F318" s="117"/>
    </row>
    <row r="319" spans="6:6" x14ac:dyDescent="0.2">
      <c r="F319" s="116"/>
    </row>
    <row r="320" spans="6:6" x14ac:dyDescent="0.2">
      <c r="F320" s="117"/>
    </row>
    <row r="321" spans="6:6" x14ac:dyDescent="0.2">
      <c r="F321" s="116"/>
    </row>
    <row r="322" spans="6:6" x14ac:dyDescent="0.2">
      <c r="F322" s="117"/>
    </row>
    <row r="323" spans="6:6" x14ac:dyDescent="0.2">
      <c r="F323" s="116"/>
    </row>
    <row r="324" spans="6:6" x14ac:dyDescent="0.2">
      <c r="F324" s="116"/>
    </row>
    <row r="325" spans="6:6" x14ac:dyDescent="0.2">
      <c r="F325" s="117"/>
    </row>
    <row r="326" spans="6:6" x14ac:dyDescent="0.2">
      <c r="F326" s="116"/>
    </row>
    <row r="327" spans="6:6" x14ac:dyDescent="0.2">
      <c r="F327" s="116"/>
    </row>
    <row r="328" spans="6:6" x14ac:dyDescent="0.2">
      <c r="F328" s="117"/>
    </row>
    <row r="329" spans="6:6" x14ac:dyDescent="0.2">
      <c r="F329" s="116"/>
    </row>
    <row r="330" spans="6:6" x14ac:dyDescent="0.2">
      <c r="F330" s="117"/>
    </row>
    <row r="331" spans="6:6" x14ac:dyDescent="0.2">
      <c r="F331" s="116"/>
    </row>
    <row r="332" spans="6:6" x14ac:dyDescent="0.2">
      <c r="F332" s="116"/>
    </row>
    <row r="333" spans="6:6" x14ac:dyDescent="0.2">
      <c r="F333" s="117"/>
    </row>
    <row r="334" spans="6:6" x14ac:dyDescent="0.2">
      <c r="F334" s="116"/>
    </row>
    <row r="335" spans="6:6" x14ac:dyDescent="0.2">
      <c r="F335" s="117"/>
    </row>
    <row r="336" spans="6:6" x14ac:dyDescent="0.2">
      <c r="F336" s="116"/>
    </row>
    <row r="337" spans="6:6" x14ac:dyDescent="0.2">
      <c r="F337" s="117"/>
    </row>
    <row r="338" spans="6:6" x14ac:dyDescent="0.2">
      <c r="F338" s="117"/>
    </row>
    <row r="339" spans="6:6" x14ac:dyDescent="0.2">
      <c r="F339" s="116"/>
    </row>
    <row r="340" spans="6:6" x14ac:dyDescent="0.2">
      <c r="F340" s="117"/>
    </row>
    <row r="341" spans="6:6" x14ac:dyDescent="0.2">
      <c r="F341" s="116"/>
    </row>
    <row r="342" spans="6:6" x14ac:dyDescent="0.2">
      <c r="F342" s="117"/>
    </row>
    <row r="343" spans="6:6" x14ac:dyDescent="0.2">
      <c r="F343" s="116"/>
    </row>
    <row r="344" spans="6:6" x14ac:dyDescent="0.2">
      <c r="F344" s="117"/>
    </row>
    <row r="345" spans="6:6" x14ac:dyDescent="0.2">
      <c r="F345" s="116"/>
    </row>
    <row r="346" spans="6:6" x14ac:dyDescent="0.2">
      <c r="F346" s="117"/>
    </row>
    <row r="347" spans="6:6" x14ac:dyDescent="0.2">
      <c r="F347" s="116"/>
    </row>
    <row r="348" spans="6:6" x14ac:dyDescent="0.2">
      <c r="F348" s="117"/>
    </row>
    <row r="349" spans="6:6" x14ac:dyDescent="0.2">
      <c r="F349" s="116"/>
    </row>
    <row r="350" spans="6:6" x14ac:dyDescent="0.2">
      <c r="F350" s="117"/>
    </row>
    <row r="351" spans="6:6" x14ac:dyDescent="0.2">
      <c r="F351" s="116"/>
    </row>
    <row r="352" spans="6:6" x14ac:dyDescent="0.2">
      <c r="F352" s="117"/>
    </row>
    <row r="353" spans="6:6" x14ac:dyDescent="0.2">
      <c r="F353" s="116"/>
    </row>
    <row r="354" spans="6:6" x14ac:dyDescent="0.2">
      <c r="F354" s="117"/>
    </row>
    <row r="355" spans="6:6" x14ac:dyDescent="0.2">
      <c r="F355" s="116"/>
    </row>
    <row r="356" spans="6:6" x14ac:dyDescent="0.2">
      <c r="F356" s="117"/>
    </row>
    <row r="357" spans="6:6" x14ac:dyDescent="0.2">
      <c r="F357" s="116"/>
    </row>
    <row r="358" spans="6:6" x14ac:dyDescent="0.2">
      <c r="F358" s="117"/>
    </row>
    <row r="359" spans="6:6" x14ac:dyDescent="0.2">
      <c r="F359" s="116"/>
    </row>
    <row r="360" spans="6:6" x14ac:dyDescent="0.2">
      <c r="F360" s="117"/>
    </row>
    <row r="361" spans="6:6" x14ac:dyDescent="0.2">
      <c r="F361" s="116"/>
    </row>
    <row r="362" spans="6:6" x14ac:dyDescent="0.2">
      <c r="F362" s="117"/>
    </row>
    <row r="363" spans="6:6" x14ac:dyDescent="0.2">
      <c r="F363" s="116"/>
    </row>
    <row r="364" spans="6:6" x14ac:dyDescent="0.2">
      <c r="F364" s="117"/>
    </row>
    <row r="365" spans="6:6" x14ac:dyDescent="0.2">
      <c r="F365" s="116"/>
    </row>
    <row r="366" spans="6:6" x14ac:dyDescent="0.2">
      <c r="F366" s="117"/>
    </row>
    <row r="367" spans="6:6" x14ac:dyDescent="0.2">
      <c r="F367" s="116"/>
    </row>
    <row r="368" spans="6:6" x14ac:dyDescent="0.2">
      <c r="F368" s="117"/>
    </row>
    <row r="369" spans="6:6" x14ac:dyDescent="0.2">
      <c r="F369" s="116"/>
    </row>
    <row r="370" spans="6:6" x14ac:dyDescent="0.2">
      <c r="F370" s="117"/>
    </row>
    <row r="371" spans="6:6" x14ac:dyDescent="0.2">
      <c r="F371" s="116"/>
    </row>
    <row r="372" spans="6:6" x14ac:dyDescent="0.2">
      <c r="F372" s="117"/>
    </row>
    <row r="373" spans="6:6" x14ac:dyDescent="0.2">
      <c r="F373" s="116"/>
    </row>
    <row r="374" spans="6:6" x14ac:dyDescent="0.2">
      <c r="F374" s="117"/>
    </row>
    <row r="375" spans="6:6" x14ac:dyDescent="0.2">
      <c r="F375" s="116"/>
    </row>
    <row r="376" spans="6:6" x14ac:dyDescent="0.2">
      <c r="F376" s="117"/>
    </row>
    <row r="377" spans="6:6" x14ac:dyDescent="0.2">
      <c r="F377" s="116"/>
    </row>
    <row r="378" spans="6:6" x14ac:dyDescent="0.2">
      <c r="F378" s="117"/>
    </row>
    <row r="379" spans="6:6" x14ac:dyDescent="0.2">
      <c r="F379" s="117"/>
    </row>
    <row r="380" spans="6:6" x14ac:dyDescent="0.2">
      <c r="F380" s="116"/>
    </row>
    <row r="381" spans="6:6" x14ac:dyDescent="0.2">
      <c r="F381" s="117"/>
    </row>
    <row r="382" spans="6:6" x14ac:dyDescent="0.2">
      <c r="F382" s="116"/>
    </row>
    <row r="383" spans="6:6" x14ac:dyDescent="0.2">
      <c r="F383" s="117"/>
    </row>
    <row r="384" spans="6:6" x14ac:dyDescent="0.2">
      <c r="F384" s="116"/>
    </row>
    <row r="385" spans="6:6" x14ac:dyDescent="0.2">
      <c r="F385" s="117"/>
    </row>
    <row r="386" spans="6:6" x14ac:dyDescent="0.2">
      <c r="F386" s="117"/>
    </row>
    <row r="387" spans="6:6" x14ac:dyDescent="0.2">
      <c r="F387" s="117"/>
    </row>
    <row r="388" spans="6:6" x14ac:dyDescent="0.2">
      <c r="F388" s="116"/>
    </row>
    <row r="389" spans="6:6" x14ac:dyDescent="0.2">
      <c r="F389" s="117"/>
    </row>
    <row r="390" spans="6:6" x14ac:dyDescent="0.2">
      <c r="F390" s="116"/>
    </row>
    <row r="391" spans="6:6" x14ac:dyDescent="0.2">
      <c r="F391" s="116"/>
    </row>
    <row r="392" spans="6:6" x14ac:dyDescent="0.2">
      <c r="F392" s="117"/>
    </row>
    <row r="393" spans="6:6" x14ac:dyDescent="0.2">
      <c r="F393" s="116"/>
    </row>
    <row r="394" spans="6:6" x14ac:dyDescent="0.2">
      <c r="F394" s="117"/>
    </row>
    <row r="395" spans="6:6" x14ac:dyDescent="0.2">
      <c r="F395" s="116"/>
    </row>
    <row r="396" spans="6:6" x14ac:dyDescent="0.2">
      <c r="F396" s="117"/>
    </row>
    <row r="397" spans="6:6" x14ac:dyDescent="0.2">
      <c r="F397" s="116"/>
    </row>
    <row r="398" spans="6:6" x14ac:dyDescent="0.2">
      <c r="F398" s="117"/>
    </row>
    <row r="399" spans="6:6" x14ac:dyDescent="0.2">
      <c r="F399" s="116"/>
    </row>
    <row r="400" spans="6:6" x14ac:dyDescent="0.2">
      <c r="F400" s="117"/>
    </row>
    <row r="401" spans="6:6" x14ac:dyDescent="0.2">
      <c r="F401" s="116"/>
    </row>
    <row r="402" spans="6:6" x14ac:dyDescent="0.2">
      <c r="F402" s="117"/>
    </row>
    <row r="403" spans="6:6" x14ac:dyDescent="0.2">
      <c r="F403" s="116"/>
    </row>
    <row r="404" spans="6:6" x14ac:dyDescent="0.2">
      <c r="F404" s="117"/>
    </row>
    <row r="405" spans="6:6" x14ac:dyDescent="0.2">
      <c r="F405" s="116"/>
    </row>
    <row r="406" spans="6:6" x14ac:dyDescent="0.2">
      <c r="F406" s="117"/>
    </row>
    <row r="407" spans="6:6" x14ac:dyDescent="0.2">
      <c r="F407" s="116"/>
    </row>
    <row r="408" spans="6:6" x14ac:dyDescent="0.2">
      <c r="F408" s="117"/>
    </row>
    <row r="409" spans="6:6" x14ac:dyDescent="0.2">
      <c r="F409" s="116"/>
    </row>
    <row r="410" spans="6:6" x14ac:dyDescent="0.2">
      <c r="F410" s="116"/>
    </row>
    <row r="411" spans="6:6" x14ac:dyDescent="0.2">
      <c r="F411" s="117"/>
    </row>
    <row r="412" spans="6:6" x14ac:dyDescent="0.2">
      <c r="F412" s="116"/>
    </row>
    <row r="413" spans="6:6" x14ac:dyDescent="0.2">
      <c r="F413" s="117"/>
    </row>
    <row r="414" spans="6:6" x14ac:dyDescent="0.2">
      <c r="F414" s="116"/>
    </row>
    <row r="415" spans="6:6" x14ac:dyDescent="0.2">
      <c r="F415" s="117"/>
    </row>
    <row r="416" spans="6:6" x14ac:dyDescent="0.2">
      <c r="F416" s="116"/>
    </row>
    <row r="417" spans="6:6" x14ac:dyDescent="0.2">
      <c r="F417" s="117"/>
    </row>
    <row r="418" spans="6:6" x14ac:dyDescent="0.2">
      <c r="F418" s="116"/>
    </row>
    <row r="419" spans="6:6" x14ac:dyDescent="0.2">
      <c r="F419" s="117"/>
    </row>
    <row r="420" spans="6:6" x14ac:dyDescent="0.2">
      <c r="F420" s="116"/>
    </row>
    <row r="421" spans="6:6" x14ac:dyDescent="0.2">
      <c r="F421" s="117"/>
    </row>
    <row r="422" spans="6:6" x14ac:dyDescent="0.2">
      <c r="F422" s="116"/>
    </row>
    <row r="423" spans="6:6" x14ac:dyDescent="0.2">
      <c r="F423" s="117"/>
    </row>
    <row r="424" spans="6:6" x14ac:dyDescent="0.2">
      <c r="F424" s="116"/>
    </row>
    <row r="425" spans="6:6" x14ac:dyDescent="0.2">
      <c r="F425" s="117"/>
    </row>
    <row r="426" spans="6:6" x14ac:dyDescent="0.2">
      <c r="F426" s="117"/>
    </row>
    <row r="427" spans="6:6" x14ac:dyDescent="0.2">
      <c r="F427" s="116"/>
    </row>
    <row r="428" spans="6:6" x14ac:dyDescent="0.2">
      <c r="F428" s="117"/>
    </row>
    <row r="429" spans="6:6" x14ac:dyDescent="0.2">
      <c r="F429" s="116"/>
    </row>
    <row r="430" spans="6:6" x14ac:dyDescent="0.2">
      <c r="F430" s="116"/>
    </row>
    <row r="431" spans="6:6" x14ac:dyDescent="0.2">
      <c r="F431" s="117"/>
    </row>
    <row r="432" spans="6:6" x14ac:dyDescent="0.2">
      <c r="F432" s="116"/>
    </row>
    <row r="433" spans="6:6" x14ac:dyDescent="0.2">
      <c r="F433" s="117"/>
    </row>
    <row r="434" spans="6:6" x14ac:dyDescent="0.2">
      <c r="F434" s="116"/>
    </row>
    <row r="435" spans="6:6" x14ac:dyDescent="0.2">
      <c r="F435" s="117"/>
    </row>
    <row r="436" spans="6:6" x14ac:dyDescent="0.2">
      <c r="F436" s="116"/>
    </row>
    <row r="437" spans="6:6" x14ac:dyDescent="0.2">
      <c r="F437" s="117"/>
    </row>
    <row r="438" spans="6:6" x14ac:dyDescent="0.2">
      <c r="F438" s="116"/>
    </row>
    <row r="439" spans="6:6" x14ac:dyDescent="0.2">
      <c r="F439" s="117"/>
    </row>
    <row r="440" spans="6:6" x14ac:dyDescent="0.2">
      <c r="F440" s="116"/>
    </row>
    <row r="441" spans="6:6" x14ac:dyDescent="0.2">
      <c r="F441" s="117"/>
    </row>
    <row r="442" spans="6:6" x14ac:dyDescent="0.2">
      <c r="F442" s="116"/>
    </row>
    <row r="443" spans="6:6" x14ac:dyDescent="0.2">
      <c r="F443" s="117"/>
    </row>
    <row r="444" spans="6:6" x14ac:dyDescent="0.2">
      <c r="F444" s="116"/>
    </row>
    <row r="445" spans="6:6" x14ac:dyDescent="0.2">
      <c r="F445" s="117"/>
    </row>
    <row r="446" spans="6:6" x14ac:dyDescent="0.2">
      <c r="F446" s="116"/>
    </row>
    <row r="447" spans="6:6" x14ac:dyDescent="0.2">
      <c r="F447" s="117"/>
    </row>
    <row r="448" spans="6:6" x14ac:dyDescent="0.2">
      <c r="F448" s="116"/>
    </row>
    <row r="449" spans="6:6" x14ac:dyDescent="0.2">
      <c r="F449" s="117"/>
    </row>
    <row r="450" spans="6:6" x14ac:dyDescent="0.2">
      <c r="F450" s="116"/>
    </row>
    <row r="451" spans="6:6" x14ac:dyDescent="0.2">
      <c r="F451" s="117"/>
    </row>
    <row r="452" spans="6:6" x14ac:dyDescent="0.2">
      <c r="F452" s="116"/>
    </row>
    <row r="453" spans="6:6" x14ac:dyDescent="0.2">
      <c r="F453" s="117"/>
    </row>
    <row r="454" spans="6:6" x14ac:dyDescent="0.2">
      <c r="F454" s="116"/>
    </row>
    <row r="455" spans="6:6" x14ac:dyDescent="0.2">
      <c r="F455" s="117"/>
    </row>
    <row r="456" spans="6:6" x14ac:dyDescent="0.2">
      <c r="F456" s="116"/>
    </row>
    <row r="457" spans="6:6" x14ac:dyDescent="0.2">
      <c r="F457" s="117"/>
    </row>
    <row r="458" spans="6:6" x14ac:dyDescent="0.2">
      <c r="F458" s="116"/>
    </row>
    <row r="459" spans="6:6" x14ac:dyDescent="0.2">
      <c r="F459" s="117"/>
    </row>
    <row r="460" spans="6:6" x14ac:dyDescent="0.2">
      <c r="F460" s="116"/>
    </row>
    <row r="461" spans="6:6" x14ac:dyDescent="0.2">
      <c r="F461" s="117"/>
    </row>
    <row r="462" spans="6:6" x14ac:dyDescent="0.2">
      <c r="F462" s="116"/>
    </row>
    <row r="463" spans="6:6" x14ac:dyDescent="0.2">
      <c r="F463" s="117"/>
    </row>
    <row r="464" spans="6:6" x14ac:dyDescent="0.2">
      <c r="F464" s="116"/>
    </row>
    <row r="465" spans="6:6" x14ac:dyDescent="0.2">
      <c r="F465" s="116"/>
    </row>
    <row r="466" spans="6:6" x14ac:dyDescent="0.2">
      <c r="F466" s="117"/>
    </row>
    <row r="467" spans="6:6" x14ac:dyDescent="0.2">
      <c r="F467" s="116"/>
    </row>
    <row r="468" spans="6:6" x14ac:dyDescent="0.2">
      <c r="F468" s="117"/>
    </row>
    <row r="469" spans="6:6" x14ac:dyDescent="0.2">
      <c r="F469" s="116"/>
    </row>
    <row r="470" spans="6:6" x14ac:dyDescent="0.2">
      <c r="F470" s="117"/>
    </row>
    <row r="471" spans="6:6" x14ac:dyDescent="0.2">
      <c r="F471" s="116"/>
    </row>
    <row r="472" spans="6:6" x14ac:dyDescent="0.2">
      <c r="F472" s="116"/>
    </row>
    <row r="473" spans="6:6" x14ac:dyDescent="0.2">
      <c r="F473" s="117"/>
    </row>
    <row r="474" spans="6:6" x14ac:dyDescent="0.2">
      <c r="F474" s="116"/>
    </row>
    <row r="475" spans="6:6" x14ac:dyDescent="0.2">
      <c r="F475" s="117"/>
    </row>
    <row r="476" spans="6:6" x14ac:dyDescent="0.2">
      <c r="F476" s="116"/>
    </row>
    <row r="477" spans="6:6" x14ac:dyDescent="0.2">
      <c r="F477" s="117"/>
    </row>
    <row r="478" spans="6:6" x14ac:dyDescent="0.2">
      <c r="F478" s="116"/>
    </row>
    <row r="479" spans="6:6" x14ac:dyDescent="0.2">
      <c r="F479" s="117"/>
    </row>
    <row r="480" spans="6:6" x14ac:dyDescent="0.2">
      <c r="F480" s="117"/>
    </row>
    <row r="481" spans="6:6" x14ac:dyDescent="0.2">
      <c r="F481" s="116"/>
    </row>
    <row r="482" spans="6:6" x14ac:dyDescent="0.2">
      <c r="F482" s="117"/>
    </row>
    <row r="483" spans="6:6" x14ac:dyDescent="0.2">
      <c r="F483" s="116"/>
    </row>
    <row r="484" spans="6:6" x14ac:dyDescent="0.2">
      <c r="F484" s="117"/>
    </row>
    <row r="485" spans="6:6" x14ac:dyDescent="0.2">
      <c r="F485" s="116"/>
    </row>
    <row r="486" spans="6:6" x14ac:dyDescent="0.2">
      <c r="F486" s="117"/>
    </row>
    <row r="487" spans="6:6" x14ac:dyDescent="0.2">
      <c r="F487" s="116"/>
    </row>
    <row r="488" spans="6:6" x14ac:dyDescent="0.2">
      <c r="F488" s="117"/>
    </row>
    <row r="489" spans="6:6" x14ac:dyDescent="0.2">
      <c r="F489" s="116"/>
    </row>
    <row r="490" spans="6:6" x14ac:dyDescent="0.2">
      <c r="F490" s="117"/>
    </row>
    <row r="491" spans="6:6" x14ac:dyDescent="0.2">
      <c r="F491" s="116"/>
    </row>
    <row r="492" spans="6:6" x14ac:dyDescent="0.2">
      <c r="F492" s="117"/>
    </row>
    <row r="493" spans="6:6" x14ac:dyDescent="0.2">
      <c r="F493" s="116"/>
    </row>
    <row r="494" spans="6:6" x14ac:dyDescent="0.2">
      <c r="F494" s="117"/>
    </row>
    <row r="495" spans="6:6" x14ac:dyDescent="0.2">
      <c r="F495" s="116"/>
    </row>
    <row r="496" spans="6:6" x14ac:dyDescent="0.2">
      <c r="F496" s="117"/>
    </row>
    <row r="497" spans="6:6" x14ac:dyDescent="0.2">
      <c r="F497" s="116"/>
    </row>
    <row r="498" spans="6:6" x14ac:dyDescent="0.2">
      <c r="F498" s="117"/>
    </row>
    <row r="499" spans="6:6" x14ac:dyDescent="0.2">
      <c r="F499" s="116"/>
    </row>
    <row r="500" spans="6:6" x14ac:dyDescent="0.2">
      <c r="F500" s="117"/>
    </row>
    <row r="501" spans="6:6" x14ac:dyDescent="0.2">
      <c r="F501" s="116"/>
    </row>
    <row r="502" spans="6:6" x14ac:dyDescent="0.2">
      <c r="F502" s="117"/>
    </row>
    <row r="503" spans="6:6" x14ac:dyDescent="0.2">
      <c r="F503" s="116"/>
    </row>
    <row r="504" spans="6:6" x14ac:dyDescent="0.2">
      <c r="F504" s="117"/>
    </row>
    <row r="505" spans="6:6" x14ac:dyDescent="0.2">
      <c r="F505" s="116"/>
    </row>
    <row r="506" spans="6:6" x14ac:dyDescent="0.2">
      <c r="F506" s="117"/>
    </row>
    <row r="507" spans="6:6" x14ac:dyDescent="0.2">
      <c r="F507" s="116"/>
    </row>
    <row r="508" spans="6:6" x14ac:dyDescent="0.2">
      <c r="F508" s="117"/>
    </row>
    <row r="509" spans="6:6" x14ac:dyDescent="0.2">
      <c r="F509" s="116"/>
    </row>
    <row r="510" spans="6:6" x14ac:dyDescent="0.2">
      <c r="F510" s="117"/>
    </row>
    <row r="511" spans="6:6" x14ac:dyDescent="0.2">
      <c r="F511" s="116"/>
    </row>
    <row r="512" spans="6:6" x14ac:dyDescent="0.2">
      <c r="F512" s="117"/>
    </row>
    <row r="513" spans="6:6" x14ac:dyDescent="0.2">
      <c r="F513" s="116"/>
    </row>
    <row r="514" spans="6:6" x14ac:dyDescent="0.2">
      <c r="F514" s="117"/>
    </row>
    <row r="515" spans="6:6" x14ac:dyDescent="0.2">
      <c r="F515" s="116"/>
    </row>
    <row r="516" spans="6:6" x14ac:dyDescent="0.2">
      <c r="F516" s="117"/>
    </row>
    <row r="517" spans="6:6" x14ac:dyDescent="0.2">
      <c r="F517" s="116"/>
    </row>
    <row r="518" spans="6:6" x14ac:dyDescent="0.2">
      <c r="F518" s="117"/>
    </row>
    <row r="519" spans="6:6" x14ac:dyDescent="0.2">
      <c r="F519" s="116"/>
    </row>
    <row r="520" spans="6:6" x14ac:dyDescent="0.2">
      <c r="F520" s="117"/>
    </row>
    <row r="521" spans="6:6" x14ac:dyDescent="0.2">
      <c r="F521" s="116"/>
    </row>
    <row r="522" spans="6:6" x14ac:dyDescent="0.2">
      <c r="F522" s="117"/>
    </row>
    <row r="523" spans="6:6" x14ac:dyDescent="0.2">
      <c r="F523" s="116"/>
    </row>
    <row r="524" spans="6:6" x14ac:dyDescent="0.2">
      <c r="F524" s="117"/>
    </row>
    <row r="525" spans="6:6" x14ac:dyDescent="0.2">
      <c r="F525" s="116"/>
    </row>
    <row r="526" spans="6:6" x14ac:dyDescent="0.2">
      <c r="F526" s="117"/>
    </row>
    <row r="527" spans="6:6" x14ac:dyDescent="0.2">
      <c r="F527" s="116"/>
    </row>
    <row r="528" spans="6:6" x14ac:dyDescent="0.2">
      <c r="F528" s="117"/>
    </row>
    <row r="529" spans="6:6" x14ac:dyDescent="0.2">
      <c r="F529" s="116"/>
    </row>
    <row r="530" spans="6:6" x14ac:dyDescent="0.2">
      <c r="F530" s="117"/>
    </row>
    <row r="531" spans="6:6" x14ac:dyDescent="0.2">
      <c r="F531" s="116"/>
    </row>
    <row r="532" spans="6:6" x14ac:dyDescent="0.2">
      <c r="F532" s="116"/>
    </row>
    <row r="533" spans="6:6" x14ac:dyDescent="0.2">
      <c r="F533" s="117"/>
    </row>
    <row r="534" spans="6:6" x14ac:dyDescent="0.2">
      <c r="F534" s="116"/>
    </row>
    <row r="535" spans="6:6" x14ac:dyDescent="0.2">
      <c r="F535" s="116"/>
    </row>
    <row r="536" spans="6:6" x14ac:dyDescent="0.2">
      <c r="F536" s="117"/>
    </row>
    <row r="537" spans="6:6" x14ac:dyDescent="0.2">
      <c r="F537" s="116"/>
    </row>
    <row r="538" spans="6:6" x14ac:dyDescent="0.2">
      <c r="F538" s="117"/>
    </row>
    <row r="539" spans="6:6" x14ac:dyDescent="0.2">
      <c r="F539" s="116"/>
    </row>
    <row r="540" spans="6:6" x14ac:dyDescent="0.2">
      <c r="F540" s="117"/>
    </row>
    <row r="541" spans="6:6" x14ac:dyDescent="0.2">
      <c r="F541" s="116"/>
    </row>
    <row r="542" spans="6:6" x14ac:dyDescent="0.2">
      <c r="F542" s="117"/>
    </row>
    <row r="543" spans="6:6" x14ac:dyDescent="0.2">
      <c r="F543" s="116"/>
    </row>
    <row r="544" spans="6:6" x14ac:dyDescent="0.2">
      <c r="F544" s="117"/>
    </row>
    <row r="545" spans="6:6" x14ac:dyDescent="0.2">
      <c r="F545" s="116"/>
    </row>
    <row r="546" spans="6:6" x14ac:dyDescent="0.2">
      <c r="F546" s="117"/>
    </row>
    <row r="547" spans="6:6" x14ac:dyDescent="0.2">
      <c r="F547" s="116"/>
    </row>
    <row r="548" spans="6:6" x14ac:dyDescent="0.2">
      <c r="F548" s="117"/>
    </row>
    <row r="549" spans="6:6" x14ac:dyDescent="0.2">
      <c r="F549" s="116"/>
    </row>
    <row r="550" spans="6:6" x14ac:dyDescent="0.2">
      <c r="F550" s="116"/>
    </row>
    <row r="551" spans="6:6" x14ac:dyDescent="0.2">
      <c r="F551" s="117"/>
    </row>
    <row r="552" spans="6:6" x14ac:dyDescent="0.2">
      <c r="F552" s="116"/>
    </row>
    <row r="553" spans="6:6" x14ac:dyDescent="0.2">
      <c r="F553" s="116"/>
    </row>
    <row r="554" spans="6:6" x14ac:dyDescent="0.2">
      <c r="F554" s="117"/>
    </row>
    <row r="555" spans="6:6" x14ac:dyDescent="0.2">
      <c r="F555" s="116"/>
    </row>
    <row r="556" spans="6:6" x14ac:dyDescent="0.2">
      <c r="F556" s="117"/>
    </row>
    <row r="557" spans="6:6" x14ac:dyDescent="0.2">
      <c r="F557" s="116"/>
    </row>
    <row r="558" spans="6:6" x14ac:dyDescent="0.2">
      <c r="F558" s="117"/>
    </row>
    <row r="559" spans="6:6" x14ac:dyDescent="0.2">
      <c r="F559" s="116"/>
    </row>
    <row r="560" spans="6:6" x14ac:dyDescent="0.2">
      <c r="F560" s="117"/>
    </row>
    <row r="561" spans="6:6" x14ac:dyDescent="0.2">
      <c r="F561" s="116"/>
    </row>
    <row r="562" spans="6:6" x14ac:dyDescent="0.2">
      <c r="F562" s="117"/>
    </row>
    <row r="563" spans="6:6" x14ac:dyDescent="0.2">
      <c r="F563" s="116"/>
    </row>
    <row r="564" spans="6:6" x14ac:dyDescent="0.2">
      <c r="F564" s="117"/>
    </row>
    <row r="565" spans="6:6" x14ac:dyDescent="0.2">
      <c r="F565" s="116"/>
    </row>
    <row r="566" spans="6:6" x14ac:dyDescent="0.2">
      <c r="F566" s="117"/>
    </row>
    <row r="567" spans="6:6" x14ac:dyDescent="0.2">
      <c r="F567" s="116"/>
    </row>
    <row r="568" spans="6:6" x14ac:dyDescent="0.2">
      <c r="F568" s="116"/>
    </row>
    <row r="569" spans="6:6" x14ac:dyDescent="0.2">
      <c r="F569" s="117"/>
    </row>
    <row r="570" spans="6:6" x14ac:dyDescent="0.2">
      <c r="F570" s="116"/>
    </row>
    <row r="571" spans="6:6" x14ac:dyDescent="0.2">
      <c r="F571" s="117"/>
    </row>
    <row r="572" spans="6:6" x14ac:dyDescent="0.2">
      <c r="F572" s="116"/>
    </row>
    <row r="573" spans="6:6" x14ac:dyDescent="0.2">
      <c r="F573" s="117"/>
    </row>
    <row r="574" spans="6:6" x14ac:dyDescent="0.2">
      <c r="F574" s="116"/>
    </row>
    <row r="575" spans="6:6" x14ac:dyDescent="0.2">
      <c r="F575" s="117"/>
    </row>
    <row r="576" spans="6:6" x14ac:dyDescent="0.2">
      <c r="F576" s="116"/>
    </row>
    <row r="577" spans="6:6" x14ac:dyDescent="0.2">
      <c r="F577" s="117"/>
    </row>
    <row r="578" spans="6:6" x14ac:dyDescent="0.2">
      <c r="F578" s="116"/>
    </row>
    <row r="579" spans="6:6" x14ac:dyDescent="0.2">
      <c r="F579" s="117"/>
    </row>
    <row r="580" spans="6:6" x14ac:dyDescent="0.2">
      <c r="F580" s="116"/>
    </row>
    <row r="581" spans="6:6" x14ac:dyDescent="0.2">
      <c r="F581" s="117"/>
    </row>
    <row r="582" spans="6:6" x14ac:dyDescent="0.2">
      <c r="F582" s="116"/>
    </row>
    <row r="583" spans="6:6" x14ac:dyDescent="0.2">
      <c r="F583" s="117"/>
    </row>
    <row r="584" spans="6:6" x14ac:dyDescent="0.2">
      <c r="F584" s="116"/>
    </row>
    <row r="585" spans="6:6" x14ac:dyDescent="0.2">
      <c r="F585" s="117"/>
    </row>
    <row r="586" spans="6:6" x14ac:dyDescent="0.2">
      <c r="F586" s="116"/>
    </row>
    <row r="587" spans="6:6" x14ac:dyDescent="0.2">
      <c r="F587" s="117"/>
    </row>
    <row r="588" spans="6:6" x14ac:dyDescent="0.2">
      <c r="F588" s="116"/>
    </row>
    <row r="589" spans="6:6" x14ac:dyDescent="0.2">
      <c r="F589" s="117"/>
    </row>
    <row r="590" spans="6:6" x14ac:dyDescent="0.2">
      <c r="F590" s="116"/>
    </row>
    <row r="591" spans="6:6" x14ac:dyDescent="0.2">
      <c r="F591" s="117"/>
    </row>
    <row r="592" spans="6:6" x14ac:dyDescent="0.2">
      <c r="F592" s="116"/>
    </row>
    <row r="593" spans="6:6" x14ac:dyDescent="0.2">
      <c r="F593" s="116"/>
    </row>
    <row r="594" spans="6:6" x14ac:dyDescent="0.2">
      <c r="F594" s="117"/>
    </row>
    <row r="595" spans="6:6" x14ac:dyDescent="0.2">
      <c r="F595" s="116"/>
    </row>
    <row r="596" spans="6:6" x14ac:dyDescent="0.2">
      <c r="F596" s="117"/>
    </row>
    <row r="597" spans="6:6" x14ac:dyDescent="0.2">
      <c r="F597" s="116"/>
    </row>
    <row r="598" spans="6:6" x14ac:dyDescent="0.2">
      <c r="F598" s="117"/>
    </row>
    <row r="599" spans="6:6" x14ac:dyDescent="0.2">
      <c r="F599" s="116"/>
    </row>
    <row r="600" spans="6:6" x14ac:dyDescent="0.2">
      <c r="F600" s="117"/>
    </row>
    <row r="601" spans="6:6" x14ac:dyDescent="0.2">
      <c r="F601" s="116"/>
    </row>
    <row r="602" spans="6:6" x14ac:dyDescent="0.2">
      <c r="F602" s="117"/>
    </row>
    <row r="603" spans="6:6" x14ac:dyDescent="0.2">
      <c r="F603" s="117"/>
    </row>
    <row r="604" spans="6:6" x14ac:dyDescent="0.2">
      <c r="F604" s="116"/>
    </row>
    <row r="605" spans="6:6" x14ac:dyDescent="0.2">
      <c r="F605" s="117"/>
    </row>
    <row r="606" spans="6:6" x14ac:dyDescent="0.2">
      <c r="F606" s="116"/>
    </row>
    <row r="607" spans="6:6" x14ac:dyDescent="0.2">
      <c r="F607" s="117"/>
    </row>
    <row r="608" spans="6:6" x14ac:dyDescent="0.2">
      <c r="F608" s="116"/>
    </row>
    <row r="609" spans="6:6" x14ac:dyDescent="0.2">
      <c r="F609" s="117"/>
    </row>
    <row r="610" spans="6:6" x14ac:dyDescent="0.2">
      <c r="F610" s="116"/>
    </row>
    <row r="611" spans="6:6" x14ac:dyDescent="0.2">
      <c r="F611" s="117"/>
    </row>
    <row r="612" spans="6:6" x14ac:dyDescent="0.2">
      <c r="F612" s="116"/>
    </row>
    <row r="613" spans="6:6" x14ac:dyDescent="0.2">
      <c r="F613" s="117"/>
    </row>
    <row r="614" spans="6:6" x14ac:dyDescent="0.2">
      <c r="F614" s="116"/>
    </row>
    <row r="615" spans="6:6" x14ac:dyDescent="0.2">
      <c r="F615" s="117"/>
    </row>
    <row r="616" spans="6:6" x14ac:dyDescent="0.2">
      <c r="F616" s="116"/>
    </row>
    <row r="617" spans="6:6" x14ac:dyDescent="0.2">
      <c r="F617" s="117"/>
    </row>
    <row r="618" spans="6:6" x14ac:dyDescent="0.2">
      <c r="F618" s="116"/>
    </row>
    <row r="619" spans="6:6" x14ac:dyDescent="0.2">
      <c r="F619" s="117"/>
    </row>
    <row r="620" spans="6:6" x14ac:dyDescent="0.2">
      <c r="F620" s="116"/>
    </row>
    <row r="621" spans="6:6" x14ac:dyDescent="0.2">
      <c r="F621" s="117"/>
    </row>
    <row r="622" spans="6:6" x14ac:dyDescent="0.2">
      <c r="F622" s="116"/>
    </row>
    <row r="623" spans="6:6" x14ac:dyDescent="0.2">
      <c r="F623" s="117"/>
    </row>
    <row r="624" spans="6:6" x14ac:dyDescent="0.2">
      <c r="F624" s="116"/>
    </row>
    <row r="625" spans="6:6" x14ac:dyDescent="0.2">
      <c r="F625" s="117"/>
    </row>
    <row r="626" spans="6:6" x14ac:dyDescent="0.2">
      <c r="F626" s="116"/>
    </row>
    <row r="627" spans="6:6" x14ac:dyDescent="0.2">
      <c r="F627" s="117"/>
    </row>
    <row r="628" spans="6:6" x14ac:dyDescent="0.2">
      <c r="F628" s="116"/>
    </row>
    <row r="629" spans="6:6" x14ac:dyDescent="0.2">
      <c r="F629" s="117"/>
    </row>
    <row r="630" spans="6:6" x14ac:dyDescent="0.2">
      <c r="F630" s="116"/>
    </row>
    <row r="631" spans="6:6" x14ac:dyDescent="0.2">
      <c r="F631" s="117"/>
    </row>
    <row r="632" spans="6:6" x14ac:dyDescent="0.2">
      <c r="F632" s="116"/>
    </row>
    <row r="633" spans="6:6" x14ac:dyDescent="0.2">
      <c r="F633" s="117"/>
    </row>
    <row r="634" spans="6:6" x14ac:dyDescent="0.2">
      <c r="F634" s="116"/>
    </row>
    <row r="635" spans="6:6" x14ac:dyDescent="0.2">
      <c r="F635" s="117"/>
    </row>
    <row r="636" spans="6:6" x14ac:dyDescent="0.2">
      <c r="F636" s="116"/>
    </row>
    <row r="637" spans="6:6" x14ac:dyDescent="0.2">
      <c r="F637" s="117"/>
    </row>
    <row r="638" spans="6:6" x14ac:dyDescent="0.2">
      <c r="F638" s="116"/>
    </row>
    <row r="639" spans="6:6" x14ac:dyDescent="0.2">
      <c r="F639" s="117"/>
    </row>
    <row r="640" spans="6:6" x14ac:dyDescent="0.2">
      <c r="F640" s="116"/>
    </row>
    <row r="641" spans="6:6" x14ac:dyDescent="0.2">
      <c r="F641" s="117"/>
    </row>
    <row r="642" spans="6:6" x14ac:dyDescent="0.2">
      <c r="F642" s="116"/>
    </row>
    <row r="643" spans="6:6" x14ac:dyDescent="0.2">
      <c r="F643" s="117"/>
    </row>
    <row r="644" spans="6:6" x14ac:dyDescent="0.2">
      <c r="F644" s="116"/>
    </row>
    <row r="645" spans="6:6" x14ac:dyDescent="0.2">
      <c r="F645" s="117"/>
    </row>
    <row r="646" spans="6:6" x14ac:dyDescent="0.2">
      <c r="F646" s="116"/>
    </row>
    <row r="647" spans="6:6" x14ac:dyDescent="0.2">
      <c r="F647" s="117"/>
    </row>
    <row r="648" spans="6:6" x14ac:dyDescent="0.2">
      <c r="F648" s="117"/>
    </row>
    <row r="649" spans="6:6" x14ac:dyDescent="0.2">
      <c r="F649" s="116"/>
    </row>
    <row r="650" spans="6:6" x14ac:dyDescent="0.2">
      <c r="F650" s="117"/>
    </row>
    <row r="651" spans="6:6" x14ac:dyDescent="0.2">
      <c r="F651" s="116"/>
    </row>
    <row r="652" spans="6:6" x14ac:dyDescent="0.2">
      <c r="F652" s="117"/>
    </row>
    <row r="653" spans="6:6" x14ac:dyDescent="0.2">
      <c r="F653" s="116"/>
    </row>
    <row r="654" spans="6:6" x14ac:dyDescent="0.2">
      <c r="F654" s="117"/>
    </row>
    <row r="655" spans="6:6" x14ac:dyDescent="0.2">
      <c r="F655" s="116"/>
    </row>
    <row r="656" spans="6:6" x14ac:dyDescent="0.2">
      <c r="F656" s="117"/>
    </row>
    <row r="657" spans="6:6" x14ac:dyDescent="0.2">
      <c r="F657" s="117"/>
    </row>
    <row r="658" spans="6:6" x14ac:dyDescent="0.2">
      <c r="F658" s="116"/>
    </row>
    <row r="659" spans="6:6" x14ac:dyDescent="0.2">
      <c r="F659" s="117"/>
    </row>
    <row r="660" spans="6:6" x14ac:dyDescent="0.2">
      <c r="F660" s="116"/>
    </row>
    <row r="661" spans="6:6" x14ac:dyDescent="0.2">
      <c r="F661" s="117"/>
    </row>
    <row r="662" spans="6:6" x14ac:dyDescent="0.2">
      <c r="F662" s="116"/>
    </row>
    <row r="663" spans="6:6" x14ac:dyDescent="0.2">
      <c r="F663" s="117"/>
    </row>
  </sheetData>
  <sortState ref="F8:F663">
    <sortCondition ref="F8:F663"/>
  </sortState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ACCUEIL</vt:lpstr>
      <vt:lpstr>QUOTATION</vt:lpstr>
      <vt:lpstr>BDD</vt:lpstr>
      <vt:lpstr>AGENT_ROHLIG</vt:lpstr>
    </vt:vector>
  </TitlesOfParts>
  <Company>Roehlig blue-net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Curato</dc:creator>
  <cp:lastModifiedBy>Nicolas Phulpin</cp:lastModifiedBy>
  <cp:lastPrinted>2016-01-18T09:55:29Z</cp:lastPrinted>
  <dcterms:created xsi:type="dcterms:W3CDTF">2013-12-30T14:54:22Z</dcterms:created>
  <dcterms:modified xsi:type="dcterms:W3CDTF">2019-03-01T14:06:34Z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TableInsertExcel" visible="true"/>
        <mso:control idQ="mso:AutoSum" visible="true"/>
        <mso:control idQ="mso:FunctionWizard" visible="true"/>
      </mso:documentControls>
    </mso:qat>
  </mso:ribbon>
</mso:customUI>
</file>