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30" windowWidth="18840" windowHeight="8145"/>
  </bookViews>
  <sheets>
    <sheet name="Planning avec dates" sheetId="1" r:id="rId1"/>
    <sheet name="Temps moyens" sheetId="4" r:id="rId2"/>
    <sheet name="Task_Table1" sheetId="10" r:id="rId3"/>
  </sheets>
  <definedNames>
    <definedName name="_xlnm._FilterDatabase" localSheetId="0" hidden="1">'Planning avec dates'!$A$5:$AI$5</definedName>
    <definedName name="Task_Table1" localSheetId="2">Task_Table1!$A$1:$W$1</definedName>
    <definedName name="Task_Table1">#REF!</definedName>
  </definedNames>
  <calcPr calcId="145621"/>
</workbook>
</file>

<file path=xl/calcChain.xml><?xml version="1.0" encoding="utf-8"?>
<calcChain xmlns="http://schemas.openxmlformats.org/spreadsheetml/2006/main">
  <c r="X4" i="10" l="1"/>
  <c r="X5" i="10"/>
  <c r="X6" i="10"/>
  <c r="X7" i="10"/>
  <c r="W7" i="10" s="1"/>
  <c r="X8" i="10"/>
  <c r="X9" i="10"/>
  <c r="X10" i="10"/>
  <c r="X11" i="10"/>
  <c r="X12" i="10"/>
  <c r="X13" i="10"/>
  <c r="X14" i="10"/>
  <c r="X15" i="10"/>
  <c r="W15" i="10" s="1"/>
  <c r="X16" i="10"/>
  <c r="X17" i="10"/>
  <c r="X18" i="10"/>
  <c r="X19" i="10"/>
  <c r="W19" i="10" s="1"/>
  <c r="X20" i="10"/>
  <c r="X21" i="10"/>
  <c r="X22" i="10"/>
  <c r="X23" i="10"/>
  <c r="W23" i="10" s="1"/>
  <c r="X24" i="10"/>
  <c r="X25" i="10"/>
  <c r="X26" i="10"/>
  <c r="X27" i="10"/>
  <c r="X28" i="10"/>
  <c r="X29" i="10"/>
  <c r="X30" i="10"/>
  <c r="X31" i="10"/>
  <c r="W31" i="10" s="1"/>
  <c r="X32" i="10"/>
  <c r="X33" i="10"/>
  <c r="X34" i="10"/>
  <c r="X35" i="10"/>
  <c r="W35" i="10" s="1"/>
  <c r="X36" i="10"/>
  <c r="X37" i="10"/>
  <c r="X38" i="10"/>
  <c r="X39" i="10"/>
  <c r="W39" i="10" s="1"/>
  <c r="X40" i="10"/>
  <c r="X41" i="10"/>
  <c r="X42" i="10"/>
  <c r="X43" i="10"/>
  <c r="X44" i="10"/>
  <c r="X45" i="10"/>
  <c r="X46" i="10"/>
  <c r="X47" i="10"/>
  <c r="W47" i="10" s="1"/>
  <c r="X48" i="10"/>
  <c r="X49" i="10"/>
  <c r="X50" i="10"/>
  <c r="X51" i="10"/>
  <c r="W51" i="10" s="1"/>
  <c r="X52" i="10"/>
  <c r="X53" i="10"/>
  <c r="X54" i="10"/>
  <c r="X55" i="10"/>
  <c r="W55" i="10" s="1"/>
  <c r="X56" i="10"/>
  <c r="X57" i="10"/>
  <c r="X58" i="10"/>
  <c r="X59" i="10"/>
  <c r="X60" i="10"/>
  <c r="X61" i="10"/>
  <c r="X62" i="10"/>
  <c r="X63" i="10"/>
  <c r="W63" i="10" s="1"/>
  <c r="X64" i="10"/>
  <c r="X65" i="10"/>
  <c r="X66" i="10"/>
  <c r="X67" i="10"/>
  <c r="W67" i="10" s="1"/>
  <c r="X68" i="10"/>
  <c r="X69" i="10"/>
  <c r="X70" i="10"/>
  <c r="X71" i="10"/>
  <c r="W71" i="10" s="1"/>
  <c r="X72" i="10"/>
  <c r="X73" i="10"/>
  <c r="X74" i="10"/>
  <c r="X75" i="10"/>
  <c r="X76" i="10"/>
  <c r="X77" i="10"/>
  <c r="X78" i="10"/>
  <c r="X79" i="10"/>
  <c r="W79" i="10" s="1"/>
  <c r="X80" i="10"/>
  <c r="X81" i="10"/>
  <c r="X82" i="10"/>
  <c r="X83" i="10"/>
  <c r="W83" i="10" s="1"/>
  <c r="X84" i="10"/>
  <c r="X85" i="10"/>
  <c r="X86" i="10"/>
  <c r="X87" i="10"/>
  <c r="W87" i="10" s="1"/>
  <c r="X88" i="10"/>
  <c r="X89" i="10"/>
  <c r="X90" i="10"/>
  <c r="X91" i="10"/>
  <c r="X92" i="10"/>
  <c r="X93" i="10"/>
  <c r="X94" i="10"/>
  <c r="X95" i="10"/>
  <c r="W95" i="10" s="1"/>
  <c r="X96" i="10"/>
  <c r="X97" i="10"/>
  <c r="X98" i="10"/>
  <c r="X99" i="10"/>
  <c r="W99" i="10" s="1"/>
  <c r="X100" i="10"/>
  <c r="X101" i="10"/>
  <c r="X102" i="10"/>
  <c r="X103" i="10"/>
  <c r="W103" i="10" s="1"/>
  <c r="X104" i="10"/>
  <c r="X105" i="10"/>
  <c r="X106" i="10"/>
  <c r="X107" i="10"/>
  <c r="X108" i="10"/>
  <c r="X109" i="10"/>
  <c r="X110" i="10"/>
  <c r="X111" i="10"/>
  <c r="W111" i="10" s="1"/>
  <c r="X112" i="10"/>
  <c r="X113" i="10"/>
  <c r="X114" i="10"/>
  <c r="X115" i="10"/>
  <c r="W115" i="10" s="1"/>
  <c r="X116" i="10"/>
  <c r="X117" i="10"/>
  <c r="X118" i="10"/>
  <c r="X119" i="10"/>
  <c r="W119" i="10" s="1"/>
  <c r="X120" i="10"/>
  <c r="X121" i="10"/>
  <c r="X122" i="10"/>
  <c r="X123" i="10"/>
  <c r="X124" i="10"/>
  <c r="X125" i="10"/>
  <c r="X126" i="10"/>
  <c r="X127" i="10"/>
  <c r="W127" i="10" s="1"/>
  <c r="X128" i="10"/>
  <c r="X129" i="10"/>
  <c r="X130" i="10"/>
  <c r="X131" i="10"/>
  <c r="W131" i="10" s="1"/>
  <c r="X132" i="10"/>
  <c r="X133" i="10"/>
  <c r="X134" i="10"/>
  <c r="X135" i="10"/>
  <c r="W135" i="10" s="1"/>
  <c r="X136" i="10"/>
  <c r="X137" i="10"/>
  <c r="X138" i="10"/>
  <c r="X139" i="10"/>
  <c r="X140" i="10"/>
  <c r="X141" i="10"/>
  <c r="X142" i="10"/>
  <c r="X143" i="10"/>
  <c r="W143" i="10" s="1"/>
  <c r="X144" i="10"/>
  <c r="X145" i="10"/>
  <c r="X146" i="10"/>
  <c r="X147" i="10"/>
  <c r="W147" i="10" s="1"/>
  <c r="X148" i="10"/>
  <c r="X149" i="10"/>
  <c r="X150" i="10"/>
  <c r="X151" i="10"/>
  <c r="W151" i="10" s="1"/>
  <c r="X152" i="10"/>
  <c r="X153" i="10"/>
  <c r="X154" i="10"/>
  <c r="X155" i="10"/>
  <c r="X156" i="10"/>
  <c r="X157" i="10"/>
  <c r="X158" i="10"/>
  <c r="X159" i="10"/>
  <c r="W159" i="10" s="1"/>
  <c r="X160" i="10"/>
  <c r="X161" i="10"/>
  <c r="X162" i="10"/>
  <c r="X163" i="10"/>
  <c r="W163" i="10" s="1"/>
  <c r="X164" i="10"/>
  <c r="X165" i="10"/>
  <c r="X166" i="10"/>
  <c r="X167" i="10"/>
  <c r="W167" i="10" s="1"/>
  <c r="X168" i="10"/>
  <c r="X169" i="10"/>
  <c r="X170" i="10"/>
  <c r="X171" i="10"/>
  <c r="X172" i="10"/>
  <c r="X173" i="10"/>
  <c r="X174" i="10"/>
  <c r="X175" i="10"/>
  <c r="W175" i="10" s="1"/>
  <c r="X176" i="10"/>
  <c r="X177" i="10"/>
  <c r="X178" i="10"/>
  <c r="X179" i="10"/>
  <c r="W179" i="10" s="1"/>
  <c r="X180" i="10"/>
  <c r="X181" i="10"/>
  <c r="X182" i="10"/>
  <c r="X183" i="10"/>
  <c r="W183" i="10" s="1"/>
  <c r="X184" i="10"/>
  <c r="X185" i="10"/>
  <c r="X186" i="10"/>
  <c r="X187" i="10"/>
  <c r="X188" i="10"/>
  <c r="X189" i="10"/>
  <c r="X190" i="10"/>
  <c r="X191" i="10"/>
  <c r="W191" i="10" s="1"/>
  <c r="X192" i="10"/>
  <c r="X193" i="10"/>
  <c r="X194" i="10"/>
  <c r="X195" i="10"/>
  <c r="W195" i="10" s="1"/>
  <c r="X196" i="10"/>
  <c r="X197" i="10"/>
  <c r="X198" i="10"/>
  <c r="X199" i="10"/>
  <c r="W199" i="10" s="1"/>
  <c r="X200" i="10"/>
  <c r="B2" i="10"/>
  <c r="X3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3" i="10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3" i="10"/>
  <c r="W198" i="10" l="1"/>
  <c r="W194" i="10"/>
  <c r="W190" i="10"/>
  <c r="W186" i="10"/>
  <c r="W182" i="10"/>
  <c r="W178" i="10"/>
  <c r="W174" i="10"/>
  <c r="W170" i="10"/>
  <c r="W166" i="10"/>
  <c r="W162" i="10"/>
  <c r="W158" i="10"/>
  <c r="W154" i="10"/>
  <c r="W150" i="10"/>
  <c r="W146" i="10"/>
  <c r="W142" i="10"/>
  <c r="W138" i="10"/>
  <c r="W134" i="10"/>
  <c r="W130" i="10"/>
  <c r="W126" i="10"/>
  <c r="W122" i="10"/>
  <c r="W118" i="10"/>
  <c r="W114" i="10"/>
  <c r="W110" i="10"/>
  <c r="W106" i="10"/>
  <c r="W102" i="10"/>
  <c r="W187" i="10"/>
  <c r="W171" i="10"/>
  <c r="W155" i="10"/>
  <c r="W139" i="10"/>
  <c r="W123" i="10"/>
  <c r="W107" i="10"/>
  <c r="W91" i="10"/>
  <c r="W75" i="10"/>
  <c r="W59" i="10"/>
  <c r="W43" i="10"/>
  <c r="W27" i="10"/>
  <c r="W11" i="10"/>
  <c r="W144" i="10"/>
  <c r="W140" i="10"/>
  <c r="W136" i="10"/>
  <c r="W132" i="10"/>
  <c r="W128" i="10"/>
  <c r="W124" i="10"/>
  <c r="W120" i="10"/>
  <c r="W116" i="10"/>
  <c r="W112" i="10"/>
  <c r="W108" i="10"/>
  <c r="W104" i="10"/>
  <c r="W100" i="10"/>
  <c r="W96" i="10"/>
  <c r="W92" i="10"/>
  <c r="W88" i="10"/>
  <c r="W84" i="10"/>
  <c r="W80" i="10"/>
  <c r="W76" i="10"/>
  <c r="W72" i="10"/>
  <c r="W68" i="10"/>
  <c r="W64" i="10"/>
  <c r="W60" i="10"/>
  <c r="W56" i="10"/>
  <c r="W52" i="10"/>
  <c r="W48" i="10"/>
  <c r="W44" i="10"/>
  <c r="W40" i="10"/>
  <c r="W36" i="10"/>
  <c r="W32" i="10"/>
  <c r="W28" i="10"/>
  <c r="W24" i="10"/>
  <c r="W20" i="10"/>
  <c r="W16" i="10"/>
  <c r="W12" i="10"/>
  <c r="W8" i="10"/>
  <c r="W4" i="10"/>
  <c r="W3" i="10"/>
  <c r="W200" i="10"/>
  <c r="W196" i="10"/>
  <c r="W192" i="10"/>
  <c r="W188" i="10"/>
  <c r="W184" i="10"/>
  <c r="W180" i="10"/>
  <c r="W176" i="10"/>
  <c r="W172" i="10"/>
  <c r="W168" i="10"/>
  <c r="W164" i="10"/>
  <c r="W160" i="10"/>
  <c r="W156" i="10"/>
  <c r="W152" i="10"/>
  <c r="W148" i="10"/>
  <c r="W98" i="10"/>
  <c r="W94" i="10"/>
  <c r="W90" i="10"/>
  <c r="W86" i="10"/>
  <c r="W82" i="10"/>
  <c r="W78" i="10"/>
  <c r="W74" i="10"/>
  <c r="W70" i="10"/>
  <c r="W66" i="10"/>
  <c r="W62" i="10"/>
  <c r="W58" i="10"/>
  <c r="W54" i="10"/>
  <c r="W50" i="10"/>
  <c r="W46" i="10"/>
  <c r="W42" i="10"/>
  <c r="W38" i="10"/>
  <c r="W34" i="10"/>
  <c r="W30" i="10"/>
  <c r="W26" i="10"/>
  <c r="W22" i="10"/>
  <c r="W18" i="10"/>
  <c r="W14" i="10"/>
  <c r="W10" i="10"/>
  <c r="W6" i="10"/>
  <c r="W197" i="10"/>
  <c r="W193" i="10"/>
  <c r="W189" i="10"/>
  <c r="W185" i="10"/>
  <c r="W181" i="10"/>
  <c r="W177" i="10"/>
  <c r="W173" i="10"/>
  <c r="W169" i="10"/>
  <c r="W165" i="10"/>
  <c r="W161" i="10"/>
  <c r="W157" i="10"/>
  <c r="W153" i="10"/>
  <c r="W149" i="10"/>
  <c r="W145" i="10"/>
  <c r="W141" i="10"/>
  <c r="W137" i="10"/>
  <c r="W133" i="10"/>
  <c r="W129" i="10"/>
  <c r="W125" i="10"/>
  <c r="W121" i="10"/>
  <c r="W117" i="10"/>
  <c r="W113" i="10"/>
  <c r="W109" i="10"/>
  <c r="W105" i="10"/>
  <c r="W101" i="10"/>
  <c r="W97" i="10"/>
  <c r="W93" i="10"/>
  <c r="W89" i="10"/>
  <c r="W85" i="10"/>
  <c r="W81" i="10"/>
  <c r="W77" i="10"/>
  <c r="W73" i="10"/>
  <c r="W69" i="10"/>
  <c r="W65" i="10"/>
  <c r="W61" i="10"/>
  <c r="W57" i="10"/>
  <c r="W53" i="10"/>
  <c r="W49" i="10"/>
  <c r="W45" i="10"/>
  <c r="W41" i="10"/>
  <c r="W37" i="10"/>
  <c r="W33" i="10"/>
  <c r="W29" i="10"/>
  <c r="W25" i="10"/>
  <c r="W21" i="10"/>
  <c r="W17" i="10"/>
  <c r="W13" i="10"/>
  <c r="W9" i="10"/>
  <c r="W5" i="10"/>
</calcChain>
</file>

<file path=xl/sharedStrings.xml><?xml version="1.0" encoding="utf-8"?>
<sst xmlns="http://schemas.openxmlformats.org/spreadsheetml/2006/main" count="3624" uniqueCount="156">
  <si>
    <t>X</t>
  </si>
  <si>
    <t>Id</t>
  </si>
  <si>
    <t>NA</t>
  </si>
  <si>
    <t>Tâches</t>
  </si>
  <si>
    <t>Temps moyen</t>
  </si>
  <si>
    <t>Coefficients</t>
  </si>
  <si>
    <t>Low</t>
  </si>
  <si>
    <t>Medium</t>
  </si>
  <si>
    <t>High</t>
  </si>
  <si>
    <t>No</t>
  </si>
  <si>
    <t>As Soon As Possible</t>
  </si>
  <si>
    <t>Auto Scheduled</t>
  </si>
  <si>
    <t>Finish_Date</t>
  </si>
  <si>
    <t>Duration</t>
  </si>
  <si>
    <t>Flag9</t>
  </si>
  <si>
    <t>Type</t>
  </si>
  <si>
    <t>Constraint_Type</t>
  </si>
  <si>
    <t>Milestone</t>
  </si>
  <si>
    <t>Predecessors</t>
  </si>
  <si>
    <t>Task_Mode</t>
  </si>
  <si>
    <t>Flag20</t>
  </si>
  <si>
    <t>Flag19</t>
  </si>
  <si>
    <t>Flag8</t>
  </si>
  <si>
    <t>Flag5</t>
  </si>
  <si>
    <t>Flag4</t>
  </si>
  <si>
    <t>Flag3</t>
  </si>
  <si>
    <t>Flag2</t>
  </si>
  <si>
    <t>Flag1</t>
  </si>
  <si>
    <t>Start_Date</t>
  </si>
  <si>
    <t>Baseline10_Work</t>
  </si>
  <si>
    <t>Outline_Level</t>
  </si>
  <si>
    <t>Name</t>
  </si>
  <si>
    <t>ID</t>
  </si>
  <si>
    <t>Competences</t>
  </si>
  <si>
    <t>Task</t>
  </si>
  <si>
    <t>N°_Clarity</t>
  </si>
  <si>
    <t>0</t>
  </si>
  <si>
    <t>0h</t>
  </si>
  <si>
    <t>1</t>
  </si>
  <si>
    <t>Yes</t>
  </si>
  <si>
    <t>Fixed Work</t>
  </si>
  <si>
    <t>Start No Earlier Than</t>
  </si>
  <si>
    <t>Projet Frencky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</si>
  <si>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</si>
  <si>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</si>
  <si>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</si>
  <si>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</si>
  <si>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</si>
  <si>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</si>
  <si>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</si>
  <si>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</si>
  <si>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</si>
  <si>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</si>
  <si>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</si>
  <si>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</si>
  <si>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</si>
  <si>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</si>
  <si>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</si>
  <si>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</si>
  <si>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</si>
  <si>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</si>
  <si>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</si>
  <si>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</si>
  <si>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</si>
  <si>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</si>
  <si>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</si>
  <si>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</si>
  <si>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</si>
  <si>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</si>
  <si>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</si>
  <si>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</si>
  <si>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</si>
  <si>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</si>
  <si>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</si>
  <si>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</si>
  <si>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</si>
  <si>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</si>
  <si>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</si>
  <si>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</si>
  <si>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</si>
  <si>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</si>
  <si>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</si>
  <si>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</si>
  <si>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</si>
  <si>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</si>
  <si>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</si>
  <si>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</si>
  <si>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</si>
  <si>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</si>
  <si>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</si>
  <si>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</si>
  <si>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</si>
  <si>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</si>
  <si>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</si>
  <si>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</si>
  <si>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</si>
  <si>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</si>
  <si>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</si>
  <si>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</si>
  <si>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</si>
  <si>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</si>
  <si>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</si>
  <si>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</si>
  <si>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</si>
  <si>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</si>
  <si>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</si>
  <si>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</si>
  <si>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</si>
  <si>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</si>
  <si>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</si>
  <si>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</si>
  <si>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</si>
  <si>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</si>
  <si>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</si>
  <si>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</si>
  <si>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</si>
  <si>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</si>
  <si>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</si>
  <si>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</si>
  <si>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</si>
  <si>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</si>
  <si>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</si>
  <si>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</si>
  <si>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</si>
  <si>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</si>
  <si>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</si>
  <si>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</si>
  <si>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</si>
  <si>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</si>
  <si>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</si>
  <si>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</si>
  <si>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</si>
  <si>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</si>
  <si>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</si>
  <si>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</si>
  <si>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</si>
  <si>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</si>
  <si>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</si>
  <si>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</si>
  <si>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</si>
  <si>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</si>
  <si>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</si>
  <si>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</si>
  <si>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</si>
  <si>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</si>
  <si>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</si>
  <si>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</si>
  <si>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</si>
  <si>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</si>
  <si>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</si>
  <si>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</si>
  <si>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Tâches concernées</t>
  </si>
  <si>
    <t>Nombre</t>
  </si>
  <si>
    <t>NA?</t>
  </si>
  <si>
    <t>Statut</t>
  </si>
  <si>
    <t>Coefficient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</si>
</sst>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C09]dd\ mmmm\ yyyy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3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0" fillId="0" borderId="0" xfId="0" applyNumberFormat="1"/>
    <xf numFmtId="0" fontId="0" fillId="0" borderId="0" xfId="0" applyBorder="1"/>
    <xf numFmtId="14" fontId="0" fillId="0" borderId="0" xfId="0" applyNumberForma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0" xfId="0" applyFill="1"/>
    <xf numFmtId="0" fontId="3" fillId="0" borderId="1" xfId="0" applyFont="1" applyFill="1" applyBorder="1" applyAlignment="1">
      <alignment horizontal="center" vertical="center" wrapText="1"/>
    </xf>
    <xf numFmtId="17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6"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0</xdr:rowOff>
        </xdr:from>
        <xdr:to>
          <xdr:col>7</xdr:col>
          <xdr:colOff>0</xdr:colOff>
          <xdr:row>2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1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113"/>
  <sheetViews>
    <sheetView tabSelected="1" zoomScale="70" zoomScaleNormal="70" workbookViewId="0">
      <selection activeCell="E12" sqref="E12"/>
    </sheetView>
  </sheetViews>
  <sheetFormatPr baseColWidth="10" defaultColWidth="9.140625" defaultRowHeight="15" x14ac:dyDescent="0.25"/>
  <cols>
    <col min="1" max="1" width="9.5703125" style="1" bestFit="1" customWidth="1"/>
    <col min="2" max="2" width="20.7109375" style="1" customWidth="1"/>
    <col min="3" max="3" width="12.7109375" style="1" customWidth="1"/>
    <col min="4" max="4" width="20.7109375" style="1" customWidth="1"/>
    <col min="5" max="5" width="15.85546875" style="1" bestFit="1" customWidth="1"/>
    <col min="6" max="6" width="11.5703125" style="1" bestFit="1" customWidth="1"/>
    <col min="7" max="7" width="11.42578125" style="1" bestFit="1" customWidth="1"/>
    <col min="8" max="8" width="12" style="1" bestFit="1" customWidth="1"/>
    <col min="9" max="9" width="11.85546875" style="1" bestFit="1" customWidth="1"/>
    <col min="10" max="31" width="8.28515625" style="1" customWidth="1"/>
    <col min="32" max="16384" width="9.140625" style="1"/>
  </cols>
  <sheetData>
    <row r="1" spans="1:35" x14ac:dyDescent="0.25">
      <c r="D1" s="32" t="s">
        <v>155</v>
      </c>
    </row>
    <row r="2" spans="1:35" x14ac:dyDescent="0.25">
      <c r="B2" s="21" t="s">
        <v>42</v>
      </c>
      <c r="C2" s="22"/>
      <c r="D2" s="31" t="s">
        <v>6</v>
      </c>
      <c r="E2" s="31"/>
    </row>
    <row r="3" spans="1:35" x14ac:dyDescent="0.25">
      <c r="B3" s="17"/>
      <c r="C3" s="17"/>
      <c r="D3" s="17"/>
      <c r="E3" s="17"/>
    </row>
    <row r="4" spans="1:35" x14ac:dyDescent="0.25">
      <c r="F4" s="15">
        <v>43405</v>
      </c>
      <c r="G4" s="15">
        <v>43435</v>
      </c>
      <c r="H4" s="15">
        <v>43466</v>
      </c>
      <c r="I4" s="15">
        <v>43497</v>
      </c>
      <c r="J4" s="15">
        <v>43525</v>
      </c>
      <c r="K4" s="15">
        <v>43556</v>
      </c>
      <c r="L4" s="15">
        <v>43586</v>
      </c>
      <c r="M4" s="15">
        <v>43617</v>
      </c>
      <c r="N4" s="15">
        <v>43647</v>
      </c>
      <c r="O4" s="15">
        <v>43678</v>
      </c>
      <c r="P4" s="15">
        <v>43709</v>
      </c>
      <c r="Q4" s="15">
        <v>43739</v>
      </c>
      <c r="R4" s="15">
        <v>43770</v>
      </c>
      <c r="S4" s="15">
        <v>43800</v>
      </c>
      <c r="T4" s="15">
        <v>43831</v>
      </c>
      <c r="U4" s="15">
        <v>43862</v>
      </c>
      <c r="V4" s="15">
        <v>43891</v>
      </c>
      <c r="W4" s="15">
        <v>43922</v>
      </c>
      <c r="X4" s="15">
        <v>43952</v>
      </c>
      <c r="Y4" s="15">
        <v>43983</v>
      </c>
      <c r="Z4" s="15">
        <v>44013</v>
      </c>
      <c r="AA4" s="15">
        <v>44044</v>
      </c>
      <c r="AB4" s="15">
        <v>44075</v>
      </c>
      <c r="AC4" s="15">
        <v>44105</v>
      </c>
      <c r="AD4" s="15">
        <v>44136</v>
      </c>
      <c r="AE4" s="15">
        <v>44166</v>
      </c>
    </row>
    <row r="5" spans="1:35" s="30" customFormat="1" ht="46.5" customHeight="1" x14ac:dyDescent="0.25">
      <c r="A5" s="28" t="s">
        <v>1</v>
      </c>
      <c r="B5" s="28" t="s">
        <v>3</v>
      </c>
      <c r="C5" s="28" t="s">
        <v>154</v>
      </c>
      <c r="D5" s="28" t="s">
        <v>152</v>
      </c>
      <c r="E5" s="28" t="s">
        <v>153</v>
      </c>
      <c r="F5" s="29">
        <v>43405</v>
      </c>
      <c r="G5" s="29">
        <v>43435</v>
      </c>
      <c r="H5" s="29">
        <v>43466</v>
      </c>
      <c r="I5" s="29">
        <v>43497</v>
      </c>
      <c r="J5" s="29">
        <v>43525</v>
      </c>
      <c r="K5" s="29">
        <v>43556</v>
      </c>
      <c r="L5" s="29">
        <v>43586</v>
      </c>
      <c r="M5" s="29">
        <v>43617</v>
      </c>
      <c r="N5" s="29">
        <v>43647</v>
      </c>
      <c r="O5" s="29">
        <v>43678</v>
      </c>
      <c r="P5" s="29">
        <v>43709</v>
      </c>
      <c r="Q5" s="29">
        <v>43739</v>
      </c>
      <c r="R5" s="29">
        <v>43770</v>
      </c>
      <c r="S5" s="29">
        <v>43800</v>
      </c>
      <c r="T5" s="29">
        <v>43831</v>
      </c>
      <c r="U5" s="29">
        <v>43862</v>
      </c>
      <c r="V5" s="29">
        <v>43891</v>
      </c>
      <c r="W5" s="29">
        <v>43922</v>
      </c>
      <c r="X5" s="29">
        <v>43952</v>
      </c>
      <c r="Y5" s="29">
        <v>43983</v>
      </c>
      <c r="Z5" s="29">
        <v>44013</v>
      </c>
      <c r="AA5" s="29">
        <v>44044</v>
      </c>
      <c r="AB5" s="29">
        <v>44075</v>
      </c>
      <c r="AC5" s="29">
        <v>44105</v>
      </c>
      <c r="AD5" s="29">
        <v>44136</v>
      </c>
      <c r="AE5" s="29">
        <v>44166</v>
      </c>
      <c r="AH5" s="30" t="s">
        <v>0</v>
      </c>
      <c r="AI5" s="30" t="s">
        <v>2</v>
      </c>
    </row>
    <row r="6" spans="1:35" x14ac:dyDescent="0.25">
      <c r="A6" s="16">
        <v>1</v>
      </c>
      <c r="B6" s="2" t="s">
        <v>43</v>
      </c>
      <c r="C6" s="2"/>
      <c r="D6" s="16">
        <v>1</v>
      </c>
      <c r="E6" s="16" t="s">
        <v>2</v>
      </c>
      <c r="F6" s="16" t="s">
        <v>0</v>
      </c>
      <c r="G6" s="16" t="s">
        <v>0</v>
      </c>
      <c r="H6" s="16" t="s">
        <v>0</v>
      </c>
      <c r="I6" s="16" t="s">
        <v>0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5" x14ac:dyDescent="0.25">
      <c r="A7" s="16">
        <v>2</v>
      </c>
      <c r="B7" s="2" t="s">
        <v>44</v>
      </c>
      <c r="C7" s="2"/>
      <c r="D7" s="16">
        <v>2</v>
      </c>
      <c r="E7" s="16"/>
      <c r="F7" s="16"/>
      <c r="G7" s="16" t="s">
        <v>0</v>
      </c>
      <c r="H7" s="16" t="s">
        <v>0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</row>
    <row r="8" spans="1:35" x14ac:dyDescent="0.25">
      <c r="A8" s="16">
        <v>3</v>
      </c>
      <c r="B8" s="2" t="s">
        <v>45</v>
      </c>
      <c r="C8" s="2"/>
      <c r="D8" s="16">
        <v>3</v>
      </c>
      <c r="E8" s="16"/>
      <c r="F8" s="16"/>
      <c r="G8" s="16" t="s">
        <v>0</v>
      </c>
      <c r="H8" s="16" t="s">
        <v>0</v>
      </c>
      <c r="I8" s="16" t="s">
        <v>0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</row>
    <row r="9" spans="1:35" x14ac:dyDescent="0.25">
      <c r="A9" s="16">
        <v>4</v>
      </c>
      <c r="B9" s="2" t="s">
        <v>46</v>
      </c>
      <c r="C9" s="2"/>
      <c r="D9" s="16">
        <v>1</v>
      </c>
      <c r="E9" s="16" t="s">
        <v>2</v>
      </c>
      <c r="F9" s="16"/>
      <c r="G9" s="16"/>
      <c r="H9" s="16" t="s">
        <v>0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0" spans="1:35" x14ac:dyDescent="0.25">
      <c r="A10" s="16">
        <v>5</v>
      </c>
      <c r="B10" s="2" t="s">
        <v>47</v>
      </c>
      <c r="C10" s="2"/>
      <c r="D10" s="16">
        <v>4</v>
      </c>
      <c r="E10" s="16"/>
      <c r="F10" s="16"/>
      <c r="G10" s="16"/>
      <c r="H10" s="16" t="s">
        <v>0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</row>
    <row r="11" spans="1:35" x14ac:dyDescent="0.25">
      <c r="A11" s="16">
        <v>6</v>
      </c>
      <c r="B11" s="2" t="s">
        <v>48</v>
      </c>
      <c r="C11" s="2"/>
      <c r="D11" s="16">
        <v>5</v>
      </c>
      <c r="E11" s="16"/>
      <c r="F11" s="16"/>
      <c r="G11" s="16"/>
      <c r="H11" s="16" t="s">
        <v>0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</row>
    <row r="12" spans="1:35" x14ac:dyDescent="0.25">
      <c r="A12" s="16">
        <v>7</v>
      </c>
      <c r="B12" s="2" t="s">
        <v>49</v>
      </c>
      <c r="C12" s="2"/>
      <c r="D12" s="16">
        <v>1</v>
      </c>
      <c r="E12" s="16"/>
      <c r="F12" s="16"/>
      <c r="G12" s="16"/>
      <c r="H12" s="16" t="s">
        <v>0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35" x14ac:dyDescent="0.25">
      <c r="A13" s="16">
        <v>8</v>
      </c>
      <c r="B13" s="2" t="s">
        <v>50</v>
      </c>
      <c r="C13" s="2"/>
      <c r="D13" s="16">
        <v>2</v>
      </c>
      <c r="E13" s="16"/>
      <c r="F13" s="16"/>
      <c r="G13" s="16"/>
      <c r="H13" s="16" t="s">
        <v>0</v>
      </c>
      <c r="I13" s="16" t="s">
        <v>0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</row>
    <row r="14" spans="1:35" x14ac:dyDescent="0.25">
      <c r="A14" s="16">
        <v>9</v>
      </c>
      <c r="B14" s="2" t="s">
        <v>51</v>
      </c>
      <c r="C14" s="2"/>
      <c r="D14" s="16">
        <v>3</v>
      </c>
      <c r="E14" s="16"/>
      <c r="F14" s="16"/>
      <c r="G14" s="16"/>
      <c r="H14" s="16" t="s">
        <v>0</v>
      </c>
      <c r="I14" s="16" t="s">
        <v>0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5" x14ac:dyDescent="0.25">
      <c r="A15" s="16">
        <v>10</v>
      </c>
      <c r="B15" s="2" t="s">
        <v>52</v>
      </c>
      <c r="C15" s="2"/>
      <c r="D15" s="16">
        <v>1</v>
      </c>
      <c r="E15" s="16"/>
      <c r="F15" s="16"/>
      <c r="G15" s="16" t="s">
        <v>0</v>
      </c>
      <c r="H15" s="16" t="s">
        <v>0</v>
      </c>
      <c r="I15" s="16" t="s">
        <v>0</v>
      </c>
      <c r="J15" s="16" t="s">
        <v>0</v>
      </c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</row>
    <row r="16" spans="1:35" x14ac:dyDescent="0.25">
      <c r="A16" s="16">
        <v>11</v>
      </c>
      <c r="B16" s="2" t="s">
        <v>53</v>
      </c>
      <c r="C16" s="2"/>
      <c r="D16" s="16">
        <v>4</v>
      </c>
      <c r="E16" s="16"/>
      <c r="F16" s="16"/>
      <c r="G16" s="16"/>
      <c r="H16" s="16" t="s">
        <v>0</v>
      </c>
      <c r="I16" s="16" t="s">
        <v>0</v>
      </c>
      <c r="J16" s="16" t="s">
        <v>0</v>
      </c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</row>
    <row r="17" spans="1:31" x14ac:dyDescent="0.25">
      <c r="A17" s="16">
        <v>12</v>
      </c>
      <c r="B17" s="2" t="s">
        <v>54</v>
      </c>
      <c r="C17" s="2"/>
      <c r="D17" s="16">
        <v>5</v>
      </c>
      <c r="E17" s="16"/>
      <c r="F17" s="16"/>
      <c r="G17" s="16"/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</row>
    <row r="18" spans="1:31" x14ac:dyDescent="0.25">
      <c r="A18" s="16">
        <v>13</v>
      </c>
      <c r="B18" s="2" t="s">
        <v>55</v>
      </c>
      <c r="C18" s="2"/>
      <c r="D18" s="16">
        <v>1</v>
      </c>
      <c r="E18" s="16"/>
      <c r="F18" s="16"/>
      <c r="G18" s="16"/>
      <c r="H18" s="16"/>
      <c r="I18" s="16" t="s">
        <v>0</v>
      </c>
      <c r="J18" s="16" t="s">
        <v>0</v>
      </c>
      <c r="K18" s="16" t="s">
        <v>0</v>
      </c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</row>
    <row r="19" spans="1:31" x14ac:dyDescent="0.25">
      <c r="A19" s="16">
        <v>14</v>
      </c>
      <c r="B19" s="2" t="s">
        <v>56</v>
      </c>
      <c r="C19" s="2"/>
      <c r="D19" s="16">
        <v>2</v>
      </c>
      <c r="E19" s="16"/>
      <c r="F19" s="16"/>
      <c r="G19" s="16"/>
      <c r="H19" s="16" t="s">
        <v>0</v>
      </c>
      <c r="I19" s="16" t="s">
        <v>0</v>
      </c>
      <c r="J19" s="16" t="s">
        <v>0</v>
      </c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x14ac:dyDescent="0.25">
      <c r="A20" s="16">
        <v>15</v>
      </c>
      <c r="B20" s="2" t="s">
        <v>57</v>
      </c>
      <c r="C20" s="2"/>
      <c r="D20" s="16">
        <v>3</v>
      </c>
      <c r="E20" s="16"/>
      <c r="F20" s="16"/>
      <c r="G20" s="16"/>
      <c r="H20" s="16"/>
      <c r="I20" s="16" t="s">
        <v>0</v>
      </c>
      <c r="J20" s="16" t="s">
        <v>0</v>
      </c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</row>
    <row r="21" spans="1:31" x14ac:dyDescent="0.25">
      <c r="A21" s="16">
        <v>16</v>
      </c>
      <c r="B21" s="2" t="s">
        <v>58</v>
      </c>
      <c r="C21" s="2"/>
      <c r="D21" s="16">
        <v>1</v>
      </c>
      <c r="E21" s="16"/>
      <c r="F21" s="16"/>
      <c r="G21" s="16"/>
      <c r="H21" s="16"/>
      <c r="I21" s="16"/>
      <c r="J21" s="16" t="s">
        <v>0</v>
      </c>
      <c r="K21" s="16" t="s">
        <v>0</v>
      </c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x14ac:dyDescent="0.25">
      <c r="A22" s="16">
        <v>17</v>
      </c>
      <c r="B22" s="2" t="s">
        <v>59</v>
      </c>
      <c r="C22" s="2"/>
      <c r="D22" s="16">
        <v>4</v>
      </c>
      <c r="E22" s="16"/>
      <c r="F22" s="16"/>
      <c r="G22" s="16"/>
      <c r="H22" s="16"/>
      <c r="I22" s="16"/>
      <c r="J22" s="16" t="s">
        <v>0</v>
      </c>
      <c r="K22" s="16" t="s">
        <v>0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1:31" x14ac:dyDescent="0.25">
      <c r="A23" s="16">
        <v>18</v>
      </c>
      <c r="B23" s="2" t="s">
        <v>60</v>
      </c>
      <c r="C23" s="2"/>
      <c r="D23" s="16">
        <v>5</v>
      </c>
      <c r="E23" s="16"/>
      <c r="F23" s="16"/>
      <c r="G23" s="16"/>
      <c r="H23" s="16"/>
      <c r="I23" s="16"/>
      <c r="J23" s="16"/>
      <c r="K23" s="16" t="s">
        <v>0</v>
      </c>
      <c r="L23" s="16" t="s">
        <v>0</v>
      </c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x14ac:dyDescent="0.25">
      <c r="A24" s="16">
        <v>19</v>
      </c>
      <c r="B24" s="2" t="s">
        <v>61</v>
      </c>
      <c r="C24" s="2"/>
      <c r="D24" s="16">
        <v>1</v>
      </c>
      <c r="E24" s="16"/>
      <c r="F24" s="16"/>
      <c r="G24" s="16"/>
      <c r="H24" s="16"/>
      <c r="I24" s="16" t="s">
        <v>0</v>
      </c>
      <c r="J24" s="16" t="s">
        <v>0</v>
      </c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</row>
    <row r="25" spans="1:31" x14ac:dyDescent="0.25">
      <c r="A25" s="16">
        <v>20</v>
      </c>
      <c r="B25" s="2" t="s">
        <v>62</v>
      </c>
      <c r="C25" s="2"/>
      <c r="D25" s="16">
        <v>2</v>
      </c>
      <c r="E25" s="16"/>
      <c r="F25" s="16"/>
      <c r="G25" s="16"/>
      <c r="H25" s="16" t="s">
        <v>0</v>
      </c>
      <c r="I25" s="16" t="s">
        <v>0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</row>
    <row r="26" spans="1:31" x14ac:dyDescent="0.25">
      <c r="A26" s="16">
        <v>21</v>
      </c>
      <c r="B26" s="2" t="s">
        <v>63</v>
      </c>
      <c r="C26" s="2"/>
      <c r="D26" s="16">
        <v>3</v>
      </c>
      <c r="E26" s="16"/>
      <c r="F26" s="16"/>
      <c r="G26" s="16"/>
      <c r="H26" s="16"/>
      <c r="I26" s="16" t="s">
        <v>0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</row>
    <row r="27" spans="1:31" x14ac:dyDescent="0.25">
      <c r="A27" s="16">
        <v>22</v>
      </c>
      <c r="B27" s="2" t="s">
        <v>64</v>
      </c>
      <c r="C27" s="2"/>
      <c r="D27" s="16">
        <v>1</v>
      </c>
      <c r="E27" s="16"/>
      <c r="F27" s="16"/>
      <c r="G27" s="16"/>
      <c r="H27" s="16"/>
      <c r="I27" s="16" t="s">
        <v>0</v>
      </c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x14ac:dyDescent="0.25">
      <c r="A28" s="16">
        <v>23</v>
      </c>
      <c r="B28" s="2" t="s">
        <v>65</v>
      </c>
      <c r="C28" s="2"/>
      <c r="D28" s="16">
        <v>4</v>
      </c>
      <c r="E28" s="16"/>
      <c r="F28" s="16"/>
      <c r="G28" s="16"/>
      <c r="H28" s="16"/>
      <c r="I28" s="16" t="s">
        <v>0</v>
      </c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</row>
    <row r="29" spans="1:31" x14ac:dyDescent="0.25">
      <c r="A29" s="16">
        <v>24</v>
      </c>
      <c r="B29" s="2" t="s">
        <v>66</v>
      </c>
      <c r="C29" s="2"/>
      <c r="D29" s="16">
        <v>5</v>
      </c>
      <c r="E29" s="16"/>
      <c r="F29" s="16"/>
      <c r="G29" s="16"/>
      <c r="H29" s="16"/>
      <c r="I29" s="16" t="s">
        <v>0</v>
      </c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</row>
    <row r="30" spans="1:31" x14ac:dyDescent="0.25">
      <c r="A30" s="16">
        <v>25</v>
      </c>
      <c r="B30" s="2" t="s">
        <v>67</v>
      </c>
      <c r="C30" s="2"/>
      <c r="D30" s="16">
        <v>1</v>
      </c>
      <c r="E30" s="16"/>
      <c r="F30" s="16"/>
      <c r="G30" s="16"/>
      <c r="H30" s="16"/>
      <c r="I30" s="16" t="s">
        <v>0</v>
      </c>
      <c r="J30" s="16" t="s">
        <v>0</v>
      </c>
      <c r="K30" s="16" t="s">
        <v>0</v>
      </c>
      <c r="L30" s="16" t="s">
        <v>0</v>
      </c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</row>
    <row r="31" spans="1:31" x14ac:dyDescent="0.25">
      <c r="A31" s="16">
        <v>26</v>
      </c>
      <c r="B31" s="2" t="s">
        <v>68</v>
      </c>
      <c r="C31" s="2"/>
      <c r="D31" s="16">
        <v>2</v>
      </c>
      <c r="E31" s="16"/>
      <c r="F31" s="16"/>
      <c r="G31" s="16"/>
      <c r="H31" s="16"/>
      <c r="I31" s="16" t="s">
        <v>0</v>
      </c>
      <c r="J31" s="16" t="s">
        <v>0</v>
      </c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x14ac:dyDescent="0.25">
      <c r="A32" s="16">
        <v>27</v>
      </c>
      <c r="B32" s="2" t="s">
        <v>69</v>
      </c>
      <c r="C32" s="2"/>
      <c r="D32" s="16">
        <v>3</v>
      </c>
      <c r="E32" s="16"/>
      <c r="F32" s="16"/>
      <c r="G32" s="16"/>
      <c r="H32" s="16" t="s">
        <v>0</v>
      </c>
      <c r="I32" s="16" t="s">
        <v>0</v>
      </c>
      <c r="J32" s="16" t="s">
        <v>0</v>
      </c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</row>
    <row r="33" spans="1:31" x14ac:dyDescent="0.25">
      <c r="A33" s="16">
        <v>28</v>
      </c>
      <c r="B33" s="2" t="s">
        <v>70</v>
      </c>
      <c r="C33" s="2"/>
      <c r="D33" s="16">
        <v>1</v>
      </c>
      <c r="E33" s="16"/>
      <c r="F33" s="16"/>
      <c r="G33" s="16"/>
      <c r="H33" s="16" t="s">
        <v>0</v>
      </c>
      <c r="I33" s="16" t="s">
        <v>0</v>
      </c>
      <c r="J33" s="16" t="s">
        <v>0</v>
      </c>
      <c r="K33" s="16" t="s">
        <v>0</v>
      </c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</row>
    <row r="34" spans="1:31" x14ac:dyDescent="0.25">
      <c r="A34" s="16">
        <v>29</v>
      </c>
      <c r="B34" s="2" t="s">
        <v>71</v>
      </c>
      <c r="C34" s="2"/>
      <c r="D34" s="16">
        <v>4</v>
      </c>
      <c r="E34" s="16"/>
      <c r="F34" s="16"/>
      <c r="G34" s="16"/>
      <c r="H34" s="16" t="s">
        <v>0</v>
      </c>
      <c r="I34" s="16" t="s">
        <v>0</v>
      </c>
      <c r="J34" s="16" t="s">
        <v>0</v>
      </c>
      <c r="K34" s="16" t="s">
        <v>0</v>
      </c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</row>
    <row r="35" spans="1:31" x14ac:dyDescent="0.25">
      <c r="A35" s="16">
        <v>30</v>
      </c>
      <c r="B35" s="2" t="s">
        <v>72</v>
      </c>
      <c r="C35" s="2"/>
      <c r="D35" s="16">
        <v>5</v>
      </c>
      <c r="E35" s="16"/>
      <c r="F35" s="16"/>
      <c r="G35" s="16" t="s">
        <v>0</v>
      </c>
      <c r="H35" s="16" t="s">
        <v>0</v>
      </c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</row>
    <row r="36" spans="1:31" x14ac:dyDescent="0.25">
      <c r="A36" s="16">
        <v>31</v>
      </c>
      <c r="B36" s="2" t="s">
        <v>73</v>
      </c>
      <c r="C36" s="2"/>
      <c r="D36" s="16">
        <v>1</v>
      </c>
      <c r="E36" s="16"/>
      <c r="F36" s="16"/>
      <c r="G36" s="16"/>
      <c r="H36" s="16" t="s">
        <v>0</v>
      </c>
      <c r="I36" s="16" t="s">
        <v>0</v>
      </c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1:31" x14ac:dyDescent="0.25">
      <c r="A37" s="16">
        <v>32</v>
      </c>
      <c r="B37" s="2" t="s">
        <v>74</v>
      </c>
      <c r="C37" s="2"/>
      <c r="D37" s="16">
        <v>2</v>
      </c>
      <c r="E37" s="16"/>
      <c r="F37" s="16"/>
      <c r="G37" s="16"/>
      <c r="H37" s="16" t="s">
        <v>0</v>
      </c>
      <c r="I37" s="16" t="s">
        <v>0</v>
      </c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</row>
    <row r="38" spans="1:31" x14ac:dyDescent="0.25">
      <c r="A38" s="16">
        <v>33</v>
      </c>
      <c r="B38" s="2" t="s">
        <v>75</v>
      </c>
      <c r="C38" s="2"/>
      <c r="D38" s="16">
        <v>3</v>
      </c>
      <c r="E38" s="16"/>
      <c r="F38" s="16"/>
      <c r="G38" s="16" t="s">
        <v>0</v>
      </c>
      <c r="H38" s="16" t="s">
        <v>0</v>
      </c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</row>
    <row r="39" spans="1:31" x14ac:dyDescent="0.25">
      <c r="A39" s="16">
        <v>34</v>
      </c>
      <c r="B39" s="2" t="s">
        <v>76</v>
      </c>
      <c r="C39" s="2"/>
      <c r="D39" s="16">
        <v>1</v>
      </c>
      <c r="E39" s="16"/>
      <c r="F39" s="16"/>
      <c r="G39" s="16" t="s">
        <v>0</v>
      </c>
      <c r="H39" s="16" t="s">
        <v>0</v>
      </c>
      <c r="I39" s="16" t="s">
        <v>0</v>
      </c>
      <c r="J39" s="16" t="s">
        <v>0</v>
      </c>
      <c r="K39" s="16" t="s">
        <v>0</v>
      </c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</row>
    <row r="40" spans="1:31" x14ac:dyDescent="0.25">
      <c r="A40" s="16">
        <v>35</v>
      </c>
      <c r="B40" s="2" t="s">
        <v>77</v>
      </c>
      <c r="C40" s="2"/>
      <c r="D40" s="16">
        <v>4</v>
      </c>
      <c r="E40" s="16"/>
      <c r="F40" s="16"/>
      <c r="G40" s="16"/>
      <c r="H40" s="16"/>
      <c r="I40" s="16" t="s">
        <v>0</v>
      </c>
      <c r="J40" s="16" t="s">
        <v>0</v>
      </c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</row>
    <row r="41" spans="1:31" x14ac:dyDescent="0.25">
      <c r="A41" s="16">
        <v>36</v>
      </c>
      <c r="B41" s="2" t="s">
        <v>78</v>
      </c>
      <c r="C41" s="2"/>
      <c r="D41" s="16">
        <v>5</v>
      </c>
      <c r="E41" s="16"/>
      <c r="F41" s="16"/>
      <c r="G41" s="16"/>
      <c r="H41" s="16" t="s">
        <v>0</v>
      </c>
      <c r="I41" s="16" t="s">
        <v>0</v>
      </c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x14ac:dyDescent="0.25">
      <c r="A42" s="16">
        <v>37</v>
      </c>
      <c r="B42" s="2" t="s">
        <v>79</v>
      </c>
      <c r="C42" s="2"/>
      <c r="D42" s="16">
        <v>1</v>
      </c>
      <c r="E42" s="16"/>
      <c r="F42" s="16"/>
      <c r="G42" s="16"/>
      <c r="H42" s="16"/>
      <c r="I42" s="16" t="s">
        <v>0</v>
      </c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</row>
    <row r="43" spans="1:31" x14ac:dyDescent="0.25">
      <c r="A43" s="16">
        <v>38</v>
      </c>
      <c r="B43" s="2" t="s">
        <v>80</v>
      </c>
      <c r="C43" s="2"/>
      <c r="D43" s="16">
        <v>2</v>
      </c>
      <c r="E43" s="16" t="s">
        <v>2</v>
      </c>
      <c r="F43" s="16"/>
      <c r="G43" s="16"/>
      <c r="H43" s="16"/>
      <c r="I43" s="16" t="s">
        <v>0</v>
      </c>
      <c r="J43" s="16" t="s">
        <v>0</v>
      </c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</row>
    <row r="44" spans="1:31" x14ac:dyDescent="0.25">
      <c r="A44" s="16">
        <v>39</v>
      </c>
      <c r="B44" s="2" t="s">
        <v>81</v>
      </c>
      <c r="C44" s="2"/>
      <c r="D44" s="16">
        <v>1</v>
      </c>
      <c r="E44" s="16"/>
      <c r="F44" s="16"/>
      <c r="G44" s="16"/>
      <c r="H44" s="16"/>
      <c r="I44" s="16"/>
      <c r="J44" s="16" t="s">
        <v>0</v>
      </c>
      <c r="K44" s="16" t="s">
        <v>0</v>
      </c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</row>
    <row r="45" spans="1:31" x14ac:dyDescent="0.25">
      <c r="A45" s="16">
        <v>40</v>
      </c>
      <c r="B45" s="2" t="s">
        <v>82</v>
      </c>
      <c r="C45" s="2"/>
      <c r="D45" s="16">
        <v>2</v>
      </c>
      <c r="E45" s="16"/>
      <c r="F45" s="16"/>
      <c r="G45" s="16"/>
      <c r="H45" s="16"/>
      <c r="I45" s="16"/>
      <c r="J45" s="16"/>
      <c r="K45" s="16" t="s">
        <v>0</v>
      </c>
      <c r="L45" s="16" t="s">
        <v>0</v>
      </c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</row>
    <row r="46" spans="1:31" x14ac:dyDescent="0.25">
      <c r="A46" s="16">
        <v>41</v>
      </c>
      <c r="B46" s="2" t="s">
        <v>83</v>
      </c>
      <c r="C46" s="2"/>
      <c r="D46" s="16">
        <v>4</v>
      </c>
      <c r="E46" s="16" t="s">
        <v>2</v>
      </c>
      <c r="F46" s="16"/>
      <c r="G46" s="16"/>
      <c r="H46" s="16"/>
      <c r="I46" s="16"/>
      <c r="J46" s="16"/>
      <c r="K46" s="16"/>
      <c r="L46" s="16" t="s">
        <v>0</v>
      </c>
      <c r="M46" s="16" t="s">
        <v>0</v>
      </c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</row>
    <row r="47" spans="1:31" x14ac:dyDescent="0.25">
      <c r="A47" s="16">
        <v>42</v>
      </c>
      <c r="B47" s="2" t="s">
        <v>84</v>
      </c>
      <c r="C47" s="2"/>
      <c r="D47" s="16">
        <v>5</v>
      </c>
      <c r="E47" s="16"/>
      <c r="F47" s="16"/>
      <c r="G47" s="16"/>
      <c r="H47" s="16"/>
      <c r="I47" s="16"/>
      <c r="J47" s="16"/>
      <c r="K47" s="16"/>
      <c r="L47" s="16" t="s">
        <v>0</v>
      </c>
      <c r="M47" s="16" t="s">
        <v>0</v>
      </c>
      <c r="N47" s="16" t="s">
        <v>0</v>
      </c>
      <c r="O47" s="16" t="s">
        <v>0</v>
      </c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</row>
    <row r="48" spans="1:31" x14ac:dyDescent="0.25">
      <c r="A48" s="16">
        <v>43</v>
      </c>
      <c r="B48" s="2" t="s">
        <v>85</v>
      </c>
      <c r="C48" s="2"/>
      <c r="D48" s="16">
        <v>3</v>
      </c>
      <c r="E48" s="16"/>
      <c r="F48" s="16" t="s">
        <v>0</v>
      </c>
      <c r="G48" s="16" t="s">
        <v>0</v>
      </c>
      <c r="H48" s="16" t="s">
        <v>0</v>
      </c>
      <c r="I48" s="16" t="s">
        <v>0</v>
      </c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1:31" x14ac:dyDescent="0.25">
      <c r="A49" s="16">
        <v>44</v>
      </c>
      <c r="B49" s="2" t="s">
        <v>86</v>
      </c>
      <c r="C49" s="2"/>
      <c r="D49" s="16">
        <v>1</v>
      </c>
      <c r="E49" s="16"/>
      <c r="F49" s="16"/>
      <c r="G49" s="16" t="s">
        <v>0</v>
      </c>
      <c r="H49" s="16" t="s">
        <v>0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1:31" x14ac:dyDescent="0.25">
      <c r="A50" s="16">
        <v>45</v>
      </c>
      <c r="B50" s="2" t="s">
        <v>87</v>
      </c>
      <c r="C50" s="2"/>
      <c r="D50" s="16">
        <v>4</v>
      </c>
      <c r="E50" s="16"/>
      <c r="F50" s="16"/>
      <c r="G50" s="16" t="s">
        <v>0</v>
      </c>
      <c r="H50" s="16" t="s">
        <v>0</v>
      </c>
      <c r="I50" s="16" t="s">
        <v>0</v>
      </c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</row>
    <row r="51" spans="1:31" x14ac:dyDescent="0.25">
      <c r="A51" s="16">
        <v>46</v>
      </c>
      <c r="B51" s="2" t="s">
        <v>88</v>
      </c>
      <c r="C51" s="2"/>
      <c r="D51" s="16">
        <v>5</v>
      </c>
      <c r="E51" s="16"/>
      <c r="F51" s="16"/>
      <c r="G51" s="16"/>
      <c r="H51" s="16" t="s">
        <v>0</v>
      </c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</row>
    <row r="52" spans="1:31" x14ac:dyDescent="0.25">
      <c r="A52" s="16">
        <v>47</v>
      </c>
      <c r="B52" s="2" t="s">
        <v>89</v>
      </c>
      <c r="C52" s="2"/>
      <c r="D52" s="16">
        <v>1</v>
      </c>
      <c r="E52" s="16"/>
      <c r="F52" s="16"/>
      <c r="G52" s="16"/>
      <c r="H52" s="16" t="s">
        <v>0</v>
      </c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</row>
    <row r="53" spans="1:31" x14ac:dyDescent="0.25">
      <c r="A53" s="16">
        <v>48</v>
      </c>
      <c r="B53" s="2" t="s">
        <v>90</v>
      </c>
      <c r="C53" s="2"/>
      <c r="D53" s="16">
        <v>2</v>
      </c>
      <c r="E53" s="16"/>
      <c r="F53" s="16"/>
      <c r="G53" s="16"/>
      <c r="H53" s="16" t="s">
        <v>0</v>
      </c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</row>
    <row r="54" spans="1:31" x14ac:dyDescent="0.25">
      <c r="A54" s="16">
        <v>49</v>
      </c>
      <c r="B54" s="2" t="s">
        <v>91</v>
      </c>
      <c r="C54" s="2"/>
      <c r="D54" s="16">
        <v>3</v>
      </c>
      <c r="E54" s="16"/>
      <c r="F54" s="16"/>
      <c r="G54" s="16"/>
      <c r="H54" s="16" t="s">
        <v>0</v>
      </c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</row>
    <row r="55" spans="1:31" x14ac:dyDescent="0.25">
      <c r="A55" s="16">
        <v>50</v>
      </c>
      <c r="B55" s="2" t="s">
        <v>92</v>
      </c>
      <c r="C55" s="2"/>
      <c r="D55" s="16">
        <v>1</v>
      </c>
      <c r="E55" s="16"/>
      <c r="F55" s="16"/>
      <c r="G55" s="16"/>
      <c r="H55" s="16" t="s">
        <v>0</v>
      </c>
      <c r="I55" s="16" t="s">
        <v>0</v>
      </c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</row>
    <row r="56" spans="1:31" x14ac:dyDescent="0.25">
      <c r="A56" s="16">
        <v>51</v>
      </c>
      <c r="B56" s="2" t="s">
        <v>93</v>
      </c>
      <c r="C56" s="2"/>
      <c r="D56" s="16">
        <v>4</v>
      </c>
      <c r="E56" s="16"/>
      <c r="F56" s="16"/>
      <c r="G56" s="16"/>
      <c r="H56" s="16" t="s">
        <v>0</v>
      </c>
      <c r="I56" s="16" t="s">
        <v>0</v>
      </c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</row>
    <row r="57" spans="1:31" x14ac:dyDescent="0.25">
      <c r="A57" s="16">
        <v>52</v>
      </c>
      <c r="B57" s="2" t="s">
        <v>94</v>
      </c>
      <c r="C57" s="2"/>
      <c r="D57" s="16">
        <v>5</v>
      </c>
      <c r="E57" s="16"/>
      <c r="F57" s="16"/>
      <c r="G57" s="16" t="s">
        <v>0</v>
      </c>
      <c r="H57" s="16" t="s">
        <v>0</v>
      </c>
      <c r="I57" s="16" t="s">
        <v>0</v>
      </c>
      <c r="J57" s="16" t="s">
        <v>0</v>
      </c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</row>
    <row r="58" spans="1:31" x14ac:dyDescent="0.25">
      <c r="A58" s="16">
        <v>53</v>
      </c>
      <c r="B58" s="2" t="s">
        <v>95</v>
      </c>
      <c r="C58" s="2"/>
      <c r="D58" s="16">
        <v>1</v>
      </c>
      <c r="E58" s="16"/>
      <c r="F58" s="16"/>
      <c r="G58" s="16"/>
      <c r="H58" s="16" t="s">
        <v>0</v>
      </c>
      <c r="I58" s="16" t="s">
        <v>0</v>
      </c>
      <c r="J58" s="16" t="s">
        <v>0</v>
      </c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</row>
    <row r="59" spans="1:31" x14ac:dyDescent="0.25">
      <c r="A59" s="16">
        <v>54</v>
      </c>
      <c r="B59" s="2" t="s">
        <v>96</v>
      </c>
      <c r="C59" s="2"/>
      <c r="D59" s="16">
        <v>2</v>
      </c>
      <c r="E59" s="16"/>
      <c r="F59" s="16"/>
      <c r="G59" s="16"/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</row>
    <row r="60" spans="1:31" x14ac:dyDescent="0.25">
      <c r="A60" s="16">
        <v>55</v>
      </c>
      <c r="B60" s="2" t="s">
        <v>97</v>
      </c>
      <c r="C60" s="2"/>
      <c r="D60" s="16">
        <v>3</v>
      </c>
      <c r="E60" s="16"/>
      <c r="F60" s="16"/>
      <c r="G60" s="16"/>
      <c r="H60" s="16"/>
      <c r="I60" s="16" t="s">
        <v>0</v>
      </c>
      <c r="J60" s="16" t="s">
        <v>0</v>
      </c>
      <c r="K60" s="16" t="s">
        <v>0</v>
      </c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</row>
    <row r="61" spans="1:31" x14ac:dyDescent="0.25">
      <c r="A61" s="16">
        <v>56</v>
      </c>
      <c r="B61" s="2" t="s">
        <v>98</v>
      </c>
      <c r="C61" s="2"/>
      <c r="D61" s="16">
        <v>1</v>
      </c>
      <c r="E61" s="16"/>
      <c r="F61" s="16"/>
      <c r="G61" s="16"/>
      <c r="H61" s="16" t="s">
        <v>0</v>
      </c>
      <c r="I61" s="16" t="s">
        <v>0</v>
      </c>
      <c r="J61" s="16" t="s">
        <v>0</v>
      </c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</row>
    <row r="62" spans="1:31" x14ac:dyDescent="0.25">
      <c r="A62" s="16">
        <v>57</v>
      </c>
      <c r="B62" s="2" t="s">
        <v>99</v>
      </c>
      <c r="C62" s="2"/>
      <c r="D62" s="16">
        <v>4</v>
      </c>
      <c r="E62" s="16" t="s">
        <v>2</v>
      </c>
      <c r="F62" s="16"/>
      <c r="G62" s="16"/>
      <c r="H62" s="16"/>
      <c r="I62" s="16" t="s">
        <v>0</v>
      </c>
      <c r="J62" s="16" t="s">
        <v>0</v>
      </c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</row>
    <row r="63" spans="1:31" x14ac:dyDescent="0.25">
      <c r="A63" s="16">
        <v>58</v>
      </c>
      <c r="B63" s="2" t="s">
        <v>100</v>
      </c>
      <c r="C63" s="2"/>
      <c r="D63" s="16">
        <v>5</v>
      </c>
      <c r="E63" s="16"/>
      <c r="F63" s="16"/>
      <c r="G63" s="16"/>
      <c r="H63" s="16"/>
      <c r="I63" s="16"/>
      <c r="J63" s="16" t="s">
        <v>0</v>
      </c>
      <c r="K63" s="16" t="s">
        <v>0</v>
      </c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</row>
    <row r="64" spans="1:31" x14ac:dyDescent="0.25">
      <c r="A64" s="16">
        <v>59</v>
      </c>
      <c r="B64" s="2" t="s">
        <v>101</v>
      </c>
      <c r="C64" s="2"/>
      <c r="D64" s="16">
        <v>1</v>
      </c>
      <c r="E64" s="16"/>
      <c r="F64" s="16"/>
      <c r="G64" s="16"/>
      <c r="H64" s="16"/>
      <c r="I64" s="16"/>
      <c r="J64" s="16" t="s">
        <v>0</v>
      </c>
      <c r="K64" s="16" t="s">
        <v>0</v>
      </c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</row>
    <row r="65" spans="1:31" x14ac:dyDescent="0.25">
      <c r="A65" s="16">
        <v>60</v>
      </c>
      <c r="B65" s="2" t="s">
        <v>102</v>
      </c>
      <c r="C65" s="2"/>
      <c r="D65" s="16">
        <v>2</v>
      </c>
      <c r="E65" s="16" t="s">
        <v>2</v>
      </c>
      <c r="F65" s="16"/>
      <c r="G65" s="16"/>
      <c r="H65" s="16"/>
      <c r="I65" s="16"/>
      <c r="J65" s="16"/>
      <c r="K65" s="16" t="s">
        <v>0</v>
      </c>
      <c r="L65" s="16" t="s">
        <v>0</v>
      </c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</row>
    <row r="66" spans="1:31" x14ac:dyDescent="0.25">
      <c r="A66" s="16">
        <v>61</v>
      </c>
      <c r="B66" s="2" t="s">
        <v>103</v>
      </c>
      <c r="C66" s="2"/>
      <c r="D66" s="16">
        <v>3</v>
      </c>
      <c r="E66" s="16"/>
      <c r="F66" s="16"/>
      <c r="G66" s="16"/>
      <c r="H66" s="16"/>
      <c r="I66" s="16" t="s">
        <v>0</v>
      </c>
      <c r="J66" s="16" t="s">
        <v>0</v>
      </c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</row>
    <row r="67" spans="1:31" x14ac:dyDescent="0.25">
      <c r="A67" s="16">
        <v>62</v>
      </c>
      <c r="B67" s="2" t="s">
        <v>104</v>
      </c>
      <c r="C67" s="2"/>
      <c r="D67" s="16">
        <v>1</v>
      </c>
      <c r="E67" s="16" t="s">
        <v>2</v>
      </c>
      <c r="F67" s="16"/>
      <c r="G67" s="16"/>
      <c r="H67" s="16" t="s">
        <v>0</v>
      </c>
      <c r="I67" s="16" t="s">
        <v>0</v>
      </c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</row>
    <row r="68" spans="1:31" x14ac:dyDescent="0.25">
      <c r="A68" s="16">
        <v>63</v>
      </c>
      <c r="B68" s="2" t="s">
        <v>105</v>
      </c>
      <c r="C68" s="2"/>
      <c r="D68" s="16">
        <v>4</v>
      </c>
      <c r="E68" s="16"/>
      <c r="F68" s="16"/>
      <c r="G68" s="16"/>
      <c r="H68" s="16"/>
      <c r="I68" s="16" t="s">
        <v>0</v>
      </c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</row>
    <row r="69" spans="1:31" x14ac:dyDescent="0.25">
      <c r="A69" s="16">
        <v>64</v>
      </c>
      <c r="B69" s="2" t="s">
        <v>106</v>
      </c>
      <c r="C69" s="2"/>
      <c r="D69" s="16">
        <v>5</v>
      </c>
      <c r="E69" s="16"/>
      <c r="F69" s="16"/>
      <c r="G69" s="16"/>
      <c r="H69" s="16"/>
      <c r="I69" s="16" t="s">
        <v>0</v>
      </c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</row>
    <row r="70" spans="1:31" x14ac:dyDescent="0.25">
      <c r="A70" s="16">
        <v>65</v>
      </c>
      <c r="B70" s="2" t="s">
        <v>107</v>
      </c>
      <c r="C70" s="2"/>
      <c r="D70" s="16">
        <v>1</v>
      </c>
      <c r="E70" s="16"/>
      <c r="F70" s="16"/>
      <c r="G70" s="16"/>
      <c r="H70" s="16"/>
      <c r="I70" s="16" t="s">
        <v>0</v>
      </c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</row>
    <row r="71" spans="1:31" x14ac:dyDescent="0.25">
      <c r="A71" s="16">
        <v>66</v>
      </c>
      <c r="B71" s="2" t="s">
        <v>108</v>
      </c>
      <c r="C71" s="2"/>
      <c r="D71" s="16">
        <v>2</v>
      </c>
      <c r="E71" s="16"/>
      <c r="F71" s="16"/>
      <c r="G71" s="16"/>
      <c r="H71" s="16"/>
      <c r="I71" s="16" t="s">
        <v>0</v>
      </c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</row>
    <row r="72" spans="1:31" x14ac:dyDescent="0.25">
      <c r="A72" s="16">
        <v>67</v>
      </c>
      <c r="B72" s="2" t="s">
        <v>109</v>
      </c>
      <c r="C72" s="2"/>
      <c r="D72" s="16">
        <v>1</v>
      </c>
      <c r="E72" s="16"/>
      <c r="F72" s="16"/>
      <c r="G72" s="16"/>
      <c r="H72" s="16"/>
      <c r="I72" s="16" t="s">
        <v>0</v>
      </c>
      <c r="J72" s="16" t="s">
        <v>0</v>
      </c>
      <c r="K72" s="16" t="s">
        <v>0</v>
      </c>
      <c r="L72" s="16" t="s">
        <v>0</v>
      </c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</row>
    <row r="73" spans="1:31" x14ac:dyDescent="0.25">
      <c r="A73" s="16">
        <v>68</v>
      </c>
      <c r="B73" s="2" t="s">
        <v>110</v>
      </c>
      <c r="C73" s="2"/>
      <c r="D73" s="16">
        <v>2</v>
      </c>
      <c r="E73" s="16"/>
      <c r="F73" s="16"/>
      <c r="G73" s="16"/>
      <c r="H73" s="16"/>
      <c r="I73" s="16" t="s">
        <v>0</v>
      </c>
      <c r="J73" s="16" t="s">
        <v>0</v>
      </c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</row>
    <row r="74" spans="1:31" x14ac:dyDescent="0.25">
      <c r="A74" s="16">
        <v>69</v>
      </c>
      <c r="B74" s="2" t="s">
        <v>111</v>
      </c>
      <c r="C74" s="2"/>
      <c r="D74" s="16">
        <v>4</v>
      </c>
      <c r="E74" s="16"/>
      <c r="F74" s="16"/>
      <c r="G74" s="16"/>
      <c r="H74" s="16" t="s">
        <v>0</v>
      </c>
      <c r="I74" s="16" t="s">
        <v>0</v>
      </c>
      <c r="J74" s="16" t="s">
        <v>0</v>
      </c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</row>
    <row r="75" spans="1:31" x14ac:dyDescent="0.25">
      <c r="A75" s="16">
        <v>70</v>
      </c>
      <c r="B75" s="2" t="s">
        <v>112</v>
      </c>
      <c r="C75" s="2"/>
      <c r="D75" s="16">
        <v>5</v>
      </c>
      <c r="E75" s="16" t="s">
        <v>2</v>
      </c>
      <c r="F75" s="16"/>
      <c r="G75" s="16"/>
      <c r="H75" s="16" t="s">
        <v>0</v>
      </c>
      <c r="I75" s="16" t="s">
        <v>0</v>
      </c>
      <c r="J75" s="16" t="s">
        <v>0</v>
      </c>
      <c r="K75" s="16" t="s">
        <v>0</v>
      </c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1:31" x14ac:dyDescent="0.25">
      <c r="A76" s="16">
        <v>71</v>
      </c>
      <c r="B76" s="2" t="s">
        <v>113</v>
      </c>
      <c r="C76" s="2"/>
      <c r="D76" s="16">
        <v>3</v>
      </c>
      <c r="E76" s="16"/>
      <c r="F76" s="16"/>
      <c r="G76" s="16"/>
      <c r="H76" s="16" t="s">
        <v>0</v>
      </c>
      <c r="I76" s="16" t="s">
        <v>0</v>
      </c>
      <c r="J76" s="16" t="s">
        <v>0</v>
      </c>
      <c r="K76" s="16" t="s">
        <v>0</v>
      </c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</row>
    <row r="77" spans="1:31" x14ac:dyDescent="0.25">
      <c r="A77" s="16">
        <v>72</v>
      </c>
      <c r="B77" s="2" t="s">
        <v>114</v>
      </c>
      <c r="C77" s="2"/>
      <c r="D77" s="16">
        <v>1</v>
      </c>
      <c r="E77" s="16"/>
      <c r="F77" s="16"/>
      <c r="G77" s="16" t="s">
        <v>0</v>
      </c>
      <c r="H77" s="16" t="s">
        <v>0</v>
      </c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</row>
    <row r="78" spans="1:31" x14ac:dyDescent="0.25">
      <c r="A78" s="16">
        <v>73</v>
      </c>
      <c r="B78" s="2" t="s">
        <v>115</v>
      </c>
      <c r="C78" s="2"/>
      <c r="D78" s="16">
        <v>4</v>
      </c>
      <c r="E78" s="16"/>
      <c r="F78" s="16"/>
      <c r="G78" s="16"/>
      <c r="H78" s="16" t="s">
        <v>0</v>
      </c>
      <c r="I78" s="16" t="s">
        <v>0</v>
      </c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</row>
    <row r="79" spans="1:31" x14ac:dyDescent="0.25">
      <c r="A79" s="16">
        <v>74</v>
      </c>
      <c r="B79" s="2" t="s">
        <v>116</v>
      </c>
      <c r="C79" s="2"/>
      <c r="D79" s="16">
        <v>5</v>
      </c>
      <c r="E79" s="16"/>
      <c r="F79" s="16"/>
      <c r="G79" s="16"/>
      <c r="H79" s="16" t="s">
        <v>0</v>
      </c>
      <c r="I79" s="16" t="s">
        <v>0</v>
      </c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</row>
    <row r="80" spans="1:31" x14ac:dyDescent="0.25">
      <c r="A80" s="16">
        <v>75</v>
      </c>
      <c r="B80" s="2" t="s">
        <v>117</v>
      </c>
      <c r="C80" s="2"/>
      <c r="D80" s="16">
        <v>1</v>
      </c>
      <c r="E80" s="16" t="s">
        <v>2</v>
      </c>
      <c r="F80" s="16"/>
      <c r="G80" s="16" t="s">
        <v>0</v>
      </c>
      <c r="H80" s="16" t="s">
        <v>0</v>
      </c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</row>
    <row r="81" spans="1:31" x14ac:dyDescent="0.25">
      <c r="A81" s="16">
        <v>76</v>
      </c>
      <c r="B81" s="2" t="s">
        <v>118</v>
      </c>
      <c r="C81" s="2"/>
      <c r="D81" s="16">
        <v>2</v>
      </c>
      <c r="E81" s="16"/>
      <c r="F81" s="16"/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</row>
    <row r="82" spans="1:31" x14ac:dyDescent="0.25">
      <c r="A82" s="16">
        <v>77</v>
      </c>
      <c r="B82" s="2" t="s">
        <v>119</v>
      </c>
      <c r="C82" s="2"/>
      <c r="D82" s="16">
        <v>3</v>
      </c>
      <c r="E82" s="16"/>
      <c r="F82" s="16"/>
      <c r="G82" s="16"/>
      <c r="H82" s="16"/>
      <c r="I82" s="16" t="s">
        <v>0</v>
      </c>
      <c r="J82" s="16" t="s">
        <v>0</v>
      </c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</row>
    <row r="83" spans="1:31" x14ac:dyDescent="0.25">
      <c r="A83" s="16">
        <v>78</v>
      </c>
      <c r="B83" s="2" t="s">
        <v>120</v>
      </c>
      <c r="C83" s="2"/>
      <c r="D83" s="16">
        <v>1</v>
      </c>
      <c r="E83" s="16" t="s">
        <v>2</v>
      </c>
      <c r="F83" s="16"/>
      <c r="G83" s="16"/>
      <c r="H83" s="16" t="s">
        <v>0</v>
      </c>
      <c r="I83" s="16" t="s">
        <v>0</v>
      </c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</row>
    <row r="84" spans="1:31" x14ac:dyDescent="0.25">
      <c r="A84" s="16">
        <v>79</v>
      </c>
      <c r="B84" s="2" t="s">
        <v>121</v>
      </c>
      <c r="C84" s="2"/>
      <c r="D84" s="16">
        <v>4</v>
      </c>
      <c r="E84" s="16" t="s">
        <v>2</v>
      </c>
      <c r="F84" s="16"/>
      <c r="G84" s="16"/>
      <c r="H84" s="16"/>
      <c r="I84" s="16" t="s">
        <v>0</v>
      </c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</row>
    <row r="85" spans="1:31" x14ac:dyDescent="0.25">
      <c r="A85" s="16">
        <v>80</v>
      </c>
      <c r="B85" s="2" t="s">
        <v>122</v>
      </c>
      <c r="C85" s="2"/>
      <c r="D85" s="16">
        <v>5</v>
      </c>
      <c r="E85" s="16"/>
      <c r="F85" s="16"/>
      <c r="G85" s="16"/>
      <c r="H85" s="16"/>
      <c r="I85" s="16" t="s">
        <v>0</v>
      </c>
      <c r="J85" s="16" t="s">
        <v>0</v>
      </c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</row>
    <row r="86" spans="1:31" x14ac:dyDescent="0.25">
      <c r="A86" s="16">
        <v>81</v>
      </c>
      <c r="B86" s="2" t="s">
        <v>123</v>
      </c>
      <c r="C86" s="2"/>
      <c r="D86" s="16">
        <v>1</v>
      </c>
      <c r="E86" s="16"/>
      <c r="F86" s="16"/>
      <c r="G86" s="16"/>
      <c r="H86" s="16"/>
      <c r="I86" s="16"/>
      <c r="J86" s="16" t="s">
        <v>0</v>
      </c>
      <c r="K86" s="16" t="s">
        <v>0</v>
      </c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</row>
    <row r="87" spans="1:31" x14ac:dyDescent="0.25">
      <c r="A87" s="16">
        <v>82</v>
      </c>
      <c r="B87" s="2" t="s">
        <v>124</v>
      </c>
      <c r="C87" s="2"/>
      <c r="D87" s="16">
        <v>2</v>
      </c>
      <c r="E87" s="16"/>
      <c r="F87" s="16"/>
      <c r="G87" s="16"/>
      <c r="H87" s="16"/>
      <c r="I87" s="16"/>
      <c r="J87" s="16"/>
      <c r="K87" s="16" t="s">
        <v>0</v>
      </c>
      <c r="L87" s="16" t="s">
        <v>0</v>
      </c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</row>
    <row r="88" spans="1:31" x14ac:dyDescent="0.25">
      <c r="A88" s="16">
        <v>83</v>
      </c>
      <c r="B88" s="2" t="s">
        <v>125</v>
      </c>
      <c r="C88" s="2"/>
      <c r="D88" s="16">
        <v>3</v>
      </c>
      <c r="E88" s="16"/>
      <c r="F88" s="16"/>
      <c r="G88" s="16"/>
      <c r="H88" s="16"/>
      <c r="I88" s="16"/>
      <c r="J88" s="16"/>
      <c r="K88" s="16"/>
      <c r="L88" s="16" t="s">
        <v>0</v>
      </c>
      <c r="M88" s="16" t="s">
        <v>0</v>
      </c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</row>
    <row r="89" spans="1:31" x14ac:dyDescent="0.25">
      <c r="A89" s="16">
        <v>84</v>
      </c>
      <c r="B89" s="2" t="s">
        <v>126</v>
      </c>
      <c r="C89" s="2"/>
      <c r="D89" s="16">
        <v>1</v>
      </c>
      <c r="E89" s="16"/>
      <c r="F89" s="16"/>
      <c r="G89" s="16"/>
      <c r="H89" s="16"/>
      <c r="I89" s="16"/>
      <c r="J89" s="16"/>
      <c r="K89" s="16"/>
      <c r="L89" s="16" t="s">
        <v>0</v>
      </c>
      <c r="M89" s="16" t="s">
        <v>0</v>
      </c>
      <c r="N89" s="16" t="s">
        <v>0</v>
      </c>
      <c r="O89" s="16" t="s">
        <v>0</v>
      </c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</row>
    <row r="90" spans="1:31" x14ac:dyDescent="0.25">
      <c r="A90" s="16">
        <v>85</v>
      </c>
      <c r="B90" s="2" t="s">
        <v>127</v>
      </c>
      <c r="C90" s="2"/>
      <c r="D90" s="16">
        <v>4</v>
      </c>
      <c r="E90" s="16"/>
      <c r="F90" s="16" t="s">
        <v>0</v>
      </c>
      <c r="G90" s="16" t="s">
        <v>0</v>
      </c>
      <c r="H90" s="16" t="s">
        <v>0</v>
      </c>
      <c r="I90" s="16" t="s">
        <v>0</v>
      </c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</row>
    <row r="91" spans="1:31" x14ac:dyDescent="0.25">
      <c r="A91" s="16">
        <v>86</v>
      </c>
      <c r="B91" s="2" t="s">
        <v>128</v>
      </c>
      <c r="C91" s="2"/>
      <c r="D91" s="16">
        <v>5</v>
      </c>
      <c r="E91" s="16"/>
      <c r="F91" s="16"/>
      <c r="G91" s="16" t="s">
        <v>0</v>
      </c>
      <c r="H91" s="16" t="s">
        <v>0</v>
      </c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</row>
    <row r="92" spans="1:31" x14ac:dyDescent="0.25">
      <c r="A92" s="16">
        <v>87</v>
      </c>
      <c r="B92" s="2" t="s">
        <v>129</v>
      </c>
      <c r="C92" s="2"/>
      <c r="D92" s="16">
        <v>1</v>
      </c>
      <c r="E92" s="16" t="s">
        <v>2</v>
      </c>
      <c r="F92" s="16"/>
      <c r="G92" s="16" t="s">
        <v>0</v>
      </c>
      <c r="H92" s="16" t="s">
        <v>0</v>
      </c>
      <c r="I92" s="16" t="s">
        <v>0</v>
      </c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</row>
    <row r="93" spans="1:31" x14ac:dyDescent="0.25">
      <c r="A93" s="16">
        <v>88</v>
      </c>
      <c r="B93" s="2" t="s">
        <v>130</v>
      </c>
      <c r="C93" s="2"/>
      <c r="D93" s="16">
        <v>2</v>
      </c>
      <c r="E93" s="16" t="s">
        <v>2</v>
      </c>
      <c r="F93" s="16"/>
      <c r="G93" s="16"/>
      <c r="H93" s="16" t="s">
        <v>0</v>
      </c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</row>
    <row r="94" spans="1:31" x14ac:dyDescent="0.25">
      <c r="A94" s="16">
        <v>89</v>
      </c>
      <c r="B94" s="2" t="s">
        <v>131</v>
      </c>
      <c r="C94" s="2"/>
      <c r="D94" s="16">
        <v>3</v>
      </c>
      <c r="E94" s="16" t="s">
        <v>2</v>
      </c>
      <c r="F94" s="16"/>
      <c r="G94" s="16"/>
      <c r="H94" s="16" t="s">
        <v>0</v>
      </c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</row>
    <row r="95" spans="1:31" x14ac:dyDescent="0.25">
      <c r="A95" s="16">
        <v>90</v>
      </c>
      <c r="B95" s="2" t="s">
        <v>132</v>
      </c>
      <c r="C95" s="2"/>
      <c r="D95" s="16">
        <v>1</v>
      </c>
      <c r="E95" s="16"/>
      <c r="F95" s="16"/>
      <c r="G95" s="16"/>
      <c r="H95" s="16" t="s">
        <v>0</v>
      </c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</row>
    <row r="96" spans="1:31" x14ac:dyDescent="0.25">
      <c r="A96" s="16">
        <v>91</v>
      </c>
      <c r="B96" s="2" t="s">
        <v>133</v>
      </c>
      <c r="C96" s="2"/>
      <c r="D96" s="16">
        <v>4</v>
      </c>
      <c r="E96" s="16"/>
      <c r="F96" s="16"/>
      <c r="G96" s="16"/>
      <c r="H96" s="16" t="s">
        <v>0</v>
      </c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</row>
    <row r="97" spans="1:31" x14ac:dyDescent="0.25">
      <c r="A97" s="16">
        <v>92</v>
      </c>
      <c r="B97" s="2" t="s">
        <v>134</v>
      </c>
      <c r="C97" s="2"/>
      <c r="D97" s="16">
        <v>5</v>
      </c>
      <c r="E97" s="16"/>
      <c r="F97" s="16"/>
      <c r="G97" s="16"/>
      <c r="H97" s="16" t="s">
        <v>0</v>
      </c>
      <c r="I97" s="16" t="s">
        <v>0</v>
      </c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</row>
    <row r="98" spans="1:31" x14ac:dyDescent="0.25">
      <c r="A98" s="16">
        <v>93</v>
      </c>
      <c r="B98" s="2" t="s">
        <v>135</v>
      </c>
      <c r="C98" s="2"/>
      <c r="D98" s="16">
        <v>1</v>
      </c>
      <c r="E98" s="16"/>
      <c r="F98" s="16"/>
      <c r="G98" s="16"/>
      <c r="H98" s="16" t="s">
        <v>0</v>
      </c>
      <c r="I98" s="16" t="s">
        <v>0</v>
      </c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</row>
    <row r="99" spans="1:31" x14ac:dyDescent="0.25">
      <c r="A99" s="16">
        <v>94</v>
      </c>
      <c r="B99" s="2" t="s">
        <v>136</v>
      </c>
      <c r="C99" s="2"/>
      <c r="D99" s="16">
        <v>2</v>
      </c>
      <c r="E99" s="16"/>
      <c r="F99" s="16"/>
      <c r="G99" s="16" t="s">
        <v>0</v>
      </c>
      <c r="H99" s="16" t="s">
        <v>0</v>
      </c>
      <c r="I99" s="16" t="s">
        <v>0</v>
      </c>
      <c r="J99" s="16" t="s">
        <v>0</v>
      </c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</row>
    <row r="100" spans="1:31" x14ac:dyDescent="0.25">
      <c r="A100" s="16">
        <v>95</v>
      </c>
      <c r="B100" s="2" t="s">
        <v>137</v>
      </c>
      <c r="C100" s="2"/>
      <c r="D100" s="16">
        <v>1</v>
      </c>
      <c r="E100" s="16"/>
      <c r="F100" s="16"/>
      <c r="G100" s="16"/>
      <c r="H100" s="16" t="s">
        <v>0</v>
      </c>
      <c r="I100" s="16" t="s">
        <v>0</v>
      </c>
      <c r="J100" s="16" t="s">
        <v>0</v>
      </c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</row>
    <row r="101" spans="1:31" x14ac:dyDescent="0.25">
      <c r="A101" s="16">
        <v>96</v>
      </c>
      <c r="B101" s="2" t="s">
        <v>138</v>
      </c>
      <c r="C101" s="2"/>
      <c r="D101" s="16">
        <v>2</v>
      </c>
      <c r="E101" s="16"/>
      <c r="F101" s="16"/>
      <c r="G101" s="16"/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</row>
    <row r="102" spans="1:31" x14ac:dyDescent="0.25">
      <c r="A102" s="16">
        <v>97</v>
      </c>
      <c r="B102" s="2" t="s">
        <v>139</v>
      </c>
      <c r="C102" s="2"/>
      <c r="D102" s="16">
        <v>4</v>
      </c>
      <c r="E102" s="16"/>
      <c r="F102" s="16"/>
      <c r="G102" s="16"/>
      <c r="H102" s="16"/>
      <c r="I102" s="16" t="s">
        <v>0</v>
      </c>
      <c r="J102" s="16" t="s">
        <v>0</v>
      </c>
      <c r="K102" s="16" t="s">
        <v>0</v>
      </c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</row>
    <row r="103" spans="1:31" x14ac:dyDescent="0.25">
      <c r="A103" s="16">
        <v>98</v>
      </c>
      <c r="B103" s="2" t="s">
        <v>140</v>
      </c>
      <c r="C103" s="2"/>
      <c r="D103" s="16">
        <v>5</v>
      </c>
      <c r="E103" s="16"/>
      <c r="F103" s="16"/>
      <c r="G103" s="16"/>
      <c r="H103" s="16" t="s">
        <v>0</v>
      </c>
      <c r="I103" s="16" t="s">
        <v>0</v>
      </c>
      <c r="J103" s="16" t="s">
        <v>0</v>
      </c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</row>
    <row r="104" spans="1:31" x14ac:dyDescent="0.25">
      <c r="A104" s="16">
        <v>99</v>
      </c>
      <c r="B104" s="2" t="s">
        <v>141</v>
      </c>
      <c r="C104" s="2"/>
      <c r="D104" s="16">
        <v>2</v>
      </c>
      <c r="E104" s="16" t="s">
        <v>2</v>
      </c>
      <c r="F104" s="16"/>
      <c r="G104" s="16"/>
      <c r="H104" s="16"/>
      <c r="I104" s="16" t="s">
        <v>0</v>
      </c>
      <c r="J104" s="16" t="s">
        <v>0</v>
      </c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</row>
    <row r="105" spans="1:31" x14ac:dyDescent="0.25">
      <c r="A105" s="16">
        <v>100</v>
      </c>
      <c r="B105" s="2" t="s">
        <v>142</v>
      </c>
      <c r="C105" s="2"/>
      <c r="D105" s="16">
        <v>1</v>
      </c>
      <c r="E105" s="16"/>
      <c r="F105" s="16"/>
      <c r="G105" s="16"/>
      <c r="H105" s="16"/>
      <c r="I105" s="16"/>
      <c r="J105" s="16" t="s">
        <v>0</v>
      </c>
      <c r="K105" s="16" t="s">
        <v>0</v>
      </c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</row>
    <row r="106" spans="1:31" x14ac:dyDescent="0.25">
      <c r="A106" s="16">
        <v>101</v>
      </c>
      <c r="B106" s="2" t="s">
        <v>143</v>
      </c>
      <c r="C106" s="2"/>
      <c r="D106" s="16">
        <v>2</v>
      </c>
      <c r="E106" s="16"/>
      <c r="F106" s="16"/>
      <c r="G106" s="16"/>
      <c r="H106" s="16"/>
      <c r="I106" s="16"/>
      <c r="J106" s="16" t="s">
        <v>0</v>
      </c>
      <c r="K106" s="16" t="s">
        <v>0</v>
      </c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</row>
    <row r="107" spans="1:31" x14ac:dyDescent="0.25">
      <c r="A107" s="16">
        <v>102</v>
      </c>
      <c r="B107" s="2" t="s">
        <v>144</v>
      </c>
      <c r="C107" s="2"/>
      <c r="D107" s="16">
        <v>4</v>
      </c>
      <c r="E107" s="16"/>
      <c r="F107" s="16"/>
      <c r="G107" s="16"/>
      <c r="H107" s="16"/>
      <c r="I107" s="16"/>
      <c r="J107" s="16"/>
      <c r="K107" s="16" t="s">
        <v>0</v>
      </c>
      <c r="L107" s="16" t="s">
        <v>0</v>
      </c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</row>
    <row r="108" spans="1:31" x14ac:dyDescent="0.25">
      <c r="A108" s="16">
        <v>103</v>
      </c>
      <c r="B108" s="2" t="s">
        <v>145</v>
      </c>
      <c r="C108" s="2"/>
      <c r="D108" s="16">
        <v>5</v>
      </c>
      <c r="E108" s="16"/>
      <c r="F108" s="16"/>
      <c r="G108" s="16"/>
      <c r="H108" s="16"/>
      <c r="I108" s="16" t="s">
        <v>0</v>
      </c>
      <c r="J108" s="16" t="s">
        <v>0</v>
      </c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</row>
    <row r="109" spans="1:31" x14ac:dyDescent="0.25">
      <c r="A109" s="16">
        <v>104</v>
      </c>
      <c r="B109" s="2" t="s">
        <v>146</v>
      </c>
      <c r="C109" s="2"/>
      <c r="D109" s="16">
        <v>3</v>
      </c>
      <c r="E109" s="16"/>
      <c r="F109" s="16"/>
      <c r="G109" s="16"/>
      <c r="H109" s="16" t="s">
        <v>0</v>
      </c>
      <c r="I109" s="16" t="s">
        <v>0</v>
      </c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</row>
    <row r="110" spans="1:31" x14ac:dyDescent="0.25">
      <c r="A110" s="16">
        <v>105</v>
      </c>
      <c r="B110" s="2" t="s">
        <v>147</v>
      </c>
      <c r="C110" s="2"/>
      <c r="D110" s="16">
        <v>1</v>
      </c>
      <c r="E110" s="16" t="s">
        <v>2</v>
      </c>
      <c r="F110" s="16"/>
      <c r="G110" s="16"/>
      <c r="H110" s="16"/>
      <c r="I110" s="16" t="s">
        <v>0</v>
      </c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</row>
    <row r="111" spans="1:31" x14ac:dyDescent="0.25">
      <c r="A111" s="16">
        <v>106</v>
      </c>
      <c r="B111" s="2" t="s">
        <v>148</v>
      </c>
      <c r="C111" s="2"/>
      <c r="D111" s="16">
        <v>4</v>
      </c>
      <c r="E111" s="16"/>
      <c r="F111" s="16"/>
      <c r="G111" s="16"/>
      <c r="H111" s="16"/>
      <c r="I111" s="16" t="s">
        <v>0</v>
      </c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</row>
    <row r="112" spans="1:31" x14ac:dyDescent="0.25">
      <c r="A112" s="16">
        <v>107</v>
      </c>
      <c r="B112" s="2" t="s">
        <v>149</v>
      </c>
      <c r="C112" s="2"/>
      <c r="D112" s="16">
        <v>5</v>
      </c>
      <c r="E112" s="16"/>
      <c r="F112" s="16"/>
      <c r="G112" s="16"/>
      <c r="H112" s="16"/>
      <c r="I112" s="16" t="s">
        <v>0</v>
      </c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</row>
    <row r="113" spans="1:31" x14ac:dyDescent="0.25">
      <c r="A113" s="16">
        <v>108</v>
      </c>
      <c r="B113" s="2" t="s">
        <v>150</v>
      </c>
      <c r="C113" s="2"/>
      <c r="D113" s="16">
        <v>1</v>
      </c>
      <c r="E113" s="16"/>
      <c r="F113" s="16"/>
      <c r="G113" s="16"/>
      <c r="H113" s="16"/>
      <c r="I113" s="16" t="s">
        <v>0</v>
      </c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</row>
  </sheetData>
  <autoFilter ref="A5:AI5"/>
  <mergeCells count="4">
    <mergeCell ref="B3:C3"/>
    <mergeCell ref="D2:E2"/>
    <mergeCell ref="D3:E3"/>
    <mergeCell ref="B2:C2"/>
  </mergeCells>
  <conditionalFormatting sqref="F151:AE986">
    <cfRule type="cellIs" dxfId="5" priority="3" operator="equal">
      <formula>"X"</formula>
    </cfRule>
  </conditionalFormatting>
  <conditionalFormatting sqref="F6:AE113 F133:AE150 Q114:AE132">
    <cfRule type="cellIs" dxfId="4" priority="2" operator="equal">
      <formula>"X"</formula>
    </cfRule>
  </conditionalFormatting>
  <conditionalFormatting sqref="E114:P132">
    <cfRule type="cellIs" dxfId="1" priority="1" operator="equal">
      <formula>"X"</formula>
    </cfRule>
  </conditionalFormatting>
  <dataValidations count="2">
    <dataValidation type="list" allowBlank="1" showInputMessage="1" showErrorMessage="1" sqref="F6:AE666">
      <formula1>$AH$5</formula1>
    </dataValidation>
    <dataValidation type="list" allowBlank="1" showInputMessage="1" showErrorMessage="1" sqref="E6:E113">
      <formula1>$AI$5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Masque_ligApplicable">
                <anchor moveWithCells="1" sizeWithCells="1">
                  <from>
                    <xdr:col>6</xdr:col>
                    <xdr:colOff>0</xdr:colOff>
                    <xdr:row>1</xdr:row>
                    <xdr:rowOff>0</xdr:rowOff>
                  </from>
                  <to>
                    <xdr:col>7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Affiche_ligApplicable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2"/>
  <sheetViews>
    <sheetView workbookViewId="0">
      <selection activeCell="A2" sqref="A2"/>
    </sheetView>
  </sheetViews>
  <sheetFormatPr baseColWidth="10" defaultRowHeight="15" x14ac:dyDescent="0.25"/>
  <cols>
    <col min="1" max="1" width="25.28515625" style="7" bestFit="1" customWidth="1"/>
    <col min="2" max="2" width="19" customWidth="1"/>
    <col min="3" max="3" width="12.28515625" customWidth="1"/>
  </cols>
  <sheetData>
    <row r="1" spans="1:6" ht="24.75" customHeight="1" thickBot="1" x14ac:dyDescent="0.3">
      <c r="A1" s="3" t="s">
        <v>151</v>
      </c>
      <c r="B1" s="3" t="s">
        <v>4</v>
      </c>
      <c r="C1" s="4"/>
      <c r="D1" s="18" t="s">
        <v>5</v>
      </c>
      <c r="E1" s="19"/>
      <c r="F1" s="20"/>
    </row>
    <row r="2" spans="1:6" ht="15" customHeight="1" x14ac:dyDescent="0.25">
      <c r="A2" s="11" t="s">
        <v>43</v>
      </c>
      <c r="B2" s="6">
        <v>50</v>
      </c>
      <c r="D2" s="5" t="s">
        <v>6</v>
      </c>
      <c r="E2" s="5" t="s">
        <v>7</v>
      </c>
      <c r="F2" s="5" t="s">
        <v>8</v>
      </c>
    </row>
    <row r="3" spans="1:6" ht="15.75" thickBot="1" x14ac:dyDescent="0.3">
      <c r="A3" s="16" t="s">
        <v>45</v>
      </c>
      <c r="B3" s="6">
        <v>25</v>
      </c>
      <c r="C3" s="7"/>
      <c r="D3" s="8">
        <v>0.75</v>
      </c>
      <c r="E3" s="9">
        <v>1</v>
      </c>
      <c r="F3" s="10">
        <v>1.25</v>
      </c>
    </row>
    <row r="4" spans="1:6" x14ac:dyDescent="0.25">
      <c r="A4" s="16" t="s">
        <v>47</v>
      </c>
      <c r="B4" s="6">
        <v>10</v>
      </c>
      <c r="C4" s="7"/>
    </row>
    <row r="5" spans="1:6" x14ac:dyDescent="0.25">
      <c r="A5" s="16" t="s">
        <v>48</v>
      </c>
      <c r="B5" s="6">
        <v>15</v>
      </c>
      <c r="C5" s="7"/>
    </row>
    <row r="6" spans="1:6" x14ac:dyDescent="0.25">
      <c r="A6" s="16" t="s">
        <v>54</v>
      </c>
      <c r="B6" s="6">
        <v>20</v>
      </c>
      <c r="C6" s="7"/>
    </row>
    <row r="7" spans="1:6" x14ac:dyDescent="0.25">
      <c r="A7" s="16" t="s">
        <v>56</v>
      </c>
      <c r="B7" s="6">
        <v>25</v>
      </c>
      <c r="C7" s="7"/>
    </row>
    <row r="8" spans="1:6" x14ac:dyDescent="0.25">
      <c r="A8" s="16" t="s">
        <v>60</v>
      </c>
      <c r="B8" s="6">
        <v>33</v>
      </c>
      <c r="C8" s="7"/>
    </row>
    <row r="9" spans="1:6" x14ac:dyDescent="0.25">
      <c r="A9" s="16" t="s">
        <v>61</v>
      </c>
      <c r="B9" s="6">
        <v>15</v>
      </c>
      <c r="C9" s="7"/>
    </row>
    <row r="10" spans="1:6" x14ac:dyDescent="0.25">
      <c r="A10" s="16" t="s">
        <v>70</v>
      </c>
      <c r="B10" s="6">
        <v>12</v>
      </c>
      <c r="C10" s="7"/>
    </row>
    <row r="11" spans="1:6" x14ac:dyDescent="0.25">
      <c r="A11" s="16" t="s">
        <v>67</v>
      </c>
      <c r="B11" s="6">
        <v>20</v>
      </c>
      <c r="C11" s="7"/>
    </row>
    <row r="12" spans="1:6" x14ac:dyDescent="0.25">
      <c r="A12" s="16" t="s">
        <v>65</v>
      </c>
      <c r="B12" s="6">
        <v>14</v>
      </c>
      <c r="C12" s="7"/>
    </row>
    <row r="13" spans="1:6" x14ac:dyDescent="0.25">
      <c r="A13" s="16" t="s">
        <v>53</v>
      </c>
      <c r="B13" s="6">
        <v>12</v>
      </c>
      <c r="C13" s="7"/>
    </row>
    <row r="14" spans="1:6" x14ac:dyDescent="0.25">
      <c r="A14" s="16" t="s">
        <v>73</v>
      </c>
      <c r="B14" s="6">
        <v>13</v>
      </c>
      <c r="C14" s="7"/>
    </row>
    <row r="15" spans="1:6" x14ac:dyDescent="0.25">
      <c r="A15" s="11" t="s">
        <v>72</v>
      </c>
      <c r="B15" s="6">
        <v>18</v>
      </c>
      <c r="C15" s="7"/>
    </row>
    <row r="16" spans="1:6" x14ac:dyDescent="0.25">
      <c r="A16" s="11" t="s">
        <v>77</v>
      </c>
      <c r="B16" s="6">
        <v>14</v>
      </c>
      <c r="C16" s="7"/>
    </row>
    <row r="17" spans="1:7" x14ac:dyDescent="0.25">
      <c r="A17" s="11" t="s">
        <v>78</v>
      </c>
      <c r="B17" s="6">
        <v>15</v>
      </c>
      <c r="C17" s="7"/>
    </row>
    <row r="18" spans="1:7" x14ac:dyDescent="0.25">
      <c r="A18" s="11" t="s">
        <v>80</v>
      </c>
      <c r="B18" s="6">
        <v>22</v>
      </c>
      <c r="C18" s="7"/>
    </row>
    <row r="19" spans="1:7" x14ac:dyDescent="0.25">
      <c r="A19" s="11" t="s">
        <v>84</v>
      </c>
      <c r="B19" s="6">
        <v>52</v>
      </c>
      <c r="C19" s="7"/>
    </row>
    <row r="20" spans="1:7" x14ac:dyDescent="0.25">
      <c r="A20" s="11" t="s">
        <v>86</v>
      </c>
      <c r="B20" s="6">
        <v>41</v>
      </c>
      <c r="C20" s="7"/>
    </row>
    <row r="21" spans="1:7" x14ac:dyDescent="0.25">
      <c r="A21" s="11" t="s">
        <v>88</v>
      </c>
      <c r="B21" s="6">
        <v>25</v>
      </c>
      <c r="C21" s="7"/>
      <c r="G21" s="13"/>
    </row>
    <row r="22" spans="1:7" x14ac:dyDescent="0.25">
      <c r="A22" s="11" t="s">
        <v>89</v>
      </c>
      <c r="B22" s="6">
        <v>50</v>
      </c>
      <c r="C22" s="7"/>
      <c r="G22" s="14"/>
    </row>
    <row r="23" spans="1:7" x14ac:dyDescent="0.25">
      <c r="A23" s="11" t="s">
        <v>87</v>
      </c>
      <c r="B23" s="6">
        <v>24</v>
      </c>
      <c r="C23" s="7"/>
      <c r="G23" s="14"/>
    </row>
    <row r="24" spans="1:7" x14ac:dyDescent="0.25">
      <c r="A24" s="11" t="s">
        <v>93</v>
      </c>
      <c r="B24" s="6">
        <v>15</v>
      </c>
      <c r="C24" s="7"/>
      <c r="G24" s="14"/>
    </row>
    <row r="25" spans="1:7" x14ac:dyDescent="0.25">
      <c r="A25" s="11" t="s">
        <v>95</v>
      </c>
      <c r="B25" s="6">
        <v>22</v>
      </c>
      <c r="C25" s="7"/>
      <c r="G25" s="14"/>
    </row>
    <row r="26" spans="1:7" x14ac:dyDescent="0.25">
      <c r="A26" s="11" t="s">
        <v>101</v>
      </c>
      <c r="B26" s="6">
        <v>31</v>
      </c>
      <c r="C26" s="7"/>
      <c r="G26" s="14"/>
    </row>
    <row r="27" spans="1:7" x14ac:dyDescent="0.25">
      <c r="A27" s="11" t="s">
        <v>94</v>
      </c>
      <c r="B27" s="6">
        <v>39</v>
      </c>
      <c r="C27" s="7"/>
      <c r="G27" s="14"/>
    </row>
    <row r="28" spans="1:7" x14ac:dyDescent="0.25">
      <c r="A28" s="11" t="s">
        <v>102</v>
      </c>
      <c r="B28" s="6">
        <v>45</v>
      </c>
      <c r="C28" s="7"/>
      <c r="G28" s="14"/>
    </row>
    <row r="29" spans="1:7" x14ac:dyDescent="0.25">
      <c r="A29" s="11" t="s">
        <v>103</v>
      </c>
      <c r="B29" s="6">
        <v>18</v>
      </c>
      <c r="C29" s="7"/>
      <c r="G29" s="14"/>
    </row>
    <row r="30" spans="1:7" ht="15.75" thickBot="1" x14ac:dyDescent="0.3">
      <c r="A30" s="11" t="s">
        <v>131</v>
      </c>
      <c r="B30" s="25">
        <v>54</v>
      </c>
      <c r="C30" s="26"/>
      <c r="G30" s="14"/>
    </row>
    <row r="31" spans="1:7" x14ac:dyDescent="0.25">
      <c r="A31" s="23"/>
      <c r="B31" s="24"/>
      <c r="C31" s="7"/>
      <c r="G31" s="14"/>
    </row>
    <row r="32" spans="1:7" x14ac:dyDescent="0.25">
      <c r="A32" s="23"/>
      <c r="B32" s="24"/>
      <c r="C32" s="7"/>
      <c r="G32" s="14"/>
    </row>
    <row r="33" spans="1:7" x14ac:dyDescent="0.25">
      <c r="A33" s="23"/>
      <c r="B33" s="24"/>
      <c r="C33" s="7"/>
      <c r="G33" s="14"/>
    </row>
    <row r="34" spans="1:7" x14ac:dyDescent="0.25">
      <c r="A34" s="23"/>
      <c r="B34" s="24"/>
      <c r="C34" s="7"/>
      <c r="G34" s="14"/>
    </row>
    <row r="35" spans="1:7" x14ac:dyDescent="0.25">
      <c r="A35" s="23"/>
      <c r="B35" s="24"/>
      <c r="C35" s="7"/>
      <c r="G35" s="14"/>
    </row>
    <row r="36" spans="1:7" x14ac:dyDescent="0.25">
      <c r="A36" s="23"/>
      <c r="B36" s="24"/>
      <c r="C36" s="7"/>
      <c r="G36" s="14"/>
    </row>
    <row r="37" spans="1:7" x14ac:dyDescent="0.25">
      <c r="A37" s="23"/>
      <c r="B37" s="24"/>
      <c r="C37" s="7"/>
      <c r="G37" s="14"/>
    </row>
    <row r="38" spans="1:7" x14ac:dyDescent="0.25">
      <c r="A38" s="23"/>
      <c r="B38" s="24"/>
      <c r="C38" s="7"/>
      <c r="G38" s="14"/>
    </row>
    <row r="39" spans="1:7" x14ac:dyDescent="0.25">
      <c r="A39" s="23"/>
      <c r="B39" s="24"/>
      <c r="C39" s="7"/>
      <c r="G39" s="14"/>
    </row>
    <row r="40" spans="1:7" x14ac:dyDescent="0.25">
      <c r="A40" s="23"/>
      <c r="B40" s="24"/>
      <c r="C40" s="7"/>
      <c r="G40" s="14"/>
    </row>
    <row r="41" spans="1:7" x14ac:dyDescent="0.25">
      <c r="A41" s="23"/>
      <c r="B41" s="24"/>
      <c r="C41" s="7"/>
      <c r="G41" s="14"/>
    </row>
    <row r="42" spans="1:7" x14ac:dyDescent="0.25">
      <c r="A42" s="23"/>
      <c r="B42" s="24"/>
      <c r="C42" s="7"/>
      <c r="G42" s="14"/>
    </row>
    <row r="43" spans="1:7" x14ac:dyDescent="0.25">
      <c r="A43" s="23"/>
      <c r="B43" s="24"/>
      <c r="C43" s="7"/>
      <c r="G43" s="14"/>
    </row>
    <row r="44" spans="1:7" x14ac:dyDescent="0.25">
      <c r="A44" s="23"/>
      <c r="B44" s="24"/>
      <c r="C44" s="7"/>
      <c r="G44" s="14"/>
    </row>
    <row r="45" spans="1:7" x14ac:dyDescent="0.25">
      <c r="A45" s="23"/>
      <c r="B45" s="24"/>
      <c r="C45" s="7"/>
      <c r="G45" s="13"/>
    </row>
    <row r="46" spans="1:7" x14ac:dyDescent="0.25">
      <c r="A46" s="23"/>
      <c r="B46" s="24"/>
      <c r="C46" s="7"/>
    </row>
    <row r="47" spans="1:7" x14ac:dyDescent="0.25">
      <c r="A47" s="23"/>
      <c r="B47" s="24"/>
      <c r="C47" s="7"/>
    </row>
    <row r="48" spans="1:7" x14ac:dyDescent="0.25">
      <c r="A48" s="23"/>
      <c r="B48" s="24"/>
      <c r="C48" s="7"/>
    </row>
    <row r="49" spans="1:3" x14ac:dyDescent="0.25">
      <c r="A49" s="23"/>
      <c r="B49" s="24"/>
      <c r="C49" s="7"/>
    </row>
    <row r="50" spans="1:3" x14ac:dyDescent="0.25">
      <c r="A50" s="23"/>
      <c r="B50" s="24"/>
      <c r="C50" s="7"/>
    </row>
    <row r="51" spans="1:3" x14ac:dyDescent="0.25">
      <c r="A51" s="23"/>
      <c r="B51" s="24"/>
      <c r="C51" s="7"/>
    </row>
    <row r="52" spans="1:3" x14ac:dyDescent="0.25">
      <c r="A52" s="23"/>
      <c r="B52" s="24"/>
      <c r="C52" s="7"/>
    </row>
    <row r="53" spans="1:3" x14ac:dyDescent="0.25">
      <c r="A53" s="23"/>
      <c r="B53" s="24"/>
      <c r="C53" s="7"/>
    </row>
    <row r="54" spans="1:3" x14ac:dyDescent="0.25">
      <c r="A54" s="23"/>
      <c r="B54" s="24"/>
      <c r="C54" s="7"/>
    </row>
    <row r="55" spans="1:3" x14ac:dyDescent="0.25">
      <c r="A55" s="23"/>
      <c r="B55" s="24"/>
      <c r="C55" s="7"/>
    </row>
    <row r="56" spans="1:3" x14ac:dyDescent="0.25">
      <c r="A56" s="23"/>
      <c r="B56" s="24"/>
      <c r="C56" s="7"/>
    </row>
    <row r="57" spans="1:3" x14ac:dyDescent="0.25">
      <c r="A57" s="23"/>
      <c r="B57" s="24"/>
      <c r="C57" s="7"/>
    </row>
    <row r="58" spans="1:3" x14ac:dyDescent="0.25">
      <c r="A58" s="23"/>
      <c r="B58" s="24"/>
      <c r="C58" s="7"/>
    </row>
    <row r="59" spans="1:3" x14ac:dyDescent="0.25">
      <c r="A59" s="23"/>
      <c r="B59" s="24"/>
      <c r="C59" s="7"/>
    </row>
    <row r="60" spans="1:3" x14ac:dyDescent="0.25">
      <c r="A60" s="23"/>
      <c r="B60" s="24"/>
      <c r="C60" s="7"/>
    </row>
    <row r="61" spans="1:3" x14ac:dyDescent="0.25">
      <c r="A61" s="23"/>
      <c r="B61" s="24"/>
      <c r="C61" s="7"/>
    </row>
    <row r="62" spans="1:3" x14ac:dyDescent="0.25">
      <c r="A62" s="23"/>
      <c r="B62" s="24"/>
      <c r="C62" s="7"/>
    </row>
    <row r="63" spans="1:3" x14ac:dyDescent="0.25">
      <c r="A63" s="23"/>
      <c r="B63" s="24"/>
      <c r="C63" s="7"/>
    </row>
    <row r="64" spans="1:3" x14ac:dyDescent="0.25">
      <c r="A64" s="23"/>
      <c r="B64" s="24"/>
      <c r="C64" s="7"/>
    </row>
    <row r="65" spans="1:3" x14ac:dyDescent="0.25">
      <c r="A65" s="23"/>
      <c r="B65" s="24"/>
      <c r="C65" s="7"/>
    </row>
    <row r="66" spans="1:3" x14ac:dyDescent="0.25">
      <c r="A66" s="23"/>
      <c r="B66" s="24"/>
      <c r="C66" s="7"/>
    </row>
    <row r="67" spans="1:3" x14ac:dyDescent="0.25">
      <c r="A67" s="23"/>
      <c r="B67" s="24"/>
      <c r="C67" s="7"/>
    </row>
    <row r="68" spans="1:3" x14ac:dyDescent="0.25">
      <c r="A68" s="23"/>
      <c r="B68" s="24"/>
      <c r="C68" s="7"/>
    </row>
    <row r="69" spans="1:3" x14ac:dyDescent="0.25">
      <c r="A69" s="23"/>
      <c r="B69" s="24"/>
      <c r="C69" s="7"/>
    </row>
    <row r="70" spans="1:3" x14ac:dyDescent="0.25">
      <c r="A70" s="23"/>
      <c r="B70" s="24"/>
      <c r="C70" s="7"/>
    </row>
    <row r="71" spans="1:3" x14ac:dyDescent="0.25">
      <c r="A71" s="23"/>
      <c r="B71" s="24"/>
      <c r="C71" s="7"/>
    </row>
    <row r="72" spans="1:3" x14ac:dyDescent="0.25">
      <c r="A72" s="23"/>
      <c r="B72" s="24"/>
      <c r="C72" s="7"/>
    </row>
    <row r="73" spans="1:3" x14ac:dyDescent="0.25">
      <c r="A73" s="23"/>
      <c r="B73" s="24"/>
      <c r="C73" s="7"/>
    </row>
    <row r="74" spans="1:3" x14ac:dyDescent="0.25">
      <c r="A74" s="23"/>
      <c r="B74" s="24"/>
      <c r="C74" s="7"/>
    </row>
    <row r="75" spans="1:3" x14ac:dyDescent="0.25">
      <c r="A75" s="23"/>
      <c r="B75" s="24"/>
      <c r="C75" s="7"/>
    </row>
    <row r="76" spans="1:3" x14ac:dyDescent="0.25">
      <c r="A76" s="23"/>
      <c r="B76" s="24"/>
      <c r="C76" s="7"/>
    </row>
    <row r="77" spans="1:3" x14ac:dyDescent="0.25">
      <c r="A77" s="23"/>
      <c r="B77" s="24"/>
      <c r="C77" s="7"/>
    </row>
    <row r="78" spans="1:3" x14ac:dyDescent="0.25">
      <c r="A78" s="23"/>
      <c r="B78" s="24"/>
      <c r="C78" s="7"/>
    </row>
    <row r="79" spans="1:3" x14ac:dyDescent="0.25">
      <c r="A79" s="23"/>
      <c r="B79" s="24"/>
      <c r="C79" s="7"/>
    </row>
    <row r="80" spans="1:3" x14ac:dyDescent="0.25">
      <c r="A80" s="23"/>
      <c r="B80" s="24"/>
      <c r="C80" s="7"/>
    </row>
    <row r="81" spans="1:3" x14ac:dyDescent="0.25">
      <c r="A81" s="23"/>
      <c r="B81" s="24"/>
      <c r="C81" s="7"/>
    </row>
    <row r="82" spans="1:3" x14ac:dyDescent="0.25">
      <c r="A82" s="23"/>
      <c r="B82" s="24"/>
      <c r="C82" s="7"/>
    </row>
    <row r="83" spans="1:3" x14ac:dyDescent="0.25">
      <c r="A83" s="23"/>
      <c r="B83" s="24"/>
      <c r="C83" s="7"/>
    </row>
    <row r="84" spans="1:3" x14ac:dyDescent="0.25">
      <c r="A84" s="23"/>
      <c r="B84" s="24"/>
      <c r="C84" s="7"/>
    </row>
    <row r="85" spans="1:3" x14ac:dyDescent="0.25">
      <c r="A85" s="23"/>
      <c r="B85" s="24"/>
      <c r="C85" s="7"/>
    </row>
    <row r="86" spans="1:3" x14ac:dyDescent="0.25">
      <c r="A86" s="23"/>
      <c r="B86" s="24"/>
      <c r="C86" s="7"/>
    </row>
    <row r="87" spans="1:3" x14ac:dyDescent="0.25">
      <c r="A87" s="23"/>
      <c r="B87" s="24"/>
      <c r="C87" s="7"/>
    </row>
    <row r="88" spans="1:3" x14ac:dyDescent="0.25">
      <c r="A88" s="23"/>
      <c r="B88" s="24"/>
      <c r="C88" s="7"/>
    </row>
    <row r="89" spans="1:3" x14ac:dyDescent="0.25">
      <c r="A89" s="23"/>
      <c r="B89" s="24"/>
      <c r="C89" s="7"/>
    </row>
    <row r="90" spans="1:3" x14ac:dyDescent="0.25">
      <c r="A90" s="23"/>
      <c r="B90" s="24"/>
      <c r="C90" s="7"/>
    </row>
    <row r="91" spans="1:3" x14ac:dyDescent="0.25">
      <c r="A91" s="23"/>
      <c r="B91" s="24"/>
      <c r="C91" s="7"/>
    </row>
    <row r="92" spans="1:3" x14ac:dyDescent="0.25">
      <c r="A92" s="23"/>
      <c r="B92" s="24"/>
      <c r="C92" s="7"/>
    </row>
    <row r="93" spans="1:3" x14ac:dyDescent="0.25">
      <c r="A93" s="23"/>
      <c r="B93" s="24"/>
      <c r="C93" s="7"/>
    </row>
    <row r="94" spans="1:3" x14ac:dyDescent="0.25">
      <c r="A94" s="23"/>
      <c r="B94" s="24"/>
      <c r="C94" s="7"/>
    </row>
    <row r="95" spans="1:3" x14ac:dyDescent="0.25">
      <c r="A95" s="23"/>
      <c r="B95" s="24"/>
      <c r="C95" s="7"/>
    </row>
    <row r="96" spans="1:3" x14ac:dyDescent="0.25">
      <c r="A96" s="23"/>
      <c r="B96" s="24"/>
      <c r="C96" s="7"/>
    </row>
    <row r="97" spans="1:3" x14ac:dyDescent="0.25">
      <c r="A97" s="23"/>
      <c r="B97" s="24"/>
      <c r="C97" s="7"/>
    </row>
    <row r="98" spans="1:3" x14ac:dyDescent="0.25">
      <c r="A98" s="23"/>
      <c r="B98" s="24"/>
      <c r="C98" s="7"/>
    </row>
    <row r="99" spans="1:3" x14ac:dyDescent="0.25">
      <c r="A99" s="23"/>
      <c r="B99" s="24"/>
      <c r="C99" s="7"/>
    </row>
    <row r="100" spans="1:3" x14ac:dyDescent="0.25">
      <c r="A100" s="23"/>
      <c r="B100" s="24"/>
      <c r="C100" s="7"/>
    </row>
    <row r="101" spans="1:3" x14ac:dyDescent="0.25">
      <c r="A101" s="24"/>
      <c r="B101" s="13"/>
    </row>
    <row r="102" spans="1:3" x14ac:dyDescent="0.25">
      <c r="A102" s="24"/>
      <c r="B102" s="13"/>
    </row>
  </sheetData>
  <mergeCells count="1"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04"/>
  <sheetViews>
    <sheetView workbookViewId="0">
      <selection activeCell="C4" sqref="C4"/>
    </sheetView>
  </sheetViews>
  <sheetFormatPr baseColWidth="10" defaultColWidth="9.140625" defaultRowHeight="15" x14ac:dyDescent="0.25"/>
  <cols>
    <col min="2" max="2" width="48.5703125" bestFit="1" customWidth="1"/>
    <col min="5" max="5" width="16.42578125" style="27" bestFit="1" customWidth="1"/>
    <col min="6" max="6" width="8.7109375" bestFit="1" customWidth="1"/>
    <col min="7" max="7" width="23" bestFit="1" customWidth="1"/>
    <col min="16" max="16" width="15" bestFit="1" customWidth="1"/>
    <col min="17" max="17" width="12.7109375" bestFit="1" customWidth="1"/>
    <col min="18" max="18" width="10" bestFit="1" customWidth="1"/>
    <col min="20" max="20" width="19.140625" bestFit="1" customWidth="1"/>
    <col min="21" max="21" width="14" bestFit="1" customWidth="1"/>
    <col min="23" max="24" width="14.5703125" bestFit="1" customWidth="1"/>
  </cols>
  <sheetData>
    <row r="1" spans="1:24" x14ac:dyDescent="0.25">
      <c r="A1" t="s">
        <v>32</v>
      </c>
      <c r="B1" t="s">
        <v>31</v>
      </c>
      <c r="C1" t="s">
        <v>30</v>
      </c>
      <c r="D1" t="s">
        <v>33</v>
      </c>
      <c r="E1" s="27" t="s">
        <v>29</v>
      </c>
      <c r="F1" t="s">
        <v>34</v>
      </c>
      <c r="G1" t="s">
        <v>28</v>
      </c>
      <c r="H1" t="s">
        <v>27</v>
      </c>
      <c r="I1" t="s">
        <v>26</v>
      </c>
      <c r="J1" t="s">
        <v>25</v>
      </c>
      <c r="K1" t="s">
        <v>24</v>
      </c>
      <c r="L1" t="s">
        <v>23</v>
      </c>
      <c r="M1" t="s">
        <v>22</v>
      </c>
      <c r="N1" t="s">
        <v>21</v>
      </c>
      <c r="O1" t="s">
        <v>20</v>
      </c>
      <c r="P1" t="s">
        <v>19</v>
      </c>
      <c r="Q1" t="s">
        <v>18</v>
      </c>
      <c r="R1" t="s">
        <v>17</v>
      </c>
      <c r="S1" t="s">
        <v>35</v>
      </c>
      <c r="T1" t="s">
        <v>16</v>
      </c>
      <c r="U1" t="s">
        <v>15</v>
      </c>
      <c r="V1" t="s">
        <v>14</v>
      </c>
      <c r="W1" t="s">
        <v>13</v>
      </c>
      <c r="X1" t="s">
        <v>12</v>
      </c>
    </row>
    <row r="2" spans="1:24" x14ac:dyDescent="0.25">
      <c r="B2" t="str">
        <f>'Planning avec dates'!B2:C2</f>
        <v>Projet Frencky</v>
      </c>
      <c r="C2" t="s">
        <v>36</v>
      </c>
      <c r="E2" s="27" t="s">
        <v>37</v>
      </c>
      <c r="F2" t="s">
        <v>9</v>
      </c>
      <c r="H2" t="s">
        <v>9</v>
      </c>
      <c r="I2" t="s">
        <v>9</v>
      </c>
      <c r="J2" t="s">
        <v>9</v>
      </c>
      <c r="K2" t="s">
        <v>9</v>
      </c>
      <c r="L2" t="s">
        <v>9</v>
      </c>
      <c r="M2" t="s">
        <v>9</v>
      </c>
      <c r="N2" t="s">
        <v>9</v>
      </c>
      <c r="O2" t="s">
        <v>9</v>
      </c>
      <c r="P2" t="s">
        <v>11</v>
      </c>
      <c r="R2" t="s">
        <v>9</v>
      </c>
      <c r="T2" t="s">
        <v>10</v>
      </c>
      <c r="U2" t="s">
        <v>40</v>
      </c>
      <c r="V2" t="s">
        <v>9</v>
      </c>
    </row>
    <row r="3" spans="1:24" x14ac:dyDescent="0.25">
      <c r="B3" t="str">
        <f>'Planning avec dates'!B6</f>
        <v>A1</v>
      </c>
      <c r="C3" t="s">
        <v>38</v>
      </c>
      <c r="E3" s="27" t="s">
        <v>37</v>
      </c>
      <c r="F3" t="s">
        <v>9</v>
      </c>
      <c r="G3" s="12">
        <f>INDEX('Planning avec dates'!$4:$4,MATCH("X",'Planning avec dates'!6:6,0))</f>
        <v>43405</v>
      </c>
      <c r="H3" t="s">
        <v>9</v>
      </c>
      <c r="I3" t="s">
        <v>9</v>
      </c>
      <c r="J3" t="s">
        <v>9</v>
      </c>
      <c r="K3" t="s">
        <v>9</v>
      </c>
      <c r="L3" t="s">
        <v>9</v>
      </c>
      <c r="M3" t="s">
        <v>9</v>
      </c>
      <c r="N3" t="s">
        <v>9</v>
      </c>
      <c r="O3" t="s">
        <v>9</v>
      </c>
      <c r="P3" t="s">
        <v>11</v>
      </c>
      <c r="R3" t="s">
        <v>9</v>
      </c>
      <c r="T3" t="s">
        <v>10</v>
      </c>
      <c r="U3" t="s">
        <v>40</v>
      </c>
      <c r="V3" t="s">
        <v>9</v>
      </c>
      <c r="W3">
        <f>X3-G3</f>
        <v>120</v>
      </c>
      <c r="X3" s="12">
        <f>INDEX('Planning avec dates'!$4:$4,MATCH("X",'Planning avec dates'!6:6,1))+28</f>
        <v>43525</v>
      </c>
    </row>
    <row r="4" spans="1:24" x14ac:dyDescent="0.25">
      <c r="B4" t="str">
        <f>'Planning avec dates'!B7</f>
        <v>A2</v>
      </c>
      <c r="C4" t="s">
        <v>38</v>
      </c>
      <c r="E4" s="27" t="s">
        <v>37</v>
      </c>
      <c r="F4" t="s">
        <v>9</v>
      </c>
      <c r="G4" s="12">
        <f>INDEX('Planning avec dates'!$4:$4,MATCH("X",'Planning avec dates'!7:7,0))</f>
        <v>43435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11</v>
      </c>
      <c r="R4" t="s">
        <v>9</v>
      </c>
      <c r="T4" t="s">
        <v>10</v>
      </c>
      <c r="U4" t="s">
        <v>40</v>
      </c>
      <c r="V4" t="s">
        <v>9</v>
      </c>
      <c r="W4">
        <f t="shared" ref="W4:W67" si="0">X4-G4</f>
        <v>59</v>
      </c>
      <c r="X4" s="12">
        <f>INDEX('Planning avec dates'!$4:$4,MATCH("X",'Planning avec dates'!7:7,1))+28</f>
        <v>43494</v>
      </c>
    </row>
    <row r="5" spans="1:24" x14ac:dyDescent="0.25">
      <c r="B5" t="str">
        <f>'Planning avec dates'!B8</f>
        <v>A3</v>
      </c>
      <c r="C5" t="s">
        <v>38</v>
      </c>
      <c r="E5" s="27" t="s">
        <v>37</v>
      </c>
      <c r="F5" t="s">
        <v>9</v>
      </c>
      <c r="G5" s="12">
        <f>INDEX('Planning avec dates'!$4:$4,MATCH("X",'Planning avec dates'!8:8,0))</f>
        <v>43435</v>
      </c>
      <c r="H5" t="s">
        <v>9</v>
      </c>
      <c r="I5" t="s">
        <v>9</v>
      </c>
      <c r="J5" t="s">
        <v>9</v>
      </c>
      <c r="K5" t="s">
        <v>9</v>
      </c>
      <c r="L5" t="s">
        <v>9</v>
      </c>
      <c r="M5" t="s">
        <v>9</v>
      </c>
      <c r="N5" t="s">
        <v>9</v>
      </c>
      <c r="O5" t="s">
        <v>9</v>
      </c>
      <c r="P5" t="s">
        <v>11</v>
      </c>
      <c r="R5" t="s">
        <v>9</v>
      </c>
      <c r="T5" t="s">
        <v>10</v>
      </c>
      <c r="U5" t="s">
        <v>40</v>
      </c>
      <c r="V5" t="s">
        <v>9</v>
      </c>
      <c r="W5">
        <f t="shared" si="0"/>
        <v>90</v>
      </c>
      <c r="X5" s="12">
        <f>INDEX('Planning avec dates'!$4:$4,MATCH("X",'Planning avec dates'!8:8,1))+28</f>
        <v>43525</v>
      </c>
    </row>
    <row r="6" spans="1:24" x14ac:dyDescent="0.25">
      <c r="B6" t="str">
        <f>'Planning avec dates'!B9</f>
        <v>A4</v>
      </c>
      <c r="C6" t="s">
        <v>38</v>
      </c>
      <c r="E6" s="27" t="s">
        <v>37</v>
      </c>
      <c r="F6" t="s">
        <v>9</v>
      </c>
      <c r="G6" s="12">
        <f>INDEX('Planning avec dates'!$4:$4,MATCH("X",'Planning avec dates'!9:9,0))</f>
        <v>43466</v>
      </c>
      <c r="H6" t="s">
        <v>9</v>
      </c>
      <c r="I6" t="s">
        <v>9</v>
      </c>
      <c r="J6" t="s">
        <v>9</v>
      </c>
      <c r="K6" t="s">
        <v>9</v>
      </c>
      <c r="L6" t="s">
        <v>9</v>
      </c>
      <c r="M6" t="s">
        <v>9</v>
      </c>
      <c r="N6" t="s">
        <v>9</v>
      </c>
      <c r="O6" t="s">
        <v>9</v>
      </c>
      <c r="P6" t="s">
        <v>11</v>
      </c>
      <c r="R6" t="s">
        <v>9</v>
      </c>
      <c r="T6" t="s">
        <v>10</v>
      </c>
      <c r="U6" t="s">
        <v>40</v>
      </c>
      <c r="V6" t="s">
        <v>9</v>
      </c>
      <c r="W6">
        <f t="shared" si="0"/>
        <v>28</v>
      </c>
      <c r="X6" s="12">
        <f>INDEX('Planning avec dates'!$4:$4,MATCH("X",'Planning avec dates'!9:9,1))+28</f>
        <v>43494</v>
      </c>
    </row>
    <row r="7" spans="1:24" x14ac:dyDescent="0.25">
      <c r="B7" t="str">
        <f>'Planning avec dates'!B10</f>
        <v>A5</v>
      </c>
      <c r="C7" t="s">
        <v>38</v>
      </c>
      <c r="E7" s="27" t="s">
        <v>37</v>
      </c>
      <c r="F7" t="s">
        <v>9</v>
      </c>
      <c r="G7" s="12">
        <f>INDEX('Planning avec dates'!$4:$4,MATCH("X",'Planning avec dates'!10:10,0))</f>
        <v>43466</v>
      </c>
      <c r="H7" t="s">
        <v>9</v>
      </c>
      <c r="I7" t="s">
        <v>9</v>
      </c>
      <c r="J7" t="s">
        <v>9</v>
      </c>
      <c r="K7" t="s">
        <v>9</v>
      </c>
      <c r="L7" t="s">
        <v>9</v>
      </c>
      <c r="M7" t="s">
        <v>9</v>
      </c>
      <c r="N7" t="s">
        <v>9</v>
      </c>
      <c r="O7" t="s">
        <v>9</v>
      </c>
      <c r="P7" t="s">
        <v>11</v>
      </c>
      <c r="R7" t="s">
        <v>9</v>
      </c>
      <c r="T7" t="s">
        <v>10</v>
      </c>
      <c r="U7" t="s">
        <v>40</v>
      </c>
      <c r="V7" t="s">
        <v>9</v>
      </c>
      <c r="W7">
        <f t="shared" si="0"/>
        <v>28</v>
      </c>
      <c r="X7" s="12">
        <f>INDEX('Planning avec dates'!$4:$4,MATCH("X",'Planning avec dates'!10:10,1))+28</f>
        <v>43494</v>
      </c>
    </row>
    <row r="8" spans="1:24" x14ac:dyDescent="0.25">
      <c r="B8" t="str">
        <f>'Planning avec dates'!B11</f>
        <v>A6</v>
      </c>
      <c r="C8" t="s">
        <v>38</v>
      </c>
      <c r="E8" s="27" t="s">
        <v>37</v>
      </c>
      <c r="F8" t="s">
        <v>9</v>
      </c>
      <c r="G8" s="12">
        <f>INDEX('Planning avec dates'!$4:$4,MATCH("X",'Planning avec dates'!11:11,0))</f>
        <v>43466</v>
      </c>
      <c r="H8" t="s">
        <v>9</v>
      </c>
      <c r="I8" t="s">
        <v>9</v>
      </c>
      <c r="J8" t="s">
        <v>9</v>
      </c>
      <c r="K8" t="s">
        <v>9</v>
      </c>
      <c r="L8" t="s">
        <v>9</v>
      </c>
      <c r="M8" t="s">
        <v>9</v>
      </c>
      <c r="N8" t="s">
        <v>9</v>
      </c>
      <c r="O8" t="s">
        <v>9</v>
      </c>
      <c r="P8" t="s">
        <v>11</v>
      </c>
      <c r="R8" t="s">
        <v>9</v>
      </c>
      <c r="T8" t="s">
        <v>10</v>
      </c>
      <c r="U8" t="s">
        <v>40</v>
      </c>
      <c r="V8" t="s">
        <v>9</v>
      </c>
      <c r="W8">
        <f t="shared" si="0"/>
        <v>28</v>
      </c>
      <c r="X8" s="12">
        <f>INDEX('Planning avec dates'!$4:$4,MATCH("X",'Planning avec dates'!11:11,1))+28</f>
        <v>43494</v>
      </c>
    </row>
    <row r="9" spans="1:24" x14ac:dyDescent="0.25">
      <c r="B9" t="str">
        <f>'Planning avec dates'!B12</f>
        <v>A7</v>
      </c>
      <c r="C9" t="s">
        <v>38</v>
      </c>
      <c r="E9" s="27" t="s">
        <v>37</v>
      </c>
      <c r="F9" t="s">
        <v>9</v>
      </c>
      <c r="G9" s="12">
        <f>INDEX('Planning avec dates'!$4:$4,MATCH("X",'Planning avec dates'!12:12,0))</f>
        <v>43466</v>
      </c>
      <c r="H9" t="s">
        <v>9</v>
      </c>
      <c r="I9" t="s">
        <v>9</v>
      </c>
      <c r="J9" t="s">
        <v>9</v>
      </c>
      <c r="K9" t="s">
        <v>9</v>
      </c>
      <c r="L9" t="s">
        <v>9</v>
      </c>
      <c r="M9" t="s">
        <v>9</v>
      </c>
      <c r="N9" t="s">
        <v>9</v>
      </c>
      <c r="O9" t="s">
        <v>9</v>
      </c>
      <c r="P9" t="s">
        <v>11</v>
      </c>
      <c r="R9" t="s">
        <v>9</v>
      </c>
      <c r="T9" t="s">
        <v>10</v>
      </c>
      <c r="U9" t="s">
        <v>40</v>
      </c>
      <c r="V9" t="s">
        <v>9</v>
      </c>
      <c r="W9">
        <f t="shared" si="0"/>
        <v>28</v>
      </c>
      <c r="X9" s="12">
        <f>INDEX('Planning avec dates'!$4:$4,MATCH("X",'Planning avec dates'!12:12,1))+28</f>
        <v>43494</v>
      </c>
    </row>
    <row r="10" spans="1:24" x14ac:dyDescent="0.25">
      <c r="B10" t="str">
        <f>'Planning avec dates'!B13</f>
        <v>A8</v>
      </c>
      <c r="C10" t="s">
        <v>38</v>
      </c>
      <c r="E10" s="27" t="s">
        <v>37</v>
      </c>
      <c r="F10" t="s">
        <v>9</v>
      </c>
      <c r="G10" s="12">
        <f>INDEX('Planning avec dates'!$4:$4,MATCH("X",'Planning avec dates'!13:13,0))</f>
        <v>43466</v>
      </c>
      <c r="H10" t="s">
        <v>9</v>
      </c>
      <c r="I10" t="s">
        <v>9</v>
      </c>
      <c r="J10" t="s">
        <v>9</v>
      </c>
      <c r="K10" t="s">
        <v>9</v>
      </c>
      <c r="L10" t="s">
        <v>9</v>
      </c>
      <c r="M10" t="s">
        <v>9</v>
      </c>
      <c r="N10" t="s">
        <v>9</v>
      </c>
      <c r="O10" t="s">
        <v>9</v>
      </c>
      <c r="P10" t="s">
        <v>11</v>
      </c>
      <c r="R10" t="s">
        <v>9</v>
      </c>
      <c r="T10" t="s">
        <v>10</v>
      </c>
      <c r="U10" t="s">
        <v>40</v>
      </c>
      <c r="V10" t="s">
        <v>9</v>
      </c>
      <c r="W10">
        <f t="shared" si="0"/>
        <v>59</v>
      </c>
      <c r="X10" s="12">
        <f>INDEX('Planning avec dates'!$4:$4,MATCH("X",'Planning avec dates'!13:13,1))+28</f>
        <v>43525</v>
      </c>
    </row>
    <row r="11" spans="1:24" x14ac:dyDescent="0.25">
      <c r="B11" t="str">
        <f>'Planning avec dates'!B14</f>
        <v>A9</v>
      </c>
      <c r="C11" t="s">
        <v>38</v>
      </c>
      <c r="E11" s="27" t="s">
        <v>37</v>
      </c>
      <c r="F11" t="s">
        <v>9</v>
      </c>
      <c r="G11" s="12">
        <f>INDEX('Planning avec dates'!$4:$4,MATCH("X",'Planning avec dates'!14:14,0))</f>
        <v>43466</v>
      </c>
      <c r="H11" t="s">
        <v>9</v>
      </c>
      <c r="I11" t="s">
        <v>9</v>
      </c>
      <c r="J11" t="s">
        <v>9</v>
      </c>
      <c r="K11" t="s">
        <v>9</v>
      </c>
      <c r="L11" t="s">
        <v>9</v>
      </c>
      <c r="M11" t="s">
        <v>9</v>
      </c>
      <c r="N11" t="s">
        <v>9</v>
      </c>
      <c r="O11" t="s">
        <v>9</v>
      </c>
      <c r="P11" t="s">
        <v>11</v>
      </c>
      <c r="R11" t="s">
        <v>9</v>
      </c>
      <c r="T11" t="s">
        <v>10</v>
      </c>
      <c r="U11" t="s">
        <v>40</v>
      </c>
      <c r="V11" t="s">
        <v>9</v>
      </c>
      <c r="W11">
        <f t="shared" si="0"/>
        <v>59</v>
      </c>
      <c r="X11" s="12">
        <f>INDEX('Planning avec dates'!$4:$4,MATCH("X",'Planning avec dates'!14:14,1))+28</f>
        <v>43525</v>
      </c>
    </row>
    <row r="12" spans="1:24" x14ac:dyDescent="0.25">
      <c r="B12" t="str">
        <f>'Planning avec dates'!B15</f>
        <v>A10</v>
      </c>
      <c r="C12" t="s">
        <v>38</v>
      </c>
      <c r="E12" s="27" t="s">
        <v>37</v>
      </c>
      <c r="F12" t="s">
        <v>9</v>
      </c>
      <c r="G12" s="12">
        <f>INDEX('Planning avec dates'!$4:$4,MATCH("X",'Planning avec dates'!15:15,0))</f>
        <v>43435</v>
      </c>
      <c r="H12" t="s">
        <v>9</v>
      </c>
      <c r="I12" t="s">
        <v>9</v>
      </c>
      <c r="J12" t="s">
        <v>9</v>
      </c>
      <c r="K12" t="s">
        <v>9</v>
      </c>
      <c r="L12" t="s">
        <v>9</v>
      </c>
      <c r="M12" t="s">
        <v>9</v>
      </c>
      <c r="N12" t="s">
        <v>9</v>
      </c>
      <c r="O12" t="s">
        <v>9</v>
      </c>
      <c r="P12" t="s">
        <v>11</v>
      </c>
      <c r="R12" t="s">
        <v>9</v>
      </c>
      <c r="T12" t="s">
        <v>10</v>
      </c>
      <c r="U12" t="s">
        <v>40</v>
      </c>
      <c r="V12" t="s">
        <v>9</v>
      </c>
      <c r="W12">
        <f t="shared" si="0"/>
        <v>118</v>
      </c>
      <c r="X12" s="12">
        <f>INDEX('Planning avec dates'!$4:$4,MATCH("X",'Planning avec dates'!15:15,1))+28</f>
        <v>43553</v>
      </c>
    </row>
    <row r="13" spans="1:24" x14ac:dyDescent="0.25">
      <c r="B13" t="str">
        <f>'Planning avec dates'!B16</f>
        <v>A11</v>
      </c>
      <c r="C13" t="s">
        <v>38</v>
      </c>
      <c r="E13" s="27" t="s">
        <v>37</v>
      </c>
      <c r="F13" t="s">
        <v>9</v>
      </c>
      <c r="G13" s="12">
        <f>INDEX('Planning avec dates'!$4:$4,MATCH("X",'Planning avec dates'!16:16,0))</f>
        <v>43466</v>
      </c>
      <c r="H13" t="s">
        <v>9</v>
      </c>
      <c r="I13" t="s">
        <v>9</v>
      </c>
      <c r="J13" t="s">
        <v>9</v>
      </c>
      <c r="K13" t="s">
        <v>9</v>
      </c>
      <c r="L13" t="s">
        <v>9</v>
      </c>
      <c r="M13" t="s">
        <v>9</v>
      </c>
      <c r="N13" t="s">
        <v>9</v>
      </c>
      <c r="O13" t="s">
        <v>9</v>
      </c>
      <c r="P13" t="s">
        <v>11</v>
      </c>
      <c r="R13" t="s">
        <v>9</v>
      </c>
      <c r="T13" t="s">
        <v>10</v>
      </c>
      <c r="U13" t="s">
        <v>40</v>
      </c>
      <c r="V13" t="s">
        <v>9</v>
      </c>
      <c r="W13">
        <f t="shared" si="0"/>
        <v>87</v>
      </c>
      <c r="X13" s="12">
        <f>INDEX('Planning avec dates'!$4:$4,MATCH("X",'Planning avec dates'!16:16,1))+28</f>
        <v>43553</v>
      </c>
    </row>
    <row r="14" spans="1:24" x14ac:dyDescent="0.25">
      <c r="B14" t="str">
        <f>'Planning avec dates'!B17</f>
        <v>A12</v>
      </c>
      <c r="C14" t="s">
        <v>38</v>
      </c>
      <c r="E14" s="27" t="s">
        <v>37</v>
      </c>
      <c r="F14" t="s">
        <v>9</v>
      </c>
      <c r="G14" s="12">
        <f>INDEX('Planning avec dates'!$4:$4,MATCH("X",'Planning avec dates'!17:17,0))</f>
        <v>43466</v>
      </c>
      <c r="H14" t="s">
        <v>9</v>
      </c>
      <c r="I14" t="s">
        <v>9</v>
      </c>
      <c r="J14" t="s">
        <v>9</v>
      </c>
      <c r="K14" t="s">
        <v>9</v>
      </c>
      <c r="L14" t="s">
        <v>9</v>
      </c>
      <c r="M14" t="s">
        <v>9</v>
      </c>
      <c r="N14" t="s">
        <v>9</v>
      </c>
      <c r="O14" t="s">
        <v>9</v>
      </c>
      <c r="P14" t="s">
        <v>11</v>
      </c>
      <c r="R14" t="s">
        <v>39</v>
      </c>
      <c r="T14" t="s">
        <v>10</v>
      </c>
      <c r="U14" t="s">
        <v>40</v>
      </c>
      <c r="V14" t="s">
        <v>9</v>
      </c>
      <c r="W14">
        <f t="shared" si="0"/>
        <v>148</v>
      </c>
      <c r="X14" s="12">
        <f>INDEX('Planning avec dates'!$4:$4,MATCH("X",'Planning avec dates'!17:17,1))+28</f>
        <v>43614</v>
      </c>
    </row>
    <row r="15" spans="1:24" x14ac:dyDescent="0.25">
      <c r="B15" t="str">
        <f>'Planning avec dates'!B18</f>
        <v>A13</v>
      </c>
      <c r="C15" t="s">
        <v>38</v>
      </c>
      <c r="E15" s="27" t="s">
        <v>37</v>
      </c>
      <c r="F15" t="s">
        <v>9</v>
      </c>
      <c r="G15" s="12">
        <f>INDEX('Planning avec dates'!$4:$4,MATCH("X",'Planning avec dates'!18:18,0))</f>
        <v>43497</v>
      </c>
      <c r="H15" t="s">
        <v>9</v>
      </c>
      <c r="I15" t="s">
        <v>9</v>
      </c>
      <c r="J15" t="s">
        <v>9</v>
      </c>
      <c r="K15" t="s">
        <v>9</v>
      </c>
      <c r="L15" t="s">
        <v>9</v>
      </c>
      <c r="M15" t="s">
        <v>9</v>
      </c>
      <c r="N15" t="s">
        <v>9</v>
      </c>
      <c r="O15" t="s">
        <v>9</v>
      </c>
      <c r="P15" t="s">
        <v>11</v>
      </c>
      <c r="R15" t="s">
        <v>9</v>
      </c>
      <c r="T15" t="s">
        <v>10</v>
      </c>
      <c r="U15" t="s">
        <v>40</v>
      </c>
      <c r="V15" t="s">
        <v>9</v>
      </c>
      <c r="W15">
        <f t="shared" si="0"/>
        <v>87</v>
      </c>
      <c r="X15" s="12">
        <f>INDEX('Planning avec dates'!$4:$4,MATCH("X",'Planning avec dates'!18:18,1))+28</f>
        <v>43584</v>
      </c>
    </row>
    <row r="16" spans="1:24" x14ac:dyDescent="0.25">
      <c r="B16" t="str">
        <f>'Planning avec dates'!B19</f>
        <v>A14</v>
      </c>
      <c r="C16" t="s">
        <v>38</v>
      </c>
      <c r="E16" s="27" t="s">
        <v>37</v>
      </c>
      <c r="F16" t="s">
        <v>9</v>
      </c>
      <c r="G16" s="12">
        <f>INDEX('Planning avec dates'!$4:$4,MATCH("X",'Planning avec dates'!19:19,0))</f>
        <v>43466</v>
      </c>
      <c r="H16" t="s">
        <v>9</v>
      </c>
      <c r="I16" t="s">
        <v>9</v>
      </c>
      <c r="J16" t="s">
        <v>9</v>
      </c>
      <c r="K16" t="s">
        <v>9</v>
      </c>
      <c r="L16" t="s">
        <v>9</v>
      </c>
      <c r="M16" t="s">
        <v>9</v>
      </c>
      <c r="N16" t="s">
        <v>9</v>
      </c>
      <c r="O16" t="s">
        <v>9</v>
      </c>
      <c r="P16" t="s">
        <v>11</v>
      </c>
      <c r="R16" t="s">
        <v>9</v>
      </c>
      <c r="T16" t="s">
        <v>10</v>
      </c>
      <c r="U16" t="s">
        <v>40</v>
      </c>
      <c r="V16" t="s">
        <v>9</v>
      </c>
      <c r="W16">
        <f t="shared" si="0"/>
        <v>87</v>
      </c>
      <c r="X16" s="12">
        <f>INDEX('Planning avec dates'!$4:$4,MATCH("X",'Planning avec dates'!19:19,1))+28</f>
        <v>43553</v>
      </c>
    </row>
    <row r="17" spans="2:24" x14ac:dyDescent="0.25">
      <c r="B17" t="str">
        <f>'Planning avec dates'!B20</f>
        <v>A15</v>
      </c>
      <c r="C17" t="s">
        <v>38</v>
      </c>
      <c r="E17" s="27" t="s">
        <v>37</v>
      </c>
      <c r="F17" t="s">
        <v>39</v>
      </c>
      <c r="G17" s="12">
        <f>INDEX('Planning avec dates'!$4:$4,MATCH("X",'Planning avec dates'!20:20,0))</f>
        <v>43497</v>
      </c>
      <c r="H17" t="s">
        <v>9</v>
      </c>
      <c r="I17" t="s">
        <v>9</v>
      </c>
      <c r="J17" t="s">
        <v>9</v>
      </c>
      <c r="K17" t="s">
        <v>9</v>
      </c>
      <c r="L17" t="s">
        <v>9</v>
      </c>
      <c r="M17" t="s">
        <v>9</v>
      </c>
      <c r="N17" t="s">
        <v>9</v>
      </c>
      <c r="O17" t="s">
        <v>9</v>
      </c>
      <c r="P17" t="s">
        <v>11</v>
      </c>
      <c r="R17" t="s">
        <v>9</v>
      </c>
      <c r="T17" t="s">
        <v>10</v>
      </c>
      <c r="U17" t="s">
        <v>40</v>
      </c>
      <c r="V17" t="s">
        <v>9</v>
      </c>
      <c r="W17">
        <f t="shared" si="0"/>
        <v>56</v>
      </c>
      <c r="X17" s="12">
        <f>INDEX('Planning avec dates'!$4:$4,MATCH("X",'Planning avec dates'!20:20,1))+28</f>
        <v>43553</v>
      </c>
    </row>
    <row r="18" spans="2:24" x14ac:dyDescent="0.25">
      <c r="B18" t="str">
        <f>'Planning avec dates'!B21</f>
        <v>A16</v>
      </c>
      <c r="C18" t="s">
        <v>38</v>
      </c>
      <c r="E18" s="27" t="s">
        <v>37</v>
      </c>
      <c r="F18" t="s">
        <v>9</v>
      </c>
      <c r="G18" s="12">
        <f>INDEX('Planning avec dates'!$4:$4,MATCH("X",'Planning avec dates'!21:21,0))</f>
        <v>43525</v>
      </c>
      <c r="H18" t="s">
        <v>9</v>
      </c>
      <c r="I18" t="s">
        <v>9</v>
      </c>
      <c r="J18" t="s">
        <v>9</v>
      </c>
      <c r="K18" t="s">
        <v>9</v>
      </c>
      <c r="L18" t="s">
        <v>9</v>
      </c>
      <c r="M18" t="s">
        <v>9</v>
      </c>
      <c r="N18" t="s">
        <v>9</v>
      </c>
      <c r="O18" t="s">
        <v>9</v>
      </c>
      <c r="P18" t="s">
        <v>11</v>
      </c>
      <c r="R18" t="s">
        <v>9</v>
      </c>
      <c r="T18" t="s">
        <v>10</v>
      </c>
      <c r="U18" t="s">
        <v>40</v>
      </c>
      <c r="V18" t="s">
        <v>9</v>
      </c>
      <c r="W18">
        <f t="shared" si="0"/>
        <v>59</v>
      </c>
      <c r="X18" s="12">
        <f>INDEX('Planning avec dates'!$4:$4,MATCH("X",'Planning avec dates'!21:21,1))+28</f>
        <v>43584</v>
      </c>
    </row>
    <row r="19" spans="2:24" x14ac:dyDescent="0.25">
      <c r="B19" t="str">
        <f>'Planning avec dates'!B22</f>
        <v>A17</v>
      </c>
      <c r="C19" t="s">
        <v>38</v>
      </c>
      <c r="E19" s="27" t="s">
        <v>37</v>
      </c>
      <c r="F19" t="s">
        <v>39</v>
      </c>
      <c r="G19" s="12">
        <f>INDEX('Planning avec dates'!$4:$4,MATCH("X",'Planning avec dates'!22:22,0))</f>
        <v>43525</v>
      </c>
      <c r="H19" t="s">
        <v>9</v>
      </c>
      <c r="I19" t="s">
        <v>9</v>
      </c>
      <c r="J19" t="s">
        <v>9</v>
      </c>
      <c r="K19" t="s">
        <v>9</v>
      </c>
      <c r="L19" t="s">
        <v>9</v>
      </c>
      <c r="M19" t="s">
        <v>9</v>
      </c>
      <c r="N19" t="s">
        <v>9</v>
      </c>
      <c r="O19" t="s">
        <v>9</v>
      </c>
      <c r="P19" t="s">
        <v>11</v>
      </c>
      <c r="R19" t="s">
        <v>9</v>
      </c>
      <c r="T19" t="s">
        <v>10</v>
      </c>
      <c r="U19" t="s">
        <v>40</v>
      </c>
      <c r="V19" t="s">
        <v>9</v>
      </c>
      <c r="W19">
        <f t="shared" si="0"/>
        <v>59</v>
      </c>
      <c r="X19" s="12">
        <f>INDEX('Planning avec dates'!$4:$4,MATCH("X",'Planning avec dates'!22:22,1))+28</f>
        <v>43584</v>
      </c>
    </row>
    <row r="20" spans="2:24" x14ac:dyDescent="0.25">
      <c r="B20" t="str">
        <f>'Planning avec dates'!B23</f>
        <v>A18</v>
      </c>
      <c r="C20" t="s">
        <v>38</v>
      </c>
      <c r="E20" s="27" t="s">
        <v>37</v>
      </c>
      <c r="F20" t="s">
        <v>9</v>
      </c>
      <c r="G20" s="12">
        <f>INDEX('Planning avec dates'!$4:$4,MATCH("X",'Planning avec dates'!23:23,0))</f>
        <v>43556</v>
      </c>
      <c r="H20" t="s">
        <v>9</v>
      </c>
      <c r="I20" t="s">
        <v>9</v>
      </c>
      <c r="J20" t="s">
        <v>9</v>
      </c>
      <c r="K20" t="s">
        <v>9</v>
      </c>
      <c r="L20" t="s">
        <v>9</v>
      </c>
      <c r="M20" t="s">
        <v>9</v>
      </c>
      <c r="N20" t="s">
        <v>9</v>
      </c>
      <c r="O20" t="s">
        <v>9</v>
      </c>
      <c r="P20" t="s">
        <v>11</v>
      </c>
      <c r="R20" t="s">
        <v>9</v>
      </c>
      <c r="T20" t="s">
        <v>10</v>
      </c>
      <c r="U20" t="s">
        <v>40</v>
      </c>
      <c r="V20" t="s">
        <v>9</v>
      </c>
      <c r="W20">
        <f t="shared" si="0"/>
        <v>58</v>
      </c>
      <c r="X20" s="12">
        <f>INDEX('Planning avec dates'!$4:$4,MATCH("X",'Planning avec dates'!23:23,1))+28</f>
        <v>43614</v>
      </c>
    </row>
    <row r="21" spans="2:24" x14ac:dyDescent="0.25">
      <c r="B21" t="str">
        <f>'Planning avec dates'!B24</f>
        <v>A19</v>
      </c>
      <c r="C21" t="s">
        <v>38</v>
      </c>
      <c r="E21" s="27" t="s">
        <v>37</v>
      </c>
      <c r="F21" t="s">
        <v>9</v>
      </c>
      <c r="G21" s="12">
        <f>INDEX('Planning avec dates'!$4:$4,MATCH("X",'Planning avec dates'!24:24,0))</f>
        <v>43497</v>
      </c>
      <c r="H21" t="s">
        <v>9</v>
      </c>
      <c r="I21" t="s">
        <v>9</v>
      </c>
      <c r="J21" t="s">
        <v>9</v>
      </c>
      <c r="K21" t="s">
        <v>9</v>
      </c>
      <c r="L21" t="s">
        <v>9</v>
      </c>
      <c r="M21" t="s">
        <v>9</v>
      </c>
      <c r="N21" t="s">
        <v>9</v>
      </c>
      <c r="O21" t="s">
        <v>9</v>
      </c>
      <c r="P21" t="s">
        <v>11</v>
      </c>
      <c r="R21" t="s">
        <v>9</v>
      </c>
      <c r="T21" t="s">
        <v>10</v>
      </c>
      <c r="U21" t="s">
        <v>40</v>
      </c>
      <c r="V21" t="s">
        <v>9</v>
      </c>
      <c r="W21">
        <f t="shared" si="0"/>
        <v>56</v>
      </c>
      <c r="X21" s="12">
        <f>INDEX('Planning avec dates'!$4:$4,MATCH("X",'Planning avec dates'!24:24,1))+28</f>
        <v>43553</v>
      </c>
    </row>
    <row r="22" spans="2:24" x14ac:dyDescent="0.25">
      <c r="B22" t="str">
        <f>'Planning avec dates'!B25</f>
        <v>A20</v>
      </c>
      <c r="C22" t="s">
        <v>38</v>
      </c>
      <c r="E22" s="27" t="s">
        <v>37</v>
      </c>
      <c r="F22" t="s">
        <v>9</v>
      </c>
      <c r="G22" s="12">
        <f>INDEX('Planning avec dates'!$4:$4,MATCH("X",'Planning avec dates'!25:25,0))</f>
        <v>43466</v>
      </c>
      <c r="H22" t="s">
        <v>9</v>
      </c>
      <c r="I22" t="s">
        <v>9</v>
      </c>
      <c r="J22" t="s">
        <v>9</v>
      </c>
      <c r="K22" t="s">
        <v>9</v>
      </c>
      <c r="L22" t="s">
        <v>9</v>
      </c>
      <c r="M22" t="s">
        <v>9</v>
      </c>
      <c r="N22" t="s">
        <v>9</v>
      </c>
      <c r="O22" t="s">
        <v>9</v>
      </c>
      <c r="P22" t="s">
        <v>11</v>
      </c>
      <c r="R22" t="s">
        <v>9</v>
      </c>
      <c r="T22" t="s">
        <v>10</v>
      </c>
      <c r="U22" t="s">
        <v>40</v>
      </c>
      <c r="V22" t="s">
        <v>9</v>
      </c>
      <c r="W22">
        <f t="shared" si="0"/>
        <v>59</v>
      </c>
      <c r="X22" s="12">
        <f>INDEX('Planning avec dates'!$4:$4,MATCH("X",'Planning avec dates'!25:25,1))+28</f>
        <v>43525</v>
      </c>
    </row>
    <row r="23" spans="2:24" x14ac:dyDescent="0.25">
      <c r="B23" t="str">
        <f>'Planning avec dates'!B26</f>
        <v>A21</v>
      </c>
      <c r="C23" t="s">
        <v>38</v>
      </c>
      <c r="E23" s="27" t="s">
        <v>37</v>
      </c>
      <c r="F23" t="s">
        <v>9</v>
      </c>
      <c r="G23" s="12">
        <f>INDEX('Planning avec dates'!$4:$4,MATCH("X",'Planning avec dates'!26:26,0))</f>
        <v>43497</v>
      </c>
      <c r="H23" t="s">
        <v>9</v>
      </c>
      <c r="I23" t="s">
        <v>9</v>
      </c>
      <c r="J23" t="s">
        <v>9</v>
      </c>
      <c r="K23" t="s">
        <v>9</v>
      </c>
      <c r="L23" t="s">
        <v>9</v>
      </c>
      <c r="M23" t="s">
        <v>9</v>
      </c>
      <c r="N23" t="s">
        <v>9</v>
      </c>
      <c r="O23" t="s">
        <v>9</v>
      </c>
      <c r="P23" t="s">
        <v>11</v>
      </c>
      <c r="R23" t="s">
        <v>9</v>
      </c>
      <c r="T23" t="s">
        <v>10</v>
      </c>
      <c r="U23" t="s">
        <v>40</v>
      </c>
      <c r="V23" t="s">
        <v>9</v>
      </c>
      <c r="W23">
        <f t="shared" si="0"/>
        <v>28</v>
      </c>
      <c r="X23" s="12">
        <f>INDEX('Planning avec dates'!$4:$4,MATCH("X",'Planning avec dates'!26:26,1))+28</f>
        <v>43525</v>
      </c>
    </row>
    <row r="24" spans="2:24" x14ac:dyDescent="0.25">
      <c r="B24" t="str">
        <f>'Planning avec dates'!B27</f>
        <v>A22</v>
      </c>
      <c r="C24" t="s">
        <v>38</v>
      </c>
      <c r="E24" s="27" t="s">
        <v>37</v>
      </c>
      <c r="F24" t="s">
        <v>9</v>
      </c>
      <c r="G24" s="12">
        <f>INDEX('Planning avec dates'!$4:$4,MATCH("X",'Planning avec dates'!27:27,0))</f>
        <v>43497</v>
      </c>
      <c r="H24" t="s">
        <v>9</v>
      </c>
      <c r="I24" t="s">
        <v>9</v>
      </c>
      <c r="J24" t="s">
        <v>9</v>
      </c>
      <c r="K24" t="s">
        <v>9</v>
      </c>
      <c r="L24" t="s">
        <v>9</v>
      </c>
      <c r="M24" t="s">
        <v>9</v>
      </c>
      <c r="N24" t="s">
        <v>9</v>
      </c>
      <c r="O24" t="s">
        <v>9</v>
      </c>
      <c r="P24" t="s">
        <v>11</v>
      </c>
      <c r="R24" t="s">
        <v>9</v>
      </c>
      <c r="T24" t="s">
        <v>10</v>
      </c>
      <c r="U24" t="s">
        <v>40</v>
      </c>
      <c r="V24" t="s">
        <v>9</v>
      </c>
      <c r="W24">
        <f t="shared" si="0"/>
        <v>28</v>
      </c>
      <c r="X24" s="12">
        <f>INDEX('Planning avec dates'!$4:$4,MATCH("X",'Planning avec dates'!27:27,1))+28</f>
        <v>43525</v>
      </c>
    </row>
    <row r="25" spans="2:24" x14ac:dyDescent="0.25">
      <c r="B25" t="str">
        <f>'Planning avec dates'!B28</f>
        <v>A23</v>
      </c>
      <c r="C25" t="s">
        <v>38</v>
      </c>
      <c r="E25" s="27" t="s">
        <v>37</v>
      </c>
      <c r="F25" t="s">
        <v>9</v>
      </c>
      <c r="G25" s="12">
        <f>INDEX('Planning avec dates'!$4:$4,MATCH("X",'Planning avec dates'!28:28,0))</f>
        <v>43497</v>
      </c>
      <c r="H25" t="s">
        <v>9</v>
      </c>
      <c r="I25" t="s">
        <v>9</v>
      </c>
      <c r="J25" t="s">
        <v>9</v>
      </c>
      <c r="K25" t="s">
        <v>9</v>
      </c>
      <c r="L25" t="s">
        <v>9</v>
      </c>
      <c r="M25" t="s">
        <v>9</v>
      </c>
      <c r="N25" t="s">
        <v>9</v>
      </c>
      <c r="O25" t="s">
        <v>9</v>
      </c>
      <c r="P25" t="s">
        <v>11</v>
      </c>
      <c r="R25" t="s">
        <v>9</v>
      </c>
      <c r="T25" t="s">
        <v>10</v>
      </c>
      <c r="U25" t="s">
        <v>40</v>
      </c>
      <c r="V25" t="s">
        <v>9</v>
      </c>
      <c r="W25">
        <f t="shared" si="0"/>
        <v>28</v>
      </c>
      <c r="X25" s="12">
        <f>INDEX('Planning avec dates'!$4:$4,MATCH("X",'Planning avec dates'!28:28,1))+28</f>
        <v>43525</v>
      </c>
    </row>
    <row r="26" spans="2:24" x14ac:dyDescent="0.25">
      <c r="B26" t="str">
        <f>'Planning avec dates'!B29</f>
        <v>A24</v>
      </c>
      <c r="C26" t="s">
        <v>38</v>
      </c>
      <c r="E26" s="27" t="s">
        <v>37</v>
      </c>
      <c r="F26" t="s">
        <v>39</v>
      </c>
      <c r="G26" s="12">
        <f>INDEX('Planning avec dates'!$4:$4,MATCH("X",'Planning avec dates'!29:29,0))</f>
        <v>43497</v>
      </c>
      <c r="H26" t="s">
        <v>9</v>
      </c>
      <c r="I26" t="s">
        <v>9</v>
      </c>
      <c r="J26" t="s">
        <v>9</v>
      </c>
      <c r="K26" t="s">
        <v>9</v>
      </c>
      <c r="L26" t="s">
        <v>9</v>
      </c>
      <c r="M26" t="s">
        <v>9</v>
      </c>
      <c r="N26" t="s">
        <v>9</v>
      </c>
      <c r="O26" t="s">
        <v>9</v>
      </c>
      <c r="P26" t="s">
        <v>11</v>
      </c>
      <c r="R26" t="s">
        <v>9</v>
      </c>
      <c r="T26" t="s">
        <v>10</v>
      </c>
      <c r="U26" t="s">
        <v>40</v>
      </c>
      <c r="V26" t="s">
        <v>9</v>
      </c>
      <c r="W26">
        <f t="shared" si="0"/>
        <v>28</v>
      </c>
      <c r="X26" s="12">
        <f>INDEX('Planning avec dates'!$4:$4,MATCH("X",'Planning avec dates'!29:29,1))+28</f>
        <v>43525</v>
      </c>
    </row>
    <row r="27" spans="2:24" x14ac:dyDescent="0.25">
      <c r="B27" t="str">
        <f>'Planning avec dates'!B30</f>
        <v>A25</v>
      </c>
      <c r="C27" t="s">
        <v>38</v>
      </c>
      <c r="E27" s="27" t="s">
        <v>37</v>
      </c>
      <c r="F27" t="s">
        <v>39</v>
      </c>
      <c r="G27" s="12">
        <f>INDEX('Planning avec dates'!$4:$4,MATCH("X",'Planning avec dates'!30:30,0))</f>
        <v>43497</v>
      </c>
      <c r="H27" t="s">
        <v>9</v>
      </c>
      <c r="I27" t="s">
        <v>9</v>
      </c>
      <c r="J27" t="s">
        <v>9</v>
      </c>
      <c r="K27" t="s">
        <v>9</v>
      </c>
      <c r="L27" t="s">
        <v>9</v>
      </c>
      <c r="M27" t="s">
        <v>9</v>
      </c>
      <c r="N27" t="s">
        <v>9</v>
      </c>
      <c r="O27" t="s">
        <v>9</v>
      </c>
      <c r="P27" t="s">
        <v>11</v>
      </c>
      <c r="R27" t="s">
        <v>9</v>
      </c>
      <c r="T27" t="s">
        <v>10</v>
      </c>
      <c r="U27" t="s">
        <v>40</v>
      </c>
      <c r="V27" t="s">
        <v>9</v>
      </c>
      <c r="W27">
        <f t="shared" si="0"/>
        <v>117</v>
      </c>
      <c r="X27" s="12">
        <f>INDEX('Planning avec dates'!$4:$4,MATCH("X",'Planning avec dates'!30:30,1))+28</f>
        <v>43614</v>
      </c>
    </row>
    <row r="28" spans="2:24" x14ac:dyDescent="0.25">
      <c r="B28" t="str">
        <f>'Planning avec dates'!B31</f>
        <v>A26</v>
      </c>
      <c r="C28" t="s">
        <v>38</v>
      </c>
      <c r="E28" s="27" t="s">
        <v>37</v>
      </c>
      <c r="F28" t="s">
        <v>39</v>
      </c>
      <c r="G28" s="12">
        <f>INDEX('Planning avec dates'!$4:$4,MATCH("X",'Planning avec dates'!31:31,0))</f>
        <v>43497</v>
      </c>
      <c r="H28" t="s">
        <v>9</v>
      </c>
      <c r="I28" t="s">
        <v>9</v>
      </c>
      <c r="J28" t="s">
        <v>9</v>
      </c>
      <c r="K28" t="s">
        <v>9</v>
      </c>
      <c r="L28" t="s">
        <v>9</v>
      </c>
      <c r="M28" t="s">
        <v>9</v>
      </c>
      <c r="N28" t="s">
        <v>9</v>
      </c>
      <c r="O28" t="s">
        <v>9</v>
      </c>
      <c r="P28" t="s">
        <v>11</v>
      </c>
      <c r="R28" t="s">
        <v>9</v>
      </c>
      <c r="T28" t="s">
        <v>10</v>
      </c>
      <c r="U28" t="s">
        <v>40</v>
      </c>
      <c r="V28" t="s">
        <v>9</v>
      </c>
      <c r="W28">
        <f t="shared" si="0"/>
        <v>56</v>
      </c>
      <c r="X28" s="12">
        <f>INDEX('Planning avec dates'!$4:$4,MATCH("X",'Planning avec dates'!31:31,1))+28</f>
        <v>43553</v>
      </c>
    </row>
    <row r="29" spans="2:24" x14ac:dyDescent="0.25">
      <c r="B29" t="str">
        <f>'Planning avec dates'!B32</f>
        <v>A27</v>
      </c>
      <c r="C29" t="s">
        <v>38</v>
      </c>
      <c r="E29" s="27" t="s">
        <v>37</v>
      </c>
      <c r="F29" t="s">
        <v>39</v>
      </c>
      <c r="G29" s="12">
        <f>INDEX('Planning avec dates'!$4:$4,MATCH("X",'Planning avec dates'!32:32,0))</f>
        <v>43466</v>
      </c>
      <c r="H29" t="s">
        <v>9</v>
      </c>
      <c r="I29" t="s">
        <v>9</v>
      </c>
      <c r="J29" t="s">
        <v>9</v>
      </c>
      <c r="K29" t="s">
        <v>9</v>
      </c>
      <c r="L29" t="s">
        <v>9</v>
      </c>
      <c r="M29" t="s">
        <v>9</v>
      </c>
      <c r="N29" t="s">
        <v>9</v>
      </c>
      <c r="O29" t="s">
        <v>9</v>
      </c>
      <c r="P29" t="s">
        <v>11</v>
      </c>
      <c r="R29" t="s">
        <v>9</v>
      </c>
      <c r="T29" t="s">
        <v>10</v>
      </c>
      <c r="U29" t="s">
        <v>40</v>
      </c>
      <c r="V29" t="s">
        <v>9</v>
      </c>
      <c r="W29">
        <f t="shared" si="0"/>
        <v>87</v>
      </c>
      <c r="X29" s="12">
        <f>INDEX('Planning avec dates'!$4:$4,MATCH("X",'Planning avec dates'!32:32,1))+28</f>
        <v>43553</v>
      </c>
    </row>
    <row r="30" spans="2:24" x14ac:dyDescent="0.25">
      <c r="B30" t="str">
        <f>'Planning avec dates'!B33</f>
        <v>A28</v>
      </c>
      <c r="C30" t="s">
        <v>38</v>
      </c>
      <c r="E30" s="27" t="s">
        <v>37</v>
      </c>
      <c r="F30" t="s">
        <v>9</v>
      </c>
      <c r="G30" s="12">
        <f>INDEX('Planning avec dates'!$4:$4,MATCH("X",'Planning avec dates'!33:33,0))</f>
        <v>43466</v>
      </c>
      <c r="H30" t="s">
        <v>9</v>
      </c>
      <c r="I30" t="s">
        <v>9</v>
      </c>
      <c r="J30" t="s">
        <v>9</v>
      </c>
      <c r="K30" t="s">
        <v>9</v>
      </c>
      <c r="L30" t="s">
        <v>9</v>
      </c>
      <c r="M30" t="s">
        <v>9</v>
      </c>
      <c r="N30" t="s">
        <v>9</v>
      </c>
      <c r="O30" t="s">
        <v>9</v>
      </c>
      <c r="P30" t="s">
        <v>11</v>
      </c>
      <c r="R30" t="s">
        <v>9</v>
      </c>
      <c r="T30" t="s">
        <v>10</v>
      </c>
      <c r="U30" t="s">
        <v>40</v>
      </c>
      <c r="V30" t="s">
        <v>9</v>
      </c>
      <c r="W30">
        <f t="shared" si="0"/>
        <v>118</v>
      </c>
      <c r="X30" s="12">
        <f>INDEX('Planning avec dates'!$4:$4,MATCH("X",'Planning avec dates'!33:33,1))+28</f>
        <v>43584</v>
      </c>
    </row>
    <row r="31" spans="2:24" x14ac:dyDescent="0.25">
      <c r="B31" t="str">
        <f>'Planning avec dates'!B34</f>
        <v>A29</v>
      </c>
      <c r="C31" t="s">
        <v>38</v>
      </c>
      <c r="E31" s="27" t="s">
        <v>37</v>
      </c>
      <c r="F31" t="s">
        <v>39</v>
      </c>
      <c r="G31" s="12">
        <f>INDEX('Planning avec dates'!$4:$4,MATCH("X",'Planning avec dates'!34:34,0))</f>
        <v>43466</v>
      </c>
      <c r="H31" t="s">
        <v>9</v>
      </c>
      <c r="I31" t="s">
        <v>9</v>
      </c>
      <c r="J31" t="s">
        <v>9</v>
      </c>
      <c r="K31" t="s">
        <v>9</v>
      </c>
      <c r="L31" t="s">
        <v>9</v>
      </c>
      <c r="M31" t="s">
        <v>9</v>
      </c>
      <c r="N31" t="s">
        <v>9</v>
      </c>
      <c r="O31" t="s">
        <v>9</v>
      </c>
      <c r="P31" t="s">
        <v>11</v>
      </c>
      <c r="R31" t="s">
        <v>9</v>
      </c>
      <c r="T31" t="s">
        <v>10</v>
      </c>
      <c r="U31" t="s">
        <v>40</v>
      </c>
      <c r="V31" t="s">
        <v>9</v>
      </c>
      <c r="W31">
        <f t="shared" si="0"/>
        <v>118</v>
      </c>
      <c r="X31" s="12">
        <f>INDEX('Planning avec dates'!$4:$4,MATCH("X",'Planning avec dates'!34:34,1))+28</f>
        <v>43584</v>
      </c>
    </row>
    <row r="32" spans="2:24" x14ac:dyDescent="0.25">
      <c r="B32" t="str">
        <f>'Planning avec dates'!B35</f>
        <v>A30</v>
      </c>
      <c r="C32" t="s">
        <v>38</v>
      </c>
      <c r="E32" s="27" t="s">
        <v>37</v>
      </c>
      <c r="F32" t="s">
        <v>39</v>
      </c>
      <c r="G32" s="12">
        <f>INDEX('Planning avec dates'!$4:$4,MATCH("X",'Planning avec dates'!35:35,0))</f>
        <v>43435</v>
      </c>
      <c r="H32" t="s">
        <v>9</v>
      </c>
      <c r="I32" t="s">
        <v>9</v>
      </c>
      <c r="J32" t="s">
        <v>9</v>
      </c>
      <c r="K32" t="s">
        <v>9</v>
      </c>
      <c r="L32" t="s">
        <v>9</v>
      </c>
      <c r="M32" t="s">
        <v>9</v>
      </c>
      <c r="N32" t="s">
        <v>9</v>
      </c>
      <c r="O32" t="s">
        <v>9</v>
      </c>
      <c r="P32" t="s">
        <v>11</v>
      </c>
      <c r="R32" t="s">
        <v>9</v>
      </c>
      <c r="T32" t="s">
        <v>10</v>
      </c>
      <c r="U32" t="s">
        <v>40</v>
      </c>
      <c r="V32" t="s">
        <v>9</v>
      </c>
      <c r="W32">
        <f t="shared" si="0"/>
        <v>59</v>
      </c>
      <c r="X32" s="12">
        <f>INDEX('Planning avec dates'!$4:$4,MATCH("X",'Planning avec dates'!35:35,1))+28</f>
        <v>43494</v>
      </c>
    </row>
    <row r="33" spans="2:24" x14ac:dyDescent="0.25">
      <c r="B33" t="str">
        <f>'Planning avec dates'!B36</f>
        <v>A31</v>
      </c>
      <c r="C33" t="s">
        <v>38</v>
      </c>
      <c r="E33" s="27" t="s">
        <v>37</v>
      </c>
      <c r="F33" t="s">
        <v>9</v>
      </c>
      <c r="G33" s="12">
        <f>INDEX('Planning avec dates'!$4:$4,MATCH("X",'Planning avec dates'!36:36,0))</f>
        <v>43466</v>
      </c>
      <c r="H33" t="s">
        <v>9</v>
      </c>
      <c r="I33" t="s">
        <v>9</v>
      </c>
      <c r="J33" t="s">
        <v>9</v>
      </c>
      <c r="K33" t="s">
        <v>9</v>
      </c>
      <c r="L33" t="s">
        <v>9</v>
      </c>
      <c r="M33" t="s">
        <v>9</v>
      </c>
      <c r="N33" t="s">
        <v>9</v>
      </c>
      <c r="O33" t="s">
        <v>9</v>
      </c>
      <c r="P33" t="s">
        <v>11</v>
      </c>
      <c r="R33" t="s">
        <v>9</v>
      </c>
      <c r="T33" t="s">
        <v>10</v>
      </c>
      <c r="U33" t="s">
        <v>40</v>
      </c>
      <c r="V33" t="s">
        <v>9</v>
      </c>
      <c r="W33">
        <f t="shared" si="0"/>
        <v>59</v>
      </c>
      <c r="X33" s="12">
        <f>INDEX('Planning avec dates'!$4:$4,MATCH("X",'Planning avec dates'!36:36,1))+28</f>
        <v>43525</v>
      </c>
    </row>
    <row r="34" spans="2:24" x14ac:dyDescent="0.25">
      <c r="B34" t="str">
        <f>'Planning avec dates'!B37</f>
        <v>A32</v>
      </c>
      <c r="C34" t="s">
        <v>38</v>
      </c>
      <c r="E34" s="27" t="s">
        <v>37</v>
      </c>
      <c r="F34" t="s">
        <v>9</v>
      </c>
      <c r="G34" s="12">
        <f>INDEX('Planning avec dates'!$4:$4,MATCH("X",'Planning avec dates'!37:37,0))</f>
        <v>43466</v>
      </c>
      <c r="H34" t="s">
        <v>9</v>
      </c>
      <c r="I34" t="s">
        <v>9</v>
      </c>
      <c r="J34" t="s">
        <v>9</v>
      </c>
      <c r="K34" t="s">
        <v>9</v>
      </c>
      <c r="L34" t="s">
        <v>9</v>
      </c>
      <c r="M34" t="s">
        <v>9</v>
      </c>
      <c r="N34" t="s">
        <v>9</v>
      </c>
      <c r="O34" t="s">
        <v>9</v>
      </c>
      <c r="P34" t="s">
        <v>11</v>
      </c>
      <c r="R34" t="s">
        <v>39</v>
      </c>
      <c r="T34" t="s">
        <v>10</v>
      </c>
      <c r="U34" t="s">
        <v>40</v>
      </c>
      <c r="V34" t="s">
        <v>9</v>
      </c>
      <c r="W34">
        <f t="shared" si="0"/>
        <v>59</v>
      </c>
      <c r="X34" s="12">
        <f>INDEX('Planning avec dates'!$4:$4,MATCH("X",'Planning avec dates'!37:37,1))+28</f>
        <v>43525</v>
      </c>
    </row>
    <row r="35" spans="2:24" x14ac:dyDescent="0.25">
      <c r="B35" t="str">
        <f>'Planning avec dates'!B38</f>
        <v>A33</v>
      </c>
      <c r="C35" t="s">
        <v>38</v>
      </c>
      <c r="E35" s="27" t="s">
        <v>37</v>
      </c>
      <c r="F35" t="s">
        <v>39</v>
      </c>
      <c r="G35" s="12">
        <f>INDEX('Planning avec dates'!$4:$4,MATCH("X",'Planning avec dates'!38:38,0))</f>
        <v>43435</v>
      </c>
      <c r="H35" t="s">
        <v>9</v>
      </c>
      <c r="I35" t="s">
        <v>9</v>
      </c>
      <c r="J35" t="s">
        <v>9</v>
      </c>
      <c r="K35" t="s">
        <v>9</v>
      </c>
      <c r="L35" t="s">
        <v>9</v>
      </c>
      <c r="M35" t="s">
        <v>9</v>
      </c>
      <c r="N35" t="s">
        <v>9</v>
      </c>
      <c r="O35" t="s">
        <v>9</v>
      </c>
      <c r="P35" t="s">
        <v>11</v>
      </c>
      <c r="R35" t="s">
        <v>9</v>
      </c>
      <c r="T35" t="s">
        <v>10</v>
      </c>
      <c r="U35" t="s">
        <v>40</v>
      </c>
      <c r="V35" t="s">
        <v>9</v>
      </c>
      <c r="W35">
        <f t="shared" si="0"/>
        <v>59</v>
      </c>
      <c r="X35" s="12">
        <f>INDEX('Planning avec dates'!$4:$4,MATCH("X",'Planning avec dates'!38:38,1))+28</f>
        <v>43494</v>
      </c>
    </row>
    <row r="36" spans="2:24" x14ac:dyDescent="0.25">
      <c r="B36" t="str">
        <f>'Planning avec dates'!B39</f>
        <v>A34</v>
      </c>
      <c r="C36" t="s">
        <v>38</v>
      </c>
      <c r="E36" s="27" t="s">
        <v>37</v>
      </c>
      <c r="F36" t="s">
        <v>39</v>
      </c>
      <c r="G36" s="12">
        <f>INDEX('Planning avec dates'!$4:$4,MATCH("X",'Planning avec dates'!39:39,0))</f>
        <v>43435</v>
      </c>
      <c r="H36" t="s">
        <v>9</v>
      </c>
      <c r="I36" t="s">
        <v>9</v>
      </c>
      <c r="J36" t="s">
        <v>9</v>
      </c>
      <c r="K36" t="s">
        <v>9</v>
      </c>
      <c r="L36" t="s">
        <v>9</v>
      </c>
      <c r="M36" t="s">
        <v>9</v>
      </c>
      <c r="N36" t="s">
        <v>9</v>
      </c>
      <c r="O36" t="s">
        <v>9</v>
      </c>
      <c r="P36" t="s">
        <v>11</v>
      </c>
      <c r="R36" t="s">
        <v>9</v>
      </c>
      <c r="T36" t="s">
        <v>10</v>
      </c>
      <c r="U36" t="s">
        <v>40</v>
      </c>
      <c r="V36" t="s">
        <v>9</v>
      </c>
      <c r="W36">
        <f t="shared" si="0"/>
        <v>149</v>
      </c>
      <c r="X36" s="12">
        <f>INDEX('Planning avec dates'!$4:$4,MATCH("X",'Planning avec dates'!39:39,1))+28</f>
        <v>43584</v>
      </c>
    </row>
    <row r="37" spans="2:24" x14ac:dyDescent="0.25">
      <c r="B37" t="str">
        <f>'Planning avec dates'!B40</f>
        <v>A35</v>
      </c>
      <c r="C37" t="s">
        <v>38</v>
      </c>
      <c r="E37" s="27" t="s">
        <v>37</v>
      </c>
      <c r="F37" t="s">
        <v>39</v>
      </c>
      <c r="G37" s="12">
        <f>INDEX('Planning avec dates'!$4:$4,MATCH("X",'Planning avec dates'!40:40,0))</f>
        <v>43497</v>
      </c>
      <c r="H37" t="s">
        <v>9</v>
      </c>
      <c r="I37" t="s">
        <v>9</v>
      </c>
      <c r="J37" t="s">
        <v>9</v>
      </c>
      <c r="K37" t="s">
        <v>9</v>
      </c>
      <c r="L37" t="s">
        <v>9</v>
      </c>
      <c r="M37" t="s">
        <v>9</v>
      </c>
      <c r="N37" t="s">
        <v>9</v>
      </c>
      <c r="O37" t="s">
        <v>9</v>
      </c>
      <c r="P37" t="s">
        <v>11</v>
      </c>
      <c r="R37" t="s">
        <v>9</v>
      </c>
      <c r="T37" t="s">
        <v>10</v>
      </c>
      <c r="U37" t="s">
        <v>40</v>
      </c>
      <c r="V37" t="s">
        <v>9</v>
      </c>
      <c r="W37">
        <f t="shared" si="0"/>
        <v>56</v>
      </c>
      <c r="X37" s="12">
        <f>INDEX('Planning avec dates'!$4:$4,MATCH("X",'Planning avec dates'!40:40,1))+28</f>
        <v>43553</v>
      </c>
    </row>
    <row r="38" spans="2:24" x14ac:dyDescent="0.25">
      <c r="B38" t="str">
        <f>'Planning avec dates'!B41</f>
        <v>A36</v>
      </c>
      <c r="C38" t="s">
        <v>38</v>
      </c>
      <c r="E38" s="27" t="s">
        <v>37</v>
      </c>
      <c r="F38" t="s">
        <v>39</v>
      </c>
      <c r="G38" s="12">
        <f>INDEX('Planning avec dates'!$4:$4,MATCH("X",'Planning avec dates'!41:41,0))</f>
        <v>43466</v>
      </c>
      <c r="H38" t="s">
        <v>9</v>
      </c>
      <c r="I38" t="s">
        <v>9</v>
      </c>
      <c r="J38" t="s">
        <v>9</v>
      </c>
      <c r="K38" t="s">
        <v>9</v>
      </c>
      <c r="L38" t="s">
        <v>9</v>
      </c>
      <c r="M38" t="s">
        <v>9</v>
      </c>
      <c r="N38" t="s">
        <v>9</v>
      </c>
      <c r="O38" t="s">
        <v>9</v>
      </c>
      <c r="P38" t="s">
        <v>11</v>
      </c>
      <c r="R38" t="s">
        <v>9</v>
      </c>
      <c r="T38" t="s">
        <v>10</v>
      </c>
      <c r="U38" t="s">
        <v>40</v>
      </c>
      <c r="V38" t="s">
        <v>9</v>
      </c>
      <c r="W38">
        <f t="shared" si="0"/>
        <v>59</v>
      </c>
      <c r="X38" s="12">
        <f>INDEX('Planning avec dates'!$4:$4,MATCH("X",'Planning avec dates'!41:41,1))+28</f>
        <v>43525</v>
      </c>
    </row>
    <row r="39" spans="2:24" x14ac:dyDescent="0.25">
      <c r="B39" t="str">
        <f>'Planning avec dates'!B42</f>
        <v>A37</v>
      </c>
      <c r="C39" t="s">
        <v>38</v>
      </c>
      <c r="E39" s="27" t="s">
        <v>37</v>
      </c>
      <c r="F39" t="s">
        <v>39</v>
      </c>
      <c r="G39" s="12">
        <f>INDEX('Planning avec dates'!$4:$4,MATCH("X",'Planning avec dates'!42:42,0))</f>
        <v>43497</v>
      </c>
      <c r="H39" t="s">
        <v>9</v>
      </c>
      <c r="I39" t="s">
        <v>9</v>
      </c>
      <c r="J39" t="s">
        <v>9</v>
      </c>
      <c r="K39" t="s">
        <v>9</v>
      </c>
      <c r="L39" t="s">
        <v>9</v>
      </c>
      <c r="M39" t="s">
        <v>9</v>
      </c>
      <c r="N39" t="s">
        <v>9</v>
      </c>
      <c r="O39" t="s">
        <v>9</v>
      </c>
      <c r="P39" t="s">
        <v>11</v>
      </c>
      <c r="R39" t="s">
        <v>9</v>
      </c>
      <c r="T39" t="s">
        <v>10</v>
      </c>
      <c r="U39" t="s">
        <v>40</v>
      </c>
      <c r="V39" t="s">
        <v>9</v>
      </c>
      <c r="W39">
        <f t="shared" si="0"/>
        <v>28</v>
      </c>
      <c r="X39" s="12">
        <f>INDEX('Planning avec dates'!$4:$4,MATCH("X",'Planning avec dates'!42:42,1))+28</f>
        <v>43525</v>
      </c>
    </row>
    <row r="40" spans="2:24" x14ac:dyDescent="0.25">
      <c r="B40" t="str">
        <f>'Planning avec dates'!B43</f>
        <v>A38</v>
      </c>
      <c r="C40" t="s">
        <v>38</v>
      </c>
      <c r="E40" s="27" t="s">
        <v>37</v>
      </c>
      <c r="F40" t="s">
        <v>39</v>
      </c>
      <c r="G40" s="12">
        <f>INDEX('Planning avec dates'!$4:$4,MATCH("X",'Planning avec dates'!43:43,0))</f>
        <v>43497</v>
      </c>
      <c r="H40" t="s">
        <v>9</v>
      </c>
      <c r="I40" t="s">
        <v>9</v>
      </c>
      <c r="J40" t="s">
        <v>9</v>
      </c>
      <c r="K40" t="s">
        <v>9</v>
      </c>
      <c r="L40" t="s">
        <v>9</v>
      </c>
      <c r="M40" t="s">
        <v>9</v>
      </c>
      <c r="N40" t="s">
        <v>9</v>
      </c>
      <c r="O40" t="s">
        <v>9</v>
      </c>
      <c r="P40" t="s">
        <v>11</v>
      </c>
      <c r="R40" t="s">
        <v>9</v>
      </c>
      <c r="T40" t="s">
        <v>10</v>
      </c>
      <c r="U40" t="s">
        <v>40</v>
      </c>
      <c r="V40" t="s">
        <v>9</v>
      </c>
      <c r="W40">
        <f t="shared" si="0"/>
        <v>56</v>
      </c>
      <c r="X40" s="12">
        <f>INDEX('Planning avec dates'!$4:$4,MATCH("X",'Planning avec dates'!43:43,1))+28</f>
        <v>43553</v>
      </c>
    </row>
    <row r="41" spans="2:24" x14ac:dyDescent="0.25">
      <c r="B41" t="str">
        <f>'Planning avec dates'!B44</f>
        <v>A39</v>
      </c>
      <c r="C41" t="s">
        <v>38</v>
      </c>
      <c r="E41" s="27" t="s">
        <v>37</v>
      </c>
      <c r="F41" t="s">
        <v>39</v>
      </c>
      <c r="G41" s="12">
        <f>INDEX('Planning avec dates'!$4:$4,MATCH("X",'Planning avec dates'!44:44,0))</f>
        <v>43525</v>
      </c>
      <c r="H41" t="s">
        <v>9</v>
      </c>
      <c r="I41" t="s">
        <v>9</v>
      </c>
      <c r="J41" t="s">
        <v>9</v>
      </c>
      <c r="K41" t="s">
        <v>9</v>
      </c>
      <c r="L41" t="s">
        <v>9</v>
      </c>
      <c r="M41" t="s">
        <v>9</v>
      </c>
      <c r="N41" t="s">
        <v>9</v>
      </c>
      <c r="O41" t="s">
        <v>9</v>
      </c>
      <c r="P41" t="s">
        <v>11</v>
      </c>
      <c r="R41" t="s">
        <v>9</v>
      </c>
      <c r="T41" t="s">
        <v>10</v>
      </c>
      <c r="U41" t="s">
        <v>40</v>
      </c>
      <c r="V41" t="s">
        <v>9</v>
      </c>
      <c r="W41">
        <f t="shared" si="0"/>
        <v>59</v>
      </c>
      <c r="X41" s="12">
        <f>INDEX('Planning avec dates'!$4:$4,MATCH("X",'Planning avec dates'!44:44,1))+28</f>
        <v>43584</v>
      </c>
    </row>
    <row r="42" spans="2:24" x14ac:dyDescent="0.25">
      <c r="B42" t="str">
        <f>'Planning avec dates'!B45</f>
        <v>A40</v>
      </c>
      <c r="C42" t="s">
        <v>38</v>
      </c>
      <c r="E42" s="27" t="s">
        <v>37</v>
      </c>
      <c r="F42" t="s">
        <v>39</v>
      </c>
      <c r="G42" s="12">
        <f>INDEX('Planning avec dates'!$4:$4,MATCH("X",'Planning avec dates'!45:45,0))</f>
        <v>43556</v>
      </c>
      <c r="H42" t="s">
        <v>9</v>
      </c>
      <c r="I42" t="s">
        <v>9</v>
      </c>
      <c r="J42" t="s">
        <v>9</v>
      </c>
      <c r="K42" t="s">
        <v>9</v>
      </c>
      <c r="L42" t="s">
        <v>9</v>
      </c>
      <c r="M42" t="s">
        <v>9</v>
      </c>
      <c r="N42" t="s">
        <v>9</v>
      </c>
      <c r="O42" t="s">
        <v>9</v>
      </c>
      <c r="P42" t="s">
        <v>11</v>
      </c>
      <c r="R42" t="s">
        <v>9</v>
      </c>
      <c r="T42" t="s">
        <v>10</v>
      </c>
      <c r="U42" t="s">
        <v>40</v>
      </c>
      <c r="V42" t="s">
        <v>9</v>
      </c>
      <c r="W42">
        <f t="shared" si="0"/>
        <v>58</v>
      </c>
      <c r="X42" s="12">
        <f>INDEX('Planning avec dates'!$4:$4,MATCH("X",'Planning avec dates'!45:45,1))+28</f>
        <v>43614</v>
      </c>
    </row>
    <row r="43" spans="2:24" x14ac:dyDescent="0.25">
      <c r="B43" t="str">
        <f>'Planning avec dates'!B46</f>
        <v>A41</v>
      </c>
      <c r="C43" t="s">
        <v>38</v>
      </c>
      <c r="E43" s="27" t="s">
        <v>37</v>
      </c>
      <c r="F43" t="s">
        <v>39</v>
      </c>
      <c r="G43" s="12">
        <f>INDEX('Planning avec dates'!$4:$4,MATCH("X",'Planning avec dates'!46:46,0))</f>
        <v>43586</v>
      </c>
      <c r="H43" t="s">
        <v>9</v>
      </c>
      <c r="I43" t="s">
        <v>9</v>
      </c>
      <c r="J43" t="s">
        <v>9</v>
      </c>
      <c r="K43" t="s">
        <v>9</v>
      </c>
      <c r="L43" t="s">
        <v>9</v>
      </c>
      <c r="M43" t="s">
        <v>9</v>
      </c>
      <c r="N43" t="s">
        <v>9</v>
      </c>
      <c r="O43" t="s">
        <v>9</v>
      </c>
      <c r="P43" t="s">
        <v>11</v>
      </c>
      <c r="R43" t="s">
        <v>9</v>
      </c>
      <c r="T43" t="s">
        <v>10</v>
      </c>
      <c r="U43" t="s">
        <v>40</v>
      </c>
      <c r="V43" t="s">
        <v>9</v>
      </c>
      <c r="W43">
        <f t="shared" si="0"/>
        <v>59</v>
      </c>
      <c r="X43" s="12">
        <f>INDEX('Planning avec dates'!$4:$4,MATCH("X",'Planning avec dates'!46:46,1))+28</f>
        <v>43645</v>
      </c>
    </row>
    <row r="44" spans="2:24" x14ac:dyDescent="0.25">
      <c r="B44" t="str">
        <f>'Planning avec dates'!B47</f>
        <v>A42</v>
      </c>
      <c r="C44" t="s">
        <v>38</v>
      </c>
      <c r="E44" s="27" t="s">
        <v>37</v>
      </c>
      <c r="F44" t="s">
        <v>39</v>
      </c>
      <c r="G44" s="12">
        <f>INDEX('Planning avec dates'!$4:$4,MATCH("X",'Planning avec dates'!47:47,0))</f>
        <v>43586</v>
      </c>
      <c r="H44" t="s">
        <v>9</v>
      </c>
      <c r="I44" t="s">
        <v>9</v>
      </c>
      <c r="J44" t="s">
        <v>9</v>
      </c>
      <c r="K44" t="s">
        <v>9</v>
      </c>
      <c r="L44" t="s">
        <v>9</v>
      </c>
      <c r="M44" t="s">
        <v>9</v>
      </c>
      <c r="N44" t="s">
        <v>9</v>
      </c>
      <c r="O44" t="s">
        <v>9</v>
      </c>
      <c r="P44" t="s">
        <v>11</v>
      </c>
      <c r="R44" t="s">
        <v>9</v>
      </c>
      <c r="T44" t="s">
        <v>10</v>
      </c>
      <c r="U44" t="s">
        <v>40</v>
      </c>
      <c r="V44" t="s">
        <v>9</v>
      </c>
      <c r="W44">
        <f t="shared" si="0"/>
        <v>120</v>
      </c>
      <c r="X44" s="12">
        <f>INDEX('Planning avec dates'!$4:$4,MATCH("X",'Planning avec dates'!47:47,1))+28</f>
        <v>43706</v>
      </c>
    </row>
    <row r="45" spans="2:24" x14ac:dyDescent="0.25">
      <c r="B45" t="str">
        <f>'Planning avec dates'!B48</f>
        <v>A43</v>
      </c>
      <c r="C45" t="s">
        <v>38</v>
      </c>
      <c r="E45" s="27" t="s">
        <v>37</v>
      </c>
      <c r="F45" t="s">
        <v>39</v>
      </c>
      <c r="G45" s="12">
        <f>INDEX('Planning avec dates'!$4:$4,MATCH("X",'Planning avec dates'!48:48,0))</f>
        <v>43405</v>
      </c>
      <c r="H45" t="s">
        <v>9</v>
      </c>
      <c r="I45" t="s">
        <v>9</v>
      </c>
      <c r="J45" t="s">
        <v>9</v>
      </c>
      <c r="K45" t="s">
        <v>9</v>
      </c>
      <c r="L45" t="s">
        <v>9</v>
      </c>
      <c r="M45" t="s">
        <v>9</v>
      </c>
      <c r="N45" t="s">
        <v>9</v>
      </c>
      <c r="O45" t="s">
        <v>9</v>
      </c>
      <c r="P45" t="s">
        <v>11</v>
      </c>
      <c r="R45" t="s">
        <v>9</v>
      </c>
      <c r="T45" t="s">
        <v>10</v>
      </c>
      <c r="U45" t="s">
        <v>40</v>
      </c>
      <c r="V45" t="s">
        <v>9</v>
      </c>
      <c r="W45">
        <f t="shared" si="0"/>
        <v>120</v>
      </c>
      <c r="X45" s="12">
        <f>INDEX('Planning avec dates'!$4:$4,MATCH("X",'Planning avec dates'!48:48,1))+28</f>
        <v>43525</v>
      </c>
    </row>
    <row r="46" spans="2:24" x14ac:dyDescent="0.25">
      <c r="B46" t="str">
        <f>'Planning avec dates'!B49</f>
        <v>A44</v>
      </c>
      <c r="C46" t="s">
        <v>38</v>
      </c>
      <c r="E46" s="27" t="s">
        <v>37</v>
      </c>
      <c r="F46" t="s">
        <v>39</v>
      </c>
      <c r="G46" s="12">
        <f>INDEX('Planning avec dates'!$4:$4,MATCH("X",'Planning avec dates'!49:49,0))</f>
        <v>43435</v>
      </c>
      <c r="H46" t="s">
        <v>9</v>
      </c>
      <c r="I46" t="s">
        <v>9</v>
      </c>
      <c r="J46" t="s">
        <v>9</v>
      </c>
      <c r="K46" t="s">
        <v>9</v>
      </c>
      <c r="L46" t="s">
        <v>9</v>
      </c>
      <c r="M46" t="s">
        <v>9</v>
      </c>
      <c r="N46" t="s">
        <v>9</v>
      </c>
      <c r="O46" t="s">
        <v>9</v>
      </c>
      <c r="P46" t="s">
        <v>11</v>
      </c>
      <c r="R46" t="s">
        <v>9</v>
      </c>
      <c r="T46" t="s">
        <v>41</v>
      </c>
      <c r="U46" t="s">
        <v>40</v>
      </c>
      <c r="V46" t="s">
        <v>9</v>
      </c>
      <c r="W46">
        <f t="shared" si="0"/>
        <v>59</v>
      </c>
      <c r="X46" s="12">
        <f>INDEX('Planning avec dates'!$4:$4,MATCH("X",'Planning avec dates'!49:49,1))+28</f>
        <v>43494</v>
      </c>
    </row>
    <row r="47" spans="2:24" x14ac:dyDescent="0.25">
      <c r="B47" t="str">
        <f>'Planning avec dates'!B50</f>
        <v>A45</v>
      </c>
      <c r="C47" t="s">
        <v>38</v>
      </c>
      <c r="E47" s="27" t="s">
        <v>37</v>
      </c>
      <c r="F47" t="s">
        <v>39</v>
      </c>
      <c r="G47" s="12">
        <f>INDEX('Planning avec dates'!$4:$4,MATCH("X",'Planning avec dates'!50:50,0))</f>
        <v>43435</v>
      </c>
      <c r="H47" t="s">
        <v>9</v>
      </c>
      <c r="I47" t="s">
        <v>9</v>
      </c>
      <c r="J47" t="s">
        <v>9</v>
      </c>
      <c r="K47" t="s">
        <v>9</v>
      </c>
      <c r="L47" t="s">
        <v>9</v>
      </c>
      <c r="M47" t="s">
        <v>9</v>
      </c>
      <c r="N47" t="s">
        <v>9</v>
      </c>
      <c r="O47" t="s">
        <v>9</v>
      </c>
      <c r="P47" t="s">
        <v>11</v>
      </c>
      <c r="R47" t="s">
        <v>9</v>
      </c>
      <c r="T47" t="s">
        <v>10</v>
      </c>
      <c r="U47" t="s">
        <v>40</v>
      </c>
      <c r="V47" t="s">
        <v>9</v>
      </c>
      <c r="W47">
        <f t="shared" si="0"/>
        <v>90</v>
      </c>
      <c r="X47" s="12">
        <f>INDEX('Planning avec dates'!$4:$4,MATCH("X",'Planning avec dates'!50:50,1))+28</f>
        <v>43525</v>
      </c>
    </row>
    <row r="48" spans="2:24" x14ac:dyDescent="0.25">
      <c r="B48" t="str">
        <f>'Planning avec dates'!B51</f>
        <v>A46</v>
      </c>
      <c r="C48" t="s">
        <v>38</v>
      </c>
      <c r="E48" s="27" t="s">
        <v>37</v>
      </c>
      <c r="F48" t="s">
        <v>39</v>
      </c>
      <c r="G48" s="12">
        <f>INDEX('Planning avec dates'!$4:$4,MATCH("X",'Planning avec dates'!51:51,0))</f>
        <v>43466</v>
      </c>
      <c r="H48" t="s">
        <v>9</v>
      </c>
      <c r="I48" t="s">
        <v>9</v>
      </c>
      <c r="J48" t="s">
        <v>9</v>
      </c>
      <c r="K48" t="s">
        <v>9</v>
      </c>
      <c r="L48" t="s">
        <v>9</v>
      </c>
      <c r="M48" t="s">
        <v>9</v>
      </c>
      <c r="N48" t="s">
        <v>9</v>
      </c>
      <c r="O48" t="s">
        <v>9</v>
      </c>
      <c r="P48" t="s">
        <v>11</v>
      </c>
      <c r="R48" t="s">
        <v>9</v>
      </c>
      <c r="T48" t="s">
        <v>10</v>
      </c>
      <c r="U48" t="s">
        <v>40</v>
      </c>
      <c r="V48" t="s">
        <v>9</v>
      </c>
      <c r="W48">
        <f t="shared" si="0"/>
        <v>28</v>
      </c>
      <c r="X48" s="12">
        <f>INDEX('Planning avec dates'!$4:$4,MATCH("X",'Planning avec dates'!51:51,1))+28</f>
        <v>43494</v>
      </c>
    </row>
    <row r="49" spans="2:24" x14ac:dyDescent="0.25">
      <c r="B49" t="str">
        <f>'Planning avec dates'!B52</f>
        <v>A47</v>
      </c>
      <c r="C49" t="s">
        <v>38</v>
      </c>
      <c r="E49" s="27" t="s">
        <v>37</v>
      </c>
      <c r="F49" t="s">
        <v>39</v>
      </c>
      <c r="G49" s="12">
        <f>INDEX('Planning avec dates'!$4:$4,MATCH("X",'Planning avec dates'!52:52,0))</f>
        <v>43466</v>
      </c>
      <c r="H49" t="s">
        <v>9</v>
      </c>
      <c r="I49" t="s">
        <v>9</v>
      </c>
      <c r="J49" t="s">
        <v>9</v>
      </c>
      <c r="K49" t="s">
        <v>9</v>
      </c>
      <c r="L49" t="s">
        <v>9</v>
      </c>
      <c r="M49" t="s">
        <v>9</v>
      </c>
      <c r="N49" t="s">
        <v>9</v>
      </c>
      <c r="O49" t="s">
        <v>9</v>
      </c>
      <c r="P49" t="s">
        <v>11</v>
      </c>
      <c r="R49" t="s">
        <v>9</v>
      </c>
      <c r="T49" t="s">
        <v>10</v>
      </c>
      <c r="U49" t="s">
        <v>40</v>
      </c>
      <c r="V49" t="s">
        <v>9</v>
      </c>
      <c r="W49">
        <f t="shared" si="0"/>
        <v>28</v>
      </c>
      <c r="X49" s="12">
        <f>INDEX('Planning avec dates'!$4:$4,MATCH("X",'Planning avec dates'!52:52,1))+28</f>
        <v>43494</v>
      </c>
    </row>
    <row r="50" spans="2:24" x14ac:dyDescent="0.25">
      <c r="B50" t="str">
        <f>'Planning avec dates'!B53</f>
        <v>A48</v>
      </c>
      <c r="C50" t="s">
        <v>38</v>
      </c>
      <c r="E50" s="27" t="s">
        <v>37</v>
      </c>
      <c r="F50" t="s">
        <v>39</v>
      </c>
      <c r="G50" s="12">
        <f>INDEX('Planning avec dates'!$4:$4,MATCH("X",'Planning avec dates'!53:53,0))</f>
        <v>43466</v>
      </c>
      <c r="H50" t="s">
        <v>9</v>
      </c>
      <c r="I50" t="s">
        <v>9</v>
      </c>
      <c r="J50" t="s">
        <v>9</v>
      </c>
      <c r="K50" t="s">
        <v>9</v>
      </c>
      <c r="L50" t="s">
        <v>9</v>
      </c>
      <c r="M50" t="s">
        <v>9</v>
      </c>
      <c r="N50" t="s">
        <v>9</v>
      </c>
      <c r="O50" t="s">
        <v>9</v>
      </c>
      <c r="P50" t="s">
        <v>11</v>
      </c>
      <c r="R50" t="s">
        <v>9</v>
      </c>
      <c r="T50" t="s">
        <v>10</v>
      </c>
      <c r="U50" t="s">
        <v>40</v>
      </c>
      <c r="V50" t="s">
        <v>9</v>
      </c>
      <c r="W50">
        <f t="shared" si="0"/>
        <v>28</v>
      </c>
      <c r="X50" s="12">
        <f>INDEX('Planning avec dates'!$4:$4,MATCH("X",'Planning avec dates'!53:53,1))+28</f>
        <v>43494</v>
      </c>
    </row>
    <row r="51" spans="2:24" x14ac:dyDescent="0.25">
      <c r="B51" t="str">
        <f>'Planning avec dates'!B54</f>
        <v>A49</v>
      </c>
      <c r="C51" t="s">
        <v>38</v>
      </c>
      <c r="E51" s="27" t="s">
        <v>37</v>
      </c>
      <c r="F51" t="s">
        <v>39</v>
      </c>
      <c r="G51" s="12">
        <f>INDEX('Planning avec dates'!$4:$4,MATCH("X",'Planning avec dates'!54:54,0))</f>
        <v>43466</v>
      </c>
      <c r="H51" t="s">
        <v>9</v>
      </c>
      <c r="I51" t="s">
        <v>9</v>
      </c>
      <c r="J51" t="s">
        <v>9</v>
      </c>
      <c r="K51" t="s">
        <v>9</v>
      </c>
      <c r="L51" t="s">
        <v>9</v>
      </c>
      <c r="M51" t="s">
        <v>9</v>
      </c>
      <c r="N51" t="s">
        <v>9</v>
      </c>
      <c r="O51" t="s">
        <v>9</v>
      </c>
      <c r="P51" t="s">
        <v>11</v>
      </c>
      <c r="R51" t="s">
        <v>9</v>
      </c>
      <c r="T51" t="s">
        <v>10</v>
      </c>
      <c r="U51" t="s">
        <v>40</v>
      </c>
      <c r="V51" t="s">
        <v>9</v>
      </c>
      <c r="W51">
        <f t="shared" si="0"/>
        <v>28</v>
      </c>
      <c r="X51" s="12">
        <f>INDEX('Planning avec dates'!$4:$4,MATCH("X",'Planning avec dates'!54:54,1))+28</f>
        <v>43494</v>
      </c>
    </row>
    <row r="52" spans="2:24" x14ac:dyDescent="0.25">
      <c r="B52" t="str">
        <f>'Planning avec dates'!B55</f>
        <v>A50</v>
      </c>
      <c r="C52" t="s">
        <v>38</v>
      </c>
      <c r="E52" s="27" t="s">
        <v>37</v>
      </c>
      <c r="F52" t="s">
        <v>39</v>
      </c>
      <c r="G52" s="12">
        <f>INDEX('Planning avec dates'!$4:$4,MATCH("X",'Planning avec dates'!55:55,0))</f>
        <v>43466</v>
      </c>
      <c r="H52" t="s">
        <v>9</v>
      </c>
      <c r="I52" t="s">
        <v>9</v>
      </c>
      <c r="J52" t="s">
        <v>9</v>
      </c>
      <c r="K52" t="s">
        <v>9</v>
      </c>
      <c r="L52" t="s">
        <v>9</v>
      </c>
      <c r="M52" t="s">
        <v>9</v>
      </c>
      <c r="N52" t="s">
        <v>9</v>
      </c>
      <c r="O52" t="s">
        <v>9</v>
      </c>
      <c r="P52" t="s">
        <v>11</v>
      </c>
      <c r="R52" t="s">
        <v>9</v>
      </c>
      <c r="T52" t="s">
        <v>10</v>
      </c>
      <c r="U52" t="s">
        <v>40</v>
      </c>
      <c r="V52" t="s">
        <v>9</v>
      </c>
      <c r="W52">
        <f t="shared" si="0"/>
        <v>59</v>
      </c>
      <c r="X52" s="12">
        <f>INDEX('Planning avec dates'!$4:$4,MATCH("X",'Planning avec dates'!55:55,1))+28</f>
        <v>43525</v>
      </c>
    </row>
    <row r="53" spans="2:24" x14ac:dyDescent="0.25">
      <c r="B53" t="str">
        <f>'Planning avec dates'!B56</f>
        <v>A51</v>
      </c>
      <c r="C53" t="s">
        <v>38</v>
      </c>
      <c r="E53" s="27" t="s">
        <v>37</v>
      </c>
      <c r="F53" t="s">
        <v>39</v>
      </c>
      <c r="G53" s="12">
        <f>INDEX('Planning avec dates'!$4:$4,MATCH("X",'Planning avec dates'!56:56,0))</f>
        <v>43466</v>
      </c>
      <c r="H53" t="s">
        <v>9</v>
      </c>
      <c r="I53" t="s">
        <v>9</v>
      </c>
      <c r="J53" t="s">
        <v>9</v>
      </c>
      <c r="K53" t="s">
        <v>9</v>
      </c>
      <c r="L53" t="s">
        <v>9</v>
      </c>
      <c r="M53" t="s">
        <v>9</v>
      </c>
      <c r="N53" t="s">
        <v>9</v>
      </c>
      <c r="O53" t="s">
        <v>9</v>
      </c>
      <c r="P53" t="s">
        <v>11</v>
      </c>
      <c r="R53" t="s">
        <v>9</v>
      </c>
      <c r="T53" t="s">
        <v>10</v>
      </c>
      <c r="U53" t="s">
        <v>40</v>
      </c>
      <c r="V53" t="s">
        <v>9</v>
      </c>
      <c r="W53">
        <f t="shared" si="0"/>
        <v>59</v>
      </c>
      <c r="X53" s="12">
        <f>INDEX('Planning avec dates'!$4:$4,MATCH("X",'Planning avec dates'!56:56,1))+28</f>
        <v>43525</v>
      </c>
    </row>
    <row r="54" spans="2:24" x14ac:dyDescent="0.25">
      <c r="B54" t="str">
        <f>'Planning avec dates'!B57</f>
        <v>A52</v>
      </c>
      <c r="C54" t="s">
        <v>38</v>
      </c>
      <c r="E54" s="27" t="s">
        <v>37</v>
      </c>
      <c r="F54" t="s">
        <v>39</v>
      </c>
      <c r="G54" s="12">
        <f>INDEX('Planning avec dates'!$4:$4,MATCH("X",'Planning avec dates'!57:57,0))</f>
        <v>43435</v>
      </c>
      <c r="H54" t="s">
        <v>9</v>
      </c>
      <c r="I54" t="s">
        <v>9</v>
      </c>
      <c r="J54" t="s">
        <v>9</v>
      </c>
      <c r="K54" t="s">
        <v>9</v>
      </c>
      <c r="L54" t="s">
        <v>9</v>
      </c>
      <c r="M54" t="s">
        <v>9</v>
      </c>
      <c r="N54" t="s">
        <v>9</v>
      </c>
      <c r="O54" t="s">
        <v>9</v>
      </c>
      <c r="P54" t="s">
        <v>11</v>
      </c>
      <c r="R54" t="s">
        <v>9</v>
      </c>
      <c r="T54" t="s">
        <v>10</v>
      </c>
      <c r="U54" t="s">
        <v>40</v>
      </c>
      <c r="V54" t="s">
        <v>9</v>
      </c>
      <c r="W54">
        <f t="shared" si="0"/>
        <v>118</v>
      </c>
      <c r="X54" s="12">
        <f>INDEX('Planning avec dates'!$4:$4,MATCH("X",'Planning avec dates'!57:57,1))+28</f>
        <v>43553</v>
      </c>
    </row>
    <row r="55" spans="2:24" x14ac:dyDescent="0.25">
      <c r="B55" t="str">
        <f>'Planning avec dates'!B58</f>
        <v>A53</v>
      </c>
      <c r="C55" t="s">
        <v>38</v>
      </c>
      <c r="E55" s="27" t="s">
        <v>37</v>
      </c>
      <c r="F55" t="s">
        <v>39</v>
      </c>
      <c r="G55" s="12">
        <f>INDEX('Planning avec dates'!$4:$4,MATCH("X",'Planning avec dates'!58:58,0))</f>
        <v>43466</v>
      </c>
      <c r="H55" t="s">
        <v>9</v>
      </c>
      <c r="I55" t="s">
        <v>9</v>
      </c>
      <c r="J55" t="s">
        <v>9</v>
      </c>
      <c r="K55" t="s">
        <v>9</v>
      </c>
      <c r="L55" t="s">
        <v>9</v>
      </c>
      <c r="M55" t="s">
        <v>9</v>
      </c>
      <c r="N55" t="s">
        <v>9</v>
      </c>
      <c r="O55" t="s">
        <v>9</v>
      </c>
      <c r="P55" t="s">
        <v>11</v>
      </c>
      <c r="R55" t="s">
        <v>9</v>
      </c>
      <c r="T55" t="s">
        <v>10</v>
      </c>
      <c r="U55" t="s">
        <v>40</v>
      </c>
      <c r="V55" t="s">
        <v>9</v>
      </c>
      <c r="W55">
        <f t="shared" si="0"/>
        <v>87</v>
      </c>
      <c r="X55" s="12">
        <f>INDEX('Planning avec dates'!$4:$4,MATCH("X",'Planning avec dates'!58:58,1))+28</f>
        <v>43553</v>
      </c>
    </row>
    <row r="56" spans="2:24" x14ac:dyDescent="0.25">
      <c r="B56" t="str">
        <f>'Planning avec dates'!B59</f>
        <v>A54</v>
      </c>
      <c r="C56" t="s">
        <v>38</v>
      </c>
      <c r="E56" s="27" t="s">
        <v>37</v>
      </c>
      <c r="F56" t="s">
        <v>39</v>
      </c>
      <c r="G56" s="12">
        <f>INDEX('Planning avec dates'!$4:$4,MATCH("X",'Planning avec dates'!59:59,0))</f>
        <v>43466</v>
      </c>
      <c r="H56" t="s">
        <v>9</v>
      </c>
      <c r="I56" t="s">
        <v>9</v>
      </c>
      <c r="J56" t="s">
        <v>9</v>
      </c>
      <c r="K56" t="s">
        <v>9</v>
      </c>
      <c r="L56" t="s">
        <v>9</v>
      </c>
      <c r="M56" t="s">
        <v>9</v>
      </c>
      <c r="N56" t="s">
        <v>9</v>
      </c>
      <c r="O56" t="s">
        <v>9</v>
      </c>
      <c r="P56" t="s">
        <v>11</v>
      </c>
      <c r="R56" t="s">
        <v>9</v>
      </c>
      <c r="T56" t="s">
        <v>10</v>
      </c>
      <c r="U56" t="s">
        <v>40</v>
      </c>
      <c r="V56" t="s">
        <v>9</v>
      </c>
      <c r="W56">
        <f t="shared" si="0"/>
        <v>148</v>
      </c>
      <c r="X56" s="12">
        <f>INDEX('Planning avec dates'!$4:$4,MATCH("X",'Planning avec dates'!59:59,1))+28</f>
        <v>43614</v>
      </c>
    </row>
    <row r="57" spans="2:24" x14ac:dyDescent="0.25">
      <c r="B57" t="str">
        <f>'Planning avec dates'!B60</f>
        <v>A55</v>
      </c>
      <c r="C57" t="s">
        <v>38</v>
      </c>
      <c r="E57" s="27" t="s">
        <v>37</v>
      </c>
      <c r="F57" t="s">
        <v>39</v>
      </c>
      <c r="G57" s="12">
        <f>INDEX('Planning avec dates'!$4:$4,MATCH("X",'Planning avec dates'!60:60,0))</f>
        <v>43497</v>
      </c>
      <c r="H57" t="s">
        <v>9</v>
      </c>
      <c r="I57" t="s">
        <v>9</v>
      </c>
      <c r="J57" t="s">
        <v>9</v>
      </c>
      <c r="K57" t="s">
        <v>9</v>
      </c>
      <c r="L57" t="s">
        <v>9</v>
      </c>
      <c r="M57" t="s">
        <v>9</v>
      </c>
      <c r="N57" t="s">
        <v>9</v>
      </c>
      <c r="O57" t="s">
        <v>9</v>
      </c>
      <c r="P57" t="s">
        <v>11</v>
      </c>
      <c r="R57" t="s">
        <v>9</v>
      </c>
      <c r="T57" t="s">
        <v>10</v>
      </c>
      <c r="U57" t="s">
        <v>40</v>
      </c>
      <c r="V57" t="s">
        <v>9</v>
      </c>
      <c r="W57">
        <f t="shared" si="0"/>
        <v>87</v>
      </c>
      <c r="X57" s="12">
        <f>INDEX('Planning avec dates'!$4:$4,MATCH("X",'Planning avec dates'!60:60,1))+28</f>
        <v>43584</v>
      </c>
    </row>
    <row r="58" spans="2:24" x14ac:dyDescent="0.25">
      <c r="B58" t="str">
        <f>'Planning avec dates'!B61</f>
        <v>A56</v>
      </c>
      <c r="C58" t="s">
        <v>38</v>
      </c>
      <c r="E58" s="27" t="s">
        <v>37</v>
      </c>
      <c r="F58" t="s">
        <v>39</v>
      </c>
      <c r="G58" s="12">
        <f>INDEX('Planning avec dates'!$4:$4,MATCH("X",'Planning avec dates'!61:61,0))</f>
        <v>43466</v>
      </c>
      <c r="H58" t="s">
        <v>9</v>
      </c>
      <c r="I58" t="s">
        <v>9</v>
      </c>
      <c r="J58" t="s">
        <v>9</v>
      </c>
      <c r="K58" t="s">
        <v>9</v>
      </c>
      <c r="L58" t="s">
        <v>9</v>
      </c>
      <c r="M58" t="s">
        <v>9</v>
      </c>
      <c r="N58" t="s">
        <v>9</v>
      </c>
      <c r="O58" t="s">
        <v>9</v>
      </c>
      <c r="P58" t="s">
        <v>11</v>
      </c>
      <c r="R58" t="s">
        <v>9</v>
      </c>
      <c r="T58" t="s">
        <v>10</v>
      </c>
      <c r="U58" t="s">
        <v>40</v>
      </c>
      <c r="V58" t="s">
        <v>9</v>
      </c>
      <c r="W58">
        <f t="shared" si="0"/>
        <v>87</v>
      </c>
      <c r="X58" s="12">
        <f>INDEX('Planning avec dates'!$4:$4,MATCH("X",'Planning avec dates'!61:61,1))+28</f>
        <v>43553</v>
      </c>
    </row>
    <row r="59" spans="2:24" x14ac:dyDescent="0.25">
      <c r="B59" t="str">
        <f>'Planning avec dates'!B62</f>
        <v>A57</v>
      </c>
      <c r="C59" t="s">
        <v>38</v>
      </c>
      <c r="E59" s="27" t="s">
        <v>37</v>
      </c>
      <c r="F59" t="s">
        <v>39</v>
      </c>
      <c r="G59" s="12">
        <f>INDEX('Planning avec dates'!$4:$4,MATCH("X",'Planning avec dates'!62:62,0))</f>
        <v>43497</v>
      </c>
      <c r="H59" t="s">
        <v>9</v>
      </c>
      <c r="I59" t="s">
        <v>9</v>
      </c>
      <c r="J59" t="s">
        <v>9</v>
      </c>
      <c r="K59" t="s">
        <v>9</v>
      </c>
      <c r="L59" t="s">
        <v>9</v>
      </c>
      <c r="M59" t="s">
        <v>9</v>
      </c>
      <c r="N59" t="s">
        <v>9</v>
      </c>
      <c r="O59" t="s">
        <v>9</v>
      </c>
      <c r="P59" t="s">
        <v>11</v>
      </c>
      <c r="R59" t="s">
        <v>9</v>
      </c>
      <c r="T59" t="s">
        <v>10</v>
      </c>
      <c r="U59" t="s">
        <v>40</v>
      </c>
      <c r="V59" t="s">
        <v>9</v>
      </c>
      <c r="W59">
        <f t="shared" si="0"/>
        <v>56</v>
      </c>
      <c r="X59" s="12">
        <f>INDEX('Planning avec dates'!$4:$4,MATCH("X",'Planning avec dates'!62:62,1))+28</f>
        <v>43553</v>
      </c>
    </row>
    <row r="60" spans="2:24" x14ac:dyDescent="0.25">
      <c r="B60" t="str">
        <f>'Planning avec dates'!B63</f>
        <v>A58</v>
      </c>
      <c r="C60" t="s">
        <v>38</v>
      </c>
      <c r="E60" s="27" t="s">
        <v>37</v>
      </c>
      <c r="F60" t="s">
        <v>9</v>
      </c>
      <c r="G60" s="12">
        <f>INDEX('Planning avec dates'!$4:$4,MATCH("X",'Planning avec dates'!63:63,0))</f>
        <v>43525</v>
      </c>
      <c r="H60" t="s">
        <v>9</v>
      </c>
      <c r="I60" t="s">
        <v>9</v>
      </c>
      <c r="J60" t="s">
        <v>9</v>
      </c>
      <c r="K60" t="s">
        <v>9</v>
      </c>
      <c r="L60" t="s">
        <v>9</v>
      </c>
      <c r="M60" t="s">
        <v>9</v>
      </c>
      <c r="N60" t="s">
        <v>9</v>
      </c>
      <c r="O60" t="s">
        <v>9</v>
      </c>
      <c r="P60" t="s">
        <v>11</v>
      </c>
      <c r="R60" t="s">
        <v>39</v>
      </c>
      <c r="T60" t="s">
        <v>10</v>
      </c>
      <c r="U60" t="s">
        <v>40</v>
      </c>
      <c r="V60" t="s">
        <v>9</v>
      </c>
      <c r="W60">
        <f t="shared" si="0"/>
        <v>59</v>
      </c>
      <c r="X60" s="12">
        <f>INDEX('Planning avec dates'!$4:$4,MATCH("X",'Planning avec dates'!63:63,1))+28</f>
        <v>43584</v>
      </c>
    </row>
    <row r="61" spans="2:24" x14ac:dyDescent="0.25">
      <c r="B61" t="str">
        <f>'Planning avec dates'!B64</f>
        <v>A59</v>
      </c>
      <c r="C61" t="s">
        <v>38</v>
      </c>
      <c r="E61" s="27" t="s">
        <v>37</v>
      </c>
      <c r="F61" t="s">
        <v>9</v>
      </c>
      <c r="G61" s="12">
        <f>INDEX('Planning avec dates'!$4:$4,MATCH("X",'Planning avec dates'!64:64,0))</f>
        <v>43525</v>
      </c>
      <c r="H61" t="s">
        <v>9</v>
      </c>
      <c r="I61" t="s">
        <v>9</v>
      </c>
      <c r="J61" t="s">
        <v>9</v>
      </c>
      <c r="K61" t="s">
        <v>9</v>
      </c>
      <c r="L61" t="s">
        <v>9</v>
      </c>
      <c r="M61" t="s">
        <v>9</v>
      </c>
      <c r="N61" t="s">
        <v>9</v>
      </c>
      <c r="O61" t="s">
        <v>9</v>
      </c>
      <c r="P61" t="s">
        <v>11</v>
      </c>
      <c r="R61" t="s">
        <v>39</v>
      </c>
      <c r="T61" t="s">
        <v>10</v>
      </c>
      <c r="U61" t="s">
        <v>40</v>
      </c>
      <c r="V61" t="s">
        <v>9</v>
      </c>
      <c r="W61">
        <f t="shared" si="0"/>
        <v>59</v>
      </c>
      <c r="X61" s="12">
        <f>INDEX('Planning avec dates'!$4:$4,MATCH("X",'Planning avec dates'!64:64,1))+28</f>
        <v>43584</v>
      </c>
    </row>
    <row r="62" spans="2:24" x14ac:dyDescent="0.25">
      <c r="B62" t="str">
        <f>'Planning avec dates'!B65</f>
        <v>A60</v>
      </c>
      <c r="C62" t="s">
        <v>38</v>
      </c>
      <c r="E62" s="27" t="s">
        <v>37</v>
      </c>
      <c r="F62" t="s">
        <v>9</v>
      </c>
      <c r="G62" s="12">
        <f>INDEX('Planning avec dates'!$4:$4,MATCH("X",'Planning avec dates'!65:65,0))</f>
        <v>43556</v>
      </c>
      <c r="H62" t="s">
        <v>9</v>
      </c>
      <c r="I62" t="s">
        <v>9</v>
      </c>
      <c r="J62" t="s">
        <v>9</v>
      </c>
      <c r="K62" t="s">
        <v>9</v>
      </c>
      <c r="L62" t="s">
        <v>9</v>
      </c>
      <c r="M62" t="s">
        <v>9</v>
      </c>
      <c r="N62" t="s">
        <v>9</v>
      </c>
      <c r="O62" t="s">
        <v>9</v>
      </c>
      <c r="P62" t="s">
        <v>11</v>
      </c>
      <c r="R62" t="s">
        <v>9</v>
      </c>
      <c r="T62" t="s">
        <v>10</v>
      </c>
      <c r="U62" t="s">
        <v>40</v>
      </c>
      <c r="V62" t="s">
        <v>9</v>
      </c>
      <c r="W62">
        <f t="shared" si="0"/>
        <v>58</v>
      </c>
      <c r="X62" s="12">
        <f>INDEX('Planning avec dates'!$4:$4,MATCH("X",'Planning avec dates'!65:65,1))+28</f>
        <v>43614</v>
      </c>
    </row>
    <row r="63" spans="2:24" x14ac:dyDescent="0.25">
      <c r="B63" t="str">
        <f>'Planning avec dates'!B66</f>
        <v>A61</v>
      </c>
      <c r="C63" t="s">
        <v>38</v>
      </c>
      <c r="E63" s="27" t="s">
        <v>37</v>
      </c>
      <c r="F63" t="s">
        <v>39</v>
      </c>
      <c r="G63" s="12">
        <f>INDEX('Planning avec dates'!$4:$4,MATCH("X",'Planning avec dates'!66:66,0))</f>
        <v>43497</v>
      </c>
      <c r="H63" t="s">
        <v>9</v>
      </c>
      <c r="I63" t="s">
        <v>9</v>
      </c>
      <c r="J63" t="s">
        <v>9</v>
      </c>
      <c r="K63" t="s">
        <v>9</v>
      </c>
      <c r="L63" t="s">
        <v>9</v>
      </c>
      <c r="M63" t="s">
        <v>9</v>
      </c>
      <c r="N63" t="s">
        <v>9</v>
      </c>
      <c r="O63" t="s">
        <v>9</v>
      </c>
      <c r="P63" t="s">
        <v>11</v>
      </c>
      <c r="R63" t="s">
        <v>9</v>
      </c>
      <c r="T63" t="s">
        <v>10</v>
      </c>
      <c r="U63" t="s">
        <v>40</v>
      </c>
      <c r="V63" t="s">
        <v>9</v>
      </c>
      <c r="W63">
        <f t="shared" si="0"/>
        <v>56</v>
      </c>
      <c r="X63" s="12">
        <f>INDEX('Planning avec dates'!$4:$4,MATCH("X",'Planning avec dates'!66:66,1))+28</f>
        <v>43553</v>
      </c>
    </row>
    <row r="64" spans="2:24" x14ac:dyDescent="0.25">
      <c r="B64" t="str">
        <f>'Planning avec dates'!B67</f>
        <v>A62</v>
      </c>
      <c r="C64" t="s">
        <v>38</v>
      </c>
      <c r="E64" s="27" t="s">
        <v>37</v>
      </c>
      <c r="F64" t="s">
        <v>39</v>
      </c>
      <c r="G64" s="12">
        <f>INDEX('Planning avec dates'!$4:$4,MATCH("X",'Planning avec dates'!67:67,0))</f>
        <v>43466</v>
      </c>
      <c r="H64" t="s">
        <v>9</v>
      </c>
      <c r="I64" t="s">
        <v>9</v>
      </c>
      <c r="J64" t="s">
        <v>9</v>
      </c>
      <c r="K64" t="s">
        <v>9</v>
      </c>
      <c r="L64" t="s">
        <v>9</v>
      </c>
      <c r="M64" t="s">
        <v>9</v>
      </c>
      <c r="N64" t="s">
        <v>9</v>
      </c>
      <c r="O64" t="s">
        <v>9</v>
      </c>
      <c r="P64" t="s">
        <v>11</v>
      </c>
      <c r="R64" t="s">
        <v>9</v>
      </c>
      <c r="T64" t="s">
        <v>10</v>
      </c>
      <c r="U64" t="s">
        <v>40</v>
      </c>
      <c r="V64" t="s">
        <v>9</v>
      </c>
      <c r="W64">
        <f t="shared" si="0"/>
        <v>59</v>
      </c>
      <c r="X64" s="12">
        <f>INDEX('Planning avec dates'!$4:$4,MATCH("X",'Planning avec dates'!67:67,1))+28</f>
        <v>43525</v>
      </c>
    </row>
    <row r="65" spans="2:24" x14ac:dyDescent="0.25">
      <c r="B65" t="str">
        <f>'Planning avec dates'!B68</f>
        <v>A63</v>
      </c>
      <c r="C65" t="s">
        <v>38</v>
      </c>
      <c r="E65" s="27" t="s">
        <v>37</v>
      </c>
      <c r="F65" t="s">
        <v>39</v>
      </c>
      <c r="G65" s="12">
        <f>INDEX('Planning avec dates'!$4:$4,MATCH("X",'Planning avec dates'!68:68,0))</f>
        <v>43497</v>
      </c>
      <c r="H65" t="s">
        <v>9</v>
      </c>
      <c r="I65" t="s">
        <v>9</v>
      </c>
      <c r="J65" t="s">
        <v>9</v>
      </c>
      <c r="K65" t="s">
        <v>9</v>
      </c>
      <c r="L65" t="s">
        <v>9</v>
      </c>
      <c r="M65" t="s">
        <v>9</v>
      </c>
      <c r="N65" t="s">
        <v>9</v>
      </c>
      <c r="O65" t="s">
        <v>9</v>
      </c>
      <c r="P65" t="s">
        <v>11</v>
      </c>
      <c r="R65" t="s">
        <v>9</v>
      </c>
      <c r="T65" t="s">
        <v>10</v>
      </c>
      <c r="U65" t="s">
        <v>40</v>
      </c>
      <c r="V65" t="s">
        <v>9</v>
      </c>
      <c r="W65">
        <f t="shared" si="0"/>
        <v>28</v>
      </c>
      <c r="X65" s="12">
        <f>INDEX('Planning avec dates'!$4:$4,MATCH("X",'Planning avec dates'!68:68,1))+28</f>
        <v>43525</v>
      </c>
    </row>
    <row r="66" spans="2:24" x14ac:dyDescent="0.25">
      <c r="B66" t="str">
        <f>'Planning avec dates'!B69</f>
        <v>A64</v>
      </c>
      <c r="C66" t="s">
        <v>38</v>
      </c>
      <c r="E66" s="27" t="s">
        <v>37</v>
      </c>
      <c r="F66" t="s">
        <v>39</v>
      </c>
      <c r="G66" s="12">
        <f>INDEX('Planning avec dates'!$4:$4,MATCH("X",'Planning avec dates'!69:69,0))</f>
        <v>43497</v>
      </c>
      <c r="H66" t="s">
        <v>9</v>
      </c>
      <c r="I66" t="s">
        <v>9</v>
      </c>
      <c r="J66" t="s">
        <v>9</v>
      </c>
      <c r="K66" t="s">
        <v>9</v>
      </c>
      <c r="L66" t="s">
        <v>9</v>
      </c>
      <c r="M66" t="s">
        <v>9</v>
      </c>
      <c r="N66" t="s">
        <v>9</v>
      </c>
      <c r="O66" t="s">
        <v>9</v>
      </c>
      <c r="P66" t="s">
        <v>11</v>
      </c>
      <c r="R66" t="s">
        <v>9</v>
      </c>
      <c r="T66" t="s">
        <v>10</v>
      </c>
      <c r="U66" t="s">
        <v>40</v>
      </c>
      <c r="V66" t="s">
        <v>9</v>
      </c>
      <c r="W66">
        <f t="shared" si="0"/>
        <v>28</v>
      </c>
      <c r="X66" s="12">
        <f>INDEX('Planning avec dates'!$4:$4,MATCH("X",'Planning avec dates'!69:69,1))+28</f>
        <v>43525</v>
      </c>
    </row>
    <row r="67" spans="2:24" x14ac:dyDescent="0.25">
      <c r="B67" t="str">
        <f>'Planning avec dates'!B70</f>
        <v>A65</v>
      </c>
      <c r="C67" t="s">
        <v>38</v>
      </c>
      <c r="E67" s="27" t="s">
        <v>37</v>
      </c>
      <c r="F67" t="s">
        <v>39</v>
      </c>
      <c r="G67" s="12">
        <f>INDEX('Planning avec dates'!$4:$4,MATCH("X",'Planning avec dates'!70:70,0))</f>
        <v>43497</v>
      </c>
      <c r="H67" t="s">
        <v>9</v>
      </c>
      <c r="I67" t="s">
        <v>9</v>
      </c>
      <c r="J67" t="s">
        <v>9</v>
      </c>
      <c r="K67" t="s">
        <v>9</v>
      </c>
      <c r="L67" t="s">
        <v>9</v>
      </c>
      <c r="M67" t="s">
        <v>9</v>
      </c>
      <c r="N67" t="s">
        <v>9</v>
      </c>
      <c r="O67" t="s">
        <v>9</v>
      </c>
      <c r="P67" t="s">
        <v>11</v>
      </c>
      <c r="R67" t="s">
        <v>9</v>
      </c>
      <c r="T67" t="s">
        <v>10</v>
      </c>
      <c r="U67" t="s">
        <v>40</v>
      </c>
      <c r="V67" t="s">
        <v>9</v>
      </c>
      <c r="W67">
        <f t="shared" si="0"/>
        <v>28</v>
      </c>
      <c r="X67" s="12">
        <f>INDEX('Planning avec dates'!$4:$4,MATCH("X",'Planning avec dates'!70:70,1))+28</f>
        <v>43525</v>
      </c>
    </row>
    <row r="68" spans="2:24" x14ac:dyDescent="0.25">
      <c r="B68" t="str">
        <f>'Planning avec dates'!B71</f>
        <v>A66</v>
      </c>
      <c r="C68" t="s">
        <v>38</v>
      </c>
      <c r="E68" s="27" t="s">
        <v>37</v>
      </c>
      <c r="F68" t="s">
        <v>39</v>
      </c>
      <c r="G68" s="12">
        <f>INDEX('Planning avec dates'!$4:$4,MATCH("X",'Planning avec dates'!71:71,0))</f>
        <v>43497</v>
      </c>
      <c r="H68" t="s">
        <v>9</v>
      </c>
      <c r="I68" t="s">
        <v>9</v>
      </c>
      <c r="J68" t="s">
        <v>9</v>
      </c>
      <c r="K68" t="s">
        <v>9</v>
      </c>
      <c r="L68" t="s">
        <v>9</v>
      </c>
      <c r="M68" t="s">
        <v>9</v>
      </c>
      <c r="N68" t="s">
        <v>9</v>
      </c>
      <c r="O68" t="s">
        <v>9</v>
      </c>
      <c r="P68" t="s">
        <v>11</v>
      </c>
      <c r="R68" t="s">
        <v>9</v>
      </c>
      <c r="T68" t="s">
        <v>10</v>
      </c>
      <c r="U68" t="s">
        <v>40</v>
      </c>
      <c r="V68" t="s">
        <v>9</v>
      </c>
      <c r="W68">
        <f t="shared" ref="W68:W131" si="1">X68-G68</f>
        <v>28</v>
      </c>
      <c r="X68" s="12">
        <f>INDEX('Planning avec dates'!$4:$4,MATCH("X",'Planning avec dates'!71:71,1))+28</f>
        <v>43525</v>
      </c>
    </row>
    <row r="69" spans="2:24" x14ac:dyDescent="0.25">
      <c r="B69" t="str">
        <f>'Planning avec dates'!B72</f>
        <v>A67</v>
      </c>
      <c r="C69" t="s">
        <v>38</v>
      </c>
      <c r="E69" s="27" t="s">
        <v>37</v>
      </c>
      <c r="F69" t="s">
        <v>39</v>
      </c>
      <c r="G69" s="12">
        <f>INDEX('Planning avec dates'!$4:$4,MATCH("X",'Planning avec dates'!72:72,0))</f>
        <v>43497</v>
      </c>
      <c r="H69" t="s">
        <v>9</v>
      </c>
      <c r="I69" t="s">
        <v>9</v>
      </c>
      <c r="J69" t="s">
        <v>9</v>
      </c>
      <c r="K69" t="s">
        <v>9</v>
      </c>
      <c r="L69" t="s">
        <v>9</v>
      </c>
      <c r="M69" t="s">
        <v>9</v>
      </c>
      <c r="N69" t="s">
        <v>9</v>
      </c>
      <c r="O69" t="s">
        <v>9</v>
      </c>
      <c r="P69" t="s">
        <v>11</v>
      </c>
      <c r="R69" t="s">
        <v>9</v>
      </c>
      <c r="T69" t="s">
        <v>10</v>
      </c>
      <c r="U69" t="s">
        <v>40</v>
      </c>
      <c r="V69" t="s">
        <v>9</v>
      </c>
      <c r="W69">
        <f t="shared" si="1"/>
        <v>117</v>
      </c>
      <c r="X69" s="12">
        <f>INDEX('Planning avec dates'!$4:$4,MATCH("X",'Planning avec dates'!72:72,1))+28</f>
        <v>43614</v>
      </c>
    </row>
    <row r="70" spans="2:24" x14ac:dyDescent="0.25">
      <c r="B70" t="str">
        <f>'Planning avec dates'!B73</f>
        <v>A68</v>
      </c>
      <c r="C70" t="s">
        <v>38</v>
      </c>
      <c r="E70" s="27" t="s">
        <v>37</v>
      </c>
      <c r="F70" t="s">
        <v>39</v>
      </c>
      <c r="G70" s="12">
        <f>INDEX('Planning avec dates'!$4:$4,MATCH("X",'Planning avec dates'!73:73,0))</f>
        <v>43497</v>
      </c>
      <c r="H70" t="s">
        <v>9</v>
      </c>
      <c r="I70" t="s">
        <v>9</v>
      </c>
      <c r="J70" t="s">
        <v>9</v>
      </c>
      <c r="K70" t="s">
        <v>9</v>
      </c>
      <c r="L70" t="s">
        <v>9</v>
      </c>
      <c r="M70" t="s">
        <v>9</v>
      </c>
      <c r="N70" t="s">
        <v>9</v>
      </c>
      <c r="O70" t="s">
        <v>9</v>
      </c>
      <c r="P70" t="s">
        <v>11</v>
      </c>
      <c r="R70" t="s">
        <v>9</v>
      </c>
      <c r="T70" t="s">
        <v>10</v>
      </c>
      <c r="U70" t="s">
        <v>40</v>
      </c>
      <c r="V70" t="s">
        <v>9</v>
      </c>
      <c r="W70">
        <f t="shared" si="1"/>
        <v>56</v>
      </c>
      <c r="X70" s="12">
        <f>INDEX('Planning avec dates'!$4:$4,MATCH("X",'Planning avec dates'!73:73,1))+28</f>
        <v>43553</v>
      </c>
    </row>
    <row r="71" spans="2:24" x14ac:dyDescent="0.25">
      <c r="B71" t="str">
        <f>'Planning avec dates'!B74</f>
        <v>A69</v>
      </c>
      <c r="C71" t="s">
        <v>38</v>
      </c>
      <c r="E71" s="27" t="s">
        <v>37</v>
      </c>
      <c r="F71" t="s">
        <v>39</v>
      </c>
      <c r="G71" s="12">
        <f>INDEX('Planning avec dates'!$4:$4,MATCH("X",'Planning avec dates'!74:74,0))</f>
        <v>43466</v>
      </c>
      <c r="H71" t="s">
        <v>9</v>
      </c>
      <c r="I71" t="s">
        <v>9</v>
      </c>
      <c r="J71" t="s">
        <v>9</v>
      </c>
      <c r="K71" t="s">
        <v>9</v>
      </c>
      <c r="L71" t="s">
        <v>9</v>
      </c>
      <c r="M71" t="s">
        <v>9</v>
      </c>
      <c r="N71" t="s">
        <v>9</v>
      </c>
      <c r="O71" t="s">
        <v>9</v>
      </c>
      <c r="P71" t="s">
        <v>11</v>
      </c>
      <c r="R71" t="s">
        <v>9</v>
      </c>
      <c r="T71" t="s">
        <v>10</v>
      </c>
      <c r="U71" t="s">
        <v>40</v>
      </c>
      <c r="V71" t="s">
        <v>9</v>
      </c>
      <c r="W71">
        <f t="shared" si="1"/>
        <v>87</v>
      </c>
      <c r="X71" s="12">
        <f>INDEX('Planning avec dates'!$4:$4,MATCH("X",'Planning avec dates'!74:74,1))+28</f>
        <v>43553</v>
      </c>
    </row>
    <row r="72" spans="2:24" x14ac:dyDescent="0.25">
      <c r="B72" t="str">
        <f>'Planning avec dates'!B75</f>
        <v>A70</v>
      </c>
      <c r="C72" t="s">
        <v>38</v>
      </c>
      <c r="E72" s="27" t="s">
        <v>37</v>
      </c>
      <c r="F72" t="s">
        <v>39</v>
      </c>
      <c r="G72" s="12">
        <f>INDEX('Planning avec dates'!$4:$4,MATCH("X",'Planning avec dates'!75:75,0))</f>
        <v>43466</v>
      </c>
      <c r="H72" t="s">
        <v>9</v>
      </c>
      <c r="I72" t="s">
        <v>9</v>
      </c>
      <c r="J72" t="s">
        <v>9</v>
      </c>
      <c r="K72" t="s">
        <v>9</v>
      </c>
      <c r="L72" t="s">
        <v>9</v>
      </c>
      <c r="M72" t="s">
        <v>9</v>
      </c>
      <c r="N72" t="s">
        <v>9</v>
      </c>
      <c r="O72" t="s">
        <v>9</v>
      </c>
      <c r="P72" t="s">
        <v>11</v>
      </c>
      <c r="R72" t="s">
        <v>9</v>
      </c>
      <c r="T72" t="s">
        <v>10</v>
      </c>
      <c r="U72" t="s">
        <v>40</v>
      </c>
      <c r="V72" t="s">
        <v>9</v>
      </c>
      <c r="W72">
        <f t="shared" si="1"/>
        <v>118</v>
      </c>
      <c r="X72" s="12">
        <f>INDEX('Planning avec dates'!$4:$4,MATCH("X",'Planning avec dates'!75:75,1))+28</f>
        <v>43584</v>
      </c>
    </row>
    <row r="73" spans="2:24" x14ac:dyDescent="0.25">
      <c r="B73" t="str">
        <f>'Planning avec dates'!B76</f>
        <v>A71</v>
      </c>
      <c r="C73" t="s">
        <v>38</v>
      </c>
      <c r="E73" s="27" t="s">
        <v>37</v>
      </c>
      <c r="F73" t="s">
        <v>39</v>
      </c>
      <c r="G73" s="12">
        <f>INDEX('Planning avec dates'!$4:$4,MATCH("X",'Planning avec dates'!76:76,0))</f>
        <v>43466</v>
      </c>
      <c r="H73" t="s">
        <v>9</v>
      </c>
      <c r="I73" t="s">
        <v>9</v>
      </c>
      <c r="J73" t="s">
        <v>9</v>
      </c>
      <c r="K73" t="s">
        <v>9</v>
      </c>
      <c r="L73" t="s">
        <v>9</v>
      </c>
      <c r="M73" t="s">
        <v>9</v>
      </c>
      <c r="N73" t="s">
        <v>9</v>
      </c>
      <c r="O73" t="s">
        <v>9</v>
      </c>
      <c r="P73" t="s">
        <v>11</v>
      </c>
      <c r="R73" t="s">
        <v>9</v>
      </c>
      <c r="T73" t="s">
        <v>10</v>
      </c>
      <c r="U73" t="s">
        <v>40</v>
      </c>
      <c r="V73" t="s">
        <v>9</v>
      </c>
      <c r="W73">
        <f t="shared" si="1"/>
        <v>118</v>
      </c>
      <c r="X73" s="12">
        <f>INDEX('Planning avec dates'!$4:$4,MATCH("X",'Planning avec dates'!76:76,1))+28</f>
        <v>43584</v>
      </c>
    </row>
    <row r="74" spans="2:24" x14ac:dyDescent="0.25">
      <c r="B74" t="str">
        <f>'Planning avec dates'!B77</f>
        <v>A72</v>
      </c>
      <c r="C74" t="s">
        <v>38</v>
      </c>
      <c r="E74" s="27" t="s">
        <v>37</v>
      </c>
      <c r="F74" t="s">
        <v>39</v>
      </c>
      <c r="G74" s="12">
        <f>INDEX('Planning avec dates'!$4:$4,MATCH("X",'Planning avec dates'!77:77,0))</f>
        <v>43435</v>
      </c>
      <c r="H74" t="s">
        <v>9</v>
      </c>
      <c r="I74" t="s">
        <v>9</v>
      </c>
      <c r="J74" t="s">
        <v>9</v>
      </c>
      <c r="K74" t="s">
        <v>9</v>
      </c>
      <c r="L74" t="s">
        <v>9</v>
      </c>
      <c r="M74" t="s">
        <v>9</v>
      </c>
      <c r="N74" t="s">
        <v>9</v>
      </c>
      <c r="O74" t="s">
        <v>9</v>
      </c>
      <c r="P74" t="s">
        <v>11</v>
      </c>
      <c r="R74" t="s">
        <v>9</v>
      </c>
      <c r="T74" t="s">
        <v>10</v>
      </c>
      <c r="U74" t="s">
        <v>40</v>
      </c>
      <c r="V74" t="s">
        <v>9</v>
      </c>
      <c r="W74">
        <f t="shared" si="1"/>
        <v>59</v>
      </c>
      <c r="X74" s="12">
        <f>INDEX('Planning avec dates'!$4:$4,MATCH("X",'Planning avec dates'!77:77,1))+28</f>
        <v>43494</v>
      </c>
    </row>
    <row r="75" spans="2:24" x14ac:dyDescent="0.25">
      <c r="B75" t="str">
        <f>'Planning avec dates'!B78</f>
        <v>A73</v>
      </c>
      <c r="C75" t="s">
        <v>38</v>
      </c>
      <c r="E75" s="27" t="s">
        <v>37</v>
      </c>
      <c r="F75" t="s">
        <v>39</v>
      </c>
      <c r="G75" s="12">
        <f>INDEX('Planning avec dates'!$4:$4,MATCH("X",'Planning avec dates'!78:78,0))</f>
        <v>43466</v>
      </c>
      <c r="H75" t="s">
        <v>9</v>
      </c>
      <c r="I75" t="s">
        <v>9</v>
      </c>
      <c r="J75" t="s">
        <v>9</v>
      </c>
      <c r="K75" t="s">
        <v>9</v>
      </c>
      <c r="L75" t="s">
        <v>9</v>
      </c>
      <c r="M75" t="s">
        <v>9</v>
      </c>
      <c r="N75" t="s">
        <v>9</v>
      </c>
      <c r="O75" t="s">
        <v>9</v>
      </c>
      <c r="P75" t="s">
        <v>11</v>
      </c>
      <c r="R75" t="s">
        <v>9</v>
      </c>
      <c r="T75" t="s">
        <v>10</v>
      </c>
      <c r="U75" t="s">
        <v>40</v>
      </c>
      <c r="V75" t="s">
        <v>9</v>
      </c>
      <c r="W75">
        <f t="shared" si="1"/>
        <v>59</v>
      </c>
      <c r="X75" s="12">
        <f>INDEX('Planning avec dates'!$4:$4,MATCH("X",'Planning avec dates'!78:78,1))+28</f>
        <v>43525</v>
      </c>
    </row>
    <row r="76" spans="2:24" x14ac:dyDescent="0.25">
      <c r="B76" t="str">
        <f>'Planning avec dates'!B79</f>
        <v>A74</v>
      </c>
      <c r="C76" t="s">
        <v>38</v>
      </c>
      <c r="E76" s="27" t="s">
        <v>37</v>
      </c>
      <c r="F76" t="s">
        <v>39</v>
      </c>
      <c r="G76" s="12">
        <f>INDEX('Planning avec dates'!$4:$4,MATCH("X",'Planning avec dates'!79:79,0))</f>
        <v>43466</v>
      </c>
      <c r="H76" t="s">
        <v>9</v>
      </c>
      <c r="I76" t="s">
        <v>9</v>
      </c>
      <c r="J76" t="s">
        <v>9</v>
      </c>
      <c r="K76" t="s">
        <v>9</v>
      </c>
      <c r="L76" t="s">
        <v>9</v>
      </c>
      <c r="M76" t="s">
        <v>9</v>
      </c>
      <c r="N76" t="s">
        <v>9</v>
      </c>
      <c r="O76" t="s">
        <v>9</v>
      </c>
      <c r="P76" t="s">
        <v>11</v>
      </c>
      <c r="R76" t="s">
        <v>9</v>
      </c>
      <c r="T76" t="s">
        <v>10</v>
      </c>
      <c r="U76" t="s">
        <v>40</v>
      </c>
      <c r="V76" t="s">
        <v>9</v>
      </c>
      <c r="W76">
        <f t="shared" si="1"/>
        <v>59</v>
      </c>
      <c r="X76" s="12">
        <f>INDEX('Planning avec dates'!$4:$4,MATCH("X",'Planning avec dates'!79:79,1))+28</f>
        <v>43525</v>
      </c>
    </row>
    <row r="77" spans="2:24" x14ac:dyDescent="0.25">
      <c r="B77" t="str">
        <f>'Planning avec dates'!B80</f>
        <v>A75</v>
      </c>
      <c r="C77" t="s">
        <v>38</v>
      </c>
      <c r="E77" s="27" t="s">
        <v>37</v>
      </c>
      <c r="F77" t="s">
        <v>39</v>
      </c>
      <c r="G77" s="12">
        <f>INDEX('Planning avec dates'!$4:$4,MATCH("X",'Planning avec dates'!80:80,0))</f>
        <v>43435</v>
      </c>
      <c r="H77" t="s">
        <v>9</v>
      </c>
      <c r="I77" t="s">
        <v>9</v>
      </c>
      <c r="J77" t="s">
        <v>9</v>
      </c>
      <c r="K77" t="s">
        <v>9</v>
      </c>
      <c r="L77" t="s">
        <v>9</v>
      </c>
      <c r="M77" t="s">
        <v>9</v>
      </c>
      <c r="N77" t="s">
        <v>9</v>
      </c>
      <c r="O77" t="s">
        <v>9</v>
      </c>
      <c r="P77" t="s">
        <v>11</v>
      </c>
      <c r="R77" t="s">
        <v>9</v>
      </c>
      <c r="T77" t="s">
        <v>10</v>
      </c>
      <c r="U77" t="s">
        <v>40</v>
      </c>
      <c r="V77" t="s">
        <v>9</v>
      </c>
      <c r="W77">
        <f t="shared" si="1"/>
        <v>59</v>
      </c>
      <c r="X77" s="12">
        <f>INDEX('Planning avec dates'!$4:$4,MATCH("X",'Planning avec dates'!80:80,1))+28</f>
        <v>43494</v>
      </c>
    </row>
    <row r="78" spans="2:24" x14ac:dyDescent="0.25">
      <c r="B78" t="str">
        <f>'Planning avec dates'!B81</f>
        <v>A76</v>
      </c>
      <c r="C78" t="s">
        <v>38</v>
      </c>
      <c r="E78" s="27" t="s">
        <v>37</v>
      </c>
      <c r="F78" t="s">
        <v>39</v>
      </c>
      <c r="G78" s="12">
        <f>INDEX('Planning avec dates'!$4:$4,MATCH("X",'Planning avec dates'!81:81,0))</f>
        <v>43435</v>
      </c>
      <c r="H78" t="s">
        <v>9</v>
      </c>
      <c r="I78" t="s">
        <v>9</v>
      </c>
      <c r="J78" t="s">
        <v>9</v>
      </c>
      <c r="K78" t="s">
        <v>9</v>
      </c>
      <c r="L78" t="s">
        <v>9</v>
      </c>
      <c r="M78" t="s">
        <v>9</v>
      </c>
      <c r="N78" t="s">
        <v>9</v>
      </c>
      <c r="O78" t="s">
        <v>9</v>
      </c>
      <c r="P78" t="s">
        <v>11</v>
      </c>
      <c r="R78" t="s">
        <v>9</v>
      </c>
      <c r="T78" t="s">
        <v>10</v>
      </c>
      <c r="U78" t="s">
        <v>40</v>
      </c>
      <c r="V78" t="s">
        <v>9</v>
      </c>
      <c r="W78">
        <f t="shared" si="1"/>
        <v>149</v>
      </c>
      <c r="X78" s="12">
        <f>INDEX('Planning avec dates'!$4:$4,MATCH("X",'Planning avec dates'!81:81,1))+28</f>
        <v>43584</v>
      </c>
    </row>
    <row r="79" spans="2:24" x14ac:dyDescent="0.25">
      <c r="B79" t="str">
        <f>'Planning avec dates'!B82</f>
        <v>A77</v>
      </c>
      <c r="C79" t="s">
        <v>38</v>
      </c>
      <c r="E79" s="27" t="s">
        <v>37</v>
      </c>
      <c r="F79" t="s">
        <v>39</v>
      </c>
      <c r="G79" s="12">
        <f>INDEX('Planning avec dates'!$4:$4,MATCH("X",'Planning avec dates'!82:82,0))</f>
        <v>43497</v>
      </c>
      <c r="H79" t="s">
        <v>9</v>
      </c>
      <c r="I79" t="s">
        <v>9</v>
      </c>
      <c r="J79" t="s">
        <v>9</v>
      </c>
      <c r="K79" t="s">
        <v>9</v>
      </c>
      <c r="L79" t="s">
        <v>9</v>
      </c>
      <c r="M79" t="s">
        <v>9</v>
      </c>
      <c r="N79" t="s">
        <v>9</v>
      </c>
      <c r="O79" t="s">
        <v>9</v>
      </c>
      <c r="P79" t="s">
        <v>11</v>
      </c>
      <c r="R79" t="s">
        <v>9</v>
      </c>
      <c r="T79" t="s">
        <v>10</v>
      </c>
      <c r="U79" t="s">
        <v>40</v>
      </c>
      <c r="V79" t="s">
        <v>9</v>
      </c>
      <c r="W79">
        <f t="shared" si="1"/>
        <v>56</v>
      </c>
      <c r="X79" s="12">
        <f>INDEX('Planning avec dates'!$4:$4,MATCH("X",'Planning avec dates'!82:82,1))+28</f>
        <v>43553</v>
      </c>
    </row>
    <row r="80" spans="2:24" x14ac:dyDescent="0.25">
      <c r="B80" t="str">
        <f>'Planning avec dates'!B83</f>
        <v>A78</v>
      </c>
      <c r="C80" t="s">
        <v>38</v>
      </c>
      <c r="E80" s="27" t="s">
        <v>37</v>
      </c>
      <c r="F80" t="s">
        <v>39</v>
      </c>
      <c r="G80" s="12">
        <f>INDEX('Planning avec dates'!$4:$4,MATCH("X",'Planning avec dates'!83:83,0))</f>
        <v>43466</v>
      </c>
      <c r="H80" t="s">
        <v>9</v>
      </c>
      <c r="I80" t="s">
        <v>9</v>
      </c>
      <c r="J80" t="s">
        <v>9</v>
      </c>
      <c r="K80" t="s">
        <v>9</v>
      </c>
      <c r="L80" t="s">
        <v>9</v>
      </c>
      <c r="M80" t="s">
        <v>9</v>
      </c>
      <c r="N80" t="s">
        <v>9</v>
      </c>
      <c r="O80" t="s">
        <v>9</v>
      </c>
      <c r="P80" t="s">
        <v>11</v>
      </c>
      <c r="R80" t="s">
        <v>9</v>
      </c>
      <c r="T80" t="s">
        <v>10</v>
      </c>
      <c r="U80" t="s">
        <v>40</v>
      </c>
      <c r="V80" t="s">
        <v>9</v>
      </c>
      <c r="W80">
        <f t="shared" si="1"/>
        <v>59</v>
      </c>
      <c r="X80" s="12">
        <f>INDEX('Planning avec dates'!$4:$4,MATCH("X",'Planning avec dates'!83:83,1))+28</f>
        <v>43525</v>
      </c>
    </row>
    <row r="81" spans="2:24" x14ac:dyDescent="0.25">
      <c r="B81" t="str">
        <f>'Planning avec dates'!B84</f>
        <v>A79</v>
      </c>
      <c r="C81" t="s">
        <v>38</v>
      </c>
      <c r="E81" s="27" t="s">
        <v>37</v>
      </c>
      <c r="F81" t="s">
        <v>39</v>
      </c>
      <c r="G81" s="12">
        <f>INDEX('Planning avec dates'!$4:$4,MATCH("X",'Planning avec dates'!84:84,0))</f>
        <v>43497</v>
      </c>
      <c r="H81" t="s">
        <v>9</v>
      </c>
      <c r="I81" t="s">
        <v>9</v>
      </c>
      <c r="J81" t="s">
        <v>9</v>
      </c>
      <c r="K81" t="s">
        <v>9</v>
      </c>
      <c r="L81" t="s">
        <v>9</v>
      </c>
      <c r="M81" t="s">
        <v>9</v>
      </c>
      <c r="N81" t="s">
        <v>9</v>
      </c>
      <c r="O81" t="s">
        <v>9</v>
      </c>
      <c r="P81" t="s">
        <v>11</v>
      </c>
      <c r="R81" t="s">
        <v>9</v>
      </c>
      <c r="T81" t="s">
        <v>10</v>
      </c>
      <c r="U81" t="s">
        <v>40</v>
      </c>
      <c r="V81" t="s">
        <v>9</v>
      </c>
      <c r="W81">
        <f t="shared" si="1"/>
        <v>28</v>
      </c>
      <c r="X81" s="12">
        <f>INDEX('Planning avec dates'!$4:$4,MATCH("X",'Planning avec dates'!84:84,1))+28</f>
        <v>43525</v>
      </c>
    </row>
    <row r="82" spans="2:24" x14ac:dyDescent="0.25">
      <c r="B82" t="str">
        <f>'Planning avec dates'!B85</f>
        <v>A80</v>
      </c>
      <c r="C82" t="s">
        <v>38</v>
      </c>
      <c r="E82" s="27" t="s">
        <v>37</v>
      </c>
      <c r="F82" t="s">
        <v>39</v>
      </c>
      <c r="G82" s="12">
        <f>INDEX('Planning avec dates'!$4:$4,MATCH("X",'Planning avec dates'!85:85,0))</f>
        <v>43497</v>
      </c>
      <c r="H82" t="s">
        <v>9</v>
      </c>
      <c r="I82" t="s">
        <v>9</v>
      </c>
      <c r="J82" t="s">
        <v>9</v>
      </c>
      <c r="K82" t="s">
        <v>9</v>
      </c>
      <c r="L82" t="s">
        <v>9</v>
      </c>
      <c r="M82" t="s">
        <v>9</v>
      </c>
      <c r="N82" t="s">
        <v>9</v>
      </c>
      <c r="O82" t="s">
        <v>9</v>
      </c>
      <c r="P82" t="s">
        <v>11</v>
      </c>
      <c r="R82" t="s">
        <v>9</v>
      </c>
      <c r="T82" t="s">
        <v>10</v>
      </c>
      <c r="U82" t="s">
        <v>40</v>
      </c>
      <c r="V82" t="s">
        <v>9</v>
      </c>
      <c r="W82">
        <f t="shared" si="1"/>
        <v>56</v>
      </c>
      <c r="X82" s="12">
        <f>INDEX('Planning avec dates'!$4:$4,MATCH("X",'Planning avec dates'!85:85,1))+28</f>
        <v>43553</v>
      </c>
    </row>
    <row r="83" spans="2:24" x14ac:dyDescent="0.25">
      <c r="B83" t="str">
        <f>'Planning avec dates'!B86</f>
        <v>A81</v>
      </c>
      <c r="C83" t="s">
        <v>38</v>
      </c>
      <c r="E83" s="27" t="s">
        <v>37</v>
      </c>
      <c r="F83" t="s">
        <v>39</v>
      </c>
      <c r="G83" s="12">
        <f>INDEX('Planning avec dates'!$4:$4,MATCH("X",'Planning avec dates'!86:86,0))</f>
        <v>43525</v>
      </c>
      <c r="H83" t="s">
        <v>9</v>
      </c>
      <c r="I83" t="s">
        <v>9</v>
      </c>
      <c r="J83" t="s">
        <v>9</v>
      </c>
      <c r="K83" t="s">
        <v>9</v>
      </c>
      <c r="L83" t="s">
        <v>9</v>
      </c>
      <c r="M83" t="s">
        <v>9</v>
      </c>
      <c r="N83" t="s">
        <v>9</v>
      </c>
      <c r="O83" t="s">
        <v>9</v>
      </c>
      <c r="P83" t="s">
        <v>11</v>
      </c>
      <c r="R83" t="s">
        <v>9</v>
      </c>
      <c r="T83" t="s">
        <v>10</v>
      </c>
      <c r="U83" t="s">
        <v>40</v>
      </c>
      <c r="V83" t="s">
        <v>9</v>
      </c>
      <c r="W83">
        <f t="shared" si="1"/>
        <v>59</v>
      </c>
      <c r="X83" s="12">
        <f>INDEX('Planning avec dates'!$4:$4,MATCH("X",'Planning avec dates'!86:86,1))+28</f>
        <v>43584</v>
      </c>
    </row>
    <row r="84" spans="2:24" x14ac:dyDescent="0.25">
      <c r="B84" t="str">
        <f>'Planning avec dates'!B87</f>
        <v>A82</v>
      </c>
      <c r="C84" t="s">
        <v>38</v>
      </c>
      <c r="E84" s="27" t="s">
        <v>37</v>
      </c>
      <c r="F84" t="s">
        <v>39</v>
      </c>
      <c r="G84" s="12">
        <f>INDEX('Planning avec dates'!$4:$4,MATCH("X",'Planning avec dates'!87:87,0))</f>
        <v>43556</v>
      </c>
      <c r="H84" t="s">
        <v>9</v>
      </c>
      <c r="I84" t="s">
        <v>9</v>
      </c>
      <c r="J84" t="s">
        <v>9</v>
      </c>
      <c r="K84" t="s">
        <v>9</v>
      </c>
      <c r="L84" t="s">
        <v>9</v>
      </c>
      <c r="M84" t="s">
        <v>9</v>
      </c>
      <c r="N84" t="s">
        <v>9</v>
      </c>
      <c r="O84" t="s">
        <v>9</v>
      </c>
      <c r="P84" t="s">
        <v>11</v>
      </c>
      <c r="R84" t="s">
        <v>9</v>
      </c>
      <c r="T84" t="s">
        <v>10</v>
      </c>
      <c r="U84" t="s">
        <v>40</v>
      </c>
      <c r="V84" t="s">
        <v>9</v>
      </c>
      <c r="W84">
        <f t="shared" si="1"/>
        <v>58</v>
      </c>
      <c r="X84" s="12">
        <f>INDEX('Planning avec dates'!$4:$4,MATCH("X",'Planning avec dates'!87:87,1))+28</f>
        <v>43614</v>
      </c>
    </row>
    <row r="85" spans="2:24" x14ac:dyDescent="0.25">
      <c r="B85" t="str">
        <f>'Planning avec dates'!B88</f>
        <v>A83</v>
      </c>
      <c r="C85" t="s">
        <v>38</v>
      </c>
      <c r="E85" s="27" t="s">
        <v>37</v>
      </c>
      <c r="F85" t="s">
        <v>39</v>
      </c>
      <c r="G85" s="12">
        <f>INDEX('Planning avec dates'!$4:$4,MATCH("X",'Planning avec dates'!88:88,0))</f>
        <v>43586</v>
      </c>
      <c r="H85" t="s">
        <v>9</v>
      </c>
      <c r="I85" t="s">
        <v>9</v>
      </c>
      <c r="J85" t="s">
        <v>9</v>
      </c>
      <c r="K85" t="s">
        <v>9</v>
      </c>
      <c r="L85" t="s">
        <v>9</v>
      </c>
      <c r="M85" t="s">
        <v>9</v>
      </c>
      <c r="N85" t="s">
        <v>9</v>
      </c>
      <c r="O85" t="s">
        <v>9</v>
      </c>
      <c r="P85" t="s">
        <v>11</v>
      </c>
      <c r="R85" t="s">
        <v>9</v>
      </c>
      <c r="T85" t="s">
        <v>10</v>
      </c>
      <c r="U85" t="s">
        <v>40</v>
      </c>
      <c r="V85" t="s">
        <v>9</v>
      </c>
      <c r="W85">
        <f t="shared" si="1"/>
        <v>59</v>
      </c>
      <c r="X85" s="12">
        <f>INDEX('Planning avec dates'!$4:$4,MATCH("X",'Planning avec dates'!88:88,1))+28</f>
        <v>43645</v>
      </c>
    </row>
    <row r="86" spans="2:24" x14ac:dyDescent="0.25">
      <c r="B86" t="str">
        <f>'Planning avec dates'!B89</f>
        <v>A84</v>
      </c>
      <c r="C86" t="s">
        <v>38</v>
      </c>
      <c r="E86" s="27" t="s">
        <v>37</v>
      </c>
      <c r="F86" t="s">
        <v>39</v>
      </c>
      <c r="G86" s="12">
        <f>INDEX('Planning avec dates'!$4:$4,MATCH("X",'Planning avec dates'!89:89,0))</f>
        <v>43586</v>
      </c>
      <c r="H86" t="s">
        <v>9</v>
      </c>
      <c r="I86" t="s">
        <v>9</v>
      </c>
      <c r="J86" t="s">
        <v>9</v>
      </c>
      <c r="K86" t="s">
        <v>9</v>
      </c>
      <c r="L86" t="s">
        <v>9</v>
      </c>
      <c r="M86" t="s">
        <v>9</v>
      </c>
      <c r="N86" t="s">
        <v>9</v>
      </c>
      <c r="O86" t="s">
        <v>9</v>
      </c>
      <c r="P86" t="s">
        <v>11</v>
      </c>
      <c r="R86" t="s">
        <v>9</v>
      </c>
      <c r="T86" t="s">
        <v>10</v>
      </c>
      <c r="U86" t="s">
        <v>40</v>
      </c>
      <c r="V86" t="s">
        <v>9</v>
      </c>
      <c r="W86">
        <f t="shared" si="1"/>
        <v>120</v>
      </c>
      <c r="X86" s="12">
        <f>INDEX('Planning avec dates'!$4:$4,MATCH("X",'Planning avec dates'!89:89,1))+28</f>
        <v>43706</v>
      </c>
    </row>
    <row r="87" spans="2:24" x14ac:dyDescent="0.25">
      <c r="B87" t="str">
        <f>'Planning avec dates'!B90</f>
        <v>A85</v>
      </c>
      <c r="C87" t="s">
        <v>38</v>
      </c>
      <c r="E87" s="27" t="s">
        <v>37</v>
      </c>
      <c r="F87" t="s">
        <v>39</v>
      </c>
      <c r="G87" s="12">
        <f>INDEX('Planning avec dates'!$4:$4,MATCH("X",'Planning avec dates'!90:90,0))</f>
        <v>43405</v>
      </c>
      <c r="H87" t="s">
        <v>9</v>
      </c>
      <c r="I87" t="s">
        <v>9</v>
      </c>
      <c r="J87" t="s">
        <v>9</v>
      </c>
      <c r="K87" t="s">
        <v>9</v>
      </c>
      <c r="L87" t="s">
        <v>9</v>
      </c>
      <c r="M87" t="s">
        <v>9</v>
      </c>
      <c r="N87" t="s">
        <v>9</v>
      </c>
      <c r="O87" t="s">
        <v>9</v>
      </c>
      <c r="P87" t="s">
        <v>11</v>
      </c>
      <c r="R87" t="s">
        <v>9</v>
      </c>
      <c r="T87" t="s">
        <v>10</v>
      </c>
      <c r="U87" t="s">
        <v>40</v>
      </c>
      <c r="V87" t="s">
        <v>9</v>
      </c>
      <c r="W87">
        <f t="shared" si="1"/>
        <v>120</v>
      </c>
      <c r="X87" s="12">
        <f>INDEX('Planning avec dates'!$4:$4,MATCH("X",'Planning avec dates'!90:90,1))+28</f>
        <v>43525</v>
      </c>
    </row>
    <row r="88" spans="2:24" x14ac:dyDescent="0.25">
      <c r="B88" t="str">
        <f>'Planning avec dates'!B91</f>
        <v>A86</v>
      </c>
      <c r="C88" t="s">
        <v>38</v>
      </c>
      <c r="E88" s="27" t="s">
        <v>37</v>
      </c>
      <c r="F88" t="s">
        <v>9</v>
      </c>
      <c r="G88" s="12">
        <f>INDEX('Planning avec dates'!$4:$4,MATCH("X",'Planning avec dates'!91:91,0))</f>
        <v>43435</v>
      </c>
      <c r="H88" t="s">
        <v>9</v>
      </c>
      <c r="I88" t="s">
        <v>9</v>
      </c>
      <c r="J88" t="s">
        <v>9</v>
      </c>
      <c r="K88" t="s">
        <v>9</v>
      </c>
      <c r="L88" t="s">
        <v>9</v>
      </c>
      <c r="M88" t="s">
        <v>9</v>
      </c>
      <c r="N88" t="s">
        <v>9</v>
      </c>
      <c r="O88" t="s">
        <v>9</v>
      </c>
      <c r="P88" t="s">
        <v>11</v>
      </c>
      <c r="R88" t="s">
        <v>9</v>
      </c>
      <c r="T88" t="s">
        <v>10</v>
      </c>
      <c r="U88" t="s">
        <v>40</v>
      </c>
      <c r="V88" t="s">
        <v>9</v>
      </c>
      <c r="W88">
        <f t="shared" si="1"/>
        <v>59</v>
      </c>
      <c r="X88" s="12">
        <f>INDEX('Planning avec dates'!$4:$4,MATCH("X",'Planning avec dates'!91:91,1))+28</f>
        <v>43494</v>
      </c>
    </row>
    <row r="89" spans="2:24" x14ac:dyDescent="0.25">
      <c r="B89" t="str">
        <f>'Planning avec dates'!B92</f>
        <v>A87</v>
      </c>
      <c r="C89" t="s">
        <v>38</v>
      </c>
      <c r="E89" s="27" t="s">
        <v>37</v>
      </c>
      <c r="F89" t="s">
        <v>9</v>
      </c>
      <c r="G89" s="12">
        <f>INDEX('Planning avec dates'!$4:$4,MATCH("X",'Planning avec dates'!92:92,0))</f>
        <v>43435</v>
      </c>
      <c r="H89" t="s">
        <v>9</v>
      </c>
      <c r="I89" t="s">
        <v>9</v>
      </c>
      <c r="J89" t="s">
        <v>9</v>
      </c>
      <c r="K89" t="s">
        <v>9</v>
      </c>
      <c r="L89" t="s">
        <v>9</v>
      </c>
      <c r="M89" t="s">
        <v>9</v>
      </c>
      <c r="N89" t="s">
        <v>9</v>
      </c>
      <c r="O89" t="s">
        <v>9</v>
      </c>
      <c r="P89" t="s">
        <v>11</v>
      </c>
      <c r="R89" t="s">
        <v>9</v>
      </c>
      <c r="T89" t="s">
        <v>10</v>
      </c>
      <c r="U89" t="s">
        <v>40</v>
      </c>
      <c r="V89" t="s">
        <v>9</v>
      </c>
      <c r="W89">
        <f t="shared" si="1"/>
        <v>90</v>
      </c>
      <c r="X89" s="12">
        <f>INDEX('Planning avec dates'!$4:$4,MATCH("X",'Planning avec dates'!92:92,1))+28</f>
        <v>43525</v>
      </c>
    </row>
    <row r="90" spans="2:24" x14ac:dyDescent="0.25">
      <c r="B90" t="str">
        <f>'Planning avec dates'!B93</f>
        <v>A88</v>
      </c>
      <c r="C90" t="s">
        <v>38</v>
      </c>
      <c r="E90" s="27" t="s">
        <v>37</v>
      </c>
      <c r="F90" t="s">
        <v>9</v>
      </c>
      <c r="G90" s="12">
        <f>INDEX('Planning avec dates'!$4:$4,MATCH("X",'Planning avec dates'!93:93,0))</f>
        <v>43466</v>
      </c>
      <c r="H90" t="s">
        <v>9</v>
      </c>
      <c r="I90" t="s">
        <v>9</v>
      </c>
      <c r="J90" t="s">
        <v>9</v>
      </c>
      <c r="K90" t="s">
        <v>9</v>
      </c>
      <c r="L90" t="s">
        <v>9</v>
      </c>
      <c r="M90" t="s">
        <v>9</v>
      </c>
      <c r="N90" t="s">
        <v>9</v>
      </c>
      <c r="O90" t="s">
        <v>9</v>
      </c>
      <c r="P90" t="s">
        <v>11</v>
      </c>
      <c r="R90" t="s">
        <v>9</v>
      </c>
      <c r="T90" t="s">
        <v>10</v>
      </c>
      <c r="U90" t="s">
        <v>40</v>
      </c>
      <c r="V90" t="s">
        <v>9</v>
      </c>
      <c r="W90">
        <f t="shared" si="1"/>
        <v>28</v>
      </c>
      <c r="X90" s="12">
        <f>INDEX('Planning avec dates'!$4:$4,MATCH("X",'Planning avec dates'!93:93,1))+28</f>
        <v>43494</v>
      </c>
    </row>
    <row r="91" spans="2:24" x14ac:dyDescent="0.25">
      <c r="B91" t="str">
        <f>'Planning avec dates'!B94</f>
        <v>A89</v>
      </c>
      <c r="C91" t="s">
        <v>38</v>
      </c>
      <c r="E91" s="27" t="s">
        <v>37</v>
      </c>
      <c r="F91" t="s">
        <v>9</v>
      </c>
      <c r="G91" s="12">
        <f>INDEX('Planning avec dates'!$4:$4,MATCH("X",'Planning avec dates'!94:94,0))</f>
        <v>43466</v>
      </c>
      <c r="H91" t="s">
        <v>9</v>
      </c>
      <c r="I91" t="s">
        <v>9</v>
      </c>
      <c r="J91" t="s">
        <v>9</v>
      </c>
      <c r="K91" t="s">
        <v>9</v>
      </c>
      <c r="L91" t="s">
        <v>9</v>
      </c>
      <c r="M91" t="s">
        <v>9</v>
      </c>
      <c r="N91" t="s">
        <v>9</v>
      </c>
      <c r="O91" t="s">
        <v>9</v>
      </c>
      <c r="P91" t="s">
        <v>11</v>
      </c>
      <c r="R91" t="s">
        <v>9</v>
      </c>
      <c r="T91" t="s">
        <v>10</v>
      </c>
      <c r="U91" t="s">
        <v>40</v>
      </c>
      <c r="V91" t="s">
        <v>9</v>
      </c>
      <c r="W91">
        <f t="shared" si="1"/>
        <v>28</v>
      </c>
      <c r="X91" s="12">
        <f>INDEX('Planning avec dates'!$4:$4,MATCH("X",'Planning avec dates'!94:94,1))+28</f>
        <v>43494</v>
      </c>
    </row>
    <row r="92" spans="2:24" x14ac:dyDescent="0.25">
      <c r="B92" t="str">
        <f>'Planning avec dates'!B95</f>
        <v>A90</v>
      </c>
      <c r="C92" t="s">
        <v>38</v>
      </c>
      <c r="E92" s="27" t="s">
        <v>37</v>
      </c>
      <c r="F92" t="s">
        <v>9</v>
      </c>
      <c r="G92" s="12">
        <f>INDEX('Planning avec dates'!$4:$4,MATCH("X",'Planning avec dates'!95:95,0))</f>
        <v>43466</v>
      </c>
      <c r="H92" t="s">
        <v>9</v>
      </c>
      <c r="I92" t="s">
        <v>9</v>
      </c>
      <c r="J92" t="s">
        <v>9</v>
      </c>
      <c r="K92" t="s">
        <v>9</v>
      </c>
      <c r="L92" t="s">
        <v>9</v>
      </c>
      <c r="M92" t="s">
        <v>9</v>
      </c>
      <c r="N92" t="s">
        <v>9</v>
      </c>
      <c r="O92" t="s">
        <v>9</v>
      </c>
      <c r="P92" t="s">
        <v>11</v>
      </c>
      <c r="R92" t="s">
        <v>9</v>
      </c>
      <c r="T92" t="s">
        <v>10</v>
      </c>
      <c r="U92" t="s">
        <v>40</v>
      </c>
      <c r="V92" t="s">
        <v>9</v>
      </c>
      <c r="W92">
        <f t="shared" si="1"/>
        <v>28</v>
      </c>
      <c r="X92" s="12">
        <f>INDEX('Planning avec dates'!$4:$4,MATCH("X",'Planning avec dates'!95:95,1))+28</f>
        <v>43494</v>
      </c>
    </row>
    <row r="93" spans="2:24" x14ac:dyDescent="0.25">
      <c r="B93" t="str">
        <f>'Planning avec dates'!B96</f>
        <v>A91</v>
      </c>
      <c r="C93" t="s">
        <v>38</v>
      </c>
      <c r="E93" s="27" t="s">
        <v>37</v>
      </c>
      <c r="F93" t="s">
        <v>9</v>
      </c>
      <c r="G93" s="12">
        <f>INDEX('Planning avec dates'!$4:$4,MATCH("X",'Planning avec dates'!96:96,0))</f>
        <v>43466</v>
      </c>
      <c r="H93" t="s">
        <v>9</v>
      </c>
      <c r="I93" t="s">
        <v>9</v>
      </c>
      <c r="J93" t="s">
        <v>9</v>
      </c>
      <c r="K93" t="s">
        <v>9</v>
      </c>
      <c r="L93" t="s">
        <v>9</v>
      </c>
      <c r="M93" t="s">
        <v>9</v>
      </c>
      <c r="N93" t="s">
        <v>9</v>
      </c>
      <c r="O93" t="s">
        <v>9</v>
      </c>
      <c r="P93" t="s">
        <v>11</v>
      </c>
      <c r="R93" t="s">
        <v>9</v>
      </c>
      <c r="T93" t="s">
        <v>10</v>
      </c>
      <c r="U93" t="s">
        <v>40</v>
      </c>
      <c r="V93" t="s">
        <v>9</v>
      </c>
      <c r="W93">
        <f t="shared" si="1"/>
        <v>28</v>
      </c>
      <c r="X93" s="12">
        <f>INDEX('Planning avec dates'!$4:$4,MATCH("X",'Planning avec dates'!96:96,1))+28</f>
        <v>43494</v>
      </c>
    </row>
    <row r="94" spans="2:24" x14ac:dyDescent="0.25">
      <c r="B94" t="str">
        <f>'Planning avec dates'!B97</f>
        <v>A92</v>
      </c>
      <c r="C94" t="s">
        <v>38</v>
      </c>
      <c r="E94" s="27" t="s">
        <v>37</v>
      </c>
      <c r="F94" t="s">
        <v>9</v>
      </c>
      <c r="G94" s="12">
        <f>INDEX('Planning avec dates'!$4:$4,MATCH("X",'Planning avec dates'!97:97,0))</f>
        <v>43466</v>
      </c>
      <c r="H94" t="s">
        <v>9</v>
      </c>
      <c r="I94" t="s">
        <v>9</v>
      </c>
      <c r="J94" t="s">
        <v>9</v>
      </c>
      <c r="K94" t="s">
        <v>9</v>
      </c>
      <c r="L94" t="s">
        <v>9</v>
      </c>
      <c r="M94" t="s">
        <v>9</v>
      </c>
      <c r="N94" t="s">
        <v>9</v>
      </c>
      <c r="O94" t="s">
        <v>9</v>
      </c>
      <c r="P94" t="s">
        <v>11</v>
      </c>
      <c r="R94" t="s">
        <v>9</v>
      </c>
      <c r="T94" t="s">
        <v>10</v>
      </c>
      <c r="U94" t="s">
        <v>40</v>
      </c>
      <c r="V94" t="s">
        <v>9</v>
      </c>
      <c r="W94">
        <f t="shared" si="1"/>
        <v>59</v>
      </c>
      <c r="X94" s="12">
        <f>INDEX('Planning avec dates'!$4:$4,MATCH("X",'Planning avec dates'!97:97,1))+28</f>
        <v>43525</v>
      </c>
    </row>
    <row r="95" spans="2:24" x14ac:dyDescent="0.25">
      <c r="B95" t="str">
        <f>'Planning avec dates'!B98</f>
        <v>A93</v>
      </c>
      <c r="C95" t="s">
        <v>38</v>
      </c>
      <c r="E95" s="27" t="s">
        <v>37</v>
      </c>
      <c r="F95" t="s">
        <v>9</v>
      </c>
      <c r="G95" s="12">
        <f>INDEX('Planning avec dates'!$4:$4,MATCH("X",'Planning avec dates'!98:98,0))</f>
        <v>43466</v>
      </c>
      <c r="H95" t="s">
        <v>9</v>
      </c>
      <c r="I95" t="s">
        <v>9</v>
      </c>
      <c r="J95" t="s">
        <v>9</v>
      </c>
      <c r="K95" t="s">
        <v>9</v>
      </c>
      <c r="L95" t="s">
        <v>9</v>
      </c>
      <c r="M95" t="s">
        <v>9</v>
      </c>
      <c r="N95" t="s">
        <v>9</v>
      </c>
      <c r="O95" t="s">
        <v>9</v>
      </c>
      <c r="P95" t="s">
        <v>11</v>
      </c>
      <c r="R95" t="s">
        <v>9</v>
      </c>
      <c r="T95" t="s">
        <v>10</v>
      </c>
      <c r="U95" t="s">
        <v>40</v>
      </c>
      <c r="V95" t="s">
        <v>9</v>
      </c>
      <c r="W95">
        <f t="shared" si="1"/>
        <v>59</v>
      </c>
      <c r="X95" s="12">
        <f>INDEX('Planning avec dates'!$4:$4,MATCH("X",'Planning avec dates'!98:98,1))+28</f>
        <v>43525</v>
      </c>
    </row>
    <row r="96" spans="2:24" x14ac:dyDescent="0.25">
      <c r="B96" t="str">
        <f>'Planning avec dates'!B99</f>
        <v>A94</v>
      </c>
      <c r="C96" t="s">
        <v>38</v>
      </c>
      <c r="E96" s="27" t="s">
        <v>37</v>
      </c>
      <c r="F96" t="s">
        <v>9</v>
      </c>
      <c r="G96" s="12">
        <f>INDEX('Planning avec dates'!$4:$4,MATCH("X",'Planning avec dates'!99:99,0))</f>
        <v>43435</v>
      </c>
      <c r="H96" t="s">
        <v>9</v>
      </c>
      <c r="I96" t="s">
        <v>9</v>
      </c>
      <c r="J96" t="s">
        <v>9</v>
      </c>
      <c r="K96" t="s">
        <v>9</v>
      </c>
      <c r="L96" t="s">
        <v>9</v>
      </c>
      <c r="M96" t="s">
        <v>9</v>
      </c>
      <c r="N96" t="s">
        <v>9</v>
      </c>
      <c r="O96" t="s">
        <v>9</v>
      </c>
      <c r="P96" t="s">
        <v>11</v>
      </c>
      <c r="R96" t="s">
        <v>9</v>
      </c>
      <c r="T96" t="s">
        <v>10</v>
      </c>
      <c r="U96" t="s">
        <v>40</v>
      </c>
      <c r="V96" t="s">
        <v>9</v>
      </c>
      <c r="W96">
        <f t="shared" si="1"/>
        <v>118</v>
      </c>
      <c r="X96" s="12">
        <f>INDEX('Planning avec dates'!$4:$4,MATCH("X",'Planning avec dates'!99:99,1))+28</f>
        <v>43553</v>
      </c>
    </row>
    <row r="97" spans="2:24" x14ac:dyDescent="0.25">
      <c r="B97" t="str">
        <f>'Planning avec dates'!B100</f>
        <v>A95</v>
      </c>
      <c r="C97" t="s">
        <v>38</v>
      </c>
      <c r="E97" s="27" t="s">
        <v>37</v>
      </c>
      <c r="F97" t="s">
        <v>9</v>
      </c>
      <c r="G97" s="12">
        <f>INDEX('Planning avec dates'!$4:$4,MATCH("X",'Planning avec dates'!100:100,0))</f>
        <v>43466</v>
      </c>
      <c r="H97" t="s">
        <v>9</v>
      </c>
      <c r="I97" t="s">
        <v>9</v>
      </c>
      <c r="J97" t="s">
        <v>9</v>
      </c>
      <c r="K97" t="s">
        <v>9</v>
      </c>
      <c r="L97" t="s">
        <v>9</v>
      </c>
      <c r="M97" t="s">
        <v>9</v>
      </c>
      <c r="N97" t="s">
        <v>9</v>
      </c>
      <c r="O97" t="s">
        <v>9</v>
      </c>
      <c r="P97" t="s">
        <v>11</v>
      </c>
      <c r="R97" t="s">
        <v>9</v>
      </c>
      <c r="T97" t="s">
        <v>10</v>
      </c>
      <c r="U97" t="s">
        <v>40</v>
      </c>
      <c r="V97" t="s">
        <v>9</v>
      </c>
      <c r="W97">
        <f t="shared" si="1"/>
        <v>87</v>
      </c>
      <c r="X97" s="12">
        <f>INDEX('Planning avec dates'!$4:$4,MATCH("X",'Planning avec dates'!100:100,1))+28</f>
        <v>43553</v>
      </c>
    </row>
    <row r="98" spans="2:24" x14ac:dyDescent="0.25">
      <c r="B98" t="str">
        <f>'Planning avec dates'!B101</f>
        <v>A96</v>
      </c>
      <c r="C98" t="s">
        <v>38</v>
      </c>
      <c r="E98" s="27" t="s">
        <v>37</v>
      </c>
      <c r="F98" t="s">
        <v>9</v>
      </c>
      <c r="G98" s="12">
        <f>INDEX('Planning avec dates'!$4:$4,MATCH("X",'Planning avec dates'!101:101,0))</f>
        <v>43466</v>
      </c>
      <c r="H98" t="s">
        <v>9</v>
      </c>
      <c r="I98" t="s">
        <v>9</v>
      </c>
      <c r="J98" t="s">
        <v>9</v>
      </c>
      <c r="K98" t="s">
        <v>9</v>
      </c>
      <c r="L98" t="s">
        <v>9</v>
      </c>
      <c r="M98" t="s">
        <v>9</v>
      </c>
      <c r="N98" t="s">
        <v>9</v>
      </c>
      <c r="O98" t="s">
        <v>9</v>
      </c>
      <c r="P98" t="s">
        <v>11</v>
      </c>
      <c r="R98" t="s">
        <v>9</v>
      </c>
      <c r="T98" t="s">
        <v>10</v>
      </c>
      <c r="U98" t="s">
        <v>40</v>
      </c>
      <c r="V98" t="s">
        <v>9</v>
      </c>
      <c r="W98">
        <f t="shared" si="1"/>
        <v>148</v>
      </c>
      <c r="X98" s="12">
        <f>INDEX('Planning avec dates'!$4:$4,MATCH("X",'Planning avec dates'!101:101,1))+28</f>
        <v>43614</v>
      </c>
    </row>
    <row r="99" spans="2:24" x14ac:dyDescent="0.25">
      <c r="B99" t="str">
        <f>'Planning avec dates'!B102</f>
        <v>A97</v>
      </c>
      <c r="C99" t="s">
        <v>38</v>
      </c>
      <c r="E99" s="27" t="s">
        <v>37</v>
      </c>
      <c r="F99" t="s">
        <v>9</v>
      </c>
      <c r="G99" s="12">
        <f>INDEX('Planning avec dates'!$4:$4,MATCH("X",'Planning avec dates'!102:102,0))</f>
        <v>43497</v>
      </c>
      <c r="H99" t="s">
        <v>9</v>
      </c>
      <c r="I99" t="s">
        <v>9</v>
      </c>
      <c r="J99" t="s">
        <v>9</v>
      </c>
      <c r="K99" t="s">
        <v>9</v>
      </c>
      <c r="L99" t="s">
        <v>9</v>
      </c>
      <c r="M99" t="s">
        <v>9</v>
      </c>
      <c r="N99" t="s">
        <v>9</v>
      </c>
      <c r="O99" t="s">
        <v>9</v>
      </c>
      <c r="P99" t="s">
        <v>11</v>
      </c>
      <c r="R99" t="s">
        <v>9</v>
      </c>
      <c r="T99" t="s">
        <v>10</v>
      </c>
      <c r="U99" t="s">
        <v>40</v>
      </c>
      <c r="V99" t="s">
        <v>9</v>
      </c>
      <c r="W99">
        <f t="shared" si="1"/>
        <v>87</v>
      </c>
      <c r="X99" s="12">
        <f>INDEX('Planning avec dates'!$4:$4,MATCH("X",'Planning avec dates'!102:102,1))+28</f>
        <v>43584</v>
      </c>
    </row>
    <row r="100" spans="2:24" x14ac:dyDescent="0.25">
      <c r="B100" t="str">
        <f>'Planning avec dates'!B103</f>
        <v>A98</v>
      </c>
      <c r="C100" t="s">
        <v>38</v>
      </c>
      <c r="E100" s="27" t="s">
        <v>37</v>
      </c>
      <c r="F100" t="s">
        <v>9</v>
      </c>
      <c r="G100" s="12">
        <f>INDEX('Planning avec dates'!$4:$4,MATCH("X",'Planning avec dates'!103:103,0))</f>
        <v>43466</v>
      </c>
      <c r="H100" t="s">
        <v>9</v>
      </c>
      <c r="I100" t="s">
        <v>9</v>
      </c>
      <c r="J100" t="s">
        <v>9</v>
      </c>
      <c r="K100" t="s">
        <v>9</v>
      </c>
      <c r="L100" t="s">
        <v>9</v>
      </c>
      <c r="M100" t="s">
        <v>9</v>
      </c>
      <c r="N100" t="s">
        <v>9</v>
      </c>
      <c r="O100" t="s">
        <v>9</v>
      </c>
      <c r="P100" t="s">
        <v>11</v>
      </c>
      <c r="R100" t="s">
        <v>9</v>
      </c>
      <c r="T100" t="s">
        <v>10</v>
      </c>
      <c r="U100" t="s">
        <v>40</v>
      </c>
      <c r="V100" t="s">
        <v>9</v>
      </c>
      <c r="W100">
        <f t="shared" si="1"/>
        <v>87</v>
      </c>
      <c r="X100" s="12">
        <f>INDEX('Planning avec dates'!$4:$4,MATCH("X",'Planning avec dates'!103:103,1))+28</f>
        <v>43553</v>
      </c>
    </row>
    <row r="101" spans="2:24" x14ac:dyDescent="0.25">
      <c r="B101" t="str">
        <f>'Planning avec dates'!B104</f>
        <v>A99</v>
      </c>
      <c r="C101" t="s">
        <v>38</v>
      </c>
      <c r="E101" s="27" t="s">
        <v>37</v>
      </c>
      <c r="F101" t="s">
        <v>9</v>
      </c>
      <c r="G101" s="12">
        <f>INDEX('Planning avec dates'!$4:$4,MATCH("X",'Planning avec dates'!104:104,0))</f>
        <v>43497</v>
      </c>
      <c r="H101" t="s">
        <v>9</v>
      </c>
      <c r="I101" t="s">
        <v>9</v>
      </c>
      <c r="J101" t="s">
        <v>9</v>
      </c>
      <c r="K101" t="s">
        <v>9</v>
      </c>
      <c r="L101" t="s">
        <v>9</v>
      </c>
      <c r="M101" t="s">
        <v>9</v>
      </c>
      <c r="N101" t="s">
        <v>9</v>
      </c>
      <c r="O101" t="s">
        <v>9</v>
      </c>
      <c r="P101" t="s">
        <v>11</v>
      </c>
      <c r="R101" t="s">
        <v>9</v>
      </c>
      <c r="T101" t="s">
        <v>10</v>
      </c>
      <c r="U101" t="s">
        <v>40</v>
      </c>
      <c r="V101" t="s">
        <v>9</v>
      </c>
      <c r="W101">
        <f t="shared" si="1"/>
        <v>56</v>
      </c>
      <c r="X101" s="12">
        <f>INDEX('Planning avec dates'!$4:$4,MATCH("X",'Planning avec dates'!104:104,1))+28</f>
        <v>43553</v>
      </c>
    </row>
    <row r="102" spans="2:24" x14ac:dyDescent="0.25">
      <c r="B102" t="str">
        <f>'Planning avec dates'!B105</f>
        <v>A100</v>
      </c>
      <c r="C102" t="s">
        <v>38</v>
      </c>
      <c r="E102" s="27" t="s">
        <v>37</v>
      </c>
      <c r="F102" t="s">
        <v>9</v>
      </c>
      <c r="G102" s="12">
        <f>INDEX('Planning avec dates'!$4:$4,MATCH("X",'Planning avec dates'!105:105,0))</f>
        <v>43525</v>
      </c>
      <c r="H102" t="s">
        <v>9</v>
      </c>
      <c r="I102" t="s">
        <v>9</v>
      </c>
      <c r="J102" t="s">
        <v>9</v>
      </c>
      <c r="K102" t="s">
        <v>9</v>
      </c>
      <c r="L102" t="s">
        <v>9</v>
      </c>
      <c r="M102" t="s">
        <v>9</v>
      </c>
      <c r="N102" t="s">
        <v>9</v>
      </c>
      <c r="O102" t="s">
        <v>9</v>
      </c>
      <c r="P102" t="s">
        <v>11</v>
      </c>
      <c r="R102" t="s">
        <v>9</v>
      </c>
      <c r="T102" t="s">
        <v>10</v>
      </c>
      <c r="U102" t="s">
        <v>40</v>
      </c>
      <c r="V102" t="s">
        <v>9</v>
      </c>
      <c r="W102">
        <f t="shared" si="1"/>
        <v>59</v>
      </c>
      <c r="X102" s="12">
        <f>INDEX('Planning avec dates'!$4:$4,MATCH("X",'Planning avec dates'!105:105,1))+28</f>
        <v>43584</v>
      </c>
    </row>
    <row r="103" spans="2:24" x14ac:dyDescent="0.25">
      <c r="B103" t="str">
        <f>'Planning avec dates'!B106</f>
        <v>A101</v>
      </c>
      <c r="C103" t="s">
        <v>38</v>
      </c>
      <c r="E103" s="27" t="s">
        <v>37</v>
      </c>
      <c r="F103" t="s">
        <v>9</v>
      </c>
      <c r="G103" s="12">
        <f>INDEX('Planning avec dates'!$4:$4,MATCH("X",'Planning avec dates'!106:106,0))</f>
        <v>43525</v>
      </c>
      <c r="H103" t="s">
        <v>9</v>
      </c>
      <c r="I103" t="s">
        <v>9</v>
      </c>
      <c r="J103" t="s">
        <v>9</v>
      </c>
      <c r="K103" t="s">
        <v>9</v>
      </c>
      <c r="L103" t="s">
        <v>9</v>
      </c>
      <c r="M103" t="s">
        <v>9</v>
      </c>
      <c r="N103" t="s">
        <v>9</v>
      </c>
      <c r="O103" t="s">
        <v>9</v>
      </c>
      <c r="P103" t="s">
        <v>11</v>
      </c>
      <c r="R103" t="s">
        <v>9</v>
      </c>
      <c r="T103" t="s">
        <v>10</v>
      </c>
      <c r="U103" t="s">
        <v>40</v>
      </c>
      <c r="V103" t="s">
        <v>9</v>
      </c>
      <c r="W103">
        <f t="shared" si="1"/>
        <v>59</v>
      </c>
      <c r="X103" s="12">
        <f>INDEX('Planning avec dates'!$4:$4,MATCH("X",'Planning avec dates'!106:106,1))+28</f>
        <v>43584</v>
      </c>
    </row>
    <row r="104" spans="2:24" x14ac:dyDescent="0.25">
      <c r="B104" t="str">
        <f>'Planning avec dates'!B107</f>
        <v>A102</v>
      </c>
      <c r="C104" t="s">
        <v>38</v>
      </c>
      <c r="E104" s="27" t="s">
        <v>37</v>
      </c>
      <c r="F104" t="s">
        <v>9</v>
      </c>
      <c r="G104" s="12">
        <f>INDEX('Planning avec dates'!$4:$4,MATCH("X",'Planning avec dates'!107:107,0))</f>
        <v>43556</v>
      </c>
      <c r="H104" t="s">
        <v>9</v>
      </c>
      <c r="I104" t="s">
        <v>9</v>
      </c>
      <c r="J104" t="s">
        <v>9</v>
      </c>
      <c r="K104" t="s">
        <v>9</v>
      </c>
      <c r="L104" t="s">
        <v>9</v>
      </c>
      <c r="M104" t="s">
        <v>9</v>
      </c>
      <c r="N104" t="s">
        <v>9</v>
      </c>
      <c r="O104" t="s">
        <v>9</v>
      </c>
      <c r="P104" t="s">
        <v>11</v>
      </c>
      <c r="R104" t="s">
        <v>9</v>
      </c>
      <c r="T104" t="s">
        <v>10</v>
      </c>
      <c r="U104" t="s">
        <v>40</v>
      </c>
      <c r="V104" t="s">
        <v>9</v>
      </c>
      <c r="W104">
        <f t="shared" si="1"/>
        <v>58</v>
      </c>
      <c r="X104" s="12">
        <f>INDEX('Planning avec dates'!$4:$4,MATCH("X",'Planning avec dates'!107:107,1))+28</f>
        <v>43614</v>
      </c>
    </row>
    <row r="105" spans="2:24" x14ac:dyDescent="0.25">
      <c r="B105" t="str">
        <f>'Planning avec dates'!B108</f>
        <v>A103</v>
      </c>
      <c r="C105" t="s">
        <v>38</v>
      </c>
      <c r="E105" s="27" t="s">
        <v>37</v>
      </c>
      <c r="F105" t="s">
        <v>9</v>
      </c>
      <c r="G105" s="12">
        <f>INDEX('Planning avec dates'!$4:$4,MATCH("X",'Planning avec dates'!108:108,0))</f>
        <v>43497</v>
      </c>
      <c r="H105" t="s">
        <v>9</v>
      </c>
      <c r="I105" t="s">
        <v>9</v>
      </c>
      <c r="J105" t="s">
        <v>9</v>
      </c>
      <c r="K105" t="s">
        <v>9</v>
      </c>
      <c r="L105" t="s">
        <v>9</v>
      </c>
      <c r="M105" t="s">
        <v>9</v>
      </c>
      <c r="N105" t="s">
        <v>9</v>
      </c>
      <c r="O105" t="s">
        <v>9</v>
      </c>
      <c r="P105" t="s">
        <v>11</v>
      </c>
      <c r="R105" t="s">
        <v>9</v>
      </c>
      <c r="T105" t="s">
        <v>10</v>
      </c>
      <c r="U105" t="s">
        <v>40</v>
      </c>
      <c r="V105" t="s">
        <v>9</v>
      </c>
      <c r="W105">
        <f t="shared" si="1"/>
        <v>56</v>
      </c>
      <c r="X105" s="12">
        <f>INDEX('Planning avec dates'!$4:$4,MATCH("X",'Planning avec dates'!108:108,1))+28</f>
        <v>43553</v>
      </c>
    </row>
    <row r="106" spans="2:24" x14ac:dyDescent="0.25">
      <c r="B106" t="str">
        <f>'Planning avec dates'!B109</f>
        <v>A104</v>
      </c>
      <c r="C106" t="s">
        <v>38</v>
      </c>
      <c r="E106" s="27" t="s">
        <v>37</v>
      </c>
      <c r="F106" t="s">
        <v>9</v>
      </c>
      <c r="G106" s="12">
        <f>INDEX('Planning avec dates'!$4:$4,MATCH("X",'Planning avec dates'!109:109,0))</f>
        <v>43466</v>
      </c>
      <c r="H106" t="s">
        <v>9</v>
      </c>
      <c r="I106" t="s">
        <v>9</v>
      </c>
      <c r="J106" t="s">
        <v>9</v>
      </c>
      <c r="K106" t="s">
        <v>9</v>
      </c>
      <c r="L106" t="s">
        <v>9</v>
      </c>
      <c r="M106" t="s">
        <v>9</v>
      </c>
      <c r="N106" t="s">
        <v>9</v>
      </c>
      <c r="O106" t="s">
        <v>9</v>
      </c>
      <c r="P106" t="s">
        <v>11</v>
      </c>
      <c r="R106" t="s">
        <v>9</v>
      </c>
      <c r="T106" t="s">
        <v>10</v>
      </c>
      <c r="U106" t="s">
        <v>40</v>
      </c>
      <c r="V106" t="s">
        <v>9</v>
      </c>
      <c r="W106">
        <f t="shared" si="1"/>
        <v>59</v>
      </c>
      <c r="X106" s="12">
        <f>INDEX('Planning avec dates'!$4:$4,MATCH("X",'Planning avec dates'!109:109,1))+28</f>
        <v>43525</v>
      </c>
    </row>
    <row r="107" spans="2:24" x14ac:dyDescent="0.25">
      <c r="B107" t="str">
        <f>'Planning avec dates'!B110</f>
        <v>A105</v>
      </c>
      <c r="C107" t="s">
        <v>38</v>
      </c>
      <c r="E107" s="27" t="s">
        <v>37</v>
      </c>
      <c r="F107" t="s">
        <v>9</v>
      </c>
      <c r="G107" s="12">
        <f>INDEX('Planning avec dates'!$4:$4,MATCH("X",'Planning avec dates'!110:110,0))</f>
        <v>43497</v>
      </c>
      <c r="H107" t="s">
        <v>9</v>
      </c>
      <c r="I107" t="s">
        <v>9</v>
      </c>
      <c r="J107" t="s">
        <v>9</v>
      </c>
      <c r="K107" t="s">
        <v>9</v>
      </c>
      <c r="L107" t="s">
        <v>9</v>
      </c>
      <c r="M107" t="s">
        <v>9</v>
      </c>
      <c r="N107" t="s">
        <v>9</v>
      </c>
      <c r="O107" t="s">
        <v>9</v>
      </c>
      <c r="P107" t="s">
        <v>11</v>
      </c>
      <c r="R107" t="s">
        <v>9</v>
      </c>
      <c r="T107" t="s">
        <v>10</v>
      </c>
      <c r="U107" t="s">
        <v>40</v>
      </c>
      <c r="V107" t="s">
        <v>9</v>
      </c>
      <c r="W107">
        <f t="shared" si="1"/>
        <v>28</v>
      </c>
      <c r="X107" s="12">
        <f>INDEX('Planning avec dates'!$4:$4,MATCH("X",'Planning avec dates'!110:110,1))+28</f>
        <v>43525</v>
      </c>
    </row>
    <row r="108" spans="2:24" x14ac:dyDescent="0.25">
      <c r="B108" t="str">
        <f>'Planning avec dates'!B111</f>
        <v>A106</v>
      </c>
      <c r="C108" t="s">
        <v>38</v>
      </c>
      <c r="E108" s="27" t="s">
        <v>37</v>
      </c>
      <c r="F108" t="s">
        <v>9</v>
      </c>
      <c r="G108" s="12">
        <f>INDEX('Planning avec dates'!$4:$4,MATCH("X",'Planning avec dates'!111:111,0))</f>
        <v>43497</v>
      </c>
      <c r="H108" t="s">
        <v>9</v>
      </c>
      <c r="I108" t="s">
        <v>9</v>
      </c>
      <c r="J108" t="s">
        <v>9</v>
      </c>
      <c r="K108" t="s">
        <v>9</v>
      </c>
      <c r="L108" t="s">
        <v>9</v>
      </c>
      <c r="M108" t="s">
        <v>9</v>
      </c>
      <c r="N108" t="s">
        <v>9</v>
      </c>
      <c r="O108" t="s">
        <v>9</v>
      </c>
      <c r="P108" t="s">
        <v>11</v>
      </c>
      <c r="R108" t="s">
        <v>9</v>
      </c>
      <c r="T108" t="s">
        <v>10</v>
      </c>
      <c r="U108" t="s">
        <v>40</v>
      </c>
      <c r="V108" t="s">
        <v>9</v>
      </c>
      <c r="W108">
        <f t="shared" si="1"/>
        <v>28</v>
      </c>
      <c r="X108" s="12">
        <f>INDEX('Planning avec dates'!$4:$4,MATCH("X",'Planning avec dates'!111:111,1))+28</f>
        <v>43525</v>
      </c>
    </row>
    <row r="109" spans="2:24" x14ac:dyDescent="0.25">
      <c r="B109" t="str">
        <f>'Planning avec dates'!B112</f>
        <v>A107</v>
      </c>
      <c r="C109" t="s">
        <v>38</v>
      </c>
      <c r="E109" s="27" t="s">
        <v>37</v>
      </c>
      <c r="F109" t="s">
        <v>9</v>
      </c>
      <c r="G109" s="12">
        <f>INDEX('Planning avec dates'!$4:$4,MATCH("X",'Planning avec dates'!112:112,0))</f>
        <v>43497</v>
      </c>
      <c r="H109" t="s">
        <v>9</v>
      </c>
      <c r="I109" t="s">
        <v>9</v>
      </c>
      <c r="J109" t="s">
        <v>9</v>
      </c>
      <c r="K109" t="s">
        <v>9</v>
      </c>
      <c r="L109" t="s">
        <v>9</v>
      </c>
      <c r="M109" t="s">
        <v>9</v>
      </c>
      <c r="N109" t="s">
        <v>9</v>
      </c>
      <c r="O109" t="s">
        <v>9</v>
      </c>
      <c r="P109" t="s">
        <v>11</v>
      </c>
      <c r="R109" t="s">
        <v>9</v>
      </c>
      <c r="T109" t="s">
        <v>10</v>
      </c>
      <c r="U109" t="s">
        <v>40</v>
      </c>
      <c r="V109" t="s">
        <v>9</v>
      </c>
      <c r="W109">
        <f t="shared" si="1"/>
        <v>28</v>
      </c>
      <c r="X109" s="12">
        <f>INDEX('Planning avec dates'!$4:$4,MATCH("X",'Planning avec dates'!112:112,1))+28</f>
        <v>43525</v>
      </c>
    </row>
    <row r="110" spans="2:24" x14ac:dyDescent="0.25">
      <c r="B110" t="str">
        <f>'Planning avec dates'!B113</f>
        <v>A108</v>
      </c>
      <c r="C110" t="s">
        <v>38</v>
      </c>
      <c r="E110" s="27" t="s">
        <v>37</v>
      </c>
      <c r="F110" t="s">
        <v>9</v>
      </c>
      <c r="G110" s="12">
        <f>INDEX('Planning avec dates'!$4:$4,MATCH("X",'Planning avec dates'!113:113,0))</f>
        <v>43497</v>
      </c>
      <c r="H110" t="s">
        <v>9</v>
      </c>
      <c r="I110" t="s">
        <v>9</v>
      </c>
      <c r="J110" t="s">
        <v>9</v>
      </c>
      <c r="K110" t="s">
        <v>9</v>
      </c>
      <c r="L110" t="s">
        <v>9</v>
      </c>
      <c r="M110" t="s">
        <v>9</v>
      </c>
      <c r="N110" t="s">
        <v>9</v>
      </c>
      <c r="O110" t="s">
        <v>9</v>
      </c>
      <c r="P110" t="s">
        <v>11</v>
      </c>
      <c r="R110" t="s">
        <v>9</v>
      </c>
      <c r="T110" t="s">
        <v>10</v>
      </c>
      <c r="U110" t="s">
        <v>40</v>
      </c>
      <c r="V110" t="s">
        <v>9</v>
      </c>
      <c r="W110">
        <f t="shared" si="1"/>
        <v>28</v>
      </c>
      <c r="X110" s="12">
        <f>INDEX('Planning avec dates'!$4:$4,MATCH("X",'Planning avec dates'!113:113,1))+28</f>
        <v>43525</v>
      </c>
    </row>
    <row r="111" spans="2:24" x14ac:dyDescent="0.25">
      <c r="B111">
        <f>'Planning avec dates'!B114</f>
        <v>0</v>
      </c>
      <c r="C111" t="s">
        <v>38</v>
      </c>
      <c r="E111" s="27" t="s">
        <v>37</v>
      </c>
      <c r="F111" t="s">
        <v>9</v>
      </c>
      <c r="G111" s="12" t="e">
        <f>INDEX('Planning avec dates'!$4:$4,MATCH("X",'Planning avec dates'!114:114,0))</f>
        <v>#N/A</v>
      </c>
      <c r="H111" t="s">
        <v>9</v>
      </c>
      <c r="I111" t="s">
        <v>9</v>
      </c>
      <c r="J111" t="s">
        <v>9</v>
      </c>
      <c r="K111" t="s">
        <v>9</v>
      </c>
      <c r="L111" t="s">
        <v>9</v>
      </c>
      <c r="M111" t="s">
        <v>9</v>
      </c>
      <c r="N111" t="s">
        <v>9</v>
      </c>
      <c r="O111" t="s">
        <v>9</v>
      </c>
      <c r="P111" t="s">
        <v>11</v>
      </c>
      <c r="R111" t="s">
        <v>9</v>
      </c>
      <c r="T111" t="s">
        <v>10</v>
      </c>
      <c r="U111" t="s">
        <v>40</v>
      </c>
      <c r="V111" t="s">
        <v>9</v>
      </c>
      <c r="W111" t="e">
        <f t="shared" si="1"/>
        <v>#N/A</v>
      </c>
      <c r="X111" s="12" t="e">
        <f>INDEX('Planning avec dates'!$4:$4,MATCH("X",'Planning avec dates'!114:114,1))+28</f>
        <v>#N/A</v>
      </c>
    </row>
    <row r="112" spans="2:24" x14ac:dyDescent="0.25">
      <c r="B112">
        <f>'Planning avec dates'!B115</f>
        <v>0</v>
      </c>
      <c r="C112" t="s">
        <v>38</v>
      </c>
      <c r="E112" s="27" t="s">
        <v>37</v>
      </c>
      <c r="F112" t="s">
        <v>9</v>
      </c>
      <c r="G112" s="12" t="e">
        <f>INDEX('Planning avec dates'!$4:$4,MATCH("X",'Planning avec dates'!115:115,0))</f>
        <v>#N/A</v>
      </c>
      <c r="H112" t="s">
        <v>9</v>
      </c>
      <c r="I112" t="s">
        <v>9</v>
      </c>
      <c r="J112" t="s">
        <v>9</v>
      </c>
      <c r="K112" t="s">
        <v>9</v>
      </c>
      <c r="L112" t="s">
        <v>9</v>
      </c>
      <c r="M112" t="s">
        <v>9</v>
      </c>
      <c r="N112" t="s">
        <v>9</v>
      </c>
      <c r="O112" t="s">
        <v>9</v>
      </c>
      <c r="P112" t="s">
        <v>11</v>
      </c>
      <c r="R112" t="s">
        <v>9</v>
      </c>
      <c r="T112" t="s">
        <v>10</v>
      </c>
      <c r="U112" t="s">
        <v>40</v>
      </c>
      <c r="V112" t="s">
        <v>9</v>
      </c>
      <c r="W112" t="e">
        <f t="shared" si="1"/>
        <v>#N/A</v>
      </c>
      <c r="X112" s="12" t="e">
        <f>INDEX('Planning avec dates'!$4:$4,MATCH("X",'Planning avec dates'!115:115,1))+28</f>
        <v>#N/A</v>
      </c>
    </row>
    <row r="113" spans="2:24" x14ac:dyDescent="0.25">
      <c r="B113">
        <f>'Planning avec dates'!B116</f>
        <v>0</v>
      </c>
      <c r="C113" t="s">
        <v>38</v>
      </c>
      <c r="E113" s="27" t="s">
        <v>37</v>
      </c>
      <c r="F113" t="s">
        <v>9</v>
      </c>
      <c r="G113" s="12" t="e">
        <f>INDEX('Planning avec dates'!$4:$4,MATCH("X",'Planning avec dates'!116:116,0))</f>
        <v>#N/A</v>
      </c>
      <c r="H113" t="s">
        <v>9</v>
      </c>
      <c r="I113" t="s">
        <v>9</v>
      </c>
      <c r="J113" t="s">
        <v>9</v>
      </c>
      <c r="K113" t="s">
        <v>9</v>
      </c>
      <c r="L113" t="s">
        <v>9</v>
      </c>
      <c r="M113" t="s">
        <v>9</v>
      </c>
      <c r="N113" t="s">
        <v>9</v>
      </c>
      <c r="O113" t="s">
        <v>9</v>
      </c>
      <c r="P113" t="s">
        <v>11</v>
      </c>
      <c r="R113" t="s">
        <v>9</v>
      </c>
      <c r="T113" t="s">
        <v>10</v>
      </c>
      <c r="U113" t="s">
        <v>40</v>
      </c>
      <c r="V113" t="s">
        <v>9</v>
      </c>
      <c r="W113" t="e">
        <f t="shared" si="1"/>
        <v>#N/A</v>
      </c>
      <c r="X113" s="12" t="e">
        <f>INDEX('Planning avec dates'!$4:$4,MATCH("X",'Planning avec dates'!116:116,1))+28</f>
        <v>#N/A</v>
      </c>
    </row>
    <row r="114" spans="2:24" x14ac:dyDescent="0.25">
      <c r="B114">
        <f>'Planning avec dates'!B117</f>
        <v>0</v>
      </c>
      <c r="C114" t="s">
        <v>38</v>
      </c>
      <c r="E114" s="27" t="s">
        <v>37</v>
      </c>
      <c r="F114" t="s">
        <v>9</v>
      </c>
      <c r="G114" s="12" t="e">
        <f>INDEX('Planning avec dates'!$4:$4,MATCH("X",'Planning avec dates'!117:117,0))</f>
        <v>#N/A</v>
      </c>
      <c r="H114" t="s">
        <v>9</v>
      </c>
      <c r="I114" t="s">
        <v>9</v>
      </c>
      <c r="J114" t="s">
        <v>9</v>
      </c>
      <c r="K114" t="s">
        <v>9</v>
      </c>
      <c r="L114" t="s">
        <v>9</v>
      </c>
      <c r="M114" t="s">
        <v>9</v>
      </c>
      <c r="N114" t="s">
        <v>9</v>
      </c>
      <c r="O114" t="s">
        <v>9</v>
      </c>
      <c r="P114" t="s">
        <v>11</v>
      </c>
      <c r="R114" t="s">
        <v>9</v>
      </c>
      <c r="T114" t="s">
        <v>10</v>
      </c>
      <c r="U114" t="s">
        <v>40</v>
      </c>
      <c r="V114" t="s">
        <v>9</v>
      </c>
      <c r="W114" t="e">
        <f t="shared" si="1"/>
        <v>#N/A</v>
      </c>
      <c r="X114" s="12" t="e">
        <f>INDEX('Planning avec dates'!$4:$4,MATCH("X",'Planning avec dates'!117:117,1))+28</f>
        <v>#N/A</v>
      </c>
    </row>
    <row r="115" spans="2:24" x14ac:dyDescent="0.25">
      <c r="B115">
        <f>'Planning avec dates'!B118</f>
        <v>0</v>
      </c>
      <c r="C115" t="s">
        <v>38</v>
      </c>
      <c r="E115" s="27" t="s">
        <v>37</v>
      </c>
      <c r="F115" t="s">
        <v>9</v>
      </c>
      <c r="G115" s="12" t="e">
        <f>INDEX('Planning avec dates'!$4:$4,MATCH("X",'Planning avec dates'!118:118,0))</f>
        <v>#N/A</v>
      </c>
      <c r="H115" t="s">
        <v>9</v>
      </c>
      <c r="I115" t="s">
        <v>9</v>
      </c>
      <c r="J115" t="s">
        <v>9</v>
      </c>
      <c r="K115" t="s">
        <v>9</v>
      </c>
      <c r="L115" t="s">
        <v>9</v>
      </c>
      <c r="M115" t="s">
        <v>9</v>
      </c>
      <c r="N115" t="s">
        <v>9</v>
      </c>
      <c r="O115" t="s">
        <v>9</v>
      </c>
      <c r="P115" t="s">
        <v>11</v>
      </c>
      <c r="R115" t="s">
        <v>9</v>
      </c>
      <c r="T115" t="s">
        <v>10</v>
      </c>
      <c r="U115" t="s">
        <v>40</v>
      </c>
      <c r="V115" t="s">
        <v>9</v>
      </c>
      <c r="W115" t="e">
        <f t="shared" si="1"/>
        <v>#N/A</v>
      </c>
      <c r="X115" s="12" t="e">
        <f>INDEX('Planning avec dates'!$4:$4,MATCH("X",'Planning avec dates'!118:118,1))+28</f>
        <v>#N/A</v>
      </c>
    </row>
    <row r="116" spans="2:24" x14ac:dyDescent="0.25">
      <c r="B116">
        <f>'Planning avec dates'!B119</f>
        <v>0</v>
      </c>
      <c r="C116" t="s">
        <v>38</v>
      </c>
      <c r="E116" s="27" t="s">
        <v>37</v>
      </c>
      <c r="F116" t="s">
        <v>9</v>
      </c>
      <c r="G116" s="12" t="e">
        <f>INDEX('Planning avec dates'!$4:$4,MATCH("X",'Planning avec dates'!119:119,0))</f>
        <v>#N/A</v>
      </c>
      <c r="H116" t="s">
        <v>9</v>
      </c>
      <c r="I116" t="s">
        <v>9</v>
      </c>
      <c r="J116" t="s">
        <v>9</v>
      </c>
      <c r="K116" t="s">
        <v>9</v>
      </c>
      <c r="L116" t="s">
        <v>9</v>
      </c>
      <c r="M116" t="s">
        <v>9</v>
      </c>
      <c r="N116" t="s">
        <v>9</v>
      </c>
      <c r="O116" t="s">
        <v>9</v>
      </c>
      <c r="P116" t="s">
        <v>11</v>
      </c>
      <c r="R116" t="s">
        <v>9</v>
      </c>
      <c r="T116" t="s">
        <v>10</v>
      </c>
      <c r="U116" t="s">
        <v>40</v>
      </c>
      <c r="V116" t="s">
        <v>9</v>
      </c>
      <c r="W116" t="e">
        <f t="shared" si="1"/>
        <v>#N/A</v>
      </c>
      <c r="X116" s="12" t="e">
        <f>INDEX('Planning avec dates'!$4:$4,MATCH("X",'Planning avec dates'!119:119,1))+28</f>
        <v>#N/A</v>
      </c>
    </row>
    <row r="117" spans="2:24" x14ac:dyDescent="0.25">
      <c r="B117">
        <f>'Planning avec dates'!B120</f>
        <v>0</v>
      </c>
      <c r="C117" t="s">
        <v>38</v>
      </c>
      <c r="E117" s="27" t="s">
        <v>37</v>
      </c>
      <c r="F117" t="s">
        <v>9</v>
      </c>
      <c r="G117" s="12" t="e">
        <f>INDEX('Planning avec dates'!$4:$4,MATCH("X",'Planning avec dates'!120:120,0))</f>
        <v>#N/A</v>
      </c>
      <c r="H117" t="s">
        <v>9</v>
      </c>
      <c r="I117" t="s">
        <v>9</v>
      </c>
      <c r="J117" t="s">
        <v>9</v>
      </c>
      <c r="K117" t="s">
        <v>9</v>
      </c>
      <c r="L117" t="s">
        <v>9</v>
      </c>
      <c r="M117" t="s">
        <v>9</v>
      </c>
      <c r="N117" t="s">
        <v>9</v>
      </c>
      <c r="O117" t="s">
        <v>9</v>
      </c>
      <c r="P117" t="s">
        <v>11</v>
      </c>
      <c r="R117" t="s">
        <v>9</v>
      </c>
      <c r="T117" t="s">
        <v>10</v>
      </c>
      <c r="U117" t="s">
        <v>40</v>
      </c>
      <c r="V117" t="s">
        <v>9</v>
      </c>
      <c r="W117" t="e">
        <f t="shared" si="1"/>
        <v>#N/A</v>
      </c>
      <c r="X117" s="12" t="e">
        <f>INDEX('Planning avec dates'!$4:$4,MATCH("X",'Planning avec dates'!120:120,1))+28</f>
        <v>#N/A</v>
      </c>
    </row>
    <row r="118" spans="2:24" x14ac:dyDescent="0.25">
      <c r="B118">
        <f>'Planning avec dates'!B121</f>
        <v>0</v>
      </c>
      <c r="C118" t="s">
        <v>38</v>
      </c>
      <c r="E118" s="27" t="s">
        <v>37</v>
      </c>
      <c r="F118" t="s">
        <v>9</v>
      </c>
      <c r="G118" s="12" t="e">
        <f>INDEX('Planning avec dates'!$4:$4,MATCH("X",'Planning avec dates'!121:121,0))</f>
        <v>#N/A</v>
      </c>
      <c r="H118" t="s">
        <v>9</v>
      </c>
      <c r="I118" t="s">
        <v>9</v>
      </c>
      <c r="J118" t="s">
        <v>9</v>
      </c>
      <c r="K118" t="s">
        <v>9</v>
      </c>
      <c r="L118" t="s">
        <v>9</v>
      </c>
      <c r="M118" t="s">
        <v>9</v>
      </c>
      <c r="N118" t="s">
        <v>9</v>
      </c>
      <c r="O118" t="s">
        <v>9</v>
      </c>
      <c r="P118" t="s">
        <v>11</v>
      </c>
      <c r="R118" t="s">
        <v>9</v>
      </c>
      <c r="T118" t="s">
        <v>10</v>
      </c>
      <c r="U118" t="s">
        <v>40</v>
      </c>
      <c r="V118" t="s">
        <v>9</v>
      </c>
      <c r="W118" t="e">
        <f t="shared" si="1"/>
        <v>#N/A</v>
      </c>
      <c r="X118" s="12" t="e">
        <f>INDEX('Planning avec dates'!$4:$4,MATCH("X",'Planning avec dates'!121:121,1))+28</f>
        <v>#N/A</v>
      </c>
    </row>
    <row r="119" spans="2:24" x14ac:dyDescent="0.25">
      <c r="B119">
        <f>'Planning avec dates'!B122</f>
        <v>0</v>
      </c>
      <c r="C119" t="s">
        <v>38</v>
      </c>
      <c r="E119" s="27" t="s">
        <v>37</v>
      </c>
      <c r="F119" t="s">
        <v>9</v>
      </c>
      <c r="G119" s="12" t="e">
        <f>INDEX('Planning avec dates'!$4:$4,MATCH("X",'Planning avec dates'!122:122,0))</f>
        <v>#N/A</v>
      </c>
      <c r="H119" t="s">
        <v>9</v>
      </c>
      <c r="I119" t="s">
        <v>9</v>
      </c>
      <c r="J119" t="s">
        <v>9</v>
      </c>
      <c r="K119" t="s">
        <v>9</v>
      </c>
      <c r="L119" t="s">
        <v>9</v>
      </c>
      <c r="M119" t="s">
        <v>9</v>
      </c>
      <c r="N119" t="s">
        <v>9</v>
      </c>
      <c r="O119" t="s">
        <v>9</v>
      </c>
      <c r="P119" t="s">
        <v>11</v>
      </c>
      <c r="R119" t="s">
        <v>9</v>
      </c>
      <c r="T119" t="s">
        <v>10</v>
      </c>
      <c r="U119" t="s">
        <v>40</v>
      </c>
      <c r="V119" t="s">
        <v>9</v>
      </c>
      <c r="W119" t="e">
        <f t="shared" si="1"/>
        <v>#N/A</v>
      </c>
      <c r="X119" s="12" t="e">
        <f>INDEX('Planning avec dates'!$4:$4,MATCH("X",'Planning avec dates'!122:122,1))+28</f>
        <v>#N/A</v>
      </c>
    </row>
    <row r="120" spans="2:24" x14ac:dyDescent="0.25">
      <c r="B120">
        <f>'Planning avec dates'!B123</f>
        <v>0</v>
      </c>
      <c r="C120" t="s">
        <v>38</v>
      </c>
      <c r="E120" s="27" t="s">
        <v>37</v>
      </c>
      <c r="F120" t="s">
        <v>9</v>
      </c>
      <c r="G120" s="12" t="e">
        <f>INDEX('Planning avec dates'!$4:$4,MATCH("X",'Planning avec dates'!123:123,0))</f>
        <v>#N/A</v>
      </c>
      <c r="H120" t="s">
        <v>9</v>
      </c>
      <c r="I120" t="s">
        <v>9</v>
      </c>
      <c r="J120" t="s">
        <v>9</v>
      </c>
      <c r="K120" t="s">
        <v>9</v>
      </c>
      <c r="L120" t="s">
        <v>9</v>
      </c>
      <c r="M120" t="s">
        <v>9</v>
      </c>
      <c r="N120" t="s">
        <v>9</v>
      </c>
      <c r="O120" t="s">
        <v>9</v>
      </c>
      <c r="P120" t="s">
        <v>11</v>
      </c>
      <c r="R120" t="s">
        <v>9</v>
      </c>
      <c r="T120" t="s">
        <v>10</v>
      </c>
      <c r="U120" t="s">
        <v>40</v>
      </c>
      <c r="V120" t="s">
        <v>9</v>
      </c>
      <c r="W120" t="e">
        <f t="shared" si="1"/>
        <v>#N/A</v>
      </c>
      <c r="X120" s="12" t="e">
        <f>INDEX('Planning avec dates'!$4:$4,MATCH("X",'Planning avec dates'!123:123,1))+28</f>
        <v>#N/A</v>
      </c>
    </row>
    <row r="121" spans="2:24" x14ac:dyDescent="0.25">
      <c r="B121">
        <f>'Planning avec dates'!B124</f>
        <v>0</v>
      </c>
      <c r="C121" t="s">
        <v>38</v>
      </c>
      <c r="E121" s="27" t="s">
        <v>37</v>
      </c>
      <c r="F121" t="s">
        <v>9</v>
      </c>
      <c r="G121" s="12" t="e">
        <f>INDEX('Planning avec dates'!$4:$4,MATCH("X",'Planning avec dates'!124:124,0))</f>
        <v>#N/A</v>
      </c>
      <c r="H121" t="s">
        <v>9</v>
      </c>
      <c r="I121" t="s">
        <v>9</v>
      </c>
      <c r="J121" t="s">
        <v>9</v>
      </c>
      <c r="K121" t="s">
        <v>9</v>
      </c>
      <c r="L121" t="s">
        <v>9</v>
      </c>
      <c r="M121" t="s">
        <v>9</v>
      </c>
      <c r="N121" t="s">
        <v>9</v>
      </c>
      <c r="O121" t="s">
        <v>9</v>
      </c>
      <c r="P121" t="s">
        <v>11</v>
      </c>
      <c r="R121" t="s">
        <v>9</v>
      </c>
      <c r="T121" t="s">
        <v>10</v>
      </c>
      <c r="U121" t="s">
        <v>40</v>
      </c>
      <c r="V121" t="s">
        <v>9</v>
      </c>
      <c r="W121" t="e">
        <f t="shared" si="1"/>
        <v>#N/A</v>
      </c>
      <c r="X121" s="12" t="e">
        <f>INDEX('Planning avec dates'!$4:$4,MATCH("X",'Planning avec dates'!124:124,1))+28</f>
        <v>#N/A</v>
      </c>
    </row>
    <row r="122" spans="2:24" x14ac:dyDescent="0.25">
      <c r="B122">
        <f>'Planning avec dates'!B125</f>
        <v>0</v>
      </c>
      <c r="C122" t="s">
        <v>38</v>
      </c>
      <c r="E122" s="27" t="s">
        <v>37</v>
      </c>
      <c r="F122" t="s">
        <v>9</v>
      </c>
      <c r="G122" s="12" t="e">
        <f>INDEX('Planning avec dates'!$4:$4,MATCH("X",'Planning avec dates'!125:125,0))</f>
        <v>#N/A</v>
      </c>
      <c r="H122" t="s">
        <v>9</v>
      </c>
      <c r="I122" t="s">
        <v>9</v>
      </c>
      <c r="J122" t="s">
        <v>9</v>
      </c>
      <c r="K122" t="s">
        <v>9</v>
      </c>
      <c r="L122" t="s">
        <v>9</v>
      </c>
      <c r="M122" t="s">
        <v>9</v>
      </c>
      <c r="N122" t="s">
        <v>9</v>
      </c>
      <c r="O122" t="s">
        <v>9</v>
      </c>
      <c r="P122" t="s">
        <v>11</v>
      </c>
      <c r="R122" t="s">
        <v>9</v>
      </c>
      <c r="T122" t="s">
        <v>10</v>
      </c>
      <c r="U122" t="s">
        <v>40</v>
      </c>
      <c r="V122" t="s">
        <v>9</v>
      </c>
      <c r="W122" t="e">
        <f t="shared" si="1"/>
        <v>#N/A</v>
      </c>
      <c r="X122" s="12" t="e">
        <f>INDEX('Planning avec dates'!$4:$4,MATCH("X",'Planning avec dates'!125:125,1))+28</f>
        <v>#N/A</v>
      </c>
    </row>
    <row r="123" spans="2:24" x14ac:dyDescent="0.25">
      <c r="B123">
        <f>'Planning avec dates'!B126</f>
        <v>0</v>
      </c>
      <c r="C123" t="s">
        <v>38</v>
      </c>
      <c r="E123" s="27" t="s">
        <v>37</v>
      </c>
      <c r="F123" t="s">
        <v>9</v>
      </c>
      <c r="G123" s="12" t="e">
        <f>INDEX('Planning avec dates'!$4:$4,MATCH("X",'Planning avec dates'!126:126,0))</f>
        <v>#N/A</v>
      </c>
      <c r="H123" t="s">
        <v>9</v>
      </c>
      <c r="I123" t="s">
        <v>9</v>
      </c>
      <c r="J123" t="s">
        <v>9</v>
      </c>
      <c r="K123" t="s">
        <v>9</v>
      </c>
      <c r="L123" t="s">
        <v>9</v>
      </c>
      <c r="M123" t="s">
        <v>9</v>
      </c>
      <c r="N123" t="s">
        <v>9</v>
      </c>
      <c r="O123" t="s">
        <v>9</v>
      </c>
      <c r="P123" t="s">
        <v>11</v>
      </c>
      <c r="R123" t="s">
        <v>9</v>
      </c>
      <c r="T123" t="s">
        <v>10</v>
      </c>
      <c r="U123" t="s">
        <v>40</v>
      </c>
      <c r="V123" t="s">
        <v>9</v>
      </c>
      <c r="W123" t="e">
        <f t="shared" si="1"/>
        <v>#N/A</v>
      </c>
      <c r="X123" s="12" t="e">
        <f>INDEX('Planning avec dates'!$4:$4,MATCH("X",'Planning avec dates'!126:126,1))+28</f>
        <v>#N/A</v>
      </c>
    </row>
    <row r="124" spans="2:24" x14ac:dyDescent="0.25">
      <c r="B124">
        <f>'Planning avec dates'!B127</f>
        <v>0</v>
      </c>
      <c r="C124" t="s">
        <v>38</v>
      </c>
      <c r="E124" s="27" t="s">
        <v>37</v>
      </c>
      <c r="F124" t="s">
        <v>9</v>
      </c>
      <c r="G124" s="12" t="e">
        <f>INDEX('Planning avec dates'!$4:$4,MATCH("X",'Planning avec dates'!127:127,0))</f>
        <v>#N/A</v>
      </c>
      <c r="H124" t="s">
        <v>9</v>
      </c>
      <c r="I124" t="s">
        <v>9</v>
      </c>
      <c r="J124" t="s">
        <v>9</v>
      </c>
      <c r="K124" t="s">
        <v>9</v>
      </c>
      <c r="L124" t="s">
        <v>9</v>
      </c>
      <c r="M124" t="s">
        <v>9</v>
      </c>
      <c r="N124" t="s">
        <v>9</v>
      </c>
      <c r="O124" t="s">
        <v>9</v>
      </c>
      <c r="P124" t="s">
        <v>11</v>
      </c>
      <c r="R124" t="s">
        <v>9</v>
      </c>
      <c r="T124" t="s">
        <v>10</v>
      </c>
      <c r="U124" t="s">
        <v>40</v>
      </c>
      <c r="V124" t="s">
        <v>9</v>
      </c>
      <c r="W124" t="e">
        <f t="shared" si="1"/>
        <v>#N/A</v>
      </c>
      <c r="X124" s="12" t="e">
        <f>INDEX('Planning avec dates'!$4:$4,MATCH("X",'Planning avec dates'!127:127,1))+28</f>
        <v>#N/A</v>
      </c>
    </row>
    <row r="125" spans="2:24" x14ac:dyDescent="0.25">
      <c r="B125">
        <f>'Planning avec dates'!B128</f>
        <v>0</v>
      </c>
      <c r="C125" t="s">
        <v>38</v>
      </c>
      <c r="E125" s="27" t="s">
        <v>37</v>
      </c>
      <c r="F125" t="s">
        <v>9</v>
      </c>
      <c r="G125" s="12" t="e">
        <f>INDEX('Planning avec dates'!$4:$4,MATCH("X",'Planning avec dates'!128:128,0))</f>
        <v>#N/A</v>
      </c>
      <c r="H125" t="s">
        <v>9</v>
      </c>
      <c r="I125" t="s">
        <v>9</v>
      </c>
      <c r="J125" t="s">
        <v>9</v>
      </c>
      <c r="K125" t="s">
        <v>9</v>
      </c>
      <c r="L125" t="s">
        <v>9</v>
      </c>
      <c r="M125" t="s">
        <v>9</v>
      </c>
      <c r="N125" t="s">
        <v>9</v>
      </c>
      <c r="O125" t="s">
        <v>9</v>
      </c>
      <c r="P125" t="s">
        <v>11</v>
      </c>
      <c r="R125" t="s">
        <v>9</v>
      </c>
      <c r="T125" t="s">
        <v>10</v>
      </c>
      <c r="U125" t="s">
        <v>40</v>
      </c>
      <c r="V125" t="s">
        <v>9</v>
      </c>
      <c r="W125" t="e">
        <f t="shared" si="1"/>
        <v>#N/A</v>
      </c>
      <c r="X125" s="12" t="e">
        <f>INDEX('Planning avec dates'!$4:$4,MATCH("X",'Planning avec dates'!128:128,1))+28</f>
        <v>#N/A</v>
      </c>
    </row>
    <row r="126" spans="2:24" x14ac:dyDescent="0.25">
      <c r="B126">
        <f>'Planning avec dates'!B129</f>
        <v>0</v>
      </c>
      <c r="C126" t="s">
        <v>38</v>
      </c>
      <c r="E126" s="27" t="s">
        <v>37</v>
      </c>
      <c r="F126" t="s">
        <v>9</v>
      </c>
      <c r="G126" s="12" t="e">
        <f>INDEX('Planning avec dates'!$4:$4,MATCH("X",'Planning avec dates'!129:129,0))</f>
        <v>#N/A</v>
      </c>
      <c r="H126" t="s">
        <v>9</v>
      </c>
      <c r="I126" t="s">
        <v>9</v>
      </c>
      <c r="J126" t="s">
        <v>9</v>
      </c>
      <c r="K126" t="s">
        <v>9</v>
      </c>
      <c r="L126" t="s">
        <v>9</v>
      </c>
      <c r="M126" t="s">
        <v>9</v>
      </c>
      <c r="N126" t="s">
        <v>9</v>
      </c>
      <c r="O126" t="s">
        <v>9</v>
      </c>
      <c r="P126" t="s">
        <v>11</v>
      </c>
      <c r="R126" t="s">
        <v>9</v>
      </c>
      <c r="T126" t="s">
        <v>10</v>
      </c>
      <c r="U126" t="s">
        <v>40</v>
      </c>
      <c r="V126" t="s">
        <v>9</v>
      </c>
      <c r="W126" t="e">
        <f t="shared" si="1"/>
        <v>#N/A</v>
      </c>
      <c r="X126" s="12" t="e">
        <f>INDEX('Planning avec dates'!$4:$4,MATCH("X",'Planning avec dates'!129:129,1))+28</f>
        <v>#N/A</v>
      </c>
    </row>
    <row r="127" spans="2:24" x14ac:dyDescent="0.25">
      <c r="B127">
        <f>'Planning avec dates'!B130</f>
        <v>0</v>
      </c>
      <c r="C127" t="s">
        <v>38</v>
      </c>
      <c r="E127" s="27" t="s">
        <v>37</v>
      </c>
      <c r="F127" t="s">
        <v>9</v>
      </c>
      <c r="G127" s="12" t="e">
        <f>INDEX('Planning avec dates'!$4:$4,MATCH("X",'Planning avec dates'!130:130,0))</f>
        <v>#N/A</v>
      </c>
      <c r="H127" t="s">
        <v>9</v>
      </c>
      <c r="I127" t="s">
        <v>9</v>
      </c>
      <c r="J127" t="s">
        <v>9</v>
      </c>
      <c r="K127" t="s">
        <v>9</v>
      </c>
      <c r="L127" t="s">
        <v>9</v>
      </c>
      <c r="M127" t="s">
        <v>9</v>
      </c>
      <c r="N127" t="s">
        <v>9</v>
      </c>
      <c r="O127" t="s">
        <v>9</v>
      </c>
      <c r="P127" t="s">
        <v>11</v>
      </c>
      <c r="R127" t="s">
        <v>9</v>
      </c>
      <c r="T127" t="s">
        <v>10</v>
      </c>
      <c r="U127" t="s">
        <v>40</v>
      </c>
      <c r="V127" t="s">
        <v>9</v>
      </c>
      <c r="W127" t="e">
        <f t="shared" si="1"/>
        <v>#N/A</v>
      </c>
      <c r="X127" s="12" t="e">
        <f>INDEX('Planning avec dates'!$4:$4,MATCH("X",'Planning avec dates'!130:130,1))+28</f>
        <v>#N/A</v>
      </c>
    </row>
    <row r="128" spans="2:24" x14ac:dyDescent="0.25">
      <c r="B128">
        <f>'Planning avec dates'!B131</f>
        <v>0</v>
      </c>
      <c r="C128" t="s">
        <v>38</v>
      </c>
      <c r="E128" s="27" t="s">
        <v>37</v>
      </c>
      <c r="F128" t="s">
        <v>9</v>
      </c>
      <c r="G128" s="12" t="e">
        <f>INDEX('Planning avec dates'!$4:$4,MATCH("X",'Planning avec dates'!131:131,0))</f>
        <v>#N/A</v>
      </c>
      <c r="H128" t="s">
        <v>9</v>
      </c>
      <c r="I128" t="s">
        <v>9</v>
      </c>
      <c r="J128" t="s">
        <v>9</v>
      </c>
      <c r="K128" t="s">
        <v>9</v>
      </c>
      <c r="L128" t="s">
        <v>9</v>
      </c>
      <c r="M128" t="s">
        <v>9</v>
      </c>
      <c r="N128" t="s">
        <v>9</v>
      </c>
      <c r="O128" t="s">
        <v>9</v>
      </c>
      <c r="P128" t="s">
        <v>11</v>
      </c>
      <c r="R128" t="s">
        <v>9</v>
      </c>
      <c r="T128" t="s">
        <v>10</v>
      </c>
      <c r="U128" t="s">
        <v>40</v>
      </c>
      <c r="V128" t="s">
        <v>9</v>
      </c>
      <c r="W128" t="e">
        <f t="shared" si="1"/>
        <v>#N/A</v>
      </c>
      <c r="X128" s="12" t="e">
        <f>INDEX('Planning avec dates'!$4:$4,MATCH("X",'Planning avec dates'!131:131,1))+28</f>
        <v>#N/A</v>
      </c>
    </row>
    <row r="129" spans="2:24" x14ac:dyDescent="0.25">
      <c r="B129">
        <f>'Planning avec dates'!B132</f>
        <v>0</v>
      </c>
      <c r="C129" t="s">
        <v>38</v>
      </c>
      <c r="E129" s="27" t="s">
        <v>37</v>
      </c>
      <c r="F129" t="s">
        <v>9</v>
      </c>
      <c r="G129" s="12" t="e">
        <f>INDEX('Planning avec dates'!$4:$4,MATCH("X",'Planning avec dates'!132:132,0))</f>
        <v>#N/A</v>
      </c>
      <c r="H129" t="s">
        <v>9</v>
      </c>
      <c r="I129" t="s">
        <v>9</v>
      </c>
      <c r="J129" t="s">
        <v>9</v>
      </c>
      <c r="K129" t="s">
        <v>9</v>
      </c>
      <c r="L129" t="s">
        <v>9</v>
      </c>
      <c r="M129" t="s">
        <v>9</v>
      </c>
      <c r="N129" t="s">
        <v>9</v>
      </c>
      <c r="O129" t="s">
        <v>9</v>
      </c>
      <c r="P129" t="s">
        <v>11</v>
      </c>
      <c r="R129" t="s">
        <v>9</v>
      </c>
      <c r="T129" t="s">
        <v>10</v>
      </c>
      <c r="U129" t="s">
        <v>40</v>
      </c>
      <c r="V129" t="s">
        <v>9</v>
      </c>
      <c r="W129" t="e">
        <f t="shared" si="1"/>
        <v>#N/A</v>
      </c>
      <c r="X129" s="12" t="e">
        <f>INDEX('Planning avec dates'!$4:$4,MATCH("X",'Planning avec dates'!132:132,1))+28</f>
        <v>#N/A</v>
      </c>
    </row>
    <row r="130" spans="2:24" x14ac:dyDescent="0.25">
      <c r="B130">
        <f>'Planning avec dates'!B133</f>
        <v>0</v>
      </c>
      <c r="C130" t="s">
        <v>38</v>
      </c>
      <c r="E130" s="27" t="s">
        <v>37</v>
      </c>
      <c r="F130" t="s">
        <v>9</v>
      </c>
      <c r="G130" s="12" t="e">
        <f>INDEX('Planning avec dates'!$4:$4,MATCH("X",'Planning avec dates'!133:133,0))</f>
        <v>#N/A</v>
      </c>
      <c r="H130" t="s">
        <v>9</v>
      </c>
      <c r="I130" t="s">
        <v>9</v>
      </c>
      <c r="J130" t="s">
        <v>9</v>
      </c>
      <c r="K130" t="s">
        <v>9</v>
      </c>
      <c r="L130" t="s">
        <v>9</v>
      </c>
      <c r="M130" t="s">
        <v>9</v>
      </c>
      <c r="N130" t="s">
        <v>9</v>
      </c>
      <c r="O130" t="s">
        <v>9</v>
      </c>
      <c r="P130" t="s">
        <v>11</v>
      </c>
      <c r="R130" t="s">
        <v>9</v>
      </c>
      <c r="T130" t="s">
        <v>10</v>
      </c>
      <c r="U130" t="s">
        <v>40</v>
      </c>
      <c r="V130" t="s">
        <v>9</v>
      </c>
      <c r="W130" t="e">
        <f t="shared" si="1"/>
        <v>#N/A</v>
      </c>
      <c r="X130" s="12" t="e">
        <f>INDEX('Planning avec dates'!$4:$4,MATCH("X",'Planning avec dates'!133:133,1))+28</f>
        <v>#N/A</v>
      </c>
    </row>
    <row r="131" spans="2:24" x14ac:dyDescent="0.25">
      <c r="B131">
        <f>'Planning avec dates'!B134</f>
        <v>0</v>
      </c>
      <c r="C131" t="s">
        <v>38</v>
      </c>
      <c r="E131" s="27" t="s">
        <v>37</v>
      </c>
      <c r="F131" t="s">
        <v>9</v>
      </c>
      <c r="G131" s="12" t="e">
        <f>INDEX('Planning avec dates'!$4:$4,MATCH("X",'Planning avec dates'!134:134,0))</f>
        <v>#N/A</v>
      </c>
      <c r="H131" t="s">
        <v>9</v>
      </c>
      <c r="I131" t="s">
        <v>9</v>
      </c>
      <c r="J131" t="s">
        <v>9</v>
      </c>
      <c r="K131" t="s">
        <v>9</v>
      </c>
      <c r="L131" t="s">
        <v>9</v>
      </c>
      <c r="M131" t="s">
        <v>9</v>
      </c>
      <c r="N131" t="s">
        <v>9</v>
      </c>
      <c r="O131" t="s">
        <v>9</v>
      </c>
      <c r="P131" t="s">
        <v>11</v>
      </c>
      <c r="R131" t="s">
        <v>9</v>
      </c>
      <c r="T131" t="s">
        <v>10</v>
      </c>
      <c r="U131" t="s">
        <v>40</v>
      </c>
      <c r="V131" t="s">
        <v>9</v>
      </c>
      <c r="W131" t="e">
        <f t="shared" si="1"/>
        <v>#N/A</v>
      </c>
      <c r="X131" s="12" t="e">
        <f>INDEX('Planning avec dates'!$4:$4,MATCH("X",'Planning avec dates'!134:134,1))+28</f>
        <v>#N/A</v>
      </c>
    </row>
    <row r="132" spans="2:24" x14ac:dyDescent="0.25">
      <c r="B132">
        <f>'Planning avec dates'!B135</f>
        <v>0</v>
      </c>
      <c r="C132" t="s">
        <v>38</v>
      </c>
      <c r="E132" s="27" t="s">
        <v>37</v>
      </c>
      <c r="F132" t="s">
        <v>9</v>
      </c>
      <c r="G132" s="12" t="e">
        <f>INDEX('Planning avec dates'!$4:$4,MATCH("X",'Planning avec dates'!135:135,0))</f>
        <v>#N/A</v>
      </c>
      <c r="H132" t="s">
        <v>9</v>
      </c>
      <c r="I132" t="s">
        <v>9</v>
      </c>
      <c r="J132" t="s">
        <v>9</v>
      </c>
      <c r="K132" t="s">
        <v>9</v>
      </c>
      <c r="L132" t="s">
        <v>9</v>
      </c>
      <c r="M132" t="s">
        <v>9</v>
      </c>
      <c r="N132" t="s">
        <v>9</v>
      </c>
      <c r="O132" t="s">
        <v>9</v>
      </c>
      <c r="P132" t="s">
        <v>11</v>
      </c>
      <c r="R132" t="s">
        <v>9</v>
      </c>
      <c r="T132" t="s">
        <v>10</v>
      </c>
      <c r="U132" t="s">
        <v>40</v>
      </c>
      <c r="V132" t="s">
        <v>9</v>
      </c>
      <c r="W132" t="e">
        <f t="shared" ref="W132:W195" si="2">X132-G132</f>
        <v>#N/A</v>
      </c>
      <c r="X132" s="12" t="e">
        <f>INDEX('Planning avec dates'!$4:$4,MATCH("X",'Planning avec dates'!135:135,1))+28</f>
        <v>#N/A</v>
      </c>
    </row>
    <row r="133" spans="2:24" x14ac:dyDescent="0.25">
      <c r="B133">
        <f>'Planning avec dates'!B136</f>
        <v>0</v>
      </c>
      <c r="C133" t="s">
        <v>38</v>
      </c>
      <c r="E133" s="27" t="s">
        <v>37</v>
      </c>
      <c r="F133" t="s">
        <v>9</v>
      </c>
      <c r="G133" s="12" t="e">
        <f>INDEX('Planning avec dates'!$4:$4,MATCH("X",'Planning avec dates'!136:136,0))</f>
        <v>#N/A</v>
      </c>
      <c r="H133" t="s">
        <v>9</v>
      </c>
      <c r="I133" t="s">
        <v>9</v>
      </c>
      <c r="J133" t="s">
        <v>9</v>
      </c>
      <c r="K133" t="s">
        <v>9</v>
      </c>
      <c r="L133" t="s">
        <v>9</v>
      </c>
      <c r="M133" t="s">
        <v>9</v>
      </c>
      <c r="N133" t="s">
        <v>9</v>
      </c>
      <c r="O133" t="s">
        <v>9</v>
      </c>
      <c r="P133" t="s">
        <v>11</v>
      </c>
      <c r="R133" t="s">
        <v>9</v>
      </c>
      <c r="T133" t="s">
        <v>10</v>
      </c>
      <c r="U133" t="s">
        <v>40</v>
      </c>
      <c r="V133" t="s">
        <v>9</v>
      </c>
      <c r="W133" t="e">
        <f t="shared" si="2"/>
        <v>#N/A</v>
      </c>
      <c r="X133" s="12" t="e">
        <f>INDEX('Planning avec dates'!$4:$4,MATCH("X",'Planning avec dates'!136:136,1))+28</f>
        <v>#N/A</v>
      </c>
    </row>
    <row r="134" spans="2:24" x14ac:dyDescent="0.25">
      <c r="B134">
        <f>'Planning avec dates'!B137</f>
        <v>0</v>
      </c>
      <c r="C134" t="s">
        <v>38</v>
      </c>
      <c r="E134" s="27" t="s">
        <v>37</v>
      </c>
      <c r="F134" t="s">
        <v>9</v>
      </c>
      <c r="G134" s="12" t="e">
        <f>INDEX('Planning avec dates'!$4:$4,MATCH("X",'Planning avec dates'!137:137,0))</f>
        <v>#N/A</v>
      </c>
      <c r="H134" t="s">
        <v>9</v>
      </c>
      <c r="I134" t="s">
        <v>9</v>
      </c>
      <c r="J134" t="s">
        <v>9</v>
      </c>
      <c r="K134" t="s">
        <v>9</v>
      </c>
      <c r="L134" t="s">
        <v>9</v>
      </c>
      <c r="M134" t="s">
        <v>9</v>
      </c>
      <c r="N134" t="s">
        <v>9</v>
      </c>
      <c r="O134" t="s">
        <v>9</v>
      </c>
      <c r="P134" t="s">
        <v>11</v>
      </c>
      <c r="R134" t="s">
        <v>9</v>
      </c>
      <c r="T134" t="s">
        <v>10</v>
      </c>
      <c r="U134" t="s">
        <v>40</v>
      </c>
      <c r="V134" t="s">
        <v>9</v>
      </c>
      <c r="W134" t="e">
        <f t="shared" si="2"/>
        <v>#N/A</v>
      </c>
      <c r="X134" s="12" t="e">
        <f>INDEX('Planning avec dates'!$4:$4,MATCH("X",'Planning avec dates'!137:137,1))+28</f>
        <v>#N/A</v>
      </c>
    </row>
    <row r="135" spans="2:24" x14ac:dyDescent="0.25">
      <c r="B135">
        <f>'Planning avec dates'!B138</f>
        <v>0</v>
      </c>
      <c r="C135" t="s">
        <v>38</v>
      </c>
      <c r="E135" s="27" t="s">
        <v>37</v>
      </c>
      <c r="F135" t="s">
        <v>9</v>
      </c>
      <c r="G135" s="12" t="e">
        <f>INDEX('Planning avec dates'!$4:$4,MATCH("X",'Planning avec dates'!138:138,0))</f>
        <v>#N/A</v>
      </c>
      <c r="H135" t="s">
        <v>9</v>
      </c>
      <c r="I135" t="s">
        <v>9</v>
      </c>
      <c r="J135" t="s">
        <v>9</v>
      </c>
      <c r="K135" t="s">
        <v>9</v>
      </c>
      <c r="L135" t="s">
        <v>9</v>
      </c>
      <c r="M135" t="s">
        <v>9</v>
      </c>
      <c r="N135" t="s">
        <v>9</v>
      </c>
      <c r="O135" t="s">
        <v>9</v>
      </c>
      <c r="P135" t="s">
        <v>11</v>
      </c>
      <c r="R135" t="s">
        <v>9</v>
      </c>
      <c r="T135" t="s">
        <v>10</v>
      </c>
      <c r="U135" t="s">
        <v>40</v>
      </c>
      <c r="V135" t="s">
        <v>9</v>
      </c>
      <c r="W135" t="e">
        <f t="shared" si="2"/>
        <v>#N/A</v>
      </c>
      <c r="X135" s="12" t="e">
        <f>INDEX('Planning avec dates'!$4:$4,MATCH("X",'Planning avec dates'!138:138,1))+28</f>
        <v>#N/A</v>
      </c>
    </row>
    <row r="136" spans="2:24" x14ac:dyDescent="0.25">
      <c r="B136">
        <f>'Planning avec dates'!B139</f>
        <v>0</v>
      </c>
      <c r="C136" t="s">
        <v>38</v>
      </c>
      <c r="E136" s="27" t="s">
        <v>37</v>
      </c>
      <c r="F136" t="s">
        <v>9</v>
      </c>
      <c r="G136" s="12" t="e">
        <f>INDEX('Planning avec dates'!$4:$4,MATCH("X",'Planning avec dates'!139:139,0))</f>
        <v>#N/A</v>
      </c>
      <c r="H136" t="s">
        <v>9</v>
      </c>
      <c r="I136" t="s">
        <v>9</v>
      </c>
      <c r="J136" t="s">
        <v>9</v>
      </c>
      <c r="K136" t="s">
        <v>9</v>
      </c>
      <c r="L136" t="s">
        <v>9</v>
      </c>
      <c r="M136" t="s">
        <v>9</v>
      </c>
      <c r="N136" t="s">
        <v>9</v>
      </c>
      <c r="O136" t="s">
        <v>9</v>
      </c>
      <c r="P136" t="s">
        <v>11</v>
      </c>
      <c r="R136" t="s">
        <v>9</v>
      </c>
      <c r="T136" t="s">
        <v>10</v>
      </c>
      <c r="U136" t="s">
        <v>40</v>
      </c>
      <c r="V136" t="s">
        <v>9</v>
      </c>
      <c r="W136" t="e">
        <f t="shared" si="2"/>
        <v>#N/A</v>
      </c>
      <c r="X136" s="12" t="e">
        <f>INDEX('Planning avec dates'!$4:$4,MATCH("X",'Planning avec dates'!139:139,1))+28</f>
        <v>#N/A</v>
      </c>
    </row>
    <row r="137" spans="2:24" x14ac:dyDescent="0.25">
      <c r="B137">
        <f>'Planning avec dates'!B140</f>
        <v>0</v>
      </c>
      <c r="C137" t="s">
        <v>38</v>
      </c>
      <c r="E137" s="27" t="s">
        <v>37</v>
      </c>
      <c r="F137" t="s">
        <v>9</v>
      </c>
      <c r="G137" s="12" t="e">
        <f>INDEX('Planning avec dates'!$4:$4,MATCH("X",'Planning avec dates'!140:140,0))</f>
        <v>#N/A</v>
      </c>
      <c r="H137" t="s">
        <v>9</v>
      </c>
      <c r="I137" t="s">
        <v>9</v>
      </c>
      <c r="J137" t="s">
        <v>9</v>
      </c>
      <c r="K137" t="s">
        <v>9</v>
      </c>
      <c r="L137" t="s">
        <v>9</v>
      </c>
      <c r="M137" t="s">
        <v>9</v>
      </c>
      <c r="N137" t="s">
        <v>9</v>
      </c>
      <c r="O137" t="s">
        <v>9</v>
      </c>
      <c r="P137" t="s">
        <v>11</v>
      </c>
      <c r="R137" t="s">
        <v>9</v>
      </c>
      <c r="T137" t="s">
        <v>10</v>
      </c>
      <c r="U137" t="s">
        <v>40</v>
      </c>
      <c r="V137" t="s">
        <v>9</v>
      </c>
      <c r="W137" t="e">
        <f t="shared" si="2"/>
        <v>#N/A</v>
      </c>
      <c r="X137" s="12" t="e">
        <f>INDEX('Planning avec dates'!$4:$4,MATCH("X",'Planning avec dates'!140:140,1))+28</f>
        <v>#N/A</v>
      </c>
    </row>
    <row r="138" spans="2:24" x14ac:dyDescent="0.25">
      <c r="B138">
        <f>'Planning avec dates'!B141</f>
        <v>0</v>
      </c>
      <c r="C138" t="s">
        <v>38</v>
      </c>
      <c r="E138" s="27" t="s">
        <v>37</v>
      </c>
      <c r="F138" t="s">
        <v>39</v>
      </c>
      <c r="G138" s="12" t="e">
        <f>INDEX('Planning avec dates'!$4:$4,MATCH("X",'Planning avec dates'!141:141,0))</f>
        <v>#N/A</v>
      </c>
      <c r="H138" t="s">
        <v>9</v>
      </c>
      <c r="I138" t="s">
        <v>9</v>
      </c>
      <c r="J138" t="s">
        <v>9</v>
      </c>
      <c r="K138" t="s">
        <v>9</v>
      </c>
      <c r="L138" t="s">
        <v>9</v>
      </c>
      <c r="M138" t="s">
        <v>9</v>
      </c>
      <c r="N138" t="s">
        <v>9</v>
      </c>
      <c r="O138" t="s">
        <v>9</v>
      </c>
      <c r="P138" t="s">
        <v>11</v>
      </c>
      <c r="R138" t="s">
        <v>9</v>
      </c>
      <c r="T138" t="s">
        <v>10</v>
      </c>
      <c r="U138" t="s">
        <v>40</v>
      </c>
      <c r="V138" t="s">
        <v>9</v>
      </c>
      <c r="W138" t="e">
        <f t="shared" si="2"/>
        <v>#N/A</v>
      </c>
      <c r="X138" s="12" t="e">
        <f>INDEX('Planning avec dates'!$4:$4,MATCH("X",'Planning avec dates'!141:141,1))+28</f>
        <v>#N/A</v>
      </c>
    </row>
    <row r="139" spans="2:24" x14ac:dyDescent="0.25">
      <c r="B139">
        <f>'Planning avec dates'!B142</f>
        <v>0</v>
      </c>
      <c r="C139" t="s">
        <v>38</v>
      </c>
      <c r="E139" s="27" t="s">
        <v>37</v>
      </c>
      <c r="F139" t="s">
        <v>39</v>
      </c>
      <c r="G139" s="12" t="e">
        <f>INDEX('Planning avec dates'!$4:$4,MATCH("X",'Planning avec dates'!142:142,0))</f>
        <v>#N/A</v>
      </c>
      <c r="H139" t="s">
        <v>9</v>
      </c>
      <c r="I139" t="s">
        <v>9</v>
      </c>
      <c r="J139" t="s">
        <v>9</v>
      </c>
      <c r="K139" t="s">
        <v>9</v>
      </c>
      <c r="L139" t="s">
        <v>9</v>
      </c>
      <c r="M139" t="s">
        <v>9</v>
      </c>
      <c r="N139" t="s">
        <v>9</v>
      </c>
      <c r="O139" t="s">
        <v>9</v>
      </c>
      <c r="P139" t="s">
        <v>11</v>
      </c>
      <c r="R139" t="s">
        <v>9</v>
      </c>
      <c r="T139" t="s">
        <v>10</v>
      </c>
      <c r="U139" t="s">
        <v>40</v>
      </c>
      <c r="V139" t="s">
        <v>9</v>
      </c>
      <c r="W139" t="e">
        <f t="shared" si="2"/>
        <v>#N/A</v>
      </c>
      <c r="X139" s="12" t="e">
        <f>INDEX('Planning avec dates'!$4:$4,MATCH("X",'Planning avec dates'!142:142,1))+28</f>
        <v>#N/A</v>
      </c>
    </row>
    <row r="140" spans="2:24" x14ac:dyDescent="0.25">
      <c r="B140">
        <f>'Planning avec dates'!B143</f>
        <v>0</v>
      </c>
      <c r="C140" t="s">
        <v>38</v>
      </c>
      <c r="E140" s="27" t="s">
        <v>37</v>
      </c>
      <c r="F140" t="s">
        <v>39</v>
      </c>
      <c r="G140" s="12" t="e">
        <f>INDEX('Planning avec dates'!$4:$4,MATCH("X",'Planning avec dates'!143:143,0))</f>
        <v>#N/A</v>
      </c>
      <c r="H140" t="s">
        <v>9</v>
      </c>
      <c r="I140" t="s">
        <v>9</v>
      </c>
      <c r="J140" t="s">
        <v>9</v>
      </c>
      <c r="K140" t="s">
        <v>9</v>
      </c>
      <c r="L140" t="s">
        <v>9</v>
      </c>
      <c r="M140" t="s">
        <v>9</v>
      </c>
      <c r="N140" t="s">
        <v>9</v>
      </c>
      <c r="O140" t="s">
        <v>9</v>
      </c>
      <c r="P140" t="s">
        <v>11</v>
      </c>
      <c r="R140" t="s">
        <v>39</v>
      </c>
      <c r="T140" t="s">
        <v>10</v>
      </c>
      <c r="U140" t="s">
        <v>40</v>
      </c>
      <c r="V140" t="s">
        <v>9</v>
      </c>
      <c r="W140" t="e">
        <f t="shared" si="2"/>
        <v>#N/A</v>
      </c>
      <c r="X140" s="12" t="e">
        <f>INDEX('Planning avec dates'!$4:$4,MATCH("X",'Planning avec dates'!143:143,1))+28</f>
        <v>#N/A</v>
      </c>
    </row>
    <row r="141" spans="2:24" x14ac:dyDescent="0.25">
      <c r="B141">
        <f>'Planning avec dates'!B144</f>
        <v>0</v>
      </c>
      <c r="C141" t="s">
        <v>38</v>
      </c>
      <c r="E141" s="27" t="s">
        <v>37</v>
      </c>
      <c r="F141" t="s">
        <v>39</v>
      </c>
      <c r="G141" s="12" t="e">
        <f>INDEX('Planning avec dates'!$4:$4,MATCH("X",'Planning avec dates'!144:144,0))</f>
        <v>#N/A</v>
      </c>
      <c r="H141" t="s">
        <v>9</v>
      </c>
      <c r="I141" t="s">
        <v>9</v>
      </c>
      <c r="J141" t="s">
        <v>9</v>
      </c>
      <c r="K141" t="s">
        <v>9</v>
      </c>
      <c r="L141" t="s">
        <v>9</v>
      </c>
      <c r="M141" t="s">
        <v>9</v>
      </c>
      <c r="N141" t="s">
        <v>9</v>
      </c>
      <c r="O141" t="s">
        <v>9</v>
      </c>
      <c r="P141" t="s">
        <v>11</v>
      </c>
      <c r="R141" t="s">
        <v>39</v>
      </c>
      <c r="T141" t="s">
        <v>10</v>
      </c>
      <c r="U141" t="s">
        <v>40</v>
      </c>
      <c r="V141" t="s">
        <v>9</v>
      </c>
      <c r="W141" t="e">
        <f t="shared" si="2"/>
        <v>#N/A</v>
      </c>
      <c r="X141" s="12" t="e">
        <f>INDEX('Planning avec dates'!$4:$4,MATCH("X",'Planning avec dates'!144:144,1))+28</f>
        <v>#N/A</v>
      </c>
    </row>
    <row r="142" spans="2:24" x14ac:dyDescent="0.25">
      <c r="B142">
        <f>'Planning avec dates'!B145</f>
        <v>0</v>
      </c>
      <c r="C142" t="s">
        <v>38</v>
      </c>
      <c r="E142" s="27" t="s">
        <v>37</v>
      </c>
      <c r="F142" t="s">
        <v>39</v>
      </c>
      <c r="G142" s="12" t="e">
        <f>INDEX('Planning avec dates'!$4:$4,MATCH("X",'Planning avec dates'!145:145,0))</f>
        <v>#N/A</v>
      </c>
      <c r="H142" t="s">
        <v>9</v>
      </c>
      <c r="I142" t="s">
        <v>9</v>
      </c>
      <c r="J142" t="s">
        <v>9</v>
      </c>
      <c r="K142" t="s">
        <v>9</v>
      </c>
      <c r="L142" t="s">
        <v>9</v>
      </c>
      <c r="M142" t="s">
        <v>9</v>
      </c>
      <c r="N142" t="s">
        <v>9</v>
      </c>
      <c r="O142" t="s">
        <v>9</v>
      </c>
      <c r="P142" t="s">
        <v>11</v>
      </c>
      <c r="R142" t="s">
        <v>9</v>
      </c>
      <c r="T142" t="s">
        <v>10</v>
      </c>
      <c r="U142" t="s">
        <v>40</v>
      </c>
      <c r="V142" t="s">
        <v>9</v>
      </c>
      <c r="W142" t="e">
        <f t="shared" si="2"/>
        <v>#N/A</v>
      </c>
      <c r="X142" s="12" t="e">
        <f>INDEX('Planning avec dates'!$4:$4,MATCH("X",'Planning avec dates'!145:145,1))+28</f>
        <v>#N/A</v>
      </c>
    </row>
    <row r="143" spans="2:24" x14ac:dyDescent="0.25">
      <c r="B143">
        <f>'Planning avec dates'!B146</f>
        <v>0</v>
      </c>
      <c r="C143" t="s">
        <v>38</v>
      </c>
      <c r="E143" s="27" t="s">
        <v>37</v>
      </c>
      <c r="F143" t="s">
        <v>39</v>
      </c>
      <c r="G143" s="12" t="e">
        <f>INDEX('Planning avec dates'!$4:$4,MATCH("X",'Planning avec dates'!146:146,0))</f>
        <v>#N/A</v>
      </c>
      <c r="H143" t="s">
        <v>9</v>
      </c>
      <c r="I143" t="s">
        <v>9</v>
      </c>
      <c r="J143" t="s">
        <v>9</v>
      </c>
      <c r="K143" t="s">
        <v>9</v>
      </c>
      <c r="L143" t="s">
        <v>9</v>
      </c>
      <c r="M143" t="s">
        <v>9</v>
      </c>
      <c r="N143" t="s">
        <v>9</v>
      </c>
      <c r="O143" t="s">
        <v>9</v>
      </c>
      <c r="P143" t="s">
        <v>11</v>
      </c>
      <c r="R143" t="s">
        <v>9</v>
      </c>
      <c r="T143" t="s">
        <v>10</v>
      </c>
      <c r="U143" t="s">
        <v>40</v>
      </c>
      <c r="V143" t="s">
        <v>9</v>
      </c>
      <c r="W143" t="e">
        <f t="shared" si="2"/>
        <v>#N/A</v>
      </c>
      <c r="X143" s="12" t="e">
        <f>INDEX('Planning avec dates'!$4:$4,MATCH("X",'Planning avec dates'!146:146,1))+28</f>
        <v>#N/A</v>
      </c>
    </row>
    <row r="144" spans="2:24" x14ac:dyDescent="0.25">
      <c r="B144">
        <f>'Planning avec dates'!B147</f>
        <v>0</v>
      </c>
      <c r="C144" t="s">
        <v>38</v>
      </c>
      <c r="E144" s="27" t="s">
        <v>37</v>
      </c>
      <c r="F144" t="s">
        <v>39</v>
      </c>
      <c r="G144" s="12" t="e">
        <f>INDEX('Planning avec dates'!$4:$4,MATCH("X",'Planning avec dates'!147:147,0))</f>
        <v>#N/A</v>
      </c>
      <c r="H144" t="s">
        <v>9</v>
      </c>
      <c r="I144" t="s">
        <v>9</v>
      </c>
      <c r="J144" t="s">
        <v>9</v>
      </c>
      <c r="K144" t="s">
        <v>9</v>
      </c>
      <c r="L144" t="s">
        <v>9</v>
      </c>
      <c r="M144" t="s">
        <v>9</v>
      </c>
      <c r="N144" t="s">
        <v>9</v>
      </c>
      <c r="O144" t="s">
        <v>9</v>
      </c>
      <c r="P144" t="s">
        <v>11</v>
      </c>
      <c r="R144" t="s">
        <v>39</v>
      </c>
      <c r="T144" t="s">
        <v>10</v>
      </c>
      <c r="U144" t="s">
        <v>40</v>
      </c>
      <c r="V144" t="s">
        <v>9</v>
      </c>
      <c r="W144" t="e">
        <f t="shared" si="2"/>
        <v>#N/A</v>
      </c>
      <c r="X144" s="12" t="e">
        <f>INDEX('Planning avec dates'!$4:$4,MATCH("X",'Planning avec dates'!147:147,1))+28</f>
        <v>#N/A</v>
      </c>
    </row>
    <row r="145" spans="2:24" x14ac:dyDescent="0.25">
      <c r="B145">
        <f>'Planning avec dates'!B148</f>
        <v>0</v>
      </c>
      <c r="C145" t="s">
        <v>38</v>
      </c>
      <c r="E145" s="27" t="s">
        <v>37</v>
      </c>
      <c r="F145" t="s">
        <v>39</v>
      </c>
      <c r="G145" s="12" t="e">
        <f>INDEX('Planning avec dates'!$4:$4,MATCH("X",'Planning avec dates'!148:148,0))</f>
        <v>#N/A</v>
      </c>
      <c r="H145" t="s">
        <v>9</v>
      </c>
      <c r="I145" t="s">
        <v>9</v>
      </c>
      <c r="J145" t="s">
        <v>9</v>
      </c>
      <c r="K145" t="s">
        <v>9</v>
      </c>
      <c r="L145" t="s">
        <v>9</v>
      </c>
      <c r="M145" t="s">
        <v>9</v>
      </c>
      <c r="N145" t="s">
        <v>9</v>
      </c>
      <c r="O145" t="s">
        <v>9</v>
      </c>
      <c r="P145" t="s">
        <v>11</v>
      </c>
      <c r="R145" t="s">
        <v>39</v>
      </c>
      <c r="T145" t="s">
        <v>10</v>
      </c>
      <c r="U145" t="s">
        <v>40</v>
      </c>
      <c r="V145" t="s">
        <v>9</v>
      </c>
      <c r="W145" t="e">
        <f t="shared" si="2"/>
        <v>#N/A</v>
      </c>
      <c r="X145" s="12" t="e">
        <f>INDEX('Planning avec dates'!$4:$4,MATCH("X",'Planning avec dates'!148:148,1))+28</f>
        <v>#N/A</v>
      </c>
    </row>
    <row r="146" spans="2:24" x14ac:dyDescent="0.25">
      <c r="B146">
        <f>'Planning avec dates'!B149</f>
        <v>0</v>
      </c>
      <c r="C146" t="s">
        <v>38</v>
      </c>
      <c r="E146" s="27" t="s">
        <v>37</v>
      </c>
      <c r="F146" t="s">
        <v>39</v>
      </c>
      <c r="G146" s="12" t="e">
        <f>INDEX('Planning avec dates'!$4:$4,MATCH("X",'Planning avec dates'!149:149,0))</f>
        <v>#N/A</v>
      </c>
      <c r="H146" t="s">
        <v>9</v>
      </c>
      <c r="I146" t="s">
        <v>9</v>
      </c>
      <c r="J146" t="s">
        <v>9</v>
      </c>
      <c r="K146" t="s">
        <v>9</v>
      </c>
      <c r="L146" t="s">
        <v>9</v>
      </c>
      <c r="M146" t="s">
        <v>9</v>
      </c>
      <c r="N146" t="s">
        <v>9</v>
      </c>
      <c r="O146" t="s">
        <v>9</v>
      </c>
      <c r="P146" t="s">
        <v>11</v>
      </c>
      <c r="R146" t="s">
        <v>9</v>
      </c>
      <c r="T146" t="s">
        <v>10</v>
      </c>
      <c r="U146" t="s">
        <v>40</v>
      </c>
      <c r="V146" t="s">
        <v>9</v>
      </c>
      <c r="W146" t="e">
        <f t="shared" si="2"/>
        <v>#N/A</v>
      </c>
      <c r="X146" s="12" t="e">
        <f>INDEX('Planning avec dates'!$4:$4,MATCH("X",'Planning avec dates'!149:149,1))+28</f>
        <v>#N/A</v>
      </c>
    </row>
    <row r="147" spans="2:24" x14ac:dyDescent="0.25">
      <c r="B147">
        <f>'Planning avec dates'!B150</f>
        <v>0</v>
      </c>
      <c r="C147" t="s">
        <v>38</v>
      </c>
      <c r="E147" s="27" t="s">
        <v>37</v>
      </c>
      <c r="F147" t="s">
        <v>9</v>
      </c>
      <c r="G147" s="12" t="e">
        <f>INDEX('Planning avec dates'!$4:$4,MATCH("X",'Planning avec dates'!150:150,0))</f>
        <v>#N/A</v>
      </c>
      <c r="H147" t="s">
        <v>9</v>
      </c>
      <c r="I147" t="s">
        <v>9</v>
      </c>
      <c r="J147" t="s">
        <v>9</v>
      </c>
      <c r="K147" t="s">
        <v>9</v>
      </c>
      <c r="L147" t="s">
        <v>9</v>
      </c>
      <c r="M147" t="s">
        <v>9</v>
      </c>
      <c r="N147" t="s">
        <v>9</v>
      </c>
      <c r="O147" t="s">
        <v>9</v>
      </c>
      <c r="P147" t="s">
        <v>11</v>
      </c>
      <c r="R147" t="s">
        <v>9</v>
      </c>
      <c r="T147" t="s">
        <v>10</v>
      </c>
      <c r="U147" t="s">
        <v>40</v>
      </c>
      <c r="V147" t="s">
        <v>9</v>
      </c>
      <c r="W147" t="e">
        <f t="shared" si="2"/>
        <v>#N/A</v>
      </c>
      <c r="X147" s="12" t="e">
        <f>INDEX('Planning avec dates'!$4:$4,MATCH("X",'Planning avec dates'!150:150,1))+28</f>
        <v>#N/A</v>
      </c>
    </row>
    <row r="148" spans="2:24" x14ac:dyDescent="0.25">
      <c r="B148">
        <f>'Planning avec dates'!B151</f>
        <v>0</v>
      </c>
      <c r="C148" t="s">
        <v>38</v>
      </c>
      <c r="E148" s="27" t="s">
        <v>37</v>
      </c>
      <c r="F148" t="s">
        <v>39</v>
      </c>
      <c r="G148" s="12" t="e">
        <f>INDEX('Planning avec dates'!$4:$4,MATCH("X",'Planning avec dates'!151:151,0))</f>
        <v>#N/A</v>
      </c>
      <c r="H148" t="s">
        <v>9</v>
      </c>
      <c r="I148" t="s">
        <v>9</v>
      </c>
      <c r="J148" t="s">
        <v>9</v>
      </c>
      <c r="K148" t="s">
        <v>9</v>
      </c>
      <c r="L148" t="s">
        <v>9</v>
      </c>
      <c r="M148" t="s">
        <v>9</v>
      </c>
      <c r="N148" t="s">
        <v>9</v>
      </c>
      <c r="O148" t="s">
        <v>9</v>
      </c>
      <c r="P148" t="s">
        <v>11</v>
      </c>
      <c r="R148" t="s">
        <v>39</v>
      </c>
      <c r="T148" t="s">
        <v>10</v>
      </c>
      <c r="U148" t="s">
        <v>40</v>
      </c>
      <c r="V148" t="s">
        <v>9</v>
      </c>
      <c r="W148" t="e">
        <f t="shared" si="2"/>
        <v>#N/A</v>
      </c>
      <c r="X148" s="12" t="e">
        <f>INDEX('Planning avec dates'!$4:$4,MATCH("X",'Planning avec dates'!151:151,1))+28</f>
        <v>#N/A</v>
      </c>
    </row>
    <row r="149" spans="2:24" x14ac:dyDescent="0.25">
      <c r="B149">
        <f>'Planning avec dates'!B152</f>
        <v>0</v>
      </c>
      <c r="C149" t="s">
        <v>38</v>
      </c>
      <c r="E149" s="27" t="s">
        <v>37</v>
      </c>
      <c r="F149" t="s">
        <v>9</v>
      </c>
      <c r="G149" s="12" t="e">
        <f>INDEX('Planning avec dates'!$4:$4,MATCH("X",'Planning avec dates'!152:152,0))</f>
        <v>#N/A</v>
      </c>
      <c r="H149" t="s">
        <v>9</v>
      </c>
      <c r="I149" t="s">
        <v>9</v>
      </c>
      <c r="J149" t="s">
        <v>9</v>
      </c>
      <c r="K149" t="s">
        <v>9</v>
      </c>
      <c r="L149" t="s">
        <v>9</v>
      </c>
      <c r="M149" t="s">
        <v>9</v>
      </c>
      <c r="N149" t="s">
        <v>9</v>
      </c>
      <c r="O149" t="s">
        <v>9</v>
      </c>
      <c r="P149" t="s">
        <v>11</v>
      </c>
      <c r="R149" t="s">
        <v>9</v>
      </c>
      <c r="T149" t="s">
        <v>10</v>
      </c>
      <c r="U149" t="s">
        <v>40</v>
      </c>
      <c r="V149" t="s">
        <v>9</v>
      </c>
      <c r="W149" t="e">
        <f t="shared" si="2"/>
        <v>#N/A</v>
      </c>
      <c r="X149" s="12" t="e">
        <f>INDEX('Planning avec dates'!$4:$4,MATCH("X",'Planning avec dates'!152:152,1))+28</f>
        <v>#N/A</v>
      </c>
    </row>
    <row r="150" spans="2:24" x14ac:dyDescent="0.25">
      <c r="B150">
        <f>'Planning avec dates'!B153</f>
        <v>0</v>
      </c>
      <c r="C150" t="s">
        <v>38</v>
      </c>
      <c r="E150" s="27" t="s">
        <v>37</v>
      </c>
      <c r="F150" t="s">
        <v>9</v>
      </c>
      <c r="G150" s="12" t="e">
        <f>INDEX('Planning avec dates'!$4:$4,MATCH("X",'Planning avec dates'!153:153,0))</f>
        <v>#N/A</v>
      </c>
      <c r="H150" t="s">
        <v>9</v>
      </c>
      <c r="I150" t="s">
        <v>9</v>
      </c>
      <c r="J150" t="s">
        <v>9</v>
      </c>
      <c r="K150" t="s">
        <v>9</v>
      </c>
      <c r="L150" t="s">
        <v>9</v>
      </c>
      <c r="M150" t="s">
        <v>9</v>
      </c>
      <c r="N150" t="s">
        <v>9</v>
      </c>
      <c r="O150" t="s">
        <v>9</v>
      </c>
      <c r="P150" t="s">
        <v>11</v>
      </c>
      <c r="R150" t="s">
        <v>9</v>
      </c>
      <c r="T150" t="s">
        <v>10</v>
      </c>
      <c r="U150" t="s">
        <v>40</v>
      </c>
      <c r="V150" t="s">
        <v>9</v>
      </c>
      <c r="W150" t="e">
        <f t="shared" si="2"/>
        <v>#N/A</v>
      </c>
      <c r="X150" s="12" t="e">
        <f>INDEX('Planning avec dates'!$4:$4,MATCH("X",'Planning avec dates'!153:153,1))+28</f>
        <v>#N/A</v>
      </c>
    </row>
    <row r="151" spans="2:24" x14ac:dyDescent="0.25">
      <c r="B151">
        <f>'Planning avec dates'!B154</f>
        <v>0</v>
      </c>
      <c r="C151" t="s">
        <v>38</v>
      </c>
      <c r="E151" s="27" t="s">
        <v>37</v>
      </c>
      <c r="F151" t="s">
        <v>9</v>
      </c>
      <c r="G151" s="12" t="e">
        <f>INDEX('Planning avec dates'!$4:$4,MATCH("X",'Planning avec dates'!154:154,0))</f>
        <v>#N/A</v>
      </c>
      <c r="H151" t="s">
        <v>9</v>
      </c>
      <c r="I151" t="s">
        <v>9</v>
      </c>
      <c r="J151" t="s">
        <v>9</v>
      </c>
      <c r="K151" t="s">
        <v>9</v>
      </c>
      <c r="L151" t="s">
        <v>9</v>
      </c>
      <c r="M151" t="s">
        <v>9</v>
      </c>
      <c r="N151" t="s">
        <v>9</v>
      </c>
      <c r="O151" t="s">
        <v>9</v>
      </c>
      <c r="P151" t="s">
        <v>11</v>
      </c>
      <c r="R151" t="s">
        <v>9</v>
      </c>
      <c r="T151" t="s">
        <v>10</v>
      </c>
      <c r="U151" t="s">
        <v>40</v>
      </c>
      <c r="V151" t="s">
        <v>9</v>
      </c>
      <c r="W151" t="e">
        <f t="shared" si="2"/>
        <v>#N/A</v>
      </c>
      <c r="X151" s="12" t="e">
        <f>INDEX('Planning avec dates'!$4:$4,MATCH("X",'Planning avec dates'!154:154,1))+28</f>
        <v>#N/A</v>
      </c>
    </row>
    <row r="152" spans="2:24" x14ac:dyDescent="0.25">
      <c r="B152">
        <f>'Planning avec dates'!B155</f>
        <v>0</v>
      </c>
      <c r="C152" t="s">
        <v>38</v>
      </c>
      <c r="E152" s="27" t="s">
        <v>37</v>
      </c>
      <c r="F152" t="s">
        <v>9</v>
      </c>
      <c r="G152" s="12" t="e">
        <f>INDEX('Planning avec dates'!$4:$4,MATCH("X",'Planning avec dates'!155:155,0))</f>
        <v>#N/A</v>
      </c>
      <c r="H152" t="s">
        <v>9</v>
      </c>
      <c r="I152" t="s">
        <v>9</v>
      </c>
      <c r="J152" t="s">
        <v>9</v>
      </c>
      <c r="K152" t="s">
        <v>9</v>
      </c>
      <c r="L152" t="s">
        <v>9</v>
      </c>
      <c r="M152" t="s">
        <v>9</v>
      </c>
      <c r="N152" t="s">
        <v>9</v>
      </c>
      <c r="O152" t="s">
        <v>9</v>
      </c>
      <c r="P152" t="s">
        <v>11</v>
      </c>
      <c r="R152" t="s">
        <v>9</v>
      </c>
      <c r="T152" t="s">
        <v>10</v>
      </c>
      <c r="U152" t="s">
        <v>40</v>
      </c>
      <c r="V152" t="s">
        <v>9</v>
      </c>
      <c r="W152" t="e">
        <f t="shared" si="2"/>
        <v>#N/A</v>
      </c>
      <c r="X152" s="12" t="e">
        <f>INDEX('Planning avec dates'!$4:$4,MATCH("X",'Planning avec dates'!155:155,1))+28</f>
        <v>#N/A</v>
      </c>
    </row>
    <row r="153" spans="2:24" x14ac:dyDescent="0.25">
      <c r="B153">
        <f>'Planning avec dates'!B156</f>
        <v>0</v>
      </c>
      <c r="C153" t="s">
        <v>38</v>
      </c>
      <c r="E153" s="27" t="s">
        <v>37</v>
      </c>
      <c r="F153" t="s">
        <v>39</v>
      </c>
      <c r="G153" s="12" t="e">
        <f>INDEX('Planning avec dates'!$4:$4,MATCH("X",'Planning avec dates'!156:156,0))</f>
        <v>#N/A</v>
      </c>
      <c r="H153" t="s">
        <v>9</v>
      </c>
      <c r="I153" t="s">
        <v>9</v>
      </c>
      <c r="J153" t="s">
        <v>9</v>
      </c>
      <c r="K153" t="s">
        <v>9</v>
      </c>
      <c r="L153" t="s">
        <v>9</v>
      </c>
      <c r="M153" t="s">
        <v>9</v>
      </c>
      <c r="N153" t="s">
        <v>9</v>
      </c>
      <c r="O153" t="s">
        <v>9</v>
      </c>
      <c r="P153" t="s">
        <v>11</v>
      </c>
      <c r="R153" t="s">
        <v>39</v>
      </c>
      <c r="T153" t="s">
        <v>10</v>
      </c>
      <c r="U153" t="s">
        <v>40</v>
      </c>
      <c r="V153" t="s">
        <v>9</v>
      </c>
      <c r="W153" t="e">
        <f t="shared" si="2"/>
        <v>#N/A</v>
      </c>
      <c r="X153" s="12" t="e">
        <f>INDEX('Planning avec dates'!$4:$4,MATCH("X",'Planning avec dates'!156:156,1))+28</f>
        <v>#N/A</v>
      </c>
    </row>
    <row r="154" spans="2:24" x14ac:dyDescent="0.25">
      <c r="B154">
        <f>'Planning avec dates'!B157</f>
        <v>0</v>
      </c>
      <c r="C154" t="s">
        <v>38</v>
      </c>
      <c r="E154" s="27" t="s">
        <v>37</v>
      </c>
      <c r="F154" t="s">
        <v>39</v>
      </c>
      <c r="G154" s="12" t="e">
        <f>INDEX('Planning avec dates'!$4:$4,MATCH("X",'Planning avec dates'!157:157,0))</f>
        <v>#N/A</v>
      </c>
      <c r="H154" t="s">
        <v>9</v>
      </c>
      <c r="I154" t="s">
        <v>9</v>
      </c>
      <c r="J154" t="s">
        <v>9</v>
      </c>
      <c r="K154" t="s">
        <v>9</v>
      </c>
      <c r="L154" t="s">
        <v>9</v>
      </c>
      <c r="M154" t="s">
        <v>9</v>
      </c>
      <c r="N154" t="s">
        <v>9</v>
      </c>
      <c r="O154" t="s">
        <v>9</v>
      </c>
      <c r="P154" t="s">
        <v>11</v>
      </c>
      <c r="R154" t="s">
        <v>9</v>
      </c>
      <c r="T154" t="s">
        <v>10</v>
      </c>
      <c r="U154" t="s">
        <v>40</v>
      </c>
      <c r="V154" t="s">
        <v>9</v>
      </c>
      <c r="W154" t="e">
        <f t="shared" si="2"/>
        <v>#N/A</v>
      </c>
      <c r="X154" s="12" t="e">
        <f>INDEX('Planning avec dates'!$4:$4,MATCH("X",'Planning avec dates'!157:157,1))+28</f>
        <v>#N/A</v>
      </c>
    </row>
    <row r="155" spans="2:24" x14ac:dyDescent="0.25">
      <c r="B155">
        <f>'Planning avec dates'!B158</f>
        <v>0</v>
      </c>
      <c r="C155" t="s">
        <v>38</v>
      </c>
      <c r="E155" s="27" t="s">
        <v>37</v>
      </c>
      <c r="F155" t="s">
        <v>39</v>
      </c>
      <c r="G155" s="12" t="e">
        <f>INDEX('Planning avec dates'!$4:$4,MATCH("X",'Planning avec dates'!158:158,0))</f>
        <v>#N/A</v>
      </c>
      <c r="H155" t="s">
        <v>9</v>
      </c>
      <c r="I155" t="s">
        <v>9</v>
      </c>
      <c r="J155" t="s">
        <v>9</v>
      </c>
      <c r="K155" t="s">
        <v>9</v>
      </c>
      <c r="L155" t="s">
        <v>9</v>
      </c>
      <c r="M155" t="s">
        <v>9</v>
      </c>
      <c r="N155" t="s">
        <v>9</v>
      </c>
      <c r="O155" t="s">
        <v>9</v>
      </c>
      <c r="P155" t="s">
        <v>11</v>
      </c>
      <c r="R155" t="s">
        <v>9</v>
      </c>
      <c r="T155" t="s">
        <v>10</v>
      </c>
      <c r="U155" t="s">
        <v>40</v>
      </c>
      <c r="V155" t="s">
        <v>9</v>
      </c>
      <c r="W155" t="e">
        <f t="shared" si="2"/>
        <v>#N/A</v>
      </c>
      <c r="X155" s="12" t="e">
        <f>INDEX('Planning avec dates'!$4:$4,MATCH("X",'Planning avec dates'!158:158,1))+28</f>
        <v>#N/A</v>
      </c>
    </row>
    <row r="156" spans="2:24" x14ac:dyDescent="0.25">
      <c r="B156">
        <f>'Planning avec dates'!B159</f>
        <v>0</v>
      </c>
      <c r="C156" t="s">
        <v>38</v>
      </c>
      <c r="E156" s="27" t="s">
        <v>37</v>
      </c>
      <c r="F156" t="s">
        <v>39</v>
      </c>
      <c r="G156" s="12" t="e">
        <f>INDEX('Planning avec dates'!$4:$4,MATCH("X",'Planning avec dates'!159:159,0))</f>
        <v>#N/A</v>
      </c>
      <c r="H156" t="s">
        <v>9</v>
      </c>
      <c r="I156" t="s">
        <v>9</v>
      </c>
      <c r="J156" t="s">
        <v>9</v>
      </c>
      <c r="K156" t="s">
        <v>9</v>
      </c>
      <c r="L156" t="s">
        <v>9</v>
      </c>
      <c r="M156" t="s">
        <v>9</v>
      </c>
      <c r="N156" t="s">
        <v>9</v>
      </c>
      <c r="O156" t="s">
        <v>9</v>
      </c>
      <c r="P156" t="s">
        <v>11</v>
      </c>
      <c r="R156" t="s">
        <v>9</v>
      </c>
      <c r="T156" t="s">
        <v>10</v>
      </c>
      <c r="U156" t="s">
        <v>40</v>
      </c>
      <c r="V156" t="s">
        <v>9</v>
      </c>
      <c r="W156" t="e">
        <f t="shared" si="2"/>
        <v>#N/A</v>
      </c>
      <c r="X156" s="12" t="e">
        <f>INDEX('Planning avec dates'!$4:$4,MATCH("X",'Planning avec dates'!159:159,1))+28</f>
        <v>#N/A</v>
      </c>
    </row>
    <row r="157" spans="2:24" x14ac:dyDescent="0.25">
      <c r="B157">
        <f>'Planning avec dates'!B160</f>
        <v>0</v>
      </c>
      <c r="C157" t="s">
        <v>38</v>
      </c>
      <c r="E157" s="27" t="s">
        <v>37</v>
      </c>
      <c r="F157" t="s">
        <v>9</v>
      </c>
      <c r="G157" s="12" t="e">
        <f>INDEX('Planning avec dates'!$4:$4,MATCH("X",'Planning avec dates'!160:160,0))</f>
        <v>#N/A</v>
      </c>
      <c r="H157" t="s">
        <v>9</v>
      </c>
      <c r="I157" t="s">
        <v>9</v>
      </c>
      <c r="J157" t="s">
        <v>9</v>
      </c>
      <c r="K157" t="s">
        <v>9</v>
      </c>
      <c r="L157" t="s">
        <v>9</v>
      </c>
      <c r="M157" t="s">
        <v>9</v>
      </c>
      <c r="N157" t="s">
        <v>9</v>
      </c>
      <c r="O157" t="s">
        <v>9</v>
      </c>
      <c r="P157" t="s">
        <v>11</v>
      </c>
      <c r="R157" t="s">
        <v>9</v>
      </c>
      <c r="T157" t="s">
        <v>10</v>
      </c>
      <c r="U157" t="s">
        <v>40</v>
      </c>
      <c r="V157" t="s">
        <v>9</v>
      </c>
      <c r="W157" t="e">
        <f t="shared" si="2"/>
        <v>#N/A</v>
      </c>
      <c r="X157" s="12" t="e">
        <f>INDEX('Planning avec dates'!$4:$4,MATCH("X",'Planning avec dates'!160:160,1))+28</f>
        <v>#N/A</v>
      </c>
    </row>
    <row r="158" spans="2:24" x14ac:dyDescent="0.25">
      <c r="B158">
        <f>'Planning avec dates'!B161</f>
        <v>0</v>
      </c>
      <c r="C158" t="s">
        <v>38</v>
      </c>
      <c r="E158" s="27" t="s">
        <v>37</v>
      </c>
      <c r="F158" t="s">
        <v>39</v>
      </c>
      <c r="G158" s="12" t="e">
        <f>INDEX('Planning avec dates'!$4:$4,MATCH("X",'Planning avec dates'!161:161,0))</f>
        <v>#N/A</v>
      </c>
      <c r="H158" t="s">
        <v>9</v>
      </c>
      <c r="I158" t="s">
        <v>9</v>
      </c>
      <c r="J158" t="s">
        <v>9</v>
      </c>
      <c r="K158" t="s">
        <v>9</v>
      </c>
      <c r="L158" t="s">
        <v>9</v>
      </c>
      <c r="M158" t="s">
        <v>9</v>
      </c>
      <c r="N158" t="s">
        <v>9</v>
      </c>
      <c r="O158" t="s">
        <v>9</v>
      </c>
      <c r="P158" t="s">
        <v>11</v>
      </c>
      <c r="R158" t="s">
        <v>9</v>
      </c>
      <c r="T158" t="s">
        <v>10</v>
      </c>
      <c r="U158" t="s">
        <v>40</v>
      </c>
      <c r="V158" t="s">
        <v>9</v>
      </c>
      <c r="W158" t="e">
        <f t="shared" si="2"/>
        <v>#N/A</v>
      </c>
      <c r="X158" s="12" t="e">
        <f>INDEX('Planning avec dates'!$4:$4,MATCH("X",'Planning avec dates'!161:161,1))+28</f>
        <v>#N/A</v>
      </c>
    </row>
    <row r="159" spans="2:24" x14ac:dyDescent="0.25">
      <c r="B159">
        <f>'Planning avec dates'!B162</f>
        <v>0</v>
      </c>
      <c r="C159" t="s">
        <v>38</v>
      </c>
      <c r="E159" s="27" t="s">
        <v>37</v>
      </c>
      <c r="F159" t="s">
        <v>39</v>
      </c>
      <c r="G159" s="12" t="e">
        <f>INDEX('Planning avec dates'!$4:$4,MATCH("X",'Planning avec dates'!162:162,0))</f>
        <v>#N/A</v>
      </c>
      <c r="H159" t="s">
        <v>9</v>
      </c>
      <c r="I159" t="s">
        <v>9</v>
      </c>
      <c r="J159" t="s">
        <v>9</v>
      </c>
      <c r="K159" t="s">
        <v>9</v>
      </c>
      <c r="L159" t="s">
        <v>9</v>
      </c>
      <c r="M159" t="s">
        <v>9</v>
      </c>
      <c r="N159" t="s">
        <v>9</v>
      </c>
      <c r="O159" t="s">
        <v>9</v>
      </c>
      <c r="P159" t="s">
        <v>11</v>
      </c>
      <c r="R159" t="s">
        <v>9</v>
      </c>
      <c r="T159" t="s">
        <v>10</v>
      </c>
      <c r="U159" t="s">
        <v>40</v>
      </c>
      <c r="V159" t="s">
        <v>9</v>
      </c>
      <c r="W159" t="e">
        <f t="shared" si="2"/>
        <v>#N/A</v>
      </c>
      <c r="X159" s="12" t="e">
        <f>INDEX('Planning avec dates'!$4:$4,MATCH("X",'Planning avec dates'!162:162,1))+28</f>
        <v>#N/A</v>
      </c>
    </row>
    <row r="160" spans="2:24" x14ac:dyDescent="0.25">
      <c r="B160">
        <f>'Planning avec dates'!B163</f>
        <v>0</v>
      </c>
      <c r="C160" t="s">
        <v>38</v>
      </c>
      <c r="E160" s="27" t="s">
        <v>37</v>
      </c>
      <c r="F160" t="s">
        <v>39</v>
      </c>
      <c r="G160" s="12" t="e">
        <f>INDEX('Planning avec dates'!$4:$4,MATCH("X",'Planning avec dates'!163:163,0))</f>
        <v>#N/A</v>
      </c>
      <c r="H160" t="s">
        <v>9</v>
      </c>
      <c r="I160" t="s">
        <v>9</v>
      </c>
      <c r="J160" t="s">
        <v>9</v>
      </c>
      <c r="K160" t="s">
        <v>9</v>
      </c>
      <c r="L160" t="s">
        <v>9</v>
      </c>
      <c r="M160" t="s">
        <v>9</v>
      </c>
      <c r="N160" t="s">
        <v>9</v>
      </c>
      <c r="O160" t="s">
        <v>9</v>
      </c>
      <c r="P160" t="s">
        <v>11</v>
      </c>
      <c r="R160" t="s">
        <v>9</v>
      </c>
      <c r="T160" t="s">
        <v>10</v>
      </c>
      <c r="U160" t="s">
        <v>40</v>
      </c>
      <c r="V160" t="s">
        <v>9</v>
      </c>
      <c r="W160" t="e">
        <f t="shared" si="2"/>
        <v>#N/A</v>
      </c>
      <c r="X160" s="12" t="e">
        <f>INDEX('Planning avec dates'!$4:$4,MATCH("X",'Planning avec dates'!163:163,1))+28</f>
        <v>#N/A</v>
      </c>
    </row>
    <row r="161" spans="2:24" x14ac:dyDescent="0.25">
      <c r="B161">
        <f>'Planning avec dates'!B164</f>
        <v>0</v>
      </c>
      <c r="C161" t="s">
        <v>38</v>
      </c>
      <c r="E161" s="27" t="s">
        <v>37</v>
      </c>
      <c r="F161" t="s">
        <v>39</v>
      </c>
      <c r="G161" s="12" t="e">
        <f>INDEX('Planning avec dates'!$4:$4,MATCH("X",'Planning avec dates'!164:164,0))</f>
        <v>#N/A</v>
      </c>
      <c r="H161" t="s">
        <v>9</v>
      </c>
      <c r="I161" t="s">
        <v>9</v>
      </c>
      <c r="J161" t="s">
        <v>9</v>
      </c>
      <c r="K161" t="s">
        <v>9</v>
      </c>
      <c r="L161" t="s">
        <v>9</v>
      </c>
      <c r="M161" t="s">
        <v>9</v>
      </c>
      <c r="N161" t="s">
        <v>9</v>
      </c>
      <c r="O161" t="s">
        <v>9</v>
      </c>
      <c r="P161" t="s">
        <v>11</v>
      </c>
      <c r="R161" t="s">
        <v>9</v>
      </c>
      <c r="T161" t="s">
        <v>10</v>
      </c>
      <c r="U161" t="s">
        <v>40</v>
      </c>
      <c r="V161" t="s">
        <v>9</v>
      </c>
      <c r="W161" t="e">
        <f t="shared" si="2"/>
        <v>#N/A</v>
      </c>
      <c r="X161" s="12" t="e">
        <f>INDEX('Planning avec dates'!$4:$4,MATCH("X",'Planning avec dates'!164:164,1))+28</f>
        <v>#N/A</v>
      </c>
    </row>
    <row r="162" spans="2:24" x14ac:dyDescent="0.25">
      <c r="B162">
        <f>'Planning avec dates'!B165</f>
        <v>0</v>
      </c>
      <c r="C162" t="s">
        <v>38</v>
      </c>
      <c r="E162" s="27" t="s">
        <v>37</v>
      </c>
      <c r="F162" t="s">
        <v>39</v>
      </c>
      <c r="G162" s="12" t="e">
        <f>INDEX('Planning avec dates'!$4:$4,MATCH("X",'Planning avec dates'!165:165,0))</f>
        <v>#N/A</v>
      </c>
      <c r="H162" t="s">
        <v>9</v>
      </c>
      <c r="I162" t="s">
        <v>9</v>
      </c>
      <c r="J162" t="s">
        <v>9</v>
      </c>
      <c r="K162" t="s">
        <v>9</v>
      </c>
      <c r="L162" t="s">
        <v>9</v>
      </c>
      <c r="M162" t="s">
        <v>9</v>
      </c>
      <c r="N162" t="s">
        <v>9</v>
      </c>
      <c r="O162" t="s">
        <v>9</v>
      </c>
      <c r="P162" t="s">
        <v>11</v>
      </c>
      <c r="R162" t="s">
        <v>9</v>
      </c>
      <c r="T162" t="s">
        <v>10</v>
      </c>
      <c r="U162" t="s">
        <v>40</v>
      </c>
      <c r="V162" t="s">
        <v>9</v>
      </c>
      <c r="W162" t="e">
        <f t="shared" si="2"/>
        <v>#N/A</v>
      </c>
      <c r="X162" s="12" t="e">
        <f>INDEX('Planning avec dates'!$4:$4,MATCH("X",'Planning avec dates'!165:165,1))+28</f>
        <v>#N/A</v>
      </c>
    </row>
    <row r="163" spans="2:24" x14ac:dyDescent="0.25">
      <c r="B163">
        <f>'Planning avec dates'!B166</f>
        <v>0</v>
      </c>
      <c r="C163" t="s">
        <v>38</v>
      </c>
      <c r="E163" s="27" t="s">
        <v>37</v>
      </c>
      <c r="F163" t="s">
        <v>39</v>
      </c>
      <c r="G163" s="12" t="e">
        <f>INDEX('Planning avec dates'!$4:$4,MATCH("X",'Planning avec dates'!166:166,0))</f>
        <v>#N/A</v>
      </c>
      <c r="H163" t="s">
        <v>9</v>
      </c>
      <c r="I163" t="s">
        <v>9</v>
      </c>
      <c r="J163" t="s">
        <v>9</v>
      </c>
      <c r="K163" t="s">
        <v>9</v>
      </c>
      <c r="L163" t="s">
        <v>9</v>
      </c>
      <c r="M163" t="s">
        <v>9</v>
      </c>
      <c r="N163" t="s">
        <v>9</v>
      </c>
      <c r="O163" t="s">
        <v>9</v>
      </c>
      <c r="P163" t="s">
        <v>11</v>
      </c>
      <c r="R163" t="s">
        <v>9</v>
      </c>
      <c r="T163" t="s">
        <v>10</v>
      </c>
      <c r="U163" t="s">
        <v>40</v>
      </c>
      <c r="V163" t="s">
        <v>9</v>
      </c>
      <c r="W163" t="e">
        <f t="shared" si="2"/>
        <v>#N/A</v>
      </c>
      <c r="X163" s="12" t="e">
        <f>INDEX('Planning avec dates'!$4:$4,MATCH("X",'Planning avec dates'!166:166,1))+28</f>
        <v>#N/A</v>
      </c>
    </row>
    <row r="164" spans="2:24" x14ac:dyDescent="0.25">
      <c r="B164">
        <f>'Planning avec dates'!B167</f>
        <v>0</v>
      </c>
      <c r="C164" t="s">
        <v>38</v>
      </c>
      <c r="E164" s="27" t="s">
        <v>37</v>
      </c>
      <c r="F164" t="s">
        <v>39</v>
      </c>
      <c r="G164" s="12" t="e">
        <f>INDEX('Planning avec dates'!$4:$4,MATCH("X",'Planning avec dates'!167:167,0))</f>
        <v>#N/A</v>
      </c>
      <c r="H164" t="s">
        <v>9</v>
      </c>
      <c r="I164" t="s">
        <v>9</v>
      </c>
      <c r="J164" t="s">
        <v>9</v>
      </c>
      <c r="K164" t="s">
        <v>9</v>
      </c>
      <c r="L164" t="s">
        <v>9</v>
      </c>
      <c r="M164" t="s">
        <v>9</v>
      </c>
      <c r="N164" t="s">
        <v>9</v>
      </c>
      <c r="O164" t="s">
        <v>9</v>
      </c>
      <c r="P164" t="s">
        <v>11</v>
      </c>
      <c r="R164" t="s">
        <v>9</v>
      </c>
      <c r="T164" t="s">
        <v>10</v>
      </c>
      <c r="U164" t="s">
        <v>40</v>
      </c>
      <c r="V164" t="s">
        <v>9</v>
      </c>
      <c r="W164" t="e">
        <f t="shared" si="2"/>
        <v>#N/A</v>
      </c>
      <c r="X164" s="12" t="e">
        <f>INDEX('Planning avec dates'!$4:$4,MATCH("X",'Planning avec dates'!167:167,1))+28</f>
        <v>#N/A</v>
      </c>
    </row>
    <row r="165" spans="2:24" x14ac:dyDescent="0.25">
      <c r="B165">
        <f>'Planning avec dates'!B168</f>
        <v>0</v>
      </c>
      <c r="C165" t="s">
        <v>38</v>
      </c>
      <c r="E165" s="27" t="s">
        <v>37</v>
      </c>
      <c r="F165" t="s">
        <v>39</v>
      </c>
      <c r="G165" s="12" t="e">
        <f>INDEX('Planning avec dates'!$4:$4,MATCH("X",'Planning avec dates'!168:168,0))</f>
        <v>#N/A</v>
      </c>
      <c r="H165" t="s">
        <v>9</v>
      </c>
      <c r="I165" t="s">
        <v>9</v>
      </c>
      <c r="J165" t="s">
        <v>9</v>
      </c>
      <c r="K165" t="s">
        <v>9</v>
      </c>
      <c r="L165" t="s">
        <v>9</v>
      </c>
      <c r="M165" t="s">
        <v>9</v>
      </c>
      <c r="N165" t="s">
        <v>9</v>
      </c>
      <c r="O165" t="s">
        <v>9</v>
      </c>
      <c r="P165" t="s">
        <v>11</v>
      </c>
      <c r="R165" t="s">
        <v>9</v>
      </c>
      <c r="T165" t="s">
        <v>10</v>
      </c>
      <c r="U165" t="s">
        <v>40</v>
      </c>
      <c r="V165" t="s">
        <v>9</v>
      </c>
      <c r="W165" t="e">
        <f t="shared" si="2"/>
        <v>#N/A</v>
      </c>
      <c r="X165" s="12" t="e">
        <f>INDEX('Planning avec dates'!$4:$4,MATCH("X",'Planning avec dates'!168:168,1))+28</f>
        <v>#N/A</v>
      </c>
    </row>
    <row r="166" spans="2:24" x14ac:dyDescent="0.25">
      <c r="B166">
        <f>'Planning avec dates'!B169</f>
        <v>0</v>
      </c>
      <c r="C166" t="s">
        <v>38</v>
      </c>
      <c r="E166" s="27" t="s">
        <v>37</v>
      </c>
      <c r="F166" t="s">
        <v>39</v>
      </c>
      <c r="G166" s="12" t="e">
        <f>INDEX('Planning avec dates'!$4:$4,MATCH("X",'Planning avec dates'!169:169,0))</f>
        <v>#N/A</v>
      </c>
      <c r="H166" t="s">
        <v>9</v>
      </c>
      <c r="I166" t="s">
        <v>9</v>
      </c>
      <c r="J166" t="s">
        <v>9</v>
      </c>
      <c r="K166" t="s">
        <v>9</v>
      </c>
      <c r="L166" t="s">
        <v>9</v>
      </c>
      <c r="M166" t="s">
        <v>9</v>
      </c>
      <c r="N166" t="s">
        <v>9</v>
      </c>
      <c r="O166" t="s">
        <v>9</v>
      </c>
      <c r="P166" t="s">
        <v>11</v>
      </c>
      <c r="R166" t="s">
        <v>9</v>
      </c>
      <c r="T166" t="s">
        <v>10</v>
      </c>
      <c r="U166" t="s">
        <v>40</v>
      </c>
      <c r="V166" t="s">
        <v>9</v>
      </c>
      <c r="W166" t="e">
        <f t="shared" si="2"/>
        <v>#N/A</v>
      </c>
      <c r="X166" s="12" t="e">
        <f>INDEX('Planning avec dates'!$4:$4,MATCH("X",'Planning avec dates'!169:169,1))+28</f>
        <v>#N/A</v>
      </c>
    </row>
    <row r="167" spans="2:24" x14ac:dyDescent="0.25">
      <c r="B167">
        <f>'Planning avec dates'!B170</f>
        <v>0</v>
      </c>
      <c r="C167" t="s">
        <v>38</v>
      </c>
      <c r="E167" s="27" t="s">
        <v>37</v>
      </c>
      <c r="F167" t="s">
        <v>39</v>
      </c>
      <c r="G167" s="12" t="e">
        <f>INDEX('Planning avec dates'!$4:$4,MATCH("X",'Planning avec dates'!170:170,0))</f>
        <v>#N/A</v>
      </c>
      <c r="H167" t="s">
        <v>9</v>
      </c>
      <c r="I167" t="s">
        <v>9</v>
      </c>
      <c r="J167" t="s">
        <v>9</v>
      </c>
      <c r="K167" t="s">
        <v>9</v>
      </c>
      <c r="L167" t="s">
        <v>9</v>
      </c>
      <c r="M167" t="s">
        <v>9</v>
      </c>
      <c r="N167" t="s">
        <v>9</v>
      </c>
      <c r="O167" t="s">
        <v>9</v>
      </c>
      <c r="P167" t="s">
        <v>11</v>
      </c>
      <c r="R167" t="s">
        <v>9</v>
      </c>
      <c r="T167" t="s">
        <v>10</v>
      </c>
      <c r="U167" t="s">
        <v>40</v>
      </c>
      <c r="V167" t="s">
        <v>9</v>
      </c>
      <c r="W167" t="e">
        <f t="shared" si="2"/>
        <v>#N/A</v>
      </c>
      <c r="X167" s="12" t="e">
        <f>INDEX('Planning avec dates'!$4:$4,MATCH("X",'Planning avec dates'!170:170,1))+28</f>
        <v>#N/A</v>
      </c>
    </row>
    <row r="168" spans="2:24" x14ac:dyDescent="0.25">
      <c r="B168">
        <f>'Planning avec dates'!B171</f>
        <v>0</v>
      </c>
      <c r="C168" t="s">
        <v>38</v>
      </c>
      <c r="E168" s="27" t="s">
        <v>37</v>
      </c>
      <c r="F168" t="s">
        <v>39</v>
      </c>
      <c r="G168" s="12" t="e">
        <f>INDEX('Planning avec dates'!$4:$4,MATCH("X",'Planning avec dates'!171:171,0))</f>
        <v>#N/A</v>
      </c>
      <c r="H168" t="s">
        <v>9</v>
      </c>
      <c r="I168" t="s">
        <v>9</v>
      </c>
      <c r="J168" t="s">
        <v>9</v>
      </c>
      <c r="K168" t="s">
        <v>9</v>
      </c>
      <c r="L168" t="s">
        <v>9</v>
      </c>
      <c r="M168" t="s">
        <v>9</v>
      </c>
      <c r="N168" t="s">
        <v>9</v>
      </c>
      <c r="O168" t="s">
        <v>9</v>
      </c>
      <c r="P168" t="s">
        <v>11</v>
      </c>
      <c r="R168" t="s">
        <v>9</v>
      </c>
      <c r="T168" t="s">
        <v>10</v>
      </c>
      <c r="U168" t="s">
        <v>40</v>
      </c>
      <c r="V168" t="s">
        <v>9</v>
      </c>
      <c r="W168" t="e">
        <f t="shared" si="2"/>
        <v>#N/A</v>
      </c>
      <c r="X168" s="12" t="e">
        <f>INDEX('Planning avec dates'!$4:$4,MATCH("X",'Planning avec dates'!171:171,1))+28</f>
        <v>#N/A</v>
      </c>
    </row>
    <row r="169" spans="2:24" x14ac:dyDescent="0.25">
      <c r="B169">
        <f>'Planning avec dates'!B172</f>
        <v>0</v>
      </c>
      <c r="C169" t="s">
        <v>38</v>
      </c>
      <c r="E169" s="27" t="s">
        <v>37</v>
      </c>
      <c r="F169" t="s">
        <v>39</v>
      </c>
      <c r="G169" s="12" t="e">
        <f>INDEX('Planning avec dates'!$4:$4,MATCH("X",'Planning avec dates'!172:172,0))</f>
        <v>#N/A</v>
      </c>
      <c r="H169" t="s">
        <v>9</v>
      </c>
      <c r="I169" t="s">
        <v>9</v>
      </c>
      <c r="J169" t="s">
        <v>9</v>
      </c>
      <c r="K169" t="s">
        <v>9</v>
      </c>
      <c r="L169" t="s">
        <v>9</v>
      </c>
      <c r="M169" t="s">
        <v>9</v>
      </c>
      <c r="N169" t="s">
        <v>9</v>
      </c>
      <c r="O169" t="s">
        <v>9</v>
      </c>
      <c r="P169" t="s">
        <v>11</v>
      </c>
      <c r="R169" t="s">
        <v>9</v>
      </c>
      <c r="T169" t="s">
        <v>10</v>
      </c>
      <c r="U169" t="s">
        <v>40</v>
      </c>
      <c r="V169" t="s">
        <v>9</v>
      </c>
      <c r="W169" t="e">
        <f t="shared" si="2"/>
        <v>#N/A</v>
      </c>
      <c r="X169" s="12" t="e">
        <f>INDEX('Planning avec dates'!$4:$4,MATCH("X",'Planning avec dates'!172:172,1))+28</f>
        <v>#N/A</v>
      </c>
    </row>
    <row r="170" spans="2:24" x14ac:dyDescent="0.25">
      <c r="B170">
        <f>'Planning avec dates'!B173</f>
        <v>0</v>
      </c>
      <c r="C170" t="s">
        <v>38</v>
      </c>
      <c r="E170" s="27" t="s">
        <v>37</v>
      </c>
      <c r="F170" t="s">
        <v>9</v>
      </c>
      <c r="G170" s="12" t="e">
        <f>INDEX('Planning avec dates'!$4:$4,MATCH("X",'Planning avec dates'!173:173,0))</f>
        <v>#N/A</v>
      </c>
      <c r="H170" t="s">
        <v>9</v>
      </c>
      <c r="I170" t="s">
        <v>9</v>
      </c>
      <c r="J170" t="s">
        <v>9</v>
      </c>
      <c r="K170" t="s">
        <v>9</v>
      </c>
      <c r="L170" t="s">
        <v>9</v>
      </c>
      <c r="M170" t="s">
        <v>9</v>
      </c>
      <c r="N170" t="s">
        <v>9</v>
      </c>
      <c r="O170" t="s">
        <v>9</v>
      </c>
      <c r="P170" t="s">
        <v>11</v>
      </c>
      <c r="R170" t="s">
        <v>9</v>
      </c>
      <c r="T170" t="s">
        <v>10</v>
      </c>
      <c r="U170" t="s">
        <v>40</v>
      </c>
      <c r="V170" t="s">
        <v>9</v>
      </c>
      <c r="W170" t="e">
        <f t="shared" si="2"/>
        <v>#N/A</v>
      </c>
      <c r="X170" s="12" t="e">
        <f>INDEX('Planning avec dates'!$4:$4,MATCH("X",'Planning avec dates'!173:173,1))+28</f>
        <v>#N/A</v>
      </c>
    </row>
    <row r="171" spans="2:24" x14ac:dyDescent="0.25">
      <c r="B171">
        <f>'Planning avec dates'!B174</f>
        <v>0</v>
      </c>
      <c r="C171" t="s">
        <v>38</v>
      </c>
      <c r="E171" s="27" t="s">
        <v>37</v>
      </c>
      <c r="F171" t="s">
        <v>39</v>
      </c>
      <c r="G171" s="12" t="e">
        <f>INDEX('Planning avec dates'!$4:$4,MATCH("X",'Planning avec dates'!174:174,0))</f>
        <v>#N/A</v>
      </c>
      <c r="H171" t="s">
        <v>9</v>
      </c>
      <c r="I171" t="s">
        <v>9</v>
      </c>
      <c r="J171" t="s">
        <v>9</v>
      </c>
      <c r="K171" t="s">
        <v>9</v>
      </c>
      <c r="L171" t="s">
        <v>9</v>
      </c>
      <c r="M171" t="s">
        <v>9</v>
      </c>
      <c r="N171" t="s">
        <v>9</v>
      </c>
      <c r="O171" t="s">
        <v>9</v>
      </c>
      <c r="P171" t="s">
        <v>11</v>
      </c>
      <c r="R171" t="s">
        <v>9</v>
      </c>
      <c r="T171" t="s">
        <v>10</v>
      </c>
      <c r="U171" t="s">
        <v>40</v>
      </c>
      <c r="V171" t="s">
        <v>9</v>
      </c>
      <c r="W171" t="e">
        <f t="shared" si="2"/>
        <v>#N/A</v>
      </c>
      <c r="X171" s="12" t="e">
        <f>INDEX('Planning avec dates'!$4:$4,MATCH("X",'Planning avec dates'!174:174,1))+28</f>
        <v>#N/A</v>
      </c>
    </row>
    <row r="172" spans="2:24" x14ac:dyDescent="0.25">
      <c r="B172">
        <f>'Planning avec dates'!B175</f>
        <v>0</v>
      </c>
      <c r="C172" t="s">
        <v>38</v>
      </c>
      <c r="E172" s="27" t="s">
        <v>37</v>
      </c>
      <c r="F172" t="s">
        <v>39</v>
      </c>
      <c r="G172" s="12" t="e">
        <f>INDEX('Planning avec dates'!$4:$4,MATCH("X",'Planning avec dates'!175:175,0))</f>
        <v>#N/A</v>
      </c>
      <c r="H172" t="s">
        <v>9</v>
      </c>
      <c r="I172" t="s">
        <v>9</v>
      </c>
      <c r="J172" t="s">
        <v>9</v>
      </c>
      <c r="K172" t="s">
        <v>9</v>
      </c>
      <c r="L172" t="s">
        <v>9</v>
      </c>
      <c r="M172" t="s">
        <v>9</v>
      </c>
      <c r="N172" t="s">
        <v>9</v>
      </c>
      <c r="O172" t="s">
        <v>9</v>
      </c>
      <c r="P172" t="s">
        <v>11</v>
      </c>
      <c r="R172" t="s">
        <v>9</v>
      </c>
      <c r="T172" t="s">
        <v>10</v>
      </c>
      <c r="U172" t="s">
        <v>40</v>
      </c>
      <c r="V172" t="s">
        <v>9</v>
      </c>
      <c r="W172" t="e">
        <f t="shared" si="2"/>
        <v>#N/A</v>
      </c>
      <c r="X172" s="12" t="e">
        <f>INDEX('Planning avec dates'!$4:$4,MATCH("X",'Planning avec dates'!175:175,1))+28</f>
        <v>#N/A</v>
      </c>
    </row>
    <row r="173" spans="2:24" x14ac:dyDescent="0.25">
      <c r="B173">
        <f>'Planning avec dates'!B176</f>
        <v>0</v>
      </c>
      <c r="C173" t="s">
        <v>38</v>
      </c>
      <c r="E173" s="27" t="s">
        <v>37</v>
      </c>
      <c r="F173" t="s">
        <v>39</v>
      </c>
      <c r="G173" s="12" t="e">
        <f>INDEX('Planning avec dates'!$4:$4,MATCH("X",'Planning avec dates'!176:176,0))</f>
        <v>#N/A</v>
      </c>
      <c r="H173" t="s">
        <v>9</v>
      </c>
      <c r="I173" t="s">
        <v>9</v>
      </c>
      <c r="J173" t="s">
        <v>9</v>
      </c>
      <c r="K173" t="s">
        <v>9</v>
      </c>
      <c r="L173" t="s">
        <v>9</v>
      </c>
      <c r="M173" t="s">
        <v>9</v>
      </c>
      <c r="N173" t="s">
        <v>9</v>
      </c>
      <c r="O173" t="s">
        <v>9</v>
      </c>
      <c r="P173" t="s">
        <v>11</v>
      </c>
      <c r="R173" t="s">
        <v>9</v>
      </c>
      <c r="T173" t="s">
        <v>10</v>
      </c>
      <c r="U173" t="s">
        <v>40</v>
      </c>
      <c r="V173" t="s">
        <v>9</v>
      </c>
      <c r="W173" t="e">
        <f t="shared" si="2"/>
        <v>#N/A</v>
      </c>
      <c r="X173" s="12" t="e">
        <f>INDEX('Planning avec dates'!$4:$4,MATCH("X",'Planning avec dates'!176:176,1))+28</f>
        <v>#N/A</v>
      </c>
    </row>
    <row r="174" spans="2:24" x14ac:dyDescent="0.25">
      <c r="B174">
        <f>'Planning avec dates'!B177</f>
        <v>0</v>
      </c>
      <c r="C174" t="s">
        <v>38</v>
      </c>
      <c r="E174" s="27" t="s">
        <v>37</v>
      </c>
      <c r="F174" t="s">
        <v>39</v>
      </c>
      <c r="G174" s="12" t="e">
        <f>INDEX('Planning avec dates'!$4:$4,MATCH("X",'Planning avec dates'!177:177,0))</f>
        <v>#N/A</v>
      </c>
      <c r="H174" t="s">
        <v>9</v>
      </c>
      <c r="I174" t="s">
        <v>9</v>
      </c>
      <c r="J174" t="s">
        <v>9</v>
      </c>
      <c r="K174" t="s">
        <v>9</v>
      </c>
      <c r="L174" t="s">
        <v>9</v>
      </c>
      <c r="M174" t="s">
        <v>9</v>
      </c>
      <c r="N174" t="s">
        <v>9</v>
      </c>
      <c r="O174" t="s">
        <v>9</v>
      </c>
      <c r="P174" t="s">
        <v>11</v>
      </c>
      <c r="R174" t="s">
        <v>9</v>
      </c>
      <c r="T174" t="s">
        <v>10</v>
      </c>
      <c r="U174" t="s">
        <v>40</v>
      </c>
      <c r="V174" t="s">
        <v>9</v>
      </c>
      <c r="W174" t="e">
        <f t="shared" si="2"/>
        <v>#N/A</v>
      </c>
      <c r="X174" s="12" t="e">
        <f>INDEX('Planning avec dates'!$4:$4,MATCH("X",'Planning avec dates'!177:177,1))+28</f>
        <v>#N/A</v>
      </c>
    </row>
    <row r="175" spans="2:24" x14ac:dyDescent="0.25">
      <c r="B175">
        <f>'Planning avec dates'!B178</f>
        <v>0</v>
      </c>
      <c r="C175" t="s">
        <v>38</v>
      </c>
      <c r="E175" s="27" t="s">
        <v>37</v>
      </c>
      <c r="F175" t="s">
        <v>39</v>
      </c>
      <c r="G175" s="12" t="e">
        <f>INDEX('Planning avec dates'!$4:$4,MATCH("X",'Planning avec dates'!178:178,0))</f>
        <v>#N/A</v>
      </c>
      <c r="H175" t="s">
        <v>9</v>
      </c>
      <c r="I175" t="s">
        <v>9</v>
      </c>
      <c r="J175" t="s">
        <v>9</v>
      </c>
      <c r="K175" t="s">
        <v>9</v>
      </c>
      <c r="L175" t="s">
        <v>9</v>
      </c>
      <c r="M175" t="s">
        <v>9</v>
      </c>
      <c r="N175" t="s">
        <v>9</v>
      </c>
      <c r="O175" t="s">
        <v>9</v>
      </c>
      <c r="P175" t="s">
        <v>11</v>
      </c>
      <c r="R175" t="s">
        <v>9</v>
      </c>
      <c r="T175" t="s">
        <v>10</v>
      </c>
      <c r="U175" t="s">
        <v>40</v>
      </c>
      <c r="V175" t="s">
        <v>9</v>
      </c>
      <c r="W175" t="e">
        <f t="shared" si="2"/>
        <v>#N/A</v>
      </c>
      <c r="X175" s="12" t="e">
        <f>INDEX('Planning avec dates'!$4:$4,MATCH("X",'Planning avec dates'!178:178,1))+28</f>
        <v>#N/A</v>
      </c>
    </row>
    <row r="176" spans="2:24" x14ac:dyDescent="0.25">
      <c r="B176">
        <f>'Planning avec dates'!B179</f>
        <v>0</v>
      </c>
      <c r="C176" t="s">
        <v>38</v>
      </c>
      <c r="E176" s="27" t="s">
        <v>37</v>
      </c>
      <c r="F176" t="s">
        <v>9</v>
      </c>
      <c r="G176" s="12" t="e">
        <f>INDEX('Planning avec dates'!$4:$4,MATCH("X",'Planning avec dates'!179:179,0))</f>
        <v>#N/A</v>
      </c>
      <c r="H176" t="s">
        <v>9</v>
      </c>
      <c r="I176" t="s">
        <v>9</v>
      </c>
      <c r="J176" t="s">
        <v>9</v>
      </c>
      <c r="K176" t="s">
        <v>9</v>
      </c>
      <c r="L176" t="s">
        <v>9</v>
      </c>
      <c r="M176" t="s">
        <v>9</v>
      </c>
      <c r="N176" t="s">
        <v>9</v>
      </c>
      <c r="O176" t="s">
        <v>9</v>
      </c>
      <c r="P176" t="s">
        <v>11</v>
      </c>
      <c r="R176" t="s">
        <v>9</v>
      </c>
      <c r="T176" t="s">
        <v>10</v>
      </c>
      <c r="U176" t="s">
        <v>40</v>
      </c>
      <c r="V176" t="s">
        <v>9</v>
      </c>
      <c r="W176" t="e">
        <f t="shared" si="2"/>
        <v>#N/A</v>
      </c>
      <c r="X176" s="12" t="e">
        <f>INDEX('Planning avec dates'!$4:$4,MATCH("X",'Planning avec dates'!179:179,1))+28</f>
        <v>#N/A</v>
      </c>
    </row>
    <row r="177" spans="2:24" x14ac:dyDescent="0.25">
      <c r="B177">
        <f>'Planning avec dates'!B180</f>
        <v>0</v>
      </c>
      <c r="C177" t="s">
        <v>38</v>
      </c>
      <c r="E177" s="27" t="s">
        <v>37</v>
      </c>
      <c r="F177" t="s">
        <v>9</v>
      </c>
      <c r="G177" s="12" t="e">
        <f>INDEX('Planning avec dates'!$4:$4,MATCH("X",'Planning avec dates'!180:180,0))</f>
        <v>#N/A</v>
      </c>
      <c r="H177" t="s">
        <v>9</v>
      </c>
      <c r="I177" t="s">
        <v>9</v>
      </c>
      <c r="J177" t="s">
        <v>9</v>
      </c>
      <c r="K177" t="s">
        <v>9</v>
      </c>
      <c r="L177" t="s">
        <v>9</v>
      </c>
      <c r="M177" t="s">
        <v>9</v>
      </c>
      <c r="N177" t="s">
        <v>9</v>
      </c>
      <c r="O177" t="s">
        <v>9</v>
      </c>
      <c r="P177" t="s">
        <v>11</v>
      </c>
      <c r="R177" t="s">
        <v>9</v>
      </c>
      <c r="T177" t="s">
        <v>10</v>
      </c>
      <c r="U177" t="s">
        <v>40</v>
      </c>
      <c r="V177" t="s">
        <v>9</v>
      </c>
      <c r="W177" t="e">
        <f t="shared" si="2"/>
        <v>#N/A</v>
      </c>
      <c r="X177" s="12" t="e">
        <f>INDEX('Planning avec dates'!$4:$4,MATCH("X",'Planning avec dates'!180:180,1))+28</f>
        <v>#N/A</v>
      </c>
    </row>
    <row r="178" spans="2:24" x14ac:dyDescent="0.25">
      <c r="B178">
        <f>'Planning avec dates'!B181</f>
        <v>0</v>
      </c>
      <c r="C178" t="s">
        <v>38</v>
      </c>
      <c r="E178" s="27" t="s">
        <v>37</v>
      </c>
      <c r="F178" t="s">
        <v>9</v>
      </c>
      <c r="G178" s="12" t="e">
        <f>INDEX('Planning avec dates'!$4:$4,MATCH("X",'Planning avec dates'!181:181,0))</f>
        <v>#N/A</v>
      </c>
      <c r="H178" t="s">
        <v>9</v>
      </c>
      <c r="I178" t="s">
        <v>9</v>
      </c>
      <c r="J178" t="s">
        <v>9</v>
      </c>
      <c r="K178" t="s">
        <v>9</v>
      </c>
      <c r="L178" t="s">
        <v>9</v>
      </c>
      <c r="M178" t="s">
        <v>9</v>
      </c>
      <c r="N178" t="s">
        <v>9</v>
      </c>
      <c r="O178" t="s">
        <v>9</v>
      </c>
      <c r="P178" t="s">
        <v>11</v>
      </c>
      <c r="R178" t="s">
        <v>9</v>
      </c>
      <c r="T178" t="s">
        <v>10</v>
      </c>
      <c r="U178" t="s">
        <v>40</v>
      </c>
      <c r="V178" t="s">
        <v>9</v>
      </c>
      <c r="W178" t="e">
        <f t="shared" si="2"/>
        <v>#N/A</v>
      </c>
      <c r="X178" s="12" t="e">
        <f>INDEX('Planning avec dates'!$4:$4,MATCH("X",'Planning avec dates'!181:181,1))+28</f>
        <v>#N/A</v>
      </c>
    </row>
    <row r="179" spans="2:24" x14ac:dyDescent="0.25">
      <c r="B179">
        <f>'Planning avec dates'!B182</f>
        <v>0</v>
      </c>
      <c r="C179" t="s">
        <v>38</v>
      </c>
      <c r="E179" s="27" t="s">
        <v>37</v>
      </c>
      <c r="F179" t="s">
        <v>9</v>
      </c>
      <c r="G179" s="12" t="e">
        <f>INDEX('Planning avec dates'!$4:$4,MATCH("X",'Planning avec dates'!182:182,0))</f>
        <v>#N/A</v>
      </c>
      <c r="H179" t="s">
        <v>9</v>
      </c>
      <c r="I179" t="s">
        <v>9</v>
      </c>
      <c r="J179" t="s">
        <v>9</v>
      </c>
      <c r="K179" t="s">
        <v>9</v>
      </c>
      <c r="L179" t="s">
        <v>9</v>
      </c>
      <c r="M179" t="s">
        <v>9</v>
      </c>
      <c r="N179" t="s">
        <v>9</v>
      </c>
      <c r="O179" t="s">
        <v>9</v>
      </c>
      <c r="P179" t="s">
        <v>11</v>
      </c>
      <c r="R179" t="s">
        <v>9</v>
      </c>
      <c r="T179" t="s">
        <v>10</v>
      </c>
      <c r="U179" t="s">
        <v>40</v>
      </c>
      <c r="V179" t="s">
        <v>9</v>
      </c>
      <c r="W179" t="e">
        <f t="shared" si="2"/>
        <v>#N/A</v>
      </c>
      <c r="X179" s="12" t="e">
        <f>INDEX('Planning avec dates'!$4:$4,MATCH("X",'Planning avec dates'!182:182,1))+28</f>
        <v>#N/A</v>
      </c>
    </row>
    <row r="180" spans="2:24" x14ac:dyDescent="0.25">
      <c r="B180">
        <f>'Planning avec dates'!B183</f>
        <v>0</v>
      </c>
      <c r="C180" t="s">
        <v>38</v>
      </c>
      <c r="E180" s="27" t="s">
        <v>37</v>
      </c>
      <c r="F180" t="s">
        <v>9</v>
      </c>
      <c r="G180" s="12" t="e">
        <f>INDEX('Planning avec dates'!$4:$4,MATCH("X",'Planning avec dates'!183:183,0))</f>
        <v>#N/A</v>
      </c>
      <c r="H180" t="s">
        <v>9</v>
      </c>
      <c r="I180" t="s">
        <v>9</v>
      </c>
      <c r="J180" t="s">
        <v>9</v>
      </c>
      <c r="K180" t="s">
        <v>9</v>
      </c>
      <c r="L180" t="s">
        <v>9</v>
      </c>
      <c r="M180" t="s">
        <v>9</v>
      </c>
      <c r="N180" t="s">
        <v>9</v>
      </c>
      <c r="O180" t="s">
        <v>9</v>
      </c>
      <c r="P180" t="s">
        <v>11</v>
      </c>
      <c r="R180" t="s">
        <v>9</v>
      </c>
      <c r="T180" t="s">
        <v>10</v>
      </c>
      <c r="U180" t="s">
        <v>40</v>
      </c>
      <c r="V180" t="s">
        <v>9</v>
      </c>
      <c r="W180" t="e">
        <f t="shared" si="2"/>
        <v>#N/A</v>
      </c>
      <c r="X180" s="12" t="e">
        <f>INDEX('Planning avec dates'!$4:$4,MATCH("X",'Planning avec dates'!183:183,1))+28</f>
        <v>#N/A</v>
      </c>
    </row>
    <row r="181" spans="2:24" x14ac:dyDescent="0.25">
      <c r="B181">
        <f>'Planning avec dates'!B184</f>
        <v>0</v>
      </c>
      <c r="C181" t="s">
        <v>38</v>
      </c>
      <c r="E181" s="27" t="s">
        <v>37</v>
      </c>
      <c r="F181" t="s">
        <v>9</v>
      </c>
      <c r="G181" s="12" t="e">
        <f>INDEX('Planning avec dates'!$4:$4,MATCH("X",'Planning avec dates'!184:184,0))</f>
        <v>#N/A</v>
      </c>
      <c r="H181" t="s">
        <v>9</v>
      </c>
      <c r="I181" t="s">
        <v>9</v>
      </c>
      <c r="J181" t="s">
        <v>9</v>
      </c>
      <c r="K181" t="s">
        <v>9</v>
      </c>
      <c r="L181" t="s">
        <v>9</v>
      </c>
      <c r="M181" t="s">
        <v>9</v>
      </c>
      <c r="N181" t="s">
        <v>9</v>
      </c>
      <c r="O181" t="s">
        <v>9</v>
      </c>
      <c r="P181" t="s">
        <v>11</v>
      </c>
      <c r="R181" t="s">
        <v>9</v>
      </c>
      <c r="T181" t="s">
        <v>10</v>
      </c>
      <c r="U181" t="s">
        <v>40</v>
      </c>
      <c r="V181" t="s">
        <v>9</v>
      </c>
      <c r="W181" t="e">
        <f t="shared" si="2"/>
        <v>#N/A</v>
      </c>
      <c r="X181" s="12" t="e">
        <f>INDEX('Planning avec dates'!$4:$4,MATCH("X",'Planning avec dates'!184:184,1))+28</f>
        <v>#N/A</v>
      </c>
    </row>
    <row r="182" spans="2:24" x14ac:dyDescent="0.25">
      <c r="B182">
        <f>'Planning avec dates'!B185</f>
        <v>0</v>
      </c>
      <c r="C182" t="s">
        <v>38</v>
      </c>
      <c r="E182" s="27" t="s">
        <v>37</v>
      </c>
      <c r="F182" t="s">
        <v>9</v>
      </c>
      <c r="G182" s="12" t="e">
        <f>INDEX('Planning avec dates'!$4:$4,MATCH("X",'Planning avec dates'!185:185,0))</f>
        <v>#N/A</v>
      </c>
      <c r="H182" t="s">
        <v>9</v>
      </c>
      <c r="I182" t="s">
        <v>9</v>
      </c>
      <c r="J182" t="s">
        <v>9</v>
      </c>
      <c r="K182" t="s">
        <v>9</v>
      </c>
      <c r="L182" t="s">
        <v>9</v>
      </c>
      <c r="M182" t="s">
        <v>9</v>
      </c>
      <c r="N182" t="s">
        <v>9</v>
      </c>
      <c r="O182" t="s">
        <v>9</v>
      </c>
      <c r="P182" t="s">
        <v>11</v>
      </c>
      <c r="R182" t="s">
        <v>9</v>
      </c>
      <c r="T182" t="s">
        <v>10</v>
      </c>
      <c r="U182" t="s">
        <v>40</v>
      </c>
      <c r="V182" t="s">
        <v>9</v>
      </c>
      <c r="W182" t="e">
        <f t="shared" si="2"/>
        <v>#N/A</v>
      </c>
      <c r="X182" s="12" t="e">
        <f>INDEX('Planning avec dates'!$4:$4,MATCH("X",'Planning avec dates'!185:185,1))+28</f>
        <v>#N/A</v>
      </c>
    </row>
    <row r="183" spans="2:24" x14ac:dyDescent="0.25">
      <c r="B183">
        <f>'Planning avec dates'!B186</f>
        <v>0</v>
      </c>
      <c r="C183" t="s">
        <v>38</v>
      </c>
      <c r="E183" s="27" t="s">
        <v>37</v>
      </c>
      <c r="F183" t="s">
        <v>9</v>
      </c>
      <c r="G183" s="12" t="e">
        <f>INDEX('Planning avec dates'!$4:$4,MATCH("X",'Planning avec dates'!186:186,0))</f>
        <v>#N/A</v>
      </c>
      <c r="H183" t="s">
        <v>9</v>
      </c>
      <c r="I183" t="s">
        <v>9</v>
      </c>
      <c r="J183" t="s">
        <v>9</v>
      </c>
      <c r="K183" t="s">
        <v>9</v>
      </c>
      <c r="L183" t="s">
        <v>9</v>
      </c>
      <c r="M183" t="s">
        <v>9</v>
      </c>
      <c r="N183" t="s">
        <v>9</v>
      </c>
      <c r="O183" t="s">
        <v>9</v>
      </c>
      <c r="P183" t="s">
        <v>11</v>
      </c>
      <c r="R183" t="s">
        <v>9</v>
      </c>
      <c r="T183" t="s">
        <v>10</v>
      </c>
      <c r="U183" t="s">
        <v>40</v>
      </c>
      <c r="V183" t="s">
        <v>9</v>
      </c>
      <c r="W183" t="e">
        <f t="shared" si="2"/>
        <v>#N/A</v>
      </c>
      <c r="X183" s="12" t="e">
        <f>INDEX('Planning avec dates'!$4:$4,MATCH("X",'Planning avec dates'!186:186,1))+28</f>
        <v>#N/A</v>
      </c>
    </row>
    <row r="184" spans="2:24" x14ac:dyDescent="0.25">
      <c r="B184">
        <f>'Planning avec dates'!B187</f>
        <v>0</v>
      </c>
      <c r="C184" t="s">
        <v>38</v>
      </c>
      <c r="E184" s="27" t="s">
        <v>37</v>
      </c>
      <c r="F184" t="s">
        <v>9</v>
      </c>
      <c r="G184" s="12" t="e">
        <f>INDEX('Planning avec dates'!$4:$4,MATCH("X",'Planning avec dates'!187:187,0))</f>
        <v>#N/A</v>
      </c>
      <c r="H184" t="s">
        <v>9</v>
      </c>
      <c r="I184" t="s">
        <v>9</v>
      </c>
      <c r="J184" t="s">
        <v>9</v>
      </c>
      <c r="K184" t="s">
        <v>9</v>
      </c>
      <c r="L184" t="s">
        <v>9</v>
      </c>
      <c r="M184" t="s">
        <v>9</v>
      </c>
      <c r="N184" t="s">
        <v>9</v>
      </c>
      <c r="O184" t="s">
        <v>9</v>
      </c>
      <c r="P184" t="s">
        <v>11</v>
      </c>
      <c r="R184" t="s">
        <v>9</v>
      </c>
      <c r="T184" t="s">
        <v>10</v>
      </c>
      <c r="U184" t="s">
        <v>40</v>
      </c>
      <c r="V184" t="s">
        <v>9</v>
      </c>
      <c r="W184" t="e">
        <f t="shared" si="2"/>
        <v>#N/A</v>
      </c>
      <c r="X184" s="12" t="e">
        <f>INDEX('Planning avec dates'!$4:$4,MATCH("X",'Planning avec dates'!187:187,1))+28</f>
        <v>#N/A</v>
      </c>
    </row>
    <row r="185" spans="2:24" x14ac:dyDescent="0.25">
      <c r="B185">
        <f>'Planning avec dates'!B188</f>
        <v>0</v>
      </c>
      <c r="C185" t="s">
        <v>38</v>
      </c>
      <c r="E185" s="27" t="s">
        <v>37</v>
      </c>
      <c r="F185" t="s">
        <v>9</v>
      </c>
      <c r="G185" s="12" t="e">
        <f>INDEX('Planning avec dates'!$4:$4,MATCH("X",'Planning avec dates'!188:188,0))</f>
        <v>#N/A</v>
      </c>
      <c r="H185" t="s">
        <v>9</v>
      </c>
      <c r="I185" t="s">
        <v>9</v>
      </c>
      <c r="J185" t="s">
        <v>9</v>
      </c>
      <c r="K185" t="s">
        <v>9</v>
      </c>
      <c r="L185" t="s">
        <v>9</v>
      </c>
      <c r="M185" t="s">
        <v>9</v>
      </c>
      <c r="N185" t="s">
        <v>9</v>
      </c>
      <c r="O185" t="s">
        <v>9</v>
      </c>
      <c r="P185" t="s">
        <v>11</v>
      </c>
      <c r="R185" t="s">
        <v>9</v>
      </c>
      <c r="T185" t="s">
        <v>10</v>
      </c>
      <c r="U185" t="s">
        <v>40</v>
      </c>
      <c r="V185" t="s">
        <v>9</v>
      </c>
      <c r="W185" t="e">
        <f t="shared" si="2"/>
        <v>#N/A</v>
      </c>
      <c r="X185" s="12" t="e">
        <f>INDEX('Planning avec dates'!$4:$4,MATCH("X",'Planning avec dates'!188:188,1))+28</f>
        <v>#N/A</v>
      </c>
    </row>
    <row r="186" spans="2:24" x14ac:dyDescent="0.25">
      <c r="B186">
        <f>'Planning avec dates'!B189</f>
        <v>0</v>
      </c>
      <c r="C186" t="s">
        <v>38</v>
      </c>
      <c r="E186" s="27" t="s">
        <v>37</v>
      </c>
      <c r="F186" t="s">
        <v>39</v>
      </c>
      <c r="G186" s="12" t="e">
        <f>INDEX('Planning avec dates'!$4:$4,MATCH("X",'Planning avec dates'!189:189,0))</f>
        <v>#N/A</v>
      </c>
      <c r="H186" t="s">
        <v>9</v>
      </c>
      <c r="I186" t="s">
        <v>9</v>
      </c>
      <c r="J186" t="s">
        <v>9</v>
      </c>
      <c r="K186" t="s">
        <v>9</v>
      </c>
      <c r="L186" t="s">
        <v>9</v>
      </c>
      <c r="M186" t="s">
        <v>9</v>
      </c>
      <c r="N186" t="s">
        <v>9</v>
      </c>
      <c r="O186" t="s">
        <v>9</v>
      </c>
      <c r="P186" t="s">
        <v>11</v>
      </c>
      <c r="R186" t="s">
        <v>39</v>
      </c>
      <c r="T186" t="s">
        <v>10</v>
      </c>
      <c r="U186" t="s">
        <v>40</v>
      </c>
      <c r="V186" t="s">
        <v>9</v>
      </c>
      <c r="W186" t="e">
        <f t="shared" si="2"/>
        <v>#N/A</v>
      </c>
      <c r="X186" s="12" t="e">
        <f>INDEX('Planning avec dates'!$4:$4,MATCH("X",'Planning avec dates'!189:189,1))+28</f>
        <v>#N/A</v>
      </c>
    </row>
    <row r="187" spans="2:24" x14ac:dyDescent="0.25">
      <c r="B187">
        <f>'Planning avec dates'!B190</f>
        <v>0</v>
      </c>
      <c r="C187" t="s">
        <v>38</v>
      </c>
      <c r="E187" s="27" t="s">
        <v>37</v>
      </c>
      <c r="F187" t="s">
        <v>39</v>
      </c>
      <c r="G187" s="12" t="e">
        <f>INDEX('Planning avec dates'!$4:$4,MATCH("X",'Planning avec dates'!190:190,0))</f>
        <v>#N/A</v>
      </c>
      <c r="H187" t="s">
        <v>9</v>
      </c>
      <c r="I187" t="s">
        <v>9</v>
      </c>
      <c r="J187" t="s">
        <v>9</v>
      </c>
      <c r="K187" t="s">
        <v>9</v>
      </c>
      <c r="L187" t="s">
        <v>9</v>
      </c>
      <c r="M187" t="s">
        <v>9</v>
      </c>
      <c r="N187" t="s">
        <v>9</v>
      </c>
      <c r="O187" t="s">
        <v>9</v>
      </c>
      <c r="P187" t="s">
        <v>11</v>
      </c>
      <c r="R187" t="s">
        <v>9</v>
      </c>
      <c r="T187" t="s">
        <v>10</v>
      </c>
      <c r="U187" t="s">
        <v>40</v>
      </c>
      <c r="V187" t="s">
        <v>9</v>
      </c>
      <c r="W187" t="e">
        <f t="shared" si="2"/>
        <v>#N/A</v>
      </c>
      <c r="X187" s="12" t="e">
        <f>INDEX('Planning avec dates'!$4:$4,MATCH("X",'Planning avec dates'!190:190,1))+28</f>
        <v>#N/A</v>
      </c>
    </row>
    <row r="188" spans="2:24" x14ac:dyDescent="0.25">
      <c r="B188">
        <f>'Planning avec dates'!B191</f>
        <v>0</v>
      </c>
      <c r="C188" t="s">
        <v>38</v>
      </c>
      <c r="E188" s="27" t="s">
        <v>37</v>
      </c>
      <c r="F188" t="s">
        <v>39</v>
      </c>
      <c r="G188" s="12" t="e">
        <f>INDEX('Planning avec dates'!$4:$4,MATCH("X",'Planning avec dates'!191:191,0))</f>
        <v>#N/A</v>
      </c>
      <c r="H188" t="s">
        <v>9</v>
      </c>
      <c r="I188" t="s">
        <v>9</v>
      </c>
      <c r="J188" t="s">
        <v>9</v>
      </c>
      <c r="K188" t="s">
        <v>9</v>
      </c>
      <c r="L188" t="s">
        <v>9</v>
      </c>
      <c r="M188" t="s">
        <v>9</v>
      </c>
      <c r="N188" t="s">
        <v>9</v>
      </c>
      <c r="O188" t="s">
        <v>9</v>
      </c>
      <c r="P188" t="s">
        <v>11</v>
      </c>
      <c r="R188" t="s">
        <v>9</v>
      </c>
      <c r="T188" t="s">
        <v>10</v>
      </c>
      <c r="U188" t="s">
        <v>40</v>
      </c>
      <c r="V188" t="s">
        <v>9</v>
      </c>
      <c r="W188" t="e">
        <f t="shared" si="2"/>
        <v>#N/A</v>
      </c>
      <c r="X188" s="12" t="e">
        <f>INDEX('Planning avec dates'!$4:$4,MATCH("X",'Planning avec dates'!191:191,1))+28</f>
        <v>#N/A</v>
      </c>
    </row>
    <row r="189" spans="2:24" x14ac:dyDescent="0.25">
      <c r="B189">
        <f>'Planning avec dates'!B192</f>
        <v>0</v>
      </c>
      <c r="C189" t="s">
        <v>38</v>
      </c>
      <c r="E189" s="27" t="s">
        <v>37</v>
      </c>
      <c r="F189" t="s">
        <v>9</v>
      </c>
      <c r="G189" s="12" t="e">
        <f>INDEX('Planning avec dates'!$4:$4,MATCH("X",'Planning avec dates'!192:192,0))</f>
        <v>#N/A</v>
      </c>
      <c r="H189" t="s">
        <v>9</v>
      </c>
      <c r="I189" t="s">
        <v>9</v>
      </c>
      <c r="J189" t="s">
        <v>9</v>
      </c>
      <c r="K189" t="s">
        <v>9</v>
      </c>
      <c r="L189" t="s">
        <v>9</v>
      </c>
      <c r="M189" t="s">
        <v>9</v>
      </c>
      <c r="N189" t="s">
        <v>9</v>
      </c>
      <c r="O189" t="s">
        <v>9</v>
      </c>
      <c r="P189" t="s">
        <v>11</v>
      </c>
      <c r="R189" t="s">
        <v>9</v>
      </c>
      <c r="T189" t="s">
        <v>10</v>
      </c>
      <c r="U189" t="s">
        <v>40</v>
      </c>
      <c r="V189" t="s">
        <v>9</v>
      </c>
      <c r="W189" t="e">
        <f t="shared" si="2"/>
        <v>#N/A</v>
      </c>
      <c r="X189" s="12" t="e">
        <f>INDEX('Planning avec dates'!$4:$4,MATCH("X",'Planning avec dates'!192:192,1))+28</f>
        <v>#N/A</v>
      </c>
    </row>
    <row r="190" spans="2:24" x14ac:dyDescent="0.25">
      <c r="B190">
        <f>'Planning avec dates'!B193</f>
        <v>0</v>
      </c>
      <c r="C190" t="s">
        <v>38</v>
      </c>
      <c r="E190" s="27" t="s">
        <v>37</v>
      </c>
      <c r="F190" t="s">
        <v>9</v>
      </c>
      <c r="G190" s="12" t="e">
        <f>INDEX('Planning avec dates'!$4:$4,MATCH("X",'Planning avec dates'!193:193,0))</f>
        <v>#N/A</v>
      </c>
      <c r="H190" t="s">
        <v>9</v>
      </c>
      <c r="I190" t="s">
        <v>9</v>
      </c>
      <c r="J190" t="s">
        <v>9</v>
      </c>
      <c r="K190" t="s">
        <v>9</v>
      </c>
      <c r="L190" t="s">
        <v>9</v>
      </c>
      <c r="M190" t="s">
        <v>9</v>
      </c>
      <c r="N190" t="s">
        <v>9</v>
      </c>
      <c r="O190" t="s">
        <v>9</v>
      </c>
      <c r="P190" t="s">
        <v>11</v>
      </c>
      <c r="R190" t="s">
        <v>9</v>
      </c>
      <c r="T190" t="s">
        <v>10</v>
      </c>
      <c r="U190" t="s">
        <v>40</v>
      </c>
      <c r="V190" t="s">
        <v>9</v>
      </c>
      <c r="W190" t="e">
        <f t="shared" si="2"/>
        <v>#N/A</v>
      </c>
      <c r="X190" s="12" t="e">
        <f>INDEX('Planning avec dates'!$4:$4,MATCH("X",'Planning avec dates'!193:193,1))+28</f>
        <v>#N/A</v>
      </c>
    </row>
    <row r="191" spans="2:24" x14ac:dyDescent="0.25">
      <c r="B191">
        <f>'Planning avec dates'!B194</f>
        <v>0</v>
      </c>
      <c r="C191" t="s">
        <v>38</v>
      </c>
      <c r="E191" s="27" t="s">
        <v>37</v>
      </c>
      <c r="F191" t="s">
        <v>9</v>
      </c>
      <c r="G191" s="12" t="e">
        <f>INDEX('Planning avec dates'!$4:$4,MATCH("X",'Planning avec dates'!194:194,0))</f>
        <v>#N/A</v>
      </c>
      <c r="H191" t="s">
        <v>9</v>
      </c>
      <c r="I191" t="s">
        <v>9</v>
      </c>
      <c r="J191" t="s">
        <v>9</v>
      </c>
      <c r="K191" t="s">
        <v>9</v>
      </c>
      <c r="L191" t="s">
        <v>9</v>
      </c>
      <c r="M191" t="s">
        <v>9</v>
      </c>
      <c r="N191" t="s">
        <v>9</v>
      </c>
      <c r="O191" t="s">
        <v>9</v>
      </c>
      <c r="P191" t="s">
        <v>11</v>
      </c>
      <c r="R191" t="s">
        <v>9</v>
      </c>
      <c r="T191" t="s">
        <v>10</v>
      </c>
      <c r="U191" t="s">
        <v>40</v>
      </c>
      <c r="V191" t="s">
        <v>9</v>
      </c>
      <c r="W191" t="e">
        <f t="shared" si="2"/>
        <v>#N/A</v>
      </c>
      <c r="X191" s="12" t="e">
        <f>INDEX('Planning avec dates'!$4:$4,MATCH("X",'Planning avec dates'!194:194,1))+28</f>
        <v>#N/A</v>
      </c>
    </row>
    <row r="192" spans="2:24" x14ac:dyDescent="0.25">
      <c r="B192">
        <f>'Planning avec dates'!B195</f>
        <v>0</v>
      </c>
      <c r="C192" t="s">
        <v>38</v>
      </c>
      <c r="E192" s="27" t="s">
        <v>37</v>
      </c>
      <c r="F192" t="s">
        <v>9</v>
      </c>
      <c r="G192" s="12" t="e">
        <f>INDEX('Planning avec dates'!$4:$4,MATCH("X",'Planning avec dates'!195:195,0))</f>
        <v>#N/A</v>
      </c>
      <c r="H192" t="s">
        <v>9</v>
      </c>
      <c r="I192" t="s">
        <v>9</v>
      </c>
      <c r="J192" t="s">
        <v>9</v>
      </c>
      <c r="K192" t="s">
        <v>9</v>
      </c>
      <c r="L192" t="s">
        <v>9</v>
      </c>
      <c r="M192" t="s">
        <v>9</v>
      </c>
      <c r="N192" t="s">
        <v>9</v>
      </c>
      <c r="O192" t="s">
        <v>9</v>
      </c>
      <c r="P192" t="s">
        <v>11</v>
      </c>
      <c r="R192" t="s">
        <v>9</v>
      </c>
      <c r="T192" t="s">
        <v>10</v>
      </c>
      <c r="U192" t="s">
        <v>40</v>
      </c>
      <c r="V192" t="s">
        <v>9</v>
      </c>
      <c r="W192" t="e">
        <f t="shared" si="2"/>
        <v>#N/A</v>
      </c>
      <c r="X192" s="12" t="e">
        <f>INDEX('Planning avec dates'!$4:$4,MATCH("X",'Planning avec dates'!195:195,1))+28</f>
        <v>#N/A</v>
      </c>
    </row>
    <row r="193" spans="2:24" x14ac:dyDescent="0.25">
      <c r="B193">
        <f>'Planning avec dates'!B196</f>
        <v>0</v>
      </c>
      <c r="C193" t="s">
        <v>38</v>
      </c>
      <c r="E193" s="27" t="s">
        <v>37</v>
      </c>
      <c r="F193" t="s">
        <v>39</v>
      </c>
      <c r="G193" s="12" t="e">
        <f>INDEX('Planning avec dates'!$4:$4,MATCH("X",'Planning avec dates'!196:196,0))</f>
        <v>#N/A</v>
      </c>
      <c r="H193" t="s">
        <v>9</v>
      </c>
      <c r="I193" t="s">
        <v>9</v>
      </c>
      <c r="J193" t="s">
        <v>9</v>
      </c>
      <c r="K193" t="s">
        <v>9</v>
      </c>
      <c r="L193" t="s">
        <v>9</v>
      </c>
      <c r="M193" t="s">
        <v>9</v>
      </c>
      <c r="N193" t="s">
        <v>9</v>
      </c>
      <c r="O193" t="s">
        <v>9</v>
      </c>
      <c r="P193" t="s">
        <v>11</v>
      </c>
      <c r="R193" t="s">
        <v>9</v>
      </c>
      <c r="T193" t="s">
        <v>10</v>
      </c>
      <c r="U193" t="s">
        <v>40</v>
      </c>
      <c r="V193" t="s">
        <v>9</v>
      </c>
      <c r="W193" t="e">
        <f t="shared" si="2"/>
        <v>#N/A</v>
      </c>
      <c r="X193" s="12" t="e">
        <f>INDEX('Planning avec dates'!$4:$4,MATCH("X",'Planning avec dates'!196:196,1))+28</f>
        <v>#N/A</v>
      </c>
    </row>
    <row r="194" spans="2:24" x14ac:dyDescent="0.25">
      <c r="B194">
        <f>'Planning avec dates'!B197</f>
        <v>0</v>
      </c>
      <c r="C194" t="s">
        <v>38</v>
      </c>
      <c r="E194" s="27" t="s">
        <v>37</v>
      </c>
      <c r="F194" t="s">
        <v>39</v>
      </c>
      <c r="G194" s="12" t="e">
        <f>INDEX('Planning avec dates'!$4:$4,MATCH("X",'Planning avec dates'!197:197,0))</f>
        <v>#N/A</v>
      </c>
      <c r="H194" t="s">
        <v>9</v>
      </c>
      <c r="I194" t="s">
        <v>9</v>
      </c>
      <c r="J194" t="s">
        <v>9</v>
      </c>
      <c r="K194" t="s">
        <v>9</v>
      </c>
      <c r="L194" t="s">
        <v>9</v>
      </c>
      <c r="M194" t="s">
        <v>9</v>
      </c>
      <c r="N194" t="s">
        <v>9</v>
      </c>
      <c r="O194" t="s">
        <v>9</v>
      </c>
      <c r="P194" t="s">
        <v>11</v>
      </c>
      <c r="R194" t="s">
        <v>9</v>
      </c>
      <c r="T194" t="s">
        <v>10</v>
      </c>
      <c r="U194" t="s">
        <v>40</v>
      </c>
      <c r="V194" t="s">
        <v>9</v>
      </c>
      <c r="W194" t="e">
        <f t="shared" si="2"/>
        <v>#N/A</v>
      </c>
      <c r="X194" s="12" t="e">
        <f>INDEX('Planning avec dates'!$4:$4,MATCH("X",'Planning avec dates'!197:197,1))+28</f>
        <v>#N/A</v>
      </c>
    </row>
    <row r="195" spans="2:24" x14ac:dyDescent="0.25">
      <c r="B195">
        <f>'Planning avec dates'!B198</f>
        <v>0</v>
      </c>
      <c r="C195" t="s">
        <v>38</v>
      </c>
      <c r="E195" s="27" t="s">
        <v>37</v>
      </c>
      <c r="F195" t="s">
        <v>39</v>
      </c>
      <c r="G195" s="12" t="e">
        <f>INDEX('Planning avec dates'!$4:$4,MATCH("X",'Planning avec dates'!198:198,0))</f>
        <v>#N/A</v>
      </c>
      <c r="H195" t="s">
        <v>9</v>
      </c>
      <c r="I195" t="s">
        <v>9</v>
      </c>
      <c r="J195" t="s">
        <v>9</v>
      </c>
      <c r="K195" t="s">
        <v>9</v>
      </c>
      <c r="L195" t="s">
        <v>9</v>
      </c>
      <c r="M195" t="s">
        <v>9</v>
      </c>
      <c r="N195" t="s">
        <v>9</v>
      </c>
      <c r="O195" t="s">
        <v>9</v>
      </c>
      <c r="P195" t="s">
        <v>11</v>
      </c>
      <c r="R195" t="s">
        <v>9</v>
      </c>
      <c r="T195" t="s">
        <v>10</v>
      </c>
      <c r="U195" t="s">
        <v>40</v>
      </c>
      <c r="V195" t="s">
        <v>9</v>
      </c>
      <c r="W195" t="e">
        <f t="shared" si="2"/>
        <v>#N/A</v>
      </c>
      <c r="X195" s="12" t="e">
        <f>INDEX('Planning avec dates'!$4:$4,MATCH("X",'Planning avec dates'!198:198,1))+28</f>
        <v>#N/A</v>
      </c>
    </row>
    <row r="196" spans="2:24" x14ac:dyDescent="0.25">
      <c r="B196">
        <f>'Planning avec dates'!B199</f>
        <v>0</v>
      </c>
      <c r="C196" t="s">
        <v>38</v>
      </c>
      <c r="E196" s="27" t="s">
        <v>37</v>
      </c>
      <c r="F196" t="s">
        <v>39</v>
      </c>
      <c r="G196" s="12" t="e">
        <f>INDEX('Planning avec dates'!$4:$4,MATCH("X",'Planning avec dates'!199:199,0))</f>
        <v>#N/A</v>
      </c>
      <c r="H196" t="s">
        <v>9</v>
      </c>
      <c r="I196" t="s">
        <v>9</v>
      </c>
      <c r="J196" t="s">
        <v>9</v>
      </c>
      <c r="K196" t="s">
        <v>9</v>
      </c>
      <c r="L196" t="s">
        <v>9</v>
      </c>
      <c r="M196" t="s">
        <v>9</v>
      </c>
      <c r="N196" t="s">
        <v>9</v>
      </c>
      <c r="O196" t="s">
        <v>9</v>
      </c>
      <c r="P196" t="s">
        <v>11</v>
      </c>
      <c r="R196" t="s">
        <v>9</v>
      </c>
      <c r="T196" t="s">
        <v>10</v>
      </c>
      <c r="U196" t="s">
        <v>40</v>
      </c>
      <c r="V196" t="s">
        <v>9</v>
      </c>
      <c r="W196" t="e">
        <f t="shared" ref="W196:W200" si="3">X196-G196</f>
        <v>#N/A</v>
      </c>
      <c r="X196" s="12" t="e">
        <f>INDEX('Planning avec dates'!$4:$4,MATCH("X",'Planning avec dates'!199:199,1))+28</f>
        <v>#N/A</v>
      </c>
    </row>
    <row r="197" spans="2:24" x14ac:dyDescent="0.25">
      <c r="B197">
        <f>'Planning avec dates'!B200</f>
        <v>0</v>
      </c>
      <c r="C197" t="s">
        <v>38</v>
      </c>
      <c r="E197" s="27" t="s">
        <v>37</v>
      </c>
      <c r="F197" t="s">
        <v>39</v>
      </c>
      <c r="G197" s="12" t="e">
        <f>INDEX('Planning avec dates'!$4:$4,MATCH("X",'Planning avec dates'!200:200,0))</f>
        <v>#N/A</v>
      </c>
      <c r="H197" t="s">
        <v>9</v>
      </c>
      <c r="I197" t="s">
        <v>9</v>
      </c>
      <c r="J197" t="s">
        <v>9</v>
      </c>
      <c r="K197" t="s">
        <v>9</v>
      </c>
      <c r="L197" t="s">
        <v>9</v>
      </c>
      <c r="M197" t="s">
        <v>9</v>
      </c>
      <c r="N197" t="s">
        <v>9</v>
      </c>
      <c r="O197" t="s">
        <v>9</v>
      </c>
      <c r="P197" t="s">
        <v>11</v>
      </c>
      <c r="R197" t="s">
        <v>9</v>
      </c>
      <c r="T197" t="s">
        <v>10</v>
      </c>
      <c r="U197" t="s">
        <v>40</v>
      </c>
      <c r="V197" t="s">
        <v>9</v>
      </c>
      <c r="W197" t="e">
        <f t="shared" si="3"/>
        <v>#N/A</v>
      </c>
      <c r="X197" s="12" t="e">
        <f>INDEX('Planning avec dates'!$4:$4,MATCH("X",'Planning avec dates'!200:200,1))+28</f>
        <v>#N/A</v>
      </c>
    </row>
    <row r="198" spans="2:24" x14ac:dyDescent="0.25">
      <c r="B198">
        <f>'Planning avec dates'!B201</f>
        <v>0</v>
      </c>
      <c r="C198" t="s">
        <v>38</v>
      </c>
      <c r="E198" s="27" t="s">
        <v>37</v>
      </c>
      <c r="F198" t="s">
        <v>39</v>
      </c>
      <c r="G198" s="12" t="e">
        <f>INDEX('Planning avec dates'!$4:$4,MATCH("X",'Planning avec dates'!201:201,0))</f>
        <v>#N/A</v>
      </c>
      <c r="H198" t="s">
        <v>9</v>
      </c>
      <c r="I198" t="s">
        <v>9</v>
      </c>
      <c r="J198" t="s">
        <v>9</v>
      </c>
      <c r="K198" t="s">
        <v>9</v>
      </c>
      <c r="L198" t="s">
        <v>9</v>
      </c>
      <c r="M198" t="s">
        <v>9</v>
      </c>
      <c r="N198" t="s">
        <v>9</v>
      </c>
      <c r="O198" t="s">
        <v>9</v>
      </c>
      <c r="P198" t="s">
        <v>11</v>
      </c>
      <c r="R198" t="s">
        <v>9</v>
      </c>
      <c r="T198" t="s">
        <v>10</v>
      </c>
      <c r="U198" t="s">
        <v>40</v>
      </c>
      <c r="V198" t="s">
        <v>9</v>
      </c>
      <c r="W198" t="e">
        <f t="shared" si="3"/>
        <v>#N/A</v>
      </c>
      <c r="X198" s="12" t="e">
        <f>INDEX('Planning avec dates'!$4:$4,MATCH("X",'Planning avec dates'!201:201,1))+28</f>
        <v>#N/A</v>
      </c>
    </row>
    <row r="199" spans="2:24" x14ac:dyDescent="0.25">
      <c r="B199">
        <f>'Planning avec dates'!B202</f>
        <v>0</v>
      </c>
      <c r="C199" t="s">
        <v>38</v>
      </c>
      <c r="E199" s="27" t="s">
        <v>37</v>
      </c>
      <c r="F199" t="s">
        <v>39</v>
      </c>
      <c r="G199" s="12" t="e">
        <f>INDEX('Planning avec dates'!$4:$4,MATCH("X",'Planning avec dates'!202:202,0))</f>
        <v>#N/A</v>
      </c>
      <c r="H199" t="s">
        <v>9</v>
      </c>
      <c r="I199" t="s">
        <v>9</v>
      </c>
      <c r="J199" t="s">
        <v>9</v>
      </c>
      <c r="K199" t="s">
        <v>9</v>
      </c>
      <c r="L199" t="s">
        <v>9</v>
      </c>
      <c r="M199" t="s">
        <v>9</v>
      </c>
      <c r="N199" t="s">
        <v>9</v>
      </c>
      <c r="O199" t="s">
        <v>9</v>
      </c>
      <c r="P199" t="s">
        <v>11</v>
      </c>
      <c r="R199" t="s">
        <v>9</v>
      </c>
      <c r="T199" t="s">
        <v>10</v>
      </c>
      <c r="U199" t="s">
        <v>40</v>
      </c>
      <c r="V199" t="s">
        <v>9</v>
      </c>
      <c r="W199" t="e">
        <f t="shared" si="3"/>
        <v>#N/A</v>
      </c>
      <c r="X199" s="12" t="e">
        <f>INDEX('Planning avec dates'!$4:$4,MATCH("X",'Planning avec dates'!202:202,1))+28</f>
        <v>#N/A</v>
      </c>
    </row>
    <row r="200" spans="2:24" x14ac:dyDescent="0.25">
      <c r="B200">
        <f>'Planning avec dates'!B203</f>
        <v>0</v>
      </c>
      <c r="C200" t="s">
        <v>38</v>
      </c>
      <c r="E200" s="27" t="s">
        <v>37</v>
      </c>
      <c r="F200" t="s">
        <v>39</v>
      </c>
      <c r="G200" s="12" t="e">
        <f>INDEX('Planning avec dates'!$4:$4,MATCH("X",'Planning avec dates'!203:203,0))</f>
        <v>#N/A</v>
      </c>
      <c r="H200" t="s">
        <v>9</v>
      </c>
      <c r="I200" t="s">
        <v>9</v>
      </c>
      <c r="J200" t="s">
        <v>9</v>
      </c>
      <c r="K200" t="s">
        <v>9</v>
      </c>
      <c r="L200" t="s">
        <v>9</v>
      </c>
      <c r="M200" t="s">
        <v>9</v>
      </c>
      <c r="N200" t="s">
        <v>9</v>
      </c>
      <c r="O200" t="s">
        <v>9</v>
      </c>
      <c r="P200" t="s">
        <v>11</v>
      </c>
      <c r="R200" t="s">
        <v>9</v>
      </c>
      <c r="T200" t="s">
        <v>10</v>
      </c>
      <c r="U200" t="s">
        <v>40</v>
      </c>
      <c r="V200" t="s">
        <v>9</v>
      </c>
      <c r="W200" t="e">
        <f t="shared" si="3"/>
        <v>#N/A</v>
      </c>
      <c r="X200" s="12" t="e">
        <f>INDEX('Planning avec dates'!$4:$4,MATCH("X",'Planning avec dates'!203:203,1))+28</f>
        <v>#N/A</v>
      </c>
    </row>
    <row r="201" spans="2:24" x14ac:dyDescent="0.25">
      <c r="G201" s="12"/>
    </row>
    <row r="202" spans="2:24" x14ac:dyDescent="0.25">
      <c r="G202" s="12"/>
    </row>
    <row r="203" spans="2:24" x14ac:dyDescent="0.25">
      <c r="G203" s="12"/>
    </row>
    <row r="204" spans="2:24" x14ac:dyDescent="0.25">
      <c r="G20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avec dates</vt:lpstr>
      <vt:lpstr>Temps moyens</vt:lpstr>
      <vt:lpstr>Task_Table1</vt:lpstr>
      <vt:lpstr>Task_Table1!Task_Table1</vt:lpstr>
    </vt:vector>
  </TitlesOfParts>
  <Company>Novo Nordisk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AQDB (Samad DJILALI)</cp:lastModifiedBy>
  <cp:lastPrinted>2018-07-26T14:03:53Z</cp:lastPrinted>
  <dcterms:created xsi:type="dcterms:W3CDTF">2018-07-26T12:28:35Z</dcterms:created>
  <dcterms:modified xsi:type="dcterms:W3CDTF">2018-08-06T08:17:19Z</dcterms:modified>
</cp:coreProperties>
</file>