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0" windowWidth="38220" windowHeight="16335"/>
  </bookViews>
  <sheets>
    <sheet name="Relevé d'heures" sheetId="1" r:id="rId1"/>
    <sheet name="Salarié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19" i="1" l="1"/>
  <c r="W218" i="1"/>
  <c r="W220" i="1" s="1"/>
  <c r="K218" i="1"/>
  <c r="K217" i="1"/>
  <c r="W216" i="1"/>
  <c r="K216" i="1"/>
  <c r="W215" i="1"/>
  <c r="K215" i="1"/>
  <c r="W214" i="1"/>
  <c r="K214" i="1"/>
  <c r="W213" i="1"/>
  <c r="K213" i="1"/>
  <c r="K219" i="1" s="1"/>
  <c r="W212" i="1"/>
  <c r="W211" i="1"/>
  <c r="W217" i="1" s="1"/>
  <c r="K211" i="1"/>
  <c r="K210" i="1"/>
  <c r="W209" i="1"/>
  <c r="K209" i="1"/>
  <c r="W208" i="1"/>
  <c r="K208" i="1"/>
  <c r="W207" i="1"/>
  <c r="K207" i="1"/>
  <c r="W206" i="1"/>
  <c r="K206" i="1"/>
  <c r="K212" i="1" s="1"/>
  <c r="W205" i="1"/>
  <c r="W204" i="1"/>
  <c r="W210" i="1" s="1"/>
  <c r="K204" i="1"/>
  <c r="K203" i="1"/>
  <c r="W202" i="1"/>
  <c r="K202" i="1"/>
  <c r="W201" i="1"/>
  <c r="K201" i="1"/>
  <c r="W200" i="1"/>
  <c r="K200" i="1"/>
  <c r="W199" i="1"/>
  <c r="K199" i="1"/>
  <c r="K205" i="1" s="1"/>
  <c r="W198" i="1"/>
  <c r="W197" i="1"/>
  <c r="W203" i="1" s="1"/>
  <c r="K197" i="1"/>
  <c r="K196" i="1"/>
  <c r="W195" i="1"/>
  <c r="K195" i="1"/>
  <c r="W194" i="1"/>
  <c r="K194" i="1"/>
  <c r="W193" i="1"/>
  <c r="K193" i="1"/>
  <c r="W192" i="1"/>
  <c r="K192" i="1"/>
  <c r="K198" i="1" s="1"/>
  <c r="W191" i="1"/>
  <c r="W190" i="1"/>
  <c r="K190" i="1"/>
  <c r="W189" i="1"/>
  <c r="K189" i="1"/>
  <c r="K191" i="1" s="1"/>
  <c r="W184" i="1"/>
  <c r="W183" i="1"/>
  <c r="W182" i="1"/>
  <c r="K182" i="1"/>
  <c r="K183" i="1" s="1"/>
  <c r="W181" i="1"/>
  <c r="W180" i="1"/>
  <c r="K180" i="1"/>
  <c r="K179" i="1"/>
  <c r="W178" i="1"/>
  <c r="K178" i="1"/>
  <c r="W177" i="1"/>
  <c r="K177" i="1"/>
  <c r="W176" i="1"/>
  <c r="K176" i="1"/>
  <c r="W175" i="1"/>
  <c r="K175" i="1"/>
  <c r="K181" i="1" s="1"/>
  <c r="W174" i="1"/>
  <c r="W173" i="1"/>
  <c r="W179" i="1" s="1"/>
  <c r="K173" i="1"/>
  <c r="K172" i="1"/>
  <c r="W171" i="1"/>
  <c r="K171" i="1"/>
  <c r="W170" i="1"/>
  <c r="K170" i="1"/>
  <c r="W169" i="1"/>
  <c r="K169" i="1"/>
  <c r="W168" i="1"/>
  <c r="K168" i="1"/>
  <c r="K174" i="1" s="1"/>
  <c r="W167" i="1"/>
  <c r="W166" i="1"/>
  <c r="W172" i="1" s="1"/>
  <c r="K166" i="1"/>
  <c r="K165" i="1"/>
  <c r="W164" i="1"/>
  <c r="K164" i="1"/>
  <c r="W163" i="1"/>
  <c r="K163" i="1"/>
  <c r="W162" i="1"/>
  <c r="K162" i="1"/>
  <c r="W161" i="1"/>
  <c r="K161" i="1"/>
  <c r="K167" i="1" s="1"/>
  <c r="W160" i="1"/>
  <c r="W159" i="1"/>
  <c r="W165" i="1" s="1"/>
  <c r="K159" i="1"/>
  <c r="K158" i="1"/>
  <c r="W157" i="1"/>
  <c r="K157" i="1"/>
  <c r="W156" i="1"/>
  <c r="K156" i="1"/>
  <c r="W155" i="1"/>
  <c r="K155" i="1"/>
  <c r="W154" i="1"/>
  <c r="K154" i="1"/>
  <c r="W153" i="1"/>
  <c r="W158" i="1" s="1"/>
  <c r="AA14" i="1" s="1"/>
  <c r="K153" i="1"/>
  <c r="K160" i="1" s="1"/>
  <c r="AA13" i="1" s="1"/>
  <c r="W146" i="1"/>
  <c r="K146" i="1"/>
  <c r="W145" i="1"/>
  <c r="K145" i="1"/>
  <c r="W144" i="1"/>
  <c r="K144" i="1"/>
  <c r="K147" i="1" s="1"/>
  <c r="W143" i="1"/>
  <c r="W142" i="1"/>
  <c r="K142" i="1"/>
  <c r="W141" i="1"/>
  <c r="W147" i="1" s="1"/>
  <c r="K141" i="1"/>
  <c r="K140" i="1"/>
  <c r="W139" i="1"/>
  <c r="K139" i="1"/>
  <c r="W138" i="1"/>
  <c r="K138" i="1"/>
  <c r="W137" i="1"/>
  <c r="K137" i="1"/>
  <c r="K143" i="1" s="1"/>
  <c r="W136" i="1"/>
  <c r="W135" i="1"/>
  <c r="K135" i="1"/>
  <c r="W134" i="1"/>
  <c r="W140" i="1" s="1"/>
  <c r="K134" i="1"/>
  <c r="K133" i="1"/>
  <c r="W132" i="1"/>
  <c r="K132" i="1"/>
  <c r="W131" i="1"/>
  <c r="K131" i="1"/>
  <c r="W130" i="1"/>
  <c r="K130" i="1"/>
  <c r="K136" i="1" s="1"/>
  <c r="W129" i="1"/>
  <c r="W128" i="1"/>
  <c r="K128" i="1"/>
  <c r="W127" i="1"/>
  <c r="W133" i="1" s="1"/>
  <c r="K127" i="1"/>
  <c r="K126" i="1"/>
  <c r="W125" i="1"/>
  <c r="K125" i="1"/>
  <c r="W124" i="1"/>
  <c r="K124" i="1"/>
  <c r="W123" i="1"/>
  <c r="K123" i="1"/>
  <c r="K129" i="1" s="1"/>
  <c r="W122" i="1"/>
  <c r="W121" i="1"/>
  <c r="K121" i="1"/>
  <c r="W120" i="1"/>
  <c r="W126" i="1" s="1"/>
  <c r="K120" i="1"/>
  <c r="K119" i="1"/>
  <c r="W118" i="1"/>
  <c r="K118" i="1"/>
  <c r="W117" i="1"/>
  <c r="K117" i="1"/>
  <c r="W116" i="1"/>
  <c r="W119" i="1" s="1"/>
  <c r="AA12" i="1" s="1"/>
  <c r="K116" i="1"/>
  <c r="K122" i="1" s="1"/>
  <c r="AA11" i="1" s="1"/>
  <c r="K109" i="1"/>
  <c r="K108" i="1"/>
  <c r="W107" i="1"/>
  <c r="K107" i="1"/>
  <c r="W106" i="1"/>
  <c r="K106" i="1"/>
  <c r="W105" i="1"/>
  <c r="K105" i="1"/>
  <c r="K110" i="1" s="1"/>
  <c r="W104" i="1"/>
  <c r="W103" i="1"/>
  <c r="K103" i="1"/>
  <c r="W102" i="1"/>
  <c r="W108" i="1" s="1"/>
  <c r="K102" i="1"/>
  <c r="K101" i="1"/>
  <c r="W100" i="1"/>
  <c r="K100" i="1"/>
  <c r="W99" i="1"/>
  <c r="K99" i="1"/>
  <c r="W98" i="1"/>
  <c r="K98" i="1"/>
  <c r="K104" i="1" s="1"/>
  <c r="W97" i="1"/>
  <c r="W96" i="1"/>
  <c r="K96" i="1"/>
  <c r="W95" i="1"/>
  <c r="W101" i="1" s="1"/>
  <c r="K95" i="1"/>
  <c r="K94" i="1"/>
  <c r="W93" i="1"/>
  <c r="K93" i="1"/>
  <c r="W92" i="1"/>
  <c r="K92" i="1"/>
  <c r="W91" i="1"/>
  <c r="K91" i="1"/>
  <c r="K97" i="1" s="1"/>
  <c r="W90" i="1"/>
  <c r="W89" i="1"/>
  <c r="K89" i="1"/>
  <c r="W88" i="1"/>
  <c r="W94" i="1" s="1"/>
  <c r="K88" i="1"/>
  <c r="K87" i="1"/>
  <c r="W86" i="1"/>
  <c r="K86" i="1"/>
  <c r="W85" i="1"/>
  <c r="K85" i="1"/>
  <c r="W84" i="1"/>
  <c r="K84" i="1"/>
  <c r="K90" i="1" s="1"/>
  <c r="W83" i="1"/>
  <c r="W82" i="1"/>
  <c r="K82" i="1"/>
  <c r="W81" i="1"/>
  <c r="W87" i="1" s="1"/>
  <c r="AA10" i="1" s="1"/>
  <c r="K81" i="1"/>
  <c r="W80" i="1"/>
  <c r="K80" i="1"/>
  <c r="W79" i="1"/>
  <c r="K79" i="1"/>
  <c r="K83" i="1" s="1"/>
  <c r="AA9" i="1" s="1"/>
  <c r="W72" i="1"/>
  <c r="K72" i="1"/>
  <c r="W71" i="1"/>
  <c r="W73" i="1" s="1"/>
  <c r="K71" i="1"/>
  <c r="K70" i="1"/>
  <c r="W69" i="1"/>
  <c r="K69" i="1"/>
  <c r="W68" i="1"/>
  <c r="K68" i="1"/>
  <c r="W67" i="1"/>
  <c r="K67" i="1"/>
  <c r="K73" i="1" s="1"/>
  <c r="W66" i="1"/>
  <c r="W65" i="1"/>
  <c r="K65" i="1"/>
  <c r="W64" i="1"/>
  <c r="W70" i="1" s="1"/>
  <c r="K64" i="1"/>
  <c r="K63" i="1"/>
  <c r="W62" i="1"/>
  <c r="K62" i="1"/>
  <c r="W61" i="1"/>
  <c r="K61" i="1"/>
  <c r="W60" i="1"/>
  <c r="K60" i="1"/>
  <c r="K66" i="1" s="1"/>
  <c r="W59" i="1"/>
  <c r="W58" i="1"/>
  <c r="K58" i="1"/>
  <c r="W57" i="1"/>
  <c r="W63" i="1" s="1"/>
  <c r="K57" i="1"/>
  <c r="K56" i="1"/>
  <c r="W55" i="1"/>
  <c r="K55" i="1"/>
  <c r="W54" i="1"/>
  <c r="K54" i="1"/>
  <c r="W53" i="1"/>
  <c r="K53" i="1"/>
  <c r="K59" i="1" s="1"/>
  <c r="W52" i="1"/>
  <c r="W51" i="1"/>
  <c r="K51" i="1"/>
  <c r="W50" i="1"/>
  <c r="W56" i="1" s="1"/>
  <c r="K50" i="1"/>
  <c r="K49" i="1"/>
  <c r="W48" i="1"/>
  <c r="K48" i="1"/>
  <c r="W47" i="1"/>
  <c r="K47" i="1"/>
  <c r="W46" i="1"/>
  <c r="K46" i="1"/>
  <c r="K52" i="1" s="1"/>
  <c r="W45" i="1"/>
  <c r="W44" i="1"/>
  <c r="K44" i="1"/>
  <c r="W43" i="1"/>
  <c r="W49" i="1" s="1"/>
  <c r="AA8" i="1" s="1"/>
  <c r="K43" i="1"/>
  <c r="K45" i="1" s="1"/>
  <c r="K37" i="1"/>
  <c r="K36" i="1"/>
  <c r="K35" i="1"/>
  <c r="W34" i="1"/>
  <c r="K34" i="1"/>
  <c r="K38" i="1" s="1"/>
  <c r="W33" i="1"/>
  <c r="W32" i="1"/>
  <c r="K32" i="1"/>
  <c r="W31" i="1"/>
  <c r="W35" i="1" s="1"/>
  <c r="K31" i="1"/>
  <c r="K30" i="1"/>
  <c r="W29" i="1"/>
  <c r="K29" i="1"/>
  <c r="W28" i="1"/>
  <c r="K28" i="1"/>
  <c r="W27" i="1"/>
  <c r="K27" i="1"/>
  <c r="K33" i="1" s="1"/>
  <c r="W26" i="1"/>
  <c r="W25" i="1"/>
  <c r="K25" i="1"/>
  <c r="W24" i="1"/>
  <c r="W30" i="1" s="1"/>
  <c r="K24" i="1"/>
  <c r="K23" i="1"/>
  <c r="W22" i="1"/>
  <c r="K22" i="1"/>
  <c r="W21" i="1"/>
  <c r="K21" i="1"/>
  <c r="W20" i="1"/>
  <c r="K20" i="1"/>
  <c r="K26" i="1" s="1"/>
  <c r="W19" i="1"/>
  <c r="W18" i="1"/>
  <c r="K18" i="1"/>
  <c r="W17" i="1"/>
  <c r="W23" i="1" s="1"/>
  <c r="K17" i="1"/>
  <c r="K16" i="1"/>
  <c r="W15" i="1"/>
  <c r="K15" i="1"/>
  <c r="W14" i="1"/>
  <c r="K14" i="1"/>
  <c r="W13" i="1"/>
  <c r="K13" i="1"/>
  <c r="K19" i="1" s="1"/>
  <c r="W12" i="1"/>
  <c r="W11" i="1"/>
  <c r="K11" i="1"/>
  <c r="W10" i="1"/>
  <c r="W16" i="1" s="1"/>
  <c r="K10" i="1"/>
  <c r="K9" i="1"/>
  <c r="W8" i="1"/>
  <c r="K8" i="1"/>
  <c r="W7" i="1"/>
  <c r="W9" i="1" s="1"/>
  <c r="AA6" i="1" s="1"/>
  <c r="K7" i="1"/>
  <c r="K12" i="1" s="1"/>
  <c r="AA5" i="1" s="1"/>
  <c r="AE6" i="1" l="1"/>
  <c r="AF6" i="1" s="1"/>
  <c r="AB6" i="1"/>
  <c r="AE12" i="1"/>
  <c r="AF12" i="1" s="1"/>
  <c r="AB12" i="1"/>
  <c r="AE13" i="1"/>
  <c r="AF13" i="1" s="1"/>
  <c r="AB13" i="1"/>
  <c r="AA7" i="1"/>
  <c r="AE9" i="1"/>
  <c r="AF9" i="1" s="1"/>
  <c r="AB9" i="1"/>
  <c r="AE14" i="1"/>
  <c r="AF14" i="1" s="1"/>
  <c r="AB14" i="1"/>
  <c r="AE5" i="1"/>
  <c r="AB5" i="1"/>
  <c r="AE8" i="1"/>
  <c r="AF8" i="1" s="1"/>
  <c r="AB8" i="1"/>
  <c r="AE10" i="1"/>
  <c r="AF10" i="1" s="1"/>
  <c r="AB10" i="1"/>
  <c r="AB11" i="1"/>
  <c r="AE11" i="1"/>
  <c r="AF11" i="1" s="1"/>
  <c r="AA15" i="1"/>
  <c r="W196" i="1"/>
  <c r="AA16" i="1" s="1"/>
  <c r="AE16" i="1" l="1"/>
  <c r="AF16" i="1" s="1"/>
  <c r="AB16" i="1"/>
  <c r="AB7" i="1"/>
  <c r="AE7" i="1"/>
  <c r="AF7" i="1" s="1"/>
  <c r="AB15" i="1"/>
  <c r="AE15" i="1"/>
  <c r="AF15" i="1" s="1"/>
  <c r="AF5" i="1"/>
  <c r="AC17" i="1"/>
  <c r="AF17" i="1" s="1"/>
  <c r="Y17" i="1"/>
  <c r="AB17" i="1" s="1"/>
</calcChain>
</file>

<file path=xl/sharedStrings.xml><?xml version="1.0" encoding="utf-8"?>
<sst xmlns="http://schemas.openxmlformats.org/spreadsheetml/2006/main" count="587" uniqueCount="67">
  <si>
    <t>RELEVE D'HEURES</t>
  </si>
  <si>
    <t>RECAPITULATIF SUR L'ANNEE 2019</t>
  </si>
  <si>
    <t>JANVIER</t>
  </si>
  <si>
    <t>MATIN</t>
  </si>
  <si>
    <t>APRES-MIDI</t>
  </si>
  <si>
    <t>COUPURE 1</t>
  </si>
  <si>
    <t>COUPURE 2</t>
  </si>
  <si>
    <t>FEVRIER</t>
  </si>
  <si>
    <t>TOTAL HEURES</t>
  </si>
  <si>
    <t>Janvier</t>
  </si>
  <si>
    <t>HEURES SUPP.</t>
  </si>
  <si>
    <t>Début</t>
  </si>
  <si>
    <t>Fin</t>
  </si>
  <si>
    <t>TOTAL</t>
  </si>
  <si>
    <t>Février</t>
  </si>
  <si>
    <t>Mardi</t>
  </si>
  <si>
    <t>Vendredi</t>
  </si>
  <si>
    <t>Mars</t>
  </si>
  <si>
    <t>Mercredi</t>
  </si>
  <si>
    <t>Samedi</t>
  </si>
  <si>
    <t>Avril</t>
  </si>
  <si>
    <t>Jeudi</t>
  </si>
  <si>
    <t>Dimanche</t>
  </si>
  <si>
    <t>Mai</t>
  </si>
  <si>
    <t>Lundi</t>
  </si>
  <si>
    <t>Juin</t>
  </si>
  <si>
    <t>Juillet</t>
  </si>
  <si>
    <t>Août</t>
  </si>
  <si>
    <t>Septembre</t>
  </si>
  <si>
    <t>Octobre</t>
  </si>
  <si>
    <t>Novembre</t>
  </si>
  <si>
    <t>Décembre</t>
  </si>
  <si>
    <t>Base jour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</si>
  <si>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</si>
  <si>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</si>
  <si>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</si>
  <si>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</si>
  <si>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</si>
  <si>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</si>
  <si>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</si>
  <si>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</si>
  <si>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</si>
  <si>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</si>
  <si>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SALARIE :</t>
  </si>
  <si>
    <t>Liste des salariés :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</si>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</sst>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17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3"/>
      <name val="Calibri"/>
      <family val="2"/>
      <scheme val="minor"/>
    </font>
    <font>
      <b/>
      <sz val="18"/>
      <color rgb="FF9C000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006100"/>
      <name val="Calibri"/>
      <family val="2"/>
      <scheme val="minor"/>
    </font>
    <font>
      <b/>
      <sz val="16"/>
      <color rgb="FF0061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theme="1" tint="0.49998474074526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theme="4"/>
      </top>
      <bottom/>
      <diagonal/>
    </border>
  </borders>
  <cellStyleXfs count="6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3" applyNumberFormat="0" applyAlignment="0" applyProtection="0"/>
    <xf numFmtId="0" fontId="5" fillId="4" borderId="2" applyNumberFormat="0" applyAlignment="0" applyProtection="0"/>
  </cellStyleXfs>
  <cellXfs count="58">
    <xf numFmtId="0" fontId="0" fillId="0" borderId="0" xfId="0"/>
    <xf numFmtId="0" fontId="9" fillId="0" borderId="1" xfId="1" applyFont="1" applyAlignment="1">
      <alignment horizontal="center"/>
    </xf>
    <xf numFmtId="0" fontId="10" fillId="3" borderId="4" xfId="3" applyFont="1" applyBorder="1" applyAlignment="1">
      <alignment horizontal="center" vertical="center"/>
    </xf>
    <xf numFmtId="0" fontId="10" fillId="3" borderId="5" xfId="3" applyFont="1" applyBorder="1" applyAlignment="1">
      <alignment horizontal="center" vertical="center"/>
    </xf>
    <xf numFmtId="0" fontId="10" fillId="3" borderId="6" xfId="3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4" borderId="2" xfId="5" applyAlignment="1">
      <alignment horizontal="center"/>
    </xf>
    <xf numFmtId="0" fontId="8" fillId="0" borderId="7" xfId="0" applyFont="1" applyBorder="1" applyAlignment="1">
      <alignment horizontal="center" textRotation="255" wrapText="1"/>
    </xf>
    <xf numFmtId="0" fontId="0" fillId="0" borderId="8" xfId="0" applyBorder="1" applyAlignment="1">
      <alignment horizontal="center"/>
    </xf>
    <xf numFmtId="46" fontId="8" fillId="0" borderId="9" xfId="0" applyNumberFormat="1" applyFont="1" applyBorder="1" applyAlignment="1">
      <alignment horizontal="center"/>
    </xf>
    <xf numFmtId="2" fontId="8" fillId="0" borderId="9" xfId="0" applyNumberFormat="1" applyFont="1" applyBorder="1" applyAlignment="1">
      <alignment horizontal="center"/>
    </xf>
    <xf numFmtId="0" fontId="4" fillId="4" borderId="3" xfId="4" applyAlignment="1">
      <alignment horizontal="center"/>
    </xf>
    <xf numFmtId="0" fontId="5" fillId="4" borderId="2" xfId="5" applyAlignment="1">
      <alignment horizontal="center"/>
    </xf>
    <xf numFmtId="0" fontId="8" fillId="0" borderId="10" xfId="0" applyFont="1" applyBorder="1" applyAlignment="1">
      <alignment horizontal="center" textRotation="255" wrapText="1"/>
    </xf>
    <xf numFmtId="164" fontId="6" fillId="4" borderId="2" xfId="5" applyNumberFormat="1" applyFont="1" applyAlignment="1">
      <alignment horizontal="center"/>
    </xf>
    <xf numFmtId="14" fontId="4" fillId="4" borderId="11" xfId="4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46" fontId="0" fillId="0" borderId="12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4" fontId="12" fillId="4" borderId="2" xfId="5" applyNumberFormat="1" applyFont="1" applyAlignment="1">
      <alignment horizontal="center"/>
    </xf>
    <xf numFmtId="165" fontId="0" fillId="5" borderId="13" xfId="0" applyNumberFormat="1" applyFill="1" applyBorder="1" applyAlignment="1">
      <alignment horizontal="center"/>
    </xf>
    <xf numFmtId="46" fontId="11" fillId="0" borderId="12" xfId="0" applyNumberFormat="1" applyFont="1" applyBorder="1" applyAlignment="1">
      <alignment horizontal="center"/>
    </xf>
    <xf numFmtId="165" fontId="0" fillId="0" borderId="13" xfId="0" applyNumberFormat="1" applyFill="1" applyBorder="1" applyAlignment="1">
      <alignment horizontal="center"/>
    </xf>
    <xf numFmtId="165" fontId="7" fillId="5" borderId="13" xfId="0" applyNumberFormat="1" applyFont="1" applyFill="1" applyBorder="1" applyAlignment="1">
      <alignment horizontal="center"/>
    </xf>
    <xf numFmtId="165" fontId="0" fillId="0" borderId="13" xfId="0" applyNumberFormat="1" applyBorder="1"/>
    <xf numFmtId="46" fontId="11" fillId="0" borderId="13" xfId="0" applyNumberFormat="1" applyFont="1" applyFill="1" applyBorder="1" applyAlignment="1">
      <alignment horizontal="center"/>
    </xf>
    <xf numFmtId="165" fontId="0" fillId="5" borderId="13" xfId="0" applyNumberFormat="1" applyFill="1" applyBorder="1"/>
    <xf numFmtId="0" fontId="8" fillId="0" borderId="14" xfId="0" applyFont="1" applyBorder="1" applyAlignment="1">
      <alignment horizontal="center" textRotation="255" wrapText="1"/>
    </xf>
    <xf numFmtId="0" fontId="0" fillId="0" borderId="15" xfId="0" applyBorder="1" applyAlignment="1">
      <alignment horizontal="center"/>
    </xf>
    <xf numFmtId="46" fontId="8" fillId="0" borderId="16" xfId="0" applyNumberFormat="1" applyFont="1" applyBorder="1" applyAlignment="1">
      <alignment horizontal="center"/>
    </xf>
    <xf numFmtId="46" fontId="13" fillId="2" borderId="17" xfId="2" applyNumberFormat="1" applyFont="1" applyBorder="1" applyAlignment="1">
      <alignment horizontal="center" vertical="center"/>
    </xf>
    <xf numFmtId="46" fontId="13" fillId="2" borderId="18" xfId="2" applyNumberFormat="1" applyFont="1" applyBorder="1" applyAlignment="1">
      <alignment horizontal="center" vertical="center"/>
    </xf>
    <xf numFmtId="46" fontId="13" fillId="2" borderId="19" xfId="2" applyNumberFormat="1" applyFont="1" applyBorder="1" applyAlignment="1">
      <alignment horizontal="center" vertical="center"/>
    </xf>
    <xf numFmtId="2" fontId="14" fillId="2" borderId="7" xfId="2" applyNumberFormat="1" applyFont="1" applyBorder="1" applyAlignment="1">
      <alignment horizontal="center" vertical="center"/>
    </xf>
    <xf numFmtId="46" fontId="13" fillId="2" borderId="20" xfId="2" applyNumberFormat="1" applyFont="1" applyBorder="1" applyAlignment="1">
      <alignment horizontal="center" vertical="center"/>
    </xf>
    <xf numFmtId="46" fontId="13" fillId="2" borderId="21" xfId="2" applyNumberFormat="1" applyFont="1" applyBorder="1" applyAlignment="1">
      <alignment horizontal="center" vertical="center"/>
    </xf>
    <xf numFmtId="46" fontId="13" fillId="2" borderId="22" xfId="2" applyNumberFormat="1" applyFont="1" applyBorder="1" applyAlignment="1">
      <alignment horizontal="center" vertical="center"/>
    </xf>
    <xf numFmtId="2" fontId="14" fillId="2" borderId="14" xfId="2" applyNumberFormat="1" applyFont="1" applyBorder="1" applyAlignment="1">
      <alignment horizontal="center" vertical="center"/>
    </xf>
    <xf numFmtId="0" fontId="15" fillId="0" borderId="0" xfId="0" applyFont="1" applyAlignment="1">
      <alignment horizontal="center"/>
    </xf>
    <xf numFmtId="46" fontId="15" fillId="0" borderId="0" xfId="0" applyNumberFormat="1" applyFont="1" applyAlignment="1">
      <alignment horizontal="center"/>
    </xf>
    <xf numFmtId="164" fontId="6" fillId="4" borderId="23" xfId="5" applyNumberFormat="1" applyFont="1" applyBorder="1" applyAlignment="1">
      <alignment horizontal="center"/>
    </xf>
    <xf numFmtId="14" fontId="4" fillId="4" borderId="24" xfId="4" applyNumberFormat="1" applyBorder="1" applyAlignment="1">
      <alignment horizontal="center"/>
    </xf>
    <xf numFmtId="164" fontId="6" fillId="4" borderId="13" xfId="5" applyNumberFormat="1" applyFont="1" applyBorder="1" applyAlignment="1">
      <alignment horizontal="center"/>
    </xf>
    <xf numFmtId="14" fontId="4" fillId="4" borderId="25" xfId="4" applyNumberFormat="1" applyBorder="1" applyAlignment="1">
      <alignment horizontal="center"/>
    </xf>
    <xf numFmtId="46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165" fontId="7" fillId="0" borderId="13" xfId="0" applyNumberFormat="1" applyFont="1" applyFill="1" applyBorder="1" applyAlignment="1">
      <alignment horizontal="center"/>
    </xf>
    <xf numFmtId="165" fontId="0" fillId="0" borderId="26" xfId="0" applyNumberFormat="1" applyFill="1" applyBorder="1" applyAlignment="1">
      <alignment horizontal="center"/>
    </xf>
    <xf numFmtId="14" fontId="4" fillId="4" borderId="13" xfId="4" applyNumberFormat="1" applyBorder="1" applyAlignment="1">
      <alignment horizontal="center"/>
    </xf>
    <xf numFmtId="0" fontId="0" fillId="0" borderId="0" xfId="0" applyFill="1" applyBorder="1"/>
    <xf numFmtId="46" fontId="0" fillId="0" borderId="0" xfId="0" applyNumberFormat="1" applyFill="1" applyBorder="1"/>
    <xf numFmtId="46" fontId="11" fillId="0" borderId="13" xfId="0" applyNumberFormat="1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46" fontId="0" fillId="0" borderId="0" xfId="0" applyNumberFormat="1"/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27" xfId="0" applyFont="1" applyBorder="1" applyAlignment="1">
      <alignment horizontal="center" vertical="center"/>
    </xf>
  </cellXfs>
  <cellStyles count="6">
    <cellStyle name="Calcul" xfId="5" builtinId="22"/>
    <cellStyle name="Insatisfaisant" xfId="3" builtinId="27"/>
    <cellStyle name="Normal" xfId="0" builtinId="0"/>
    <cellStyle name="Satisfaisant" xfId="2" builtinId="26"/>
    <cellStyle name="Sortie" xfId="4" builtinId="21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1</xdr:row>
      <xdr:rowOff>228600</xdr:rowOff>
    </xdr:from>
    <xdr:to>
      <xdr:col>5</xdr:col>
      <xdr:colOff>733425</xdr:colOff>
      <xdr:row>2</xdr:row>
      <xdr:rowOff>114300</xdr:rowOff>
    </xdr:to>
    <xdr:sp macro="" textlink="">
      <xdr:nvSpPr>
        <xdr:cNvPr id="2" name="ZoneTexte 1"/>
        <xdr:cNvSpPr txBox="1"/>
      </xdr:nvSpPr>
      <xdr:spPr>
        <a:xfrm>
          <a:off x="2809875" y="1019175"/>
          <a:ext cx="173355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Sélectionner le salarié ICI</a:t>
          </a:r>
        </a:p>
        <a:p>
          <a:endParaRPr lang="fr-FR" sz="1100"/>
        </a:p>
      </xdr:txBody>
    </xdr:sp>
    <xdr:clientData/>
  </xdr:twoCellAnchor>
  <xdr:twoCellAnchor>
    <xdr:from>
      <xdr:col>2</xdr:col>
      <xdr:colOff>542925</xdr:colOff>
      <xdr:row>1</xdr:row>
      <xdr:rowOff>238126</xdr:rowOff>
    </xdr:from>
    <xdr:to>
      <xdr:col>3</xdr:col>
      <xdr:colOff>523875</xdr:colOff>
      <xdr:row>1</xdr:row>
      <xdr:rowOff>376238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066925" y="1028701"/>
          <a:ext cx="742950" cy="1381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0"/>
  <sheetViews>
    <sheetView showGridLines="0" tabSelected="1" zoomScaleNormal="100" workbookViewId="0">
      <selection activeCell="AC28" sqref="AC28"/>
    </sheetView>
  </sheetViews>
  <sheetFormatPr baseColWidth="10" defaultRowHeight="15" x14ac:dyDescent="0.25"/>
  <cols>
    <col min="12" max="12" width="2.7109375" customWidth="1"/>
    <col min="24" max="24" width="2.7109375" customWidth="1"/>
  </cols>
  <sheetData>
    <row r="1" spans="1:32" ht="62.25" thickBot="1" x14ac:dyDescent="0.9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32" ht="32.25" customHeight="1" thickTop="1" thickBot="1" x14ac:dyDescent="0.3">
      <c r="A2" s="56" t="s">
        <v>43</v>
      </c>
      <c r="B2" s="57" t="s">
        <v>45</v>
      </c>
      <c r="C2" s="57"/>
    </row>
    <row r="3" spans="1:32" ht="32.25" customHeight="1" thickBot="1" x14ac:dyDescent="0.3">
      <c r="Y3" s="2" t="s">
        <v>1</v>
      </c>
      <c r="Z3" s="3"/>
      <c r="AA3" s="3"/>
      <c r="AB3" s="3"/>
      <c r="AC3" s="3"/>
      <c r="AD3" s="3"/>
      <c r="AE3" s="3"/>
      <c r="AF3" s="4"/>
    </row>
    <row r="4" spans="1:32" ht="15.75" thickBot="1" x14ac:dyDescent="0.3"/>
    <row r="5" spans="1:32" ht="15" customHeight="1" x14ac:dyDescent="0.25">
      <c r="A5" s="5" t="s">
        <v>2</v>
      </c>
      <c r="B5" s="5"/>
      <c r="C5" s="6" t="s">
        <v>3</v>
      </c>
      <c r="D5" s="6"/>
      <c r="E5" s="6" t="s">
        <v>4</v>
      </c>
      <c r="F5" s="6"/>
      <c r="G5" s="6" t="s">
        <v>5</v>
      </c>
      <c r="H5" s="6"/>
      <c r="I5" s="6" t="s">
        <v>6</v>
      </c>
      <c r="J5" s="6"/>
      <c r="M5" s="5" t="s">
        <v>7</v>
      </c>
      <c r="N5" s="5"/>
      <c r="O5" s="6" t="s">
        <v>3</v>
      </c>
      <c r="P5" s="6"/>
      <c r="Q5" s="6" t="s">
        <v>4</v>
      </c>
      <c r="R5" s="6"/>
      <c r="S5" s="6" t="s">
        <v>5</v>
      </c>
      <c r="T5" s="6"/>
      <c r="U5" s="6" t="s">
        <v>6</v>
      </c>
      <c r="V5" s="6"/>
      <c r="Y5" s="7" t="s">
        <v>8</v>
      </c>
      <c r="Z5" s="8" t="s">
        <v>9</v>
      </c>
      <c r="AA5" s="9">
        <f>K12+K19+K26+K33+K38</f>
        <v>1.5104166666666667</v>
      </c>
      <c r="AB5" s="10">
        <f>AA5*24</f>
        <v>36.25</v>
      </c>
      <c r="AC5" s="7" t="s">
        <v>10</v>
      </c>
      <c r="AD5" s="8" t="s">
        <v>9</v>
      </c>
      <c r="AE5" s="9">
        <f>AA5-$Z$19</f>
        <v>5.2083333333333481E-2</v>
      </c>
      <c r="AF5" s="10">
        <f>AE5*24</f>
        <v>1.2500000000000036</v>
      </c>
    </row>
    <row r="6" spans="1:32" x14ac:dyDescent="0.25">
      <c r="A6" s="5"/>
      <c r="B6" s="5"/>
      <c r="C6" s="11" t="s">
        <v>11</v>
      </c>
      <c r="D6" s="11" t="s">
        <v>12</v>
      </c>
      <c r="E6" s="11" t="s">
        <v>11</v>
      </c>
      <c r="F6" s="11" t="s">
        <v>12</v>
      </c>
      <c r="G6" s="11" t="s">
        <v>11</v>
      </c>
      <c r="H6" s="11" t="s">
        <v>12</v>
      </c>
      <c r="I6" s="11" t="s">
        <v>11</v>
      </c>
      <c r="J6" s="11" t="s">
        <v>12</v>
      </c>
      <c r="K6" s="12" t="s">
        <v>13</v>
      </c>
      <c r="M6" s="5"/>
      <c r="N6" s="5"/>
      <c r="O6" s="11" t="s">
        <v>11</v>
      </c>
      <c r="P6" s="11" t="s">
        <v>12</v>
      </c>
      <c r="Q6" s="11" t="s">
        <v>11</v>
      </c>
      <c r="R6" s="11" t="s">
        <v>12</v>
      </c>
      <c r="S6" s="11" t="s">
        <v>11</v>
      </c>
      <c r="T6" s="11" t="s">
        <v>12</v>
      </c>
      <c r="U6" s="11" t="s">
        <v>11</v>
      </c>
      <c r="V6" s="11" t="s">
        <v>12</v>
      </c>
      <c r="W6" s="12" t="s">
        <v>13</v>
      </c>
      <c r="Y6" s="13"/>
      <c r="Z6" s="8" t="s">
        <v>14</v>
      </c>
      <c r="AA6" s="9">
        <f>W9+W16+W23+W30+W35</f>
        <v>0</v>
      </c>
      <c r="AB6" s="10">
        <f t="shared" ref="AB6:AB16" si="0">AA6*24</f>
        <v>0</v>
      </c>
      <c r="AC6" s="13"/>
      <c r="AD6" s="8" t="s">
        <v>14</v>
      </c>
      <c r="AE6" s="9">
        <f t="shared" ref="AE6:AE16" si="1">AA6-$Z$19</f>
        <v>-1.4583333333333333</v>
      </c>
      <c r="AF6" s="10">
        <f t="shared" ref="AF6:AF16" si="2">AE6*24</f>
        <v>-35</v>
      </c>
    </row>
    <row r="7" spans="1:32" x14ac:dyDescent="0.25">
      <c r="A7" s="14" t="s">
        <v>15</v>
      </c>
      <c r="B7" s="15">
        <v>43466</v>
      </c>
      <c r="C7" s="16">
        <v>0.33333333333333331</v>
      </c>
      <c r="D7" s="16">
        <v>0.5</v>
      </c>
      <c r="E7" s="16">
        <v>0.58333333333333337</v>
      </c>
      <c r="F7" s="16">
        <v>0.79166666666666663</v>
      </c>
      <c r="G7" s="16">
        <v>0.40625</v>
      </c>
      <c r="H7" s="16">
        <v>0.41666666666666669</v>
      </c>
      <c r="I7" s="16"/>
      <c r="J7" s="16"/>
      <c r="K7" s="17">
        <f>(D7-C7)+(F7-E7)-(H7-G7)-(J7-I7)</f>
        <v>0.36458333333333326</v>
      </c>
      <c r="M7" s="14" t="s">
        <v>16</v>
      </c>
      <c r="N7" s="15">
        <v>43497</v>
      </c>
      <c r="O7" s="16"/>
      <c r="P7" s="16"/>
      <c r="Q7" s="16"/>
      <c r="R7" s="16"/>
      <c r="S7" s="16"/>
      <c r="T7" s="16"/>
      <c r="U7" s="16"/>
      <c r="V7" s="16"/>
      <c r="W7" s="17">
        <f>(P7-O7)+(R7-Q7)-(T7-S7)-(V7-U7)</f>
        <v>0</v>
      </c>
      <c r="Y7" s="13"/>
      <c r="Z7" s="8" t="s">
        <v>17</v>
      </c>
      <c r="AA7" s="9">
        <f>K45+K52+K59+K66+K73</f>
        <v>0</v>
      </c>
      <c r="AB7" s="10">
        <f t="shared" si="0"/>
        <v>0</v>
      </c>
      <c r="AC7" s="13"/>
      <c r="AD7" s="8" t="s">
        <v>17</v>
      </c>
      <c r="AE7" s="9">
        <f t="shared" si="1"/>
        <v>-1.4583333333333333</v>
      </c>
      <c r="AF7" s="10">
        <f t="shared" si="2"/>
        <v>-35</v>
      </c>
    </row>
    <row r="8" spans="1:32" x14ac:dyDescent="0.25">
      <c r="A8" s="14" t="s">
        <v>18</v>
      </c>
      <c r="B8" s="15">
        <v>43467</v>
      </c>
      <c r="C8" s="18">
        <v>0.375</v>
      </c>
      <c r="D8" s="18">
        <v>0.54166666666666663</v>
      </c>
      <c r="E8" s="18">
        <v>0.60416666666666663</v>
      </c>
      <c r="F8" s="18">
        <v>0.79166666666666663</v>
      </c>
      <c r="G8" s="18">
        <v>0.625</v>
      </c>
      <c r="H8" s="18">
        <v>0.65625</v>
      </c>
      <c r="I8" s="18">
        <v>0.70833333333333337</v>
      </c>
      <c r="J8" s="18">
        <v>0.71875</v>
      </c>
      <c r="K8" s="17">
        <f t="shared" ref="K8:K37" si="3">(D8-C8)+(F8-E8)-(H8-G8)-(J8-I8)</f>
        <v>0.3125</v>
      </c>
      <c r="M8" s="19" t="s">
        <v>19</v>
      </c>
      <c r="N8" s="15">
        <v>43498</v>
      </c>
      <c r="O8" s="18"/>
      <c r="P8" s="18"/>
      <c r="Q8" s="20"/>
      <c r="R8" s="20"/>
      <c r="S8" s="18"/>
      <c r="T8" s="18"/>
      <c r="U8" s="20"/>
      <c r="V8" s="20"/>
      <c r="W8" s="17">
        <f t="shared" ref="W8:W34" si="4">(P8-O8)+(R8-Q8)-(T8-S8)-(V8-U8)</f>
        <v>0</v>
      </c>
      <c r="Y8" s="13"/>
      <c r="Z8" s="8" t="s">
        <v>20</v>
      </c>
      <c r="AA8" s="9">
        <f>W49+W56+W63+W70+W73</f>
        <v>0</v>
      </c>
      <c r="AB8" s="10">
        <f t="shared" si="0"/>
        <v>0</v>
      </c>
      <c r="AC8" s="13"/>
      <c r="AD8" s="8" t="s">
        <v>20</v>
      </c>
      <c r="AE8" s="9">
        <f t="shared" si="1"/>
        <v>-1.4583333333333333</v>
      </c>
      <c r="AF8" s="10">
        <f t="shared" si="2"/>
        <v>-35</v>
      </c>
    </row>
    <row r="9" spans="1:32" ht="15.75" x14ac:dyDescent="0.25">
      <c r="A9" s="14" t="s">
        <v>21</v>
      </c>
      <c r="B9" s="15">
        <v>43468</v>
      </c>
      <c r="C9" s="18">
        <v>0.33333333333333331</v>
      </c>
      <c r="D9" s="18">
        <v>0.5</v>
      </c>
      <c r="E9" s="18">
        <v>0.54166666666666663</v>
      </c>
      <c r="F9" s="18">
        <v>0.79166666666666663</v>
      </c>
      <c r="G9" s="18"/>
      <c r="H9" s="18"/>
      <c r="I9" s="18"/>
      <c r="J9" s="18"/>
      <c r="K9" s="17">
        <f t="shared" si="3"/>
        <v>0.41666666666666669</v>
      </c>
      <c r="M9" s="19" t="s">
        <v>22</v>
      </c>
      <c r="N9" s="15">
        <v>43499</v>
      </c>
      <c r="O9" s="20"/>
      <c r="P9" s="20"/>
      <c r="Q9" s="20"/>
      <c r="R9" s="20"/>
      <c r="S9" s="20"/>
      <c r="T9" s="20"/>
      <c r="U9" s="20"/>
      <c r="V9" s="20"/>
      <c r="W9" s="21">
        <f>SUM(W7:W8)</f>
        <v>0</v>
      </c>
      <c r="Y9" s="13"/>
      <c r="Z9" s="8" t="s">
        <v>23</v>
      </c>
      <c r="AA9" s="9">
        <f>K83+K90+K97+K104+K110</f>
        <v>0</v>
      </c>
      <c r="AB9" s="10">
        <f t="shared" si="0"/>
        <v>0</v>
      </c>
      <c r="AC9" s="13"/>
      <c r="AD9" s="8" t="s">
        <v>23</v>
      </c>
      <c r="AE9" s="9">
        <f t="shared" si="1"/>
        <v>-1.4583333333333333</v>
      </c>
      <c r="AF9" s="10">
        <f t="shared" si="2"/>
        <v>-35</v>
      </c>
    </row>
    <row r="10" spans="1:32" x14ac:dyDescent="0.25">
      <c r="A10" s="14" t="s">
        <v>16</v>
      </c>
      <c r="B10" s="15">
        <v>43469</v>
      </c>
      <c r="C10" s="18">
        <v>0.33333333333333331</v>
      </c>
      <c r="D10" s="18">
        <v>0.5</v>
      </c>
      <c r="E10" s="18">
        <v>0.54166666666666663</v>
      </c>
      <c r="F10" s="18">
        <v>0.79166666666666663</v>
      </c>
      <c r="G10" s="18"/>
      <c r="H10" s="18"/>
      <c r="I10" s="18"/>
      <c r="J10" s="18"/>
      <c r="K10" s="17">
        <f t="shared" si="3"/>
        <v>0.41666666666666669</v>
      </c>
      <c r="M10" s="14" t="s">
        <v>24</v>
      </c>
      <c r="N10" s="15">
        <v>43500</v>
      </c>
      <c r="O10" s="18"/>
      <c r="P10" s="18"/>
      <c r="Q10" s="18"/>
      <c r="R10" s="18"/>
      <c r="S10" s="18"/>
      <c r="T10" s="18"/>
      <c r="U10" s="18"/>
      <c r="V10" s="18"/>
      <c r="W10" s="17">
        <f t="shared" si="4"/>
        <v>0</v>
      </c>
      <c r="Y10" s="13"/>
      <c r="Z10" s="8" t="s">
        <v>25</v>
      </c>
      <c r="AA10" s="9">
        <f>W80+W87+W94+W101+W108</f>
        <v>0</v>
      </c>
      <c r="AB10" s="10">
        <f t="shared" si="0"/>
        <v>0</v>
      </c>
      <c r="AC10" s="13"/>
      <c r="AD10" s="8" t="s">
        <v>25</v>
      </c>
      <c r="AE10" s="9">
        <f t="shared" si="1"/>
        <v>-1.4583333333333333</v>
      </c>
      <c r="AF10" s="10">
        <f t="shared" si="2"/>
        <v>-35</v>
      </c>
    </row>
    <row r="11" spans="1:32" x14ac:dyDescent="0.25">
      <c r="A11" s="19" t="s">
        <v>19</v>
      </c>
      <c r="B11" s="15">
        <v>43470</v>
      </c>
      <c r="C11" s="22"/>
      <c r="D11" s="22"/>
      <c r="E11" s="23"/>
      <c r="F11" s="23"/>
      <c r="G11" s="22"/>
      <c r="H11" s="22"/>
      <c r="I11" s="20"/>
      <c r="J11" s="20"/>
      <c r="K11" s="17">
        <f t="shared" si="3"/>
        <v>0</v>
      </c>
      <c r="M11" s="14" t="s">
        <v>15</v>
      </c>
      <c r="N11" s="15">
        <v>43501</v>
      </c>
      <c r="O11" s="24"/>
      <c r="P11" s="24"/>
      <c r="Q11" s="24"/>
      <c r="R11" s="24"/>
      <c r="S11" s="24"/>
      <c r="T11" s="24"/>
      <c r="U11" s="24"/>
      <c r="V11" s="24"/>
      <c r="W11" s="17">
        <f t="shared" si="4"/>
        <v>0</v>
      </c>
      <c r="Y11" s="13"/>
      <c r="Z11" s="8" t="s">
        <v>26</v>
      </c>
      <c r="AA11" s="9">
        <f>K122+K129+K136+K143+K147</f>
        <v>0</v>
      </c>
      <c r="AB11" s="10">
        <f t="shared" si="0"/>
        <v>0</v>
      </c>
      <c r="AC11" s="13"/>
      <c r="AD11" s="8" t="s">
        <v>26</v>
      </c>
      <c r="AE11" s="9">
        <f t="shared" si="1"/>
        <v>-1.4583333333333333</v>
      </c>
      <c r="AF11" s="10">
        <f t="shared" si="2"/>
        <v>-35</v>
      </c>
    </row>
    <row r="12" spans="1:32" ht="15.75" x14ac:dyDescent="0.25">
      <c r="A12" s="19" t="s">
        <v>22</v>
      </c>
      <c r="B12" s="15">
        <v>43471</v>
      </c>
      <c r="C12" s="20"/>
      <c r="D12" s="20"/>
      <c r="E12" s="20"/>
      <c r="F12" s="20"/>
      <c r="G12" s="20"/>
      <c r="H12" s="20"/>
      <c r="I12" s="20"/>
      <c r="J12" s="20"/>
      <c r="K12" s="25">
        <f>SUM(K7:K11)</f>
        <v>1.5104166666666667</v>
      </c>
      <c r="M12" s="14" t="s">
        <v>18</v>
      </c>
      <c r="N12" s="15">
        <v>43502</v>
      </c>
      <c r="O12" s="24"/>
      <c r="P12" s="24"/>
      <c r="Q12" s="24"/>
      <c r="R12" s="24"/>
      <c r="S12" s="24"/>
      <c r="T12" s="24"/>
      <c r="U12" s="24"/>
      <c r="V12" s="24"/>
      <c r="W12" s="17">
        <f t="shared" si="4"/>
        <v>0</v>
      </c>
      <c r="Y12" s="13"/>
      <c r="Z12" s="8" t="s">
        <v>27</v>
      </c>
      <c r="AA12" s="9">
        <f>W119+W126+W133+W140+W147</f>
        <v>0</v>
      </c>
      <c r="AB12" s="10">
        <f t="shared" si="0"/>
        <v>0</v>
      </c>
      <c r="AC12" s="13"/>
      <c r="AD12" s="8" t="s">
        <v>27</v>
      </c>
      <c r="AE12" s="9">
        <f t="shared" si="1"/>
        <v>-1.4583333333333333</v>
      </c>
      <c r="AF12" s="10">
        <f t="shared" si="2"/>
        <v>-35</v>
      </c>
    </row>
    <row r="13" spans="1:32" x14ac:dyDescent="0.25">
      <c r="A13" s="14" t="s">
        <v>24</v>
      </c>
      <c r="B13" s="15">
        <v>43472</v>
      </c>
      <c r="C13" s="18"/>
      <c r="D13" s="18"/>
      <c r="E13" s="18"/>
      <c r="F13" s="18"/>
      <c r="G13" s="18"/>
      <c r="H13" s="18"/>
      <c r="I13" s="18"/>
      <c r="J13" s="18"/>
      <c r="K13" s="17">
        <f t="shared" si="3"/>
        <v>0</v>
      </c>
      <c r="M13" s="14" t="s">
        <v>21</v>
      </c>
      <c r="N13" s="15">
        <v>43503</v>
      </c>
      <c r="O13" s="24"/>
      <c r="P13" s="24"/>
      <c r="Q13" s="24"/>
      <c r="R13" s="24"/>
      <c r="S13" s="24"/>
      <c r="T13" s="24"/>
      <c r="U13" s="24"/>
      <c r="V13" s="24"/>
      <c r="W13" s="17">
        <f t="shared" si="4"/>
        <v>0</v>
      </c>
      <c r="Y13" s="13"/>
      <c r="Z13" s="8" t="s">
        <v>28</v>
      </c>
      <c r="AA13" s="9">
        <f>K160+K167+K174+K181+K183</f>
        <v>0</v>
      </c>
      <c r="AB13" s="10">
        <f t="shared" si="0"/>
        <v>0</v>
      </c>
      <c r="AC13" s="13"/>
      <c r="AD13" s="8" t="s">
        <v>28</v>
      </c>
      <c r="AE13" s="9">
        <f t="shared" si="1"/>
        <v>-1.4583333333333333</v>
      </c>
      <c r="AF13" s="10">
        <f t="shared" si="2"/>
        <v>-35</v>
      </c>
    </row>
    <row r="14" spans="1:32" x14ac:dyDescent="0.25">
      <c r="A14" s="14" t="s">
        <v>15</v>
      </c>
      <c r="B14" s="15">
        <v>43473</v>
      </c>
      <c r="C14" s="18"/>
      <c r="D14" s="18"/>
      <c r="E14" s="18"/>
      <c r="F14" s="18"/>
      <c r="G14" s="18"/>
      <c r="H14" s="18"/>
      <c r="I14" s="18"/>
      <c r="J14" s="18"/>
      <c r="K14" s="17">
        <f t="shared" si="3"/>
        <v>0</v>
      </c>
      <c r="M14" s="14" t="s">
        <v>16</v>
      </c>
      <c r="N14" s="15">
        <v>43504</v>
      </c>
      <c r="O14" s="24"/>
      <c r="P14" s="24"/>
      <c r="Q14" s="24"/>
      <c r="R14" s="24"/>
      <c r="S14" s="24"/>
      <c r="T14" s="24"/>
      <c r="U14" s="24"/>
      <c r="V14" s="24"/>
      <c r="W14" s="17">
        <f t="shared" si="4"/>
        <v>0</v>
      </c>
      <c r="Y14" s="13"/>
      <c r="Z14" s="8" t="s">
        <v>29</v>
      </c>
      <c r="AA14" s="9">
        <f>W158+W165+W172+W179+W184</f>
        <v>0</v>
      </c>
      <c r="AB14" s="10">
        <f t="shared" si="0"/>
        <v>0</v>
      </c>
      <c r="AC14" s="13"/>
      <c r="AD14" s="8" t="s">
        <v>29</v>
      </c>
      <c r="AE14" s="9">
        <f t="shared" si="1"/>
        <v>-1.4583333333333333</v>
      </c>
      <c r="AF14" s="10">
        <f t="shared" si="2"/>
        <v>-35</v>
      </c>
    </row>
    <row r="15" spans="1:32" x14ac:dyDescent="0.25">
      <c r="A15" s="14" t="s">
        <v>18</v>
      </c>
      <c r="B15" s="15">
        <v>43474</v>
      </c>
      <c r="C15" s="18"/>
      <c r="D15" s="18"/>
      <c r="E15" s="18"/>
      <c r="F15" s="18"/>
      <c r="G15" s="18"/>
      <c r="H15" s="18"/>
      <c r="I15" s="18"/>
      <c r="J15" s="18"/>
      <c r="K15" s="17">
        <f t="shared" si="3"/>
        <v>0</v>
      </c>
      <c r="M15" s="19" t="s">
        <v>19</v>
      </c>
      <c r="N15" s="15">
        <v>43505</v>
      </c>
      <c r="O15" s="24"/>
      <c r="P15" s="24"/>
      <c r="Q15" s="26"/>
      <c r="R15" s="26"/>
      <c r="S15" s="24"/>
      <c r="T15" s="24"/>
      <c r="U15" s="26"/>
      <c r="V15" s="26"/>
      <c r="W15" s="17">
        <f t="shared" si="4"/>
        <v>0</v>
      </c>
      <c r="Y15" s="13"/>
      <c r="Z15" s="8" t="s">
        <v>30</v>
      </c>
      <c r="AA15" s="9">
        <f>K191+K198+K205+K212+K219</f>
        <v>0</v>
      </c>
      <c r="AB15" s="10">
        <f t="shared" si="0"/>
        <v>0</v>
      </c>
      <c r="AC15" s="13"/>
      <c r="AD15" s="8" t="s">
        <v>30</v>
      </c>
      <c r="AE15" s="9">
        <f t="shared" si="1"/>
        <v>-1.4583333333333333</v>
      </c>
      <c r="AF15" s="10">
        <f t="shared" si="2"/>
        <v>-35</v>
      </c>
    </row>
    <row r="16" spans="1:32" ht="16.5" thickBot="1" x14ac:dyDescent="0.3">
      <c r="A16" s="14" t="s">
        <v>21</v>
      </c>
      <c r="B16" s="15">
        <v>43475</v>
      </c>
      <c r="C16" s="18"/>
      <c r="D16" s="18"/>
      <c r="E16" s="18"/>
      <c r="F16" s="18"/>
      <c r="G16" s="18"/>
      <c r="H16" s="18"/>
      <c r="I16" s="18"/>
      <c r="J16" s="18"/>
      <c r="K16" s="17">
        <f t="shared" si="3"/>
        <v>0</v>
      </c>
      <c r="M16" s="19" t="s">
        <v>22</v>
      </c>
      <c r="N16" s="15">
        <v>43506</v>
      </c>
      <c r="O16" s="26"/>
      <c r="P16" s="26"/>
      <c r="Q16" s="26"/>
      <c r="R16" s="26"/>
      <c r="S16" s="26"/>
      <c r="T16" s="26"/>
      <c r="U16" s="26"/>
      <c r="V16" s="26"/>
      <c r="W16" s="21">
        <f>SUM(W10:W15)</f>
        <v>0</v>
      </c>
      <c r="Y16" s="27"/>
      <c r="Z16" s="28" t="s">
        <v>31</v>
      </c>
      <c r="AA16" s="29">
        <f>W189+W196+W203+W210+W217+W220</f>
        <v>0</v>
      </c>
      <c r="AB16" s="10">
        <f t="shared" si="0"/>
        <v>0</v>
      </c>
      <c r="AC16" s="27"/>
      <c r="AD16" s="28" t="s">
        <v>31</v>
      </c>
      <c r="AE16" s="9">
        <f t="shared" si="1"/>
        <v>-1.4583333333333333</v>
      </c>
      <c r="AF16" s="10">
        <f t="shared" si="2"/>
        <v>-35</v>
      </c>
    </row>
    <row r="17" spans="1:32" ht="15" customHeight="1" x14ac:dyDescent="0.25">
      <c r="A17" s="14" t="s">
        <v>16</v>
      </c>
      <c r="B17" s="15">
        <v>43476</v>
      </c>
      <c r="C17" s="18"/>
      <c r="D17" s="18"/>
      <c r="E17" s="18"/>
      <c r="F17" s="18"/>
      <c r="G17" s="18"/>
      <c r="H17" s="18"/>
      <c r="I17" s="18"/>
      <c r="J17" s="18"/>
      <c r="K17" s="17">
        <f t="shared" si="3"/>
        <v>0</v>
      </c>
      <c r="M17" s="14" t="s">
        <v>24</v>
      </c>
      <c r="N17" s="15">
        <v>43507</v>
      </c>
      <c r="O17" s="24"/>
      <c r="P17" s="24"/>
      <c r="Q17" s="24"/>
      <c r="R17" s="24"/>
      <c r="S17" s="24"/>
      <c r="T17" s="24"/>
      <c r="U17" s="24"/>
      <c r="V17" s="24"/>
      <c r="W17" s="17">
        <f t="shared" si="4"/>
        <v>0</v>
      </c>
      <c r="Y17" s="30">
        <f>SUM(AA5:AA16)</f>
        <v>1.5104166666666667</v>
      </c>
      <c r="Z17" s="31"/>
      <c r="AA17" s="32"/>
      <c r="AB17" s="33">
        <f>Y17*24</f>
        <v>36.25</v>
      </c>
      <c r="AC17" s="30">
        <f>SUM(AE5:AE16)</f>
        <v>-15.989583333333336</v>
      </c>
      <c r="AD17" s="31"/>
      <c r="AE17" s="32"/>
      <c r="AF17" s="33">
        <f>AC17*24</f>
        <v>-383.75000000000006</v>
      </c>
    </row>
    <row r="18" spans="1:32" ht="15.75" customHeight="1" thickBot="1" x14ac:dyDescent="0.3">
      <c r="A18" s="19" t="s">
        <v>19</v>
      </c>
      <c r="B18" s="15">
        <v>43477</v>
      </c>
      <c r="C18" s="18"/>
      <c r="D18" s="18"/>
      <c r="E18" s="20"/>
      <c r="F18" s="20"/>
      <c r="G18" s="18"/>
      <c r="H18" s="18"/>
      <c r="I18" s="20"/>
      <c r="J18" s="20"/>
      <c r="K18" s="17">
        <f t="shared" si="3"/>
        <v>0</v>
      </c>
      <c r="M18" s="14" t="s">
        <v>15</v>
      </c>
      <c r="N18" s="15">
        <v>43508</v>
      </c>
      <c r="O18" s="24"/>
      <c r="P18" s="24"/>
      <c r="Q18" s="24"/>
      <c r="R18" s="24"/>
      <c r="S18" s="24"/>
      <c r="T18" s="24"/>
      <c r="U18" s="24"/>
      <c r="V18" s="24"/>
      <c r="W18" s="17">
        <f t="shared" si="4"/>
        <v>0</v>
      </c>
      <c r="Y18" s="34"/>
      <c r="Z18" s="35"/>
      <c r="AA18" s="36"/>
      <c r="AB18" s="37"/>
      <c r="AC18" s="34"/>
      <c r="AD18" s="35"/>
      <c r="AE18" s="36"/>
      <c r="AF18" s="37"/>
    </row>
    <row r="19" spans="1:32" ht="15.75" x14ac:dyDescent="0.25">
      <c r="A19" s="19" t="s">
        <v>22</v>
      </c>
      <c r="B19" s="15">
        <v>43478</v>
      </c>
      <c r="C19" s="20"/>
      <c r="D19" s="20"/>
      <c r="E19" s="20"/>
      <c r="F19" s="20"/>
      <c r="G19" s="20"/>
      <c r="H19" s="20"/>
      <c r="I19" s="20"/>
      <c r="J19" s="20"/>
      <c r="K19" s="21">
        <f>SUM(K13:K18)</f>
        <v>0</v>
      </c>
      <c r="M19" s="14" t="s">
        <v>18</v>
      </c>
      <c r="N19" s="15">
        <v>43509</v>
      </c>
      <c r="O19" s="24"/>
      <c r="P19" s="24"/>
      <c r="Q19" s="24"/>
      <c r="R19" s="24"/>
      <c r="S19" s="24"/>
      <c r="T19" s="24"/>
      <c r="U19" s="24"/>
      <c r="V19" s="24"/>
      <c r="W19" s="17">
        <f t="shared" si="4"/>
        <v>0</v>
      </c>
      <c r="Y19" s="38" t="s">
        <v>32</v>
      </c>
      <c r="Z19" s="39">
        <v>1.4583333333333333</v>
      </c>
    </row>
    <row r="20" spans="1:32" x14ac:dyDescent="0.25">
      <c r="A20" s="14" t="s">
        <v>24</v>
      </c>
      <c r="B20" s="15">
        <v>43479</v>
      </c>
      <c r="C20" s="18"/>
      <c r="D20" s="18"/>
      <c r="E20" s="18"/>
      <c r="F20" s="18"/>
      <c r="G20" s="18"/>
      <c r="H20" s="18"/>
      <c r="I20" s="18"/>
      <c r="J20" s="18"/>
      <c r="K20" s="17">
        <f t="shared" si="3"/>
        <v>0</v>
      </c>
      <c r="M20" s="14" t="s">
        <v>21</v>
      </c>
      <c r="N20" s="15">
        <v>43510</v>
      </c>
      <c r="O20" s="24"/>
      <c r="P20" s="24"/>
      <c r="Q20" s="24"/>
      <c r="R20" s="24"/>
      <c r="S20" s="24"/>
      <c r="T20" s="24"/>
      <c r="U20" s="24"/>
      <c r="V20" s="24"/>
      <c r="W20" s="17">
        <f t="shared" si="4"/>
        <v>0</v>
      </c>
      <c r="Y20" s="38"/>
      <c r="Z20" s="38"/>
    </row>
    <row r="21" spans="1:32" x14ac:dyDescent="0.25">
      <c r="A21" s="14" t="s">
        <v>15</v>
      </c>
      <c r="B21" s="15">
        <v>43480</v>
      </c>
      <c r="C21" s="18"/>
      <c r="D21" s="18"/>
      <c r="E21" s="18"/>
      <c r="F21" s="18"/>
      <c r="G21" s="18"/>
      <c r="H21" s="18"/>
      <c r="I21" s="18"/>
      <c r="J21" s="18"/>
      <c r="K21" s="17">
        <f t="shared" si="3"/>
        <v>0</v>
      </c>
      <c r="M21" s="14" t="s">
        <v>16</v>
      </c>
      <c r="N21" s="15">
        <v>43511</v>
      </c>
      <c r="O21" s="24"/>
      <c r="P21" s="24"/>
      <c r="Q21" s="24"/>
      <c r="R21" s="24"/>
      <c r="S21" s="24"/>
      <c r="T21" s="24"/>
      <c r="U21" s="24"/>
      <c r="V21" s="24"/>
      <c r="W21" s="17">
        <f t="shared" si="4"/>
        <v>0</v>
      </c>
    </row>
    <row r="22" spans="1:32" x14ac:dyDescent="0.25">
      <c r="A22" s="14" t="s">
        <v>18</v>
      </c>
      <c r="B22" s="15">
        <v>43481</v>
      </c>
      <c r="C22" s="18"/>
      <c r="D22" s="18"/>
      <c r="E22" s="18"/>
      <c r="F22" s="18"/>
      <c r="G22" s="18"/>
      <c r="H22" s="18"/>
      <c r="I22" s="18"/>
      <c r="J22" s="18"/>
      <c r="K22" s="17">
        <f t="shared" si="3"/>
        <v>0</v>
      </c>
      <c r="M22" s="19" t="s">
        <v>19</v>
      </c>
      <c r="N22" s="15">
        <v>43512</v>
      </c>
      <c r="O22" s="24"/>
      <c r="P22" s="24"/>
      <c r="Q22" s="26"/>
      <c r="R22" s="26"/>
      <c r="S22" s="24"/>
      <c r="T22" s="24"/>
      <c r="U22" s="26"/>
      <c r="V22" s="26"/>
      <c r="W22" s="17">
        <f t="shared" si="4"/>
        <v>0</v>
      </c>
    </row>
    <row r="23" spans="1:32" ht="15.75" x14ac:dyDescent="0.25">
      <c r="A23" s="14" t="s">
        <v>21</v>
      </c>
      <c r="B23" s="15">
        <v>43482</v>
      </c>
      <c r="C23" s="18"/>
      <c r="D23" s="18"/>
      <c r="E23" s="18"/>
      <c r="F23" s="18"/>
      <c r="G23" s="18"/>
      <c r="H23" s="18"/>
      <c r="I23" s="18"/>
      <c r="J23" s="18"/>
      <c r="K23" s="17">
        <f t="shared" si="3"/>
        <v>0</v>
      </c>
      <c r="M23" s="19" t="s">
        <v>22</v>
      </c>
      <c r="N23" s="15">
        <v>43513</v>
      </c>
      <c r="O23" s="26"/>
      <c r="P23" s="26"/>
      <c r="Q23" s="26"/>
      <c r="R23" s="26"/>
      <c r="S23" s="26"/>
      <c r="T23" s="26"/>
      <c r="U23" s="26"/>
      <c r="V23" s="26"/>
      <c r="W23" s="21">
        <f>SUM(W17:W22)</f>
        <v>0</v>
      </c>
    </row>
    <row r="24" spans="1:32" x14ac:dyDescent="0.25">
      <c r="A24" s="14" t="s">
        <v>16</v>
      </c>
      <c r="B24" s="15">
        <v>43483</v>
      </c>
      <c r="C24" s="18"/>
      <c r="D24" s="18"/>
      <c r="E24" s="18"/>
      <c r="F24" s="18"/>
      <c r="G24" s="18"/>
      <c r="H24" s="18"/>
      <c r="I24" s="18"/>
      <c r="J24" s="18"/>
      <c r="K24" s="17">
        <f t="shared" si="3"/>
        <v>0</v>
      </c>
      <c r="M24" s="14" t="s">
        <v>24</v>
      </c>
      <c r="N24" s="15">
        <v>43514</v>
      </c>
      <c r="O24" s="24"/>
      <c r="P24" s="24"/>
      <c r="Q24" s="24"/>
      <c r="R24" s="24"/>
      <c r="S24" s="24"/>
      <c r="T24" s="24"/>
      <c r="U24" s="24"/>
      <c r="V24" s="24"/>
      <c r="W24" s="17">
        <f t="shared" si="4"/>
        <v>0</v>
      </c>
    </row>
    <row r="25" spans="1:32" x14ac:dyDescent="0.25">
      <c r="A25" s="19" t="s">
        <v>19</v>
      </c>
      <c r="B25" s="15">
        <v>43484</v>
      </c>
      <c r="C25" s="18"/>
      <c r="D25" s="18"/>
      <c r="E25" s="20"/>
      <c r="F25" s="20"/>
      <c r="G25" s="18"/>
      <c r="H25" s="18"/>
      <c r="I25" s="20"/>
      <c r="J25" s="20"/>
      <c r="K25" s="17">
        <f t="shared" si="3"/>
        <v>0</v>
      </c>
      <c r="M25" s="14" t="s">
        <v>15</v>
      </c>
      <c r="N25" s="15">
        <v>43515</v>
      </c>
      <c r="O25" s="24"/>
      <c r="P25" s="24"/>
      <c r="Q25" s="24"/>
      <c r="R25" s="24"/>
      <c r="S25" s="24"/>
      <c r="T25" s="24"/>
      <c r="U25" s="24"/>
      <c r="V25" s="24"/>
      <c r="W25" s="17">
        <f t="shared" si="4"/>
        <v>0</v>
      </c>
    </row>
    <row r="26" spans="1:32" ht="15.75" x14ac:dyDescent="0.25">
      <c r="A26" s="19" t="s">
        <v>22</v>
      </c>
      <c r="B26" s="15">
        <v>43485</v>
      </c>
      <c r="C26" s="20"/>
      <c r="D26" s="20"/>
      <c r="E26" s="20"/>
      <c r="F26" s="20"/>
      <c r="G26" s="20"/>
      <c r="H26" s="20"/>
      <c r="I26" s="20"/>
      <c r="J26" s="20"/>
      <c r="K26" s="21">
        <f>SUM(K20:K25)</f>
        <v>0</v>
      </c>
      <c r="M26" s="14" t="s">
        <v>18</v>
      </c>
      <c r="N26" s="15">
        <v>43516</v>
      </c>
      <c r="O26" s="24"/>
      <c r="P26" s="24"/>
      <c r="Q26" s="24"/>
      <c r="R26" s="24"/>
      <c r="S26" s="24"/>
      <c r="T26" s="24"/>
      <c r="U26" s="24"/>
      <c r="V26" s="24"/>
      <c r="W26" s="17">
        <f t="shared" si="4"/>
        <v>0</v>
      </c>
    </row>
    <row r="27" spans="1:32" x14ac:dyDescent="0.25">
      <c r="A27" s="14" t="s">
        <v>24</v>
      </c>
      <c r="B27" s="15">
        <v>43486</v>
      </c>
      <c r="C27" s="18"/>
      <c r="D27" s="18"/>
      <c r="E27" s="18"/>
      <c r="F27" s="18"/>
      <c r="G27" s="18"/>
      <c r="H27" s="18"/>
      <c r="I27" s="18"/>
      <c r="J27" s="18"/>
      <c r="K27" s="17">
        <f t="shared" si="3"/>
        <v>0</v>
      </c>
      <c r="M27" s="14" t="s">
        <v>21</v>
      </c>
      <c r="N27" s="15">
        <v>43517</v>
      </c>
      <c r="O27" s="24"/>
      <c r="P27" s="24"/>
      <c r="Q27" s="24"/>
      <c r="R27" s="24"/>
      <c r="S27" s="24"/>
      <c r="T27" s="24"/>
      <c r="U27" s="24"/>
      <c r="V27" s="24"/>
      <c r="W27" s="17">
        <f t="shared" si="4"/>
        <v>0</v>
      </c>
    </row>
    <row r="28" spans="1:32" x14ac:dyDescent="0.25">
      <c r="A28" s="14" t="s">
        <v>15</v>
      </c>
      <c r="B28" s="15">
        <v>43487</v>
      </c>
      <c r="C28" s="18"/>
      <c r="D28" s="18"/>
      <c r="E28" s="18"/>
      <c r="F28" s="18"/>
      <c r="G28" s="18"/>
      <c r="H28" s="18"/>
      <c r="I28" s="18"/>
      <c r="J28" s="18"/>
      <c r="K28" s="17">
        <f t="shared" si="3"/>
        <v>0</v>
      </c>
      <c r="M28" s="14" t="s">
        <v>16</v>
      </c>
      <c r="N28" s="15">
        <v>43518</v>
      </c>
      <c r="O28" s="24"/>
      <c r="P28" s="24"/>
      <c r="Q28" s="24"/>
      <c r="R28" s="24"/>
      <c r="S28" s="24"/>
      <c r="T28" s="24"/>
      <c r="U28" s="24"/>
      <c r="V28" s="24"/>
      <c r="W28" s="17">
        <f t="shared" si="4"/>
        <v>0</v>
      </c>
    </row>
    <row r="29" spans="1:32" x14ac:dyDescent="0.25">
      <c r="A29" s="14" t="s">
        <v>18</v>
      </c>
      <c r="B29" s="15">
        <v>43488</v>
      </c>
      <c r="C29" s="18"/>
      <c r="D29" s="18"/>
      <c r="E29" s="18"/>
      <c r="F29" s="18"/>
      <c r="G29" s="18"/>
      <c r="H29" s="18"/>
      <c r="I29" s="18"/>
      <c r="J29" s="18"/>
      <c r="K29" s="17">
        <f t="shared" si="3"/>
        <v>0</v>
      </c>
      <c r="M29" s="19" t="s">
        <v>19</v>
      </c>
      <c r="N29" s="15">
        <v>43519</v>
      </c>
      <c r="O29" s="24"/>
      <c r="P29" s="24"/>
      <c r="Q29" s="26"/>
      <c r="R29" s="26"/>
      <c r="S29" s="24"/>
      <c r="T29" s="24"/>
      <c r="U29" s="26"/>
      <c r="V29" s="26"/>
      <c r="W29" s="17">
        <f t="shared" si="4"/>
        <v>0</v>
      </c>
    </row>
    <row r="30" spans="1:32" ht="15.75" x14ac:dyDescent="0.25">
      <c r="A30" s="14" t="s">
        <v>21</v>
      </c>
      <c r="B30" s="15">
        <v>43489</v>
      </c>
      <c r="C30" s="18"/>
      <c r="D30" s="18"/>
      <c r="E30" s="18"/>
      <c r="F30" s="18"/>
      <c r="G30" s="18"/>
      <c r="H30" s="18"/>
      <c r="I30" s="18"/>
      <c r="J30" s="18"/>
      <c r="K30" s="17">
        <f t="shared" si="3"/>
        <v>0</v>
      </c>
      <c r="M30" s="19" t="s">
        <v>22</v>
      </c>
      <c r="N30" s="15">
        <v>43520</v>
      </c>
      <c r="O30" s="26"/>
      <c r="P30" s="26"/>
      <c r="Q30" s="26"/>
      <c r="R30" s="26"/>
      <c r="S30" s="26"/>
      <c r="T30" s="26"/>
      <c r="U30" s="26"/>
      <c r="V30" s="26"/>
      <c r="W30" s="21">
        <f>SUM(W24:W29)</f>
        <v>0</v>
      </c>
    </row>
    <row r="31" spans="1:32" x14ac:dyDescent="0.25">
      <c r="A31" s="14" t="s">
        <v>16</v>
      </c>
      <c r="B31" s="15">
        <v>43490</v>
      </c>
      <c r="C31" s="18"/>
      <c r="D31" s="18"/>
      <c r="E31" s="18"/>
      <c r="F31" s="18"/>
      <c r="G31" s="18"/>
      <c r="H31" s="18"/>
      <c r="I31" s="18"/>
      <c r="J31" s="18"/>
      <c r="K31" s="17">
        <f t="shared" si="3"/>
        <v>0</v>
      </c>
      <c r="M31" s="14" t="s">
        <v>24</v>
      </c>
      <c r="N31" s="15">
        <v>43521</v>
      </c>
      <c r="O31" s="24"/>
      <c r="P31" s="24"/>
      <c r="Q31" s="24"/>
      <c r="R31" s="24"/>
      <c r="S31" s="24"/>
      <c r="T31" s="24"/>
      <c r="U31" s="24"/>
      <c r="V31" s="24"/>
      <c r="W31" s="17">
        <f t="shared" si="4"/>
        <v>0</v>
      </c>
    </row>
    <row r="32" spans="1:32" x14ac:dyDescent="0.25">
      <c r="A32" s="19" t="s">
        <v>19</v>
      </c>
      <c r="B32" s="15">
        <v>43491</v>
      </c>
      <c r="C32" s="18"/>
      <c r="D32" s="18"/>
      <c r="E32" s="20"/>
      <c r="F32" s="20"/>
      <c r="G32" s="18"/>
      <c r="H32" s="18"/>
      <c r="I32" s="20"/>
      <c r="J32" s="20"/>
      <c r="K32" s="17">
        <f t="shared" si="3"/>
        <v>0</v>
      </c>
      <c r="M32" s="14" t="s">
        <v>15</v>
      </c>
      <c r="N32" s="15">
        <v>43522</v>
      </c>
      <c r="O32" s="24"/>
      <c r="P32" s="24"/>
      <c r="Q32" s="24"/>
      <c r="R32" s="24"/>
      <c r="S32" s="24"/>
      <c r="T32" s="24"/>
      <c r="U32" s="24"/>
      <c r="V32" s="24"/>
      <c r="W32" s="17">
        <f t="shared" si="4"/>
        <v>0</v>
      </c>
    </row>
    <row r="33" spans="1:23" ht="15.75" x14ac:dyDescent="0.25">
      <c r="A33" s="19" t="s">
        <v>22</v>
      </c>
      <c r="B33" s="15">
        <v>43492</v>
      </c>
      <c r="C33" s="20"/>
      <c r="D33" s="20"/>
      <c r="E33" s="20"/>
      <c r="F33" s="20"/>
      <c r="G33" s="20"/>
      <c r="H33" s="20"/>
      <c r="I33" s="20"/>
      <c r="J33" s="20"/>
      <c r="K33" s="21">
        <f>SUM(K27:K32)</f>
        <v>0</v>
      </c>
      <c r="M33" s="40" t="s">
        <v>18</v>
      </c>
      <c r="N33" s="41">
        <v>43523</v>
      </c>
      <c r="O33" s="24"/>
      <c r="P33" s="24"/>
      <c r="Q33" s="24"/>
      <c r="R33" s="24"/>
      <c r="S33" s="24"/>
      <c r="T33" s="24"/>
      <c r="U33" s="24"/>
      <c r="V33" s="24"/>
      <c r="W33" s="17">
        <f t="shared" si="4"/>
        <v>0</v>
      </c>
    </row>
    <row r="34" spans="1:23" x14ac:dyDescent="0.25">
      <c r="A34" s="14" t="s">
        <v>24</v>
      </c>
      <c r="B34" s="15">
        <v>43493</v>
      </c>
      <c r="C34" s="18"/>
      <c r="D34" s="18"/>
      <c r="E34" s="18"/>
      <c r="F34" s="18"/>
      <c r="G34" s="18"/>
      <c r="H34" s="18"/>
      <c r="I34" s="18"/>
      <c r="J34" s="18"/>
      <c r="K34" s="17">
        <f t="shared" si="3"/>
        <v>0</v>
      </c>
      <c r="M34" s="42" t="s">
        <v>21</v>
      </c>
      <c r="N34" s="43">
        <v>43524</v>
      </c>
      <c r="O34" s="24"/>
      <c r="P34" s="24"/>
      <c r="Q34" s="24"/>
      <c r="R34" s="24"/>
      <c r="S34" s="24"/>
      <c r="T34" s="24"/>
      <c r="U34" s="24"/>
      <c r="V34" s="24"/>
      <c r="W34" s="17">
        <f t="shared" si="4"/>
        <v>0</v>
      </c>
    </row>
    <row r="35" spans="1:23" ht="15.75" x14ac:dyDescent="0.25">
      <c r="A35" s="14" t="s">
        <v>15</v>
      </c>
      <c r="B35" s="15">
        <v>43494</v>
      </c>
      <c r="C35" s="18"/>
      <c r="D35" s="18"/>
      <c r="E35" s="18"/>
      <c r="F35" s="18"/>
      <c r="G35" s="18"/>
      <c r="H35" s="18"/>
      <c r="I35" s="18"/>
      <c r="J35" s="18"/>
      <c r="K35" s="17">
        <f t="shared" si="3"/>
        <v>0</v>
      </c>
      <c r="O35" s="44"/>
      <c r="P35" s="44"/>
      <c r="Q35" s="44"/>
      <c r="R35" s="44"/>
      <c r="S35" s="44"/>
      <c r="T35" s="44"/>
      <c r="U35" s="44"/>
      <c r="V35" s="44"/>
      <c r="W35" s="21">
        <f>SUM(W31:W34)</f>
        <v>0</v>
      </c>
    </row>
    <row r="36" spans="1:23" x14ac:dyDescent="0.25">
      <c r="A36" s="14" t="s">
        <v>18</v>
      </c>
      <c r="B36" s="15">
        <v>43495</v>
      </c>
      <c r="C36" s="18"/>
      <c r="D36" s="18"/>
      <c r="E36" s="18"/>
      <c r="F36" s="18"/>
      <c r="G36" s="18"/>
      <c r="H36" s="18"/>
      <c r="I36" s="18"/>
      <c r="J36" s="18"/>
      <c r="K36" s="17">
        <f t="shared" si="3"/>
        <v>0</v>
      </c>
      <c r="O36" s="45"/>
      <c r="P36" s="45"/>
      <c r="Q36" s="45"/>
      <c r="R36" s="45"/>
      <c r="S36" s="45"/>
      <c r="T36" s="45"/>
      <c r="U36" s="45"/>
      <c r="V36" s="45"/>
      <c r="W36" s="45"/>
    </row>
    <row r="37" spans="1:23" x14ac:dyDescent="0.25">
      <c r="A37" s="14" t="s">
        <v>21</v>
      </c>
      <c r="B37" s="15">
        <v>43496</v>
      </c>
      <c r="C37" s="18"/>
      <c r="D37" s="18"/>
      <c r="E37" s="18"/>
      <c r="F37" s="18"/>
      <c r="G37" s="18"/>
      <c r="H37" s="18"/>
      <c r="I37" s="18"/>
      <c r="J37" s="18"/>
      <c r="K37" s="17">
        <f t="shared" si="3"/>
        <v>0</v>
      </c>
      <c r="O37" s="45"/>
      <c r="P37" s="45"/>
      <c r="Q37" s="45"/>
      <c r="R37" s="45"/>
      <c r="S37" s="45"/>
      <c r="T37" s="45"/>
      <c r="U37" s="45"/>
      <c r="V37" s="45"/>
      <c r="W37" s="45"/>
    </row>
    <row r="38" spans="1:23" ht="15.75" x14ac:dyDescent="0.25">
      <c r="C38" s="46"/>
      <c r="D38" s="46"/>
      <c r="E38" s="46"/>
      <c r="F38" s="46"/>
      <c r="G38" s="46"/>
      <c r="H38" s="46"/>
      <c r="I38" s="46"/>
      <c r="J38" s="46"/>
      <c r="K38" s="21">
        <f>SUM(K34:K37)</f>
        <v>0</v>
      </c>
    </row>
    <row r="41" spans="1:23" x14ac:dyDescent="0.25">
      <c r="A41" s="5" t="s">
        <v>33</v>
      </c>
      <c r="B41" s="5"/>
      <c r="C41" s="6" t="s">
        <v>3</v>
      </c>
      <c r="D41" s="6"/>
      <c r="E41" s="6" t="s">
        <v>4</v>
      </c>
      <c r="F41" s="6"/>
      <c r="G41" s="6" t="s">
        <v>5</v>
      </c>
      <c r="H41" s="6"/>
      <c r="I41" s="6" t="s">
        <v>6</v>
      </c>
      <c r="J41" s="6"/>
      <c r="M41" s="5" t="s">
        <v>34</v>
      </c>
      <c r="N41" s="5"/>
      <c r="O41" s="6" t="s">
        <v>3</v>
      </c>
      <c r="P41" s="6"/>
      <c r="Q41" s="6" t="s">
        <v>4</v>
      </c>
      <c r="R41" s="6"/>
      <c r="S41" s="6" t="s">
        <v>5</v>
      </c>
      <c r="T41" s="6"/>
      <c r="U41" s="6" t="s">
        <v>6</v>
      </c>
      <c r="V41" s="6"/>
    </row>
    <row r="42" spans="1:23" x14ac:dyDescent="0.25">
      <c r="A42" s="5"/>
      <c r="B42" s="5"/>
      <c r="C42" s="11" t="s">
        <v>11</v>
      </c>
      <c r="D42" s="11" t="s">
        <v>12</v>
      </c>
      <c r="E42" s="11" t="s">
        <v>11</v>
      </c>
      <c r="F42" s="11" t="s">
        <v>12</v>
      </c>
      <c r="G42" s="11" t="s">
        <v>11</v>
      </c>
      <c r="H42" s="11" t="s">
        <v>12</v>
      </c>
      <c r="I42" s="11" t="s">
        <v>11</v>
      </c>
      <c r="J42" s="11" t="s">
        <v>12</v>
      </c>
      <c r="K42" s="12" t="s">
        <v>13</v>
      </c>
      <c r="M42" s="5"/>
      <c r="N42" s="5"/>
      <c r="O42" s="11" t="s">
        <v>11</v>
      </c>
      <c r="P42" s="11" t="s">
        <v>12</v>
      </c>
      <c r="Q42" s="11" t="s">
        <v>11</v>
      </c>
      <c r="R42" s="11" t="s">
        <v>12</v>
      </c>
      <c r="S42" s="11" t="s">
        <v>11</v>
      </c>
      <c r="T42" s="11" t="s">
        <v>12</v>
      </c>
      <c r="U42" s="11" t="s">
        <v>11</v>
      </c>
      <c r="V42" s="11" t="s">
        <v>12</v>
      </c>
      <c r="W42" s="12" t="s">
        <v>13</v>
      </c>
    </row>
    <row r="43" spans="1:23" x14ac:dyDescent="0.25">
      <c r="A43" s="14" t="s">
        <v>16</v>
      </c>
      <c r="B43" s="15">
        <v>43525</v>
      </c>
      <c r="C43" s="16"/>
      <c r="D43" s="16"/>
      <c r="E43" s="16"/>
      <c r="F43" s="16"/>
      <c r="G43" s="16"/>
      <c r="H43" s="16"/>
      <c r="I43" s="16"/>
      <c r="J43" s="16"/>
      <c r="K43" s="17">
        <f>(D43-C43)+(F43-E43)-(H43-G43)-(J43-I43)</f>
        <v>0</v>
      </c>
      <c r="M43" s="14" t="s">
        <v>24</v>
      </c>
      <c r="N43" s="15">
        <v>43556</v>
      </c>
      <c r="O43" s="16"/>
      <c r="P43" s="16"/>
      <c r="Q43" s="16"/>
      <c r="R43" s="16"/>
      <c r="S43" s="16"/>
      <c r="T43" s="16"/>
      <c r="U43" s="16"/>
      <c r="V43" s="16"/>
      <c r="W43" s="17">
        <f>(P43-O43)+(R43-Q43)-(T43-S43)-(V43-U43)</f>
        <v>0</v>
      </c>
    </row>
    <row r="44" spans="1:23" x14ac:dyDescent="0.25">
      <c r="A44" s="19" t="s">
        <v>19</v>
      </c>
      <c r="B44" s="15">
        <v>43526</v>
      </c>
      <c r="C44" s="18"/>
      <c r="D44" s="18"/>
      <c r="E44" s="20"/>
      <c r="F44" s="20"/>
      <c r="G44" s="18"/>
      <c r="H44" s="18"/>
      <c r="I44" s="20"/>
      <c r="J44" s="20"/>
      <c r="K44" s="17">
        <f t="shared" ref="K44:K72" si="5">(D44-C44)+(F44-E44)-(H44-G44)-(J44-I44)</f>
        <v>0</v>
      </c>
      <c r="M44" s="14" t="s">
        <v>15</v>
      </c>
      <c r="N44" s="15">
        <v>43557</v>
      </c>
      <c r="O44" s="22"/>
      <c r="P44" s="22"/>
      <c r="Q44" s="22"/>
      <c r="R44" s="22"/>
      <c r="S44" s="22"/>
      <c r="T44" s="22"/>
      <c r="U44" s="22"/>
      <c r="V44" s="22"/>
      <c r="W44" s="17">
        <f t="shared" ref="W44:W72" si="6">(P44-O44)+(R44-Q44)-(T44-S44)-(V44-U44)</f>
        <v>0</v>
      </c>
    </row>
    <row r="45" spans="1:23" ht="15.75" x14ac:dyDescent="0.25">
      <c r="A45" s="19" t="s">
        <v>22</v>
      </c>
      <c r="B45" s="15">
        <v>43527</v>
      </c>
      <c r="C45" s="20"/>
      <c r="D45" s="20"/>
      <c r="E45" s="20"/>
      <c r="F45" s="20"/>
      <c r="G45" s="20"/>
      <c r="H45" s="20"/>
      <c r="I45" s="20"/>
      <c r="J45" s="20"/>
      <c r="K45" s="21">
        <f>SUM(K43:K44)</f>
        <v>0</v>
      </c>
      <c r="M45" s="14" t="s">
        <v>18</v>
      </c>
      <c r="N45" s="15">
        <v>43558</v>
      </c>
      <c r="O45" s="22"/>
      <c r="P45" s="22"/>
      <c r="Q45" s="22"/>
      <c r="R45" s="22"/>
      <c r="S45" s="22"/>
      <c r="T45" s="22"/>
      <c r="U45" s="22"/>
      <c r="V45" s="22"/>
      <c r="W45" s="17">
        <f t="shared" si="6"/>
        <v>0</v>
      </c>
    </row>
    <row r="46" spans="1:23" x14ac:dyDescent="0.25">
      <c r="A46" s="14" t="s">
        <v>24</v>
      </c>
      <c r="B46" s="15">
        <v>43528</v>
      </c>
      <c r="C46" s="18"/>
      <c r="D46" s="18"/>
      <c r="E46" s="18"/>
      <c r="F46" s="18"/>
      <c r="G46" s="18"/>
      <c r="H46" s="18"/>
      <c r="I46" s="18"/>
      <c r="J46" s="18"/>
      <c r="K46" s="17">
        <f t="shared" si="5"/>
        <v>0</v>
      </c>
      <c r="M46" s="14" t="s">
        <v>21</v>
      </c>
      <c r="N46" s="15">
        <v>43559</v>
      </c>
      <c r="O46" s="22"/>
      <c r="P46" s="22"/>
      <c r="Q46" s="22"/>
      <c r="R46" s="22"/>
      <c r="S46" s="22"/>
      <c r="T46" s="22"/>
      <c r="U46" s="22"/>
      <c r="V46" s="22"/>
      <c r="W46" s="17">
        <f t="shared" si="6"/>
        <v>0</v>
      </c>
    </row>
    <row r="47" spans="1:23" x14ac:dyDescent="0.25">
      <c r="A47" s="14" t="s">
        <v>15</v>
      </c>
      <c r="B47" s="15">
        <v>43529</v>
      </c>
      <c r="C47" s="22"/>
      <c r="D47" s="22"/>
      <c r="E47" s="47"/>
      <c r="F47" s="47"/>
      <c r="G47" s="22"/>
      <c r="H47" s="22"/>
      <c r="I47" s="22"/>
      <c r="J47" s="22"/>
      <c r="K47" s="17">
        <f t="shared" si="5"/>
        <v>0</v>
      </c>
      <c r="M47" s="14" t="s">
        <v>16</v>
      </c>
      <c r="N47" s="15">
        <v>43560</v>
      </c>
      <c r="O47" s="22"/>
      <c r="P47" s="22"/>
      <c r="Q47" s="47"/>
      <c r="R47" s="47"/>
      <c r="S47" s="22"/>
      <c r="T47" s="22"/>
      <c r="U47" s="22"/>
      <c r="V47" s="22"/>
      <c r="W47" s="17">
        <f t="shared" si="6"/>
        <v>0</v>
      </c>
    </row>
    <row r="48" spans="1:23" x14ac:dyDescent="0.25">
      <c r="A48" s="14" t="s">
        <v>18</v>
      </c>
      <c r="B48" s="15">
        <v>43530</v>
      </c>
      <c r="C48" s="22"/>
      <c r="D48" s="22"/>
      <c r="E48" s="22"/>
      <c r="F48" s="22"/>
      <c r="G48" s="22"/>
      <c r="H48" s="22"/>
      <c r="I48" s="22"/>
      <c r="J48" s="22"/>
      <c r="K48" s="17">
        <f t="shared" si="5"/>
        <v>0</v>
      </c>
      <c r="M48" s="19" t="s">
        <v>19</v>
      </c>
      <c r="N48" s="15">
        <v>43561</v>
      </c>
      <c r="O48" s="22"/>
      <c r="P48" s="22"/>
      <c r="Q48" s="20"/>
      <c r="R48" s="20"/>
      <c r="S48" s="22"/>
      <c r="T48" s="22"/>
      <c r="U48" s="20"/>
      <c r="V48" s="20"/>
      <c r="W48" s="17">
        <f t="shared" si="6"/>
        <v>0</v>
      </c>
    </row>
    <row r="49" spans="1:23" ht="15.75" x14ac:dyDescent="0.25">
      <c r="A49" s="14" t="s">
        <v>21</v>
      </c>
      <c r="B49" s="15">
        <v>43531</v>
      </c>
      <c r="C49" s="22"/>
      <c r="D49" s="22"/>
      <c r="E49" s="22"/>
      <c r="F49" s="22"/>
      <c r="G49" s="22"/>
      <c r="H49" s="22"/>
      <c r="I49" s="22"/>
      <c r="J49" s="22"/>
      <c r="K49" s="17">
        <f t="shared" si="5"/>
        <v>0</v>
      </c>
      <c r="M49" s="19" t="s">
        <v>22</v>
      </c>
      <c r="N49" s="15">
        <v>43562</v>
      </c>
      <c r="O49" s="20"/>
      <c r="P49" s="20"/>
      <c r="Q49" s="20"/>
      <c r="R49" s="20"/>
      <c r="S49" s="20"/>
      <c r="T49" s="20"/>
      <c r="U49" s="20"/>
      <c r="V49" s="20"/>
      <c r="W49" s="21">
        <f>SUM(W43:W48)</f>
        <v>0</v>
      </c>
    </row>
    <row r="50" spans="1:23" x14ac:dyDescent="0.25">
      <c r="A50" s="14" t="s">
        <v>16</v>
      </c>
      <c r="B50" s="15">
        <v>43532</v>
      </c>
      <c r="C50" s="22"/>
      <c r="D50" s="22"/>
      <c r="E50" s="22"/>
      <c r="F50" s="22"/>
      <c r="G50" s="22"/>
      <c r="H50" s="22"/>
      <c r="I50" s="22"/>
      <c r="J50" s="22"/>
      <c r="K50" s="17">
        <f t="shared" si="5"/>
        <v>0</v>
      </c>
      <c r="M50" s="14" t="s">
        <v>24</v>
      </c>
      <c r="N50" s="15">
        <v>43563</v>
      </c>
      <c r="O50" s="22"/>
      <c r="P50" s="22"/>
      <c r="Q50" s="22"/>
      <c r="R50" s="22"/>
      <c r="S50" s="22"/>
      <c r="T50" s="22"/>
      <c r="U50" s="22"/>
      <c r="V50" s="22"/>
      <c r="W50" s="17">
        <f t="shared" si="6"/>
        <v>0</v>
      </c>
    </row>
    <row r="51" spans="1:23" x14ac:dyDescent="0.25">
      <c r="A51" s="19" t="s">
        <v>19</v>
      </c>
      <c r="B51" s="15">
        <v>43533</v>
      </c>
      <c r="C51" s="22"/>
      <c r="D51" s="22"/>
      <c r="E51" s="20"/>
      <c r="F51" s="20"/>
      <c r="G51" s="22"/>
      <c r="H51" s="22"/>
      <c r="I51" s="20"/>
      <c r="J51" s="20"/>
      <c r="K51" s="17">
        <f t="shared" si="5"/>
        <v>0</v>
      </c>
      <c r="M51" s="14" t="s">
        <v>15</v>
      </c>
      <c r="N51" s="15">
        <v>43564</v>
      </c>
      <c r="O51" s="22"/>
      <c r="P51" s="22"/>
      <c r="Q51" s="22"/>
      <c r="R51" s="22"/>
      <c r="S51" s="22"/>
      <c r="T51" s="22"/>
      <c r="U51" s="22"/>
      <c r="V51" s="22"/>
      <c r="W51" s="17">
        <f t="shared" si="6"/>
        <v>0</v>
      </c>
    </row>
    <row r="52" spans="1:23" ht="15.75" x14ac:dyDescent="0.25">
      <c r="A52" s="19" t="s">
        <v>22</v>
      </c>
      <c r="B52" s="15">
        <v>43534</v>
      </c>
      <c r="C52" s="20"/>
      <c r="D52" s="20"/>
      <c r="E52" s="20"/>
      <c r="F52" s="20"/>
      <c r="G52" s="20"/>
      <c r="H52" s="20"/>
      <c r="I52" s="20"/>
      <c r="J52" s="20"/>
      <c r="K52" s="21">
        <f>SUM(K46:K51)</f>
        <v>0</v>
      </c>
      <c r="M52" s="14" t="s">
        <v>18</v>
      </c>
      <c r="N52" s="15">
        <v>43565</v>
      </c>
      <c r="O52" s="22"/>
      <c r="P52" s="22"/>
      <c r="Q52" s="22"/>
      <c r="R52" s="22"/>
      <c r="S52" s="22"/>
      <c r="T52" s="22"/>
      <c r="U52" s="22"/>
      <c r="V52" s="22"/>
      <c r="W52" s="17">
        <f t="shared" si="6"/>
        <v>0</v>
      </c>
    </row>
    <row r="53" spans="1:23" x14ac:dyDescent="0.25">
      <c r="A53" s="14" t="s">
        <v>24</v>
      </c>
      <c r="B53" s="15">
        <v>43535</v>
      </c>
      <c r="C53" s="22"/>
      <c r="D53" s="22"/>
      <c r="E53" s="22"/>
      <c r="F53" s="22"/>
      <c r="G53" s="22"/>
      <c r="H53" s="22"/>
      <c r="I53" s="22"/>
      <c r="J53" s="22"/>
      <c r="K53" s="17">
        <f t="shared" si="5"/>
        <v>0</v>
      </c>
      <c r="M53" s="14" t="s">
        <v>21</v>
      </c>
      <c r="N53" s="15">
        <v>43566</v>
      </c>
      <c r="O53" s="22"/>
      <c r="P53" s="22"/>
      <c r="Q53" s="22"/>
      <c r="R53" s="22"/>
      <c r="S53" s="22"/>
      <c r="T53" s="22"/>
      <c r="U53" s="22"/>
      <c r="V53" s="22"/>
      <c r="W53" s="17">
        <f t="shared" si="6"/>
        <v>0</v>
      </c>
    </row>
    <row r="54" spans="1:23" x14ac:dyDescent="0.25">
      <c r="A54" s="14" t="s">
        <v>15</v>
      </c>
      <c r="B54" s="15">
        <v>43536</v>
      </c>
      <c r="C54" s="22"/>
      <c r="D54" s="22"/>
      <c r="E54" s="22"/>
      <c r="F54" s="22"/>
      <c r="G54" s="22"/>
      <c r="H54" s="22"/>
      <c r="I54" s="22"/>
      <c r="J54" s="22"/>
      <c r="K54" s="17">
        <f t="shared" si="5"/>
        <v>0</v>
      </c>
      <c r="M54" s="14" t="s">
        <v>16</v>
      </c>
      <c r="N54" s="15">
        <v>43567</v>
      </c>
      <c r="O54" s="22"/>
      <c r="P54" s="22"/>
      <c r="Q54" s="22"/>
      <c r="R54" s="22"/>
      <c r="S54" s="22"/>
      <c r="T54" s="22"/>
      <c r="U54" s="22"/>
      <c r="V54" s="22"/>
      <c r="W54" s="17">
        <f t="shared" si="6"/>
        <v>0</v>
      </c>
    </row>
    <row r="55" spans="1:23" x14ac:dyDescent="0.25">
      <c r="A55" s="14" t="s">
        <v>18</v>
      </c>
      <c r="B55" s="15">
        <v>43537</v>
      </c>
      <c r="C55" s="22"/>
      <c r="D55" s="22"/>
      <c r="E55" s="22"/>
      <c r="F55" s="22"/>
      <c r="G55" s="22"/>
      <c r="H55" s="22"/>
      <c r="I55" s="22"/>
      <c r="J55" s="22"/>
      <c r="K55" s="17">
        <f t="shared" si="5"/>
        <v>0</v>
      </c>
      <c r="M55" s="19" t="s">
        <v>19</v>
      </c>
      <c r="N55" s="15">
        <v>43568</v>
      </c>
      <c r="O55" s="22"/>
      <c r="P55" s="22"/>
      <c r="Q55" s="20"/>
      <c r="R55" s="20"/>
      <c r="S55" s="22"/>
      <c r="T55" s="22"/>
      <c r="U55" s="20"/>
      <c r="V55" s="20"/>
      <c r="W55" s="17">
        <f t="shared" si="6"/>
        <v>0</v>
      </c>
    </row>
    <row r="56" spans="1:23" ht="15.75" x14ac:dyDescent="0.25">
      <c r="A56" s="14" t="s">
        <v>21</v>
      </c>
      <c r="B56" s="15">
        <v>43538</v>
      </c>
      <c r="C56" s="22"/>
      <c r="D56" s="22"/>
      <c r="E56" s="22"/>
      <c r="F56" s="22"/>
      <c r="G56" s="22"/>
      <c r="H56" s="22"/>
      <c r="I56" s="22"/>
      <c r="J56" s="22"/>
      <c r="K56" s="17">
        <f t="shared" si="5"/>
        <v>0</v>
      </c>
      <c r="M56" s="19" t="s">
        <v>22</v>
      </c>
      <c r="N56" s="15">
        <v>43569</v>
      </c>
      <c r="O56" s="20"/>
      <c r="P56" s="20"/>
      <c r="Q56" s="20"/>
      <c r="R56" s="20"/>
      <c r="S56" s="20"/>
      <c r="T56" s="20"/>
      <c r="U56" s="20"/>
      <c r="V56" s="20"/>
      <c r="W56" s="21">
        <f>SUM(W50:W55)</f>
        <v>0</v>
      </c>
    </row>
    <row r="57" spans="1:23" x14ac:dyDescent="0.25">
      <c r="A57" s="14" t="s">
        <v>16</v>
      </c>
      <c r="B57" s="15">
        <v>43539</v>
      </c>
      <c r="C57" s="22"/>
      <c r="D57" s="22"/>
      <c r="E57" s="22"/>
      <c r="F57" s="22"/>
      <c r="G57" s="22"/>
      <c r="H57" s="22"/>
      <c r="I57" s="22"/>
      <c r="J57" s="22"/>
      <c r="K57" s="17">
        <f t="shared" si="5"/>
        <v>0</v>
      </c>
      <c r="M57" s="14" t="s">
        <v>24</v>
      </c>
      <c r="N57" s="15">
        <v>43570</v>
      </c>
      <c r="O57" s="22"/>
      <c r="P57" s="22"/>
      <c r="Q57" s="22"/>
      <c r="R57" s="22"/>
      <c r="S57" s="22"/>
      <c r="T57" s="22"/>
      <c r="U57" s="22"/>
      <c r="V57" s="22"/>
      <c r="W57" s="17">
        <f t="shared" si="6"/>
        <v>0</v>
      </c>
    </row>
    <row r="58" spans="1:23" x14ac:dyDescent="0.25">
      <c r="A58" s="19" t="s">
        <v>19</v>
      </c>
      <c r="B58" s="15">
        <v>43540</v>
      </c>
      <c r="C58" s="22"/>
      <c r="D58" s="22"/>
      <c r="E58" s="20"/>
      <c r="F58" s="20"/>
      <c r="G58" s="22"/>
      <c r="H58" s="22"/>
      <c r="I58" s="20"/>
      <c r="J58" s="20"/>
      <c r="K58" s="17">
        <f t="shared" si="5"/>
        <v>0</v>
      </c>
      <c r="M58" s="14" t="s">
        <v>15</v>
      </c>
      <c r="N58" s="15">
        <v>43571</v>
      </c>
      <c r="O58" s="22"/>
      <c r="P58" s="22"/>
      <c r="Q58" s="22"/>
      <c r="R58" s="22"/>
      <c r="S58" s="22"/>
      <c r="T58" s="22"/>
      <c r="U58" s="22"/>
      <c r="V58" s="22"/>
      <c r="W58" s="17">
        <f t="shared" si="6"/>
        <v>0</v>
      </c>
    </row>
    <row r="59" spans="1:23" ht="15.75" x14ac:dyDescent="0.25">
      <c r="A59" s="19" t="s">
        <v>22</v>
      </c>
      <c r="B59" s="15">
        <v>43541</v>
      </c>
      <c r="C59" s="20"/>
      <c r="D59" s="20"/>
      <c r="E59" s="20"/>
      <c r="F59" s="20"/>
      <c r="G59" s="20"/>
      <c r="H59" s="20"/>
      <c r="I59" s="20"/>
      <c r="J59" s="20"/>
      <c r="K59" s="21">
        <f>SUM(K53:K58)</f>
        <v>0</v>
      </c>
      <c r="M59" s="14" t="s">
        <v>18</v>
      </c>
      <c r="N59" s="15">
        <v>43572</v>
      </c>
      <c r="O59" s="22"/>
      <c r="P59" s="22"/>
      <c r="Q59" s="22"/>
      <c r="R59" s="22"/>
      <c r="S59" s="22"/>
      <c r="T59" s="22"/>
      <c r="U59" s="22"/>
      <c r="V59" s="22"/>
      <c r="W59" s="17">
        <f t="shared" si="6"/>
        <v>0</v>
      </c>
    </row>
    <row r="60" spans="1:23" x14ac:dyDescent="0.25">
      <c r="A60" s="14" t="s">
        <v>24</v>
      </c>
      <c r="B60" s="15">
        <v>43542</v>
      </c>
      <c r="C60" s="22"/>
      <c r="D60" s="22"/>
      <c r="E60" s="22"/>
      <c r="F60" s="22"/>
      <c r="G60" s="22"/>
      <c r="H60" s="22"/>
      <c r="I60" s="22"/>
      <c r="J60" s="22"/>
      <c r="K60" s="17">
        <f t="shared" si="5"/>
        <v>0</v>
      </c>
      <c r="M60" s="14" t="s">
        <v>21</v>
      </c>
      <c r="N60" s="15">
        <v>43573</v>
      </c>
      <c r="O60" s="22"/>
      <c r="P60" s="22"/>
      <c r="Q60" s="22"/>
      <c r="R60" s="22"/>
      <c r="S60" s="22"/>
      <c r="T60" s="22"/>
      <c r="U60" s="22"/>
      <c r="V60" s="22"/>
      <c r="W60" s="17">
        <f t="shared" si="6"/>
        <v>0</v>
      </c>
    </row>
    <row r="61" spans="1:23" x14ac:dyDescent="0.25">
      <c r="A61" s="14" t="s">
        <v>15</v>
      </c>
      <c r="B61" s="15">
        <v>43543</v>
      </c>
      <c r="C61" s="22"/>
      <c r="D61" s="22"/>
      <c r="E61" s="22"/>
      <c r="F61" s="22"/>
      <c r="G61" s="22"/>
      <c r="H61" s="22"/>
      <c r="I61" s="22"/>
      <c r="J61" s="22"/>
      <c r="K61" s="17">
        <f t="shared" si="5"/>
        <v>0</v>
      </c>
      <c r="M61" s="14" t="s">
        <v>16</v>
      </c>
      <c r="N61" s="15">
        <v>43574</v>
      </c>
      <c r="O61" s="22"/>
      <c r="P61" s="22"/>
      <c r="Q61" s="22"/>
      <c r="R61" s="22"/>
      <c r="S61" s="22"/>
      <c r="T61" s="22"/>
      <c r="U61" s="22"/>
      <c r="V61" s="22"/>
      <c r="W61" s="17">
        <f t="shared" si="6"/>
        <v>0</v>
      </c>
    </row>
    <row r="62" spans="1:23" x14ac:dyDescent="0.25">
      <c r="A62" s="14" t="s">
        <v>18</v>
      </c>
      <c r="B62" s="15">
        <v>43544</v>
      </c>
      <c r="C62" s="22"/>
      <c r="D62" s="22"/>
      <c r="E62" s="22"/>
      <c r="F62" s="22"/>
      <c r="G62" s="22"/>
      <c r="H62" s="22"/>
      <c r="I62" s="22"/>
      <c r="J62" s="22"/>
      <c r="K62" s="17">
        <f t="shared" si="5"/>
        <v>0</v>
      </c>
      <c r="M62" s="19" t="s">
        <v>19</v>
      </c>
      <c r="N62" s="15">
        <v>43575</v>
      </c>
      <c r="O62" s="22"/>
      <c r="P62" s="22"/>
      <c r="Q62" s="20"/>
      <c r="R62" s="20"/>
      <c r="S62" s="22"/>
      <c r="T62" s="22"/>
      <c r="U62" s="20"/>
      <c r="V62" s="20"/>
      <c r="W62" s="17">
        <f t="shared" si="6"/>
        <v>0</v>
      </c>
    </row>
    <row r="63" spans="1:23" ht="15.75" x14ac:dyDescent="0.25">
      <c r="A63" s="14" t="s">
        <v>21</v>
      </c>
      <c r="B63" s="15">
        <v>43545</v>
      </c>
      <c r="C63" s="22"/>
      <c r="D63" s="22"/>
      <c r="E63" s="22"/>
      <c r="F63" s="22"/>
      <c r="G63" s="22"/>
      <c r="H63" s="22"/>
      <c r="I63" s="22"/>
      <c r="J63" s="22"/>
      <c r="K63" s="17">
        <f t="shared" si="5"/>
        <v>0</v>
      </c>
      <c r="M63" s="19" t="s">
        <v>22</v>
      </c>
      <c r="N63" s="15">
        <v>43576</v>
      </c>
      <c r="O63" s="20"/>
      <c r="P63" s="20"/>
      <c r="Q63" s="20"/>
      <c r="R63" s="20"/>
      <c r="S63" s="20"/>
      <c r="T63" s="20"/>
      <c r="U63" s="20"/>
      <c r="V63" s="20"/>
      <c r="W63" s="21">
        <f>SUM(W57:W62)</f>
        <v>0</v>
      </c>
    </row>
    <row r="64" spans="1:23" x14ac:dyDescent="0.25">
      <c r="A64" s="14" t="s">
        <v>16</v>
      </c>
      <c r="B64" s="15">
        <v>43546</v>
      </c>
      <c r="C64" s="22"/>
      <c r="D64" s="22"/>
      <c r="E64" s="22"/>
      <c r="F64" s="22"/>
      <c r="G64" s="22"/>
      <c r="H64" s="22"/>
      <c r="I64" s="22"/>
      <c r="J64" s="22"/>
      <c r="K64" s="17">
        <f t="shared" si="5"/>
        <v>0</v>
      </c>
      <c r="M64" s="14" t="s">
        <v>24</v>
      </c>
      <c r="N64" s="15">
        <v>43577</v>
      </c>
      <c r="O64" s="22"/>
      <c r="P64" s="22"/>
      <c r="Q64" s="22"/>
      <c r="R64" s="22"/>
      <c r="S64" s="22"/>
      <c r="T64" s="22"/>
      <c r="U64" s="22"/>
      <c r="V64" s="22"/>
      <c r="W64" s="17">
        <f t="shared" si="6"/>
        <v>0</v>
      </c>
    </row>
    <row r="65" spans="1:23" x14ac:dyDescent="0.25">
      <c r="A65" s="19" t="s">
        <v>19</v>
      </c>
      <c r="B65" s="15">
        <v>43547</v>
      </c>
      <c r="C65" s="22"/>
      <c r="D65" s="22"/>
      <c r="E65" s="20"/>
      <c r="F65" s="20"/>
      <c r="G65" s="22"/>
      <c r="H65" s="22"/>
      <c r="I65" s="20"/>
      <c r="J65" s="20"/>
      <c r="K65" s="17">
        <f t="shared" si="5"/>
        <v>0</v>
      </c>
      <c r="M65" s="14" t="s">
        <v>15</v>
      </c>
      <c r="N65" s="15">
        <v>43578</v>
      </c>
      <c r="O65" s="22"/>
      <c r="P65" s="22"/>
      <c r="Q65" s="22"/>
      <c r="R65" s="22"/>
      <c r="S65" s="22"/>
      <c r="T65" s="22"/>
      <c r="U65" s="22"/>
      <c r="V65" s="22"/>
      <c r="W65" s="17">
        <f t="shared" si="6"/>
        <v>0</v>
      </c>
    </row>
    <row r="66" spans="1:23" ht="15.75" x14ac:dyDescent="0.25">
      <c r="A66" s="19" t="s">
        <v>22</v>
      </c>
      <c r="B66" s="15">
        <v>43548</v>
      </c>
      <c r="C66" s="20"/>
      <c r="D66" s="20"/>
      <c r="E66" s="20"/>
      <c r="F66" s="20"/>
      <c r="G66" s="20"/>
      <c r="H66" s="20"/>
      <c r="I66" s="20"/>
      <c r="J66" s="20"/>
      <c r="K66" s="21">
        <f>SUM(K60:K65)</f>
        <v>0</v>
      </c>
      <c r="M66" s="14" t="s">
        <v>18</v>
      </c>
      <c r="N66" s="15">
        <v>43579</v>
      </c>
      <c r="O66" s="22"/>
      <c r="P66" s="22"/>
      <c r="Q66" s="22"/>
      <c r="R66" s="22"/>
      <c r="S66" s="22"/>
      <c r="T66" s="22"/>
      <c r="U66" s="22"/>
      <c r="V66" s="22"/>
      <c r="W66" s="17">
        <f t="shared" si="6"/>
        <v>0</v>
      </c>
    </row>
    <row r="67" spans="1:23" x14ac:dyDescent="0.25">
      <c r="A67" s="14" t="s">
        <v>24</v>
      </c>
      <c r="B67" s="15">
        <v>43549</v>
      </c>
      <c r="C67" s="22"/>
      <c r="D67" s="22"/>
      <c r="E67" s="22"/>
      <c r="F67" s="22"/>
      <c r="G67" s="22"/>
      <c r="H67" s="22"/>
      <c r="I67" s="22"/>
      <c r="J67" s="22"/>
      <c r="K67" s="17">
        <f t="shared" si="5"/>
        <v>0</v>
      </c>
      <c r="M67" s="14" t="s">
        <v>21</v>
      </c>
      <c r="N67" s="15">
        <v>43580</v>
      </c>
      <c r="O67" s="22"/>
      <c r="P67" s="22"/>
      <c r="Q67" s="22"/>
      <c r="R67" s="22"/>
      <c r="S67" s="22"/>
      <c r="T67" s="22"/>
      <c r="U67" s="22"/>
      <c r="V67" s="22"/>
      <c r="W67" s="17">
        <f t="shared" si="6"/>
        <v>0</v>
      </c>
    </row>
    <row r="68" spans="1:23" x14ac:dyDescent="0.25">
      <c r="A68" s="14" t="s">
        <v>15</v>
      </c>
      <c r="B68" s="15">
        <v>43550</v>
      </c>
      <c r="C68" s="22"/>
      <c r="D68" s="22"/>
      <c r="E68" s="22"/>
      <c r="F68" s="22"/>
      <c r="G68" s="22"/>
      <c r="H68" s="22"/>
      <c r="I68" s="22"/>
      <c r="J68" s="22"/>
      <c r="K68" s="17">
        <f t="shared" si="5"/>
        <v>0</v>
      </c>
      <c r="M68" s="14" t="s">
        <v>16</v>
      </c>
      <c r="N68" s="15">
        <v>43581</v>
      </c>
      <c r="O68" s="22"/>
      <c r="P68" s="22"/>
      <c r="Q68" s="22"/>
      <c r="R68" s="22"/>
      <c r="S68" s="22"/>
      <c r="T68" s="22"/>
      <c r="U68" s="22"/>
      <c r="V68" s="22"/>
      <c r="W68" s="17">
        <f t="shared" si="6"/>
        <v>0</v>
      </c>
    </row>
    <row r="69" spans="1:23" x14ac:dyDescent="0.25">
      <c r="A69" s="14" t="s">
        <v>18</v>
      </c>
      <c r="B69" s="15">
        <v>43551</v>
      </c>
      <c r="C69" s="22"/>
      <c r="D69" s="22"/>
      <c r="E69" s="22"/>
      <c r="F69" s="22"/>
      <c r="G69" s="22"/>
      <c r="H69" s="22"/>
      <c r="I69" s="22"/>
      <c r="J69" s="22"/>
      <c r="K69" s="17">
        <f t="shared" si="5"/>
        <v>0</v>
      </c>
      <c r="M69" s="19" t="s">
        <v>19</v>
      </c>
      <c r="N69" s="15">
        <v>43582</v>
      </c>
      <c r="O69" s="22"/>
      <c r="P69" s="22"/>
      <c r="Q69" s="20"/>
      <c r="R69" s="20"/>
      <c r="S69" s="22"/>
      <c r="T69" s="22"/>
      <c r="U69" s="20"/>
      <c r="V69" s="20"/>
      <c r="W69" s="17">
        <f t="shared" si="6"/>
        <v>0</v>
      </c>
    </row>
    <row r="70" spans="1:23" ht="15.75" x14ac:dyDescent="0.25">
      <c r="A70" s="14" t="s">
        <v>21</v>
      </c>
      <c r="B70" s="15">
        <v>43552</v>
      </c>
      <c r="C70" s="18"/>
      <c r="D70" s="18"/>
      <c r="E70" s="18"/>
      <c r="F70" s="18"/>
      <c r="G70" s="18"/>
      <c r="H70" s="18"/>
      <c r="I70" s="18"/>
      <c r="J70" s="18"/>
      <c r="K70" s="17">
        <f t="shared" si="5"/>
        <v>0</v>
      </c>
      <c r="M70" s="19" t="s">
        <v>22</v>
      </c>
      <c r="N70" s="15">
        <v>43583</v>
      </c>
      <c r="O70" s="20"/>
      <c r="P70" s="20"/>
      <c r="Q70" s="20"/>
      <c r="R70" s="20"/>
      <c r="S70" s="20"/>
      <c r="T70" s="20"/>
      <c r="U70" s="20"/>
      <c r="V70" s="20"/>
      <c r="W70" s="21">
        <f>SUM(W64:W69)</f>
        <v>0</v>
      </c>
    </row>
    <row r="71" spans="1:23" x14ac:dyDescent="0.25">
      <c r="A71" s="14" t="s">
        <v>16</v>
      </c>
      <c r="B71" s="15">
        <v>43553</v>
      </c>
      <c r="C71" s="18"/>
      <c r="D71" s="18"/>
      <c r="E71" s="18"/>
      <c r="F71" s="18"/>
      <c r="G71" s="18"/>
      <c r="H71" s="18"/>
      <c r="I71" s="18"/>
      <c r="J71" s="18"/>
      <c r="K71" s="17">
        <f t="shared" si="5"/>
        <v>0</v>
      </c>
      <c r="M71" s="40" t="s">
        <v>24</v>
      </c>
      <c r="N71" s="41">
        <v>43584</v>
      </c>
      <c r="O71" s="48"/>
      <c r="P71" s="48"/>
      <c r="Q71" s="48"/>
      <c r="R71" s="48"/>
      <c r="S71" s="48"/>
      <c r="T71" s="48"/>
      <c r="U71" s="48"/>
      <c r="V71" s="48"/>
      <c r="W71" s="17">
        <f t="shared" si="6"/>
        <v>0</v>
      </c>
    </row>
    <row r="72" spans="1:23" x14ac:dyDescent="0.25">
      <c r="A72" s="19" t="s">
        <v>19</v>
      </c>
      <c r="B72" s="15">
        <v>43554</v>
      </c>
      <c r="C72" s="18"/>
      <c r="D72" s="18"/>
      <c r="E72" s="20"/>
      <c r="F72" s="20"/>
      <c r="G72" s="18"/>
      <c r="H72" s="18"/>
      <c r="I72" s="20"/>
      <c r="J72" s="20"/>
      <c r="K72" s="17">
        <f t="shared" si="5"/>
        <v>0</v>
      </c>
      <c r="M72" s="42" t="s">
        <v>15</v>
      </c>
      <c r="N72" s="49">
        <v>43585</v>
      </c>
      <c r="O72" s="22"/>
      <c r="P72" s="22"/>
      <c r="Q72" s="22"/>
      <c r="R72" s="22"/>
      <c r="S72" s="22"/>
      <c r="T72" s="22"/>
      <c r="U72" s="22"/>
      <c r="V72" s="22"/>
      <c r="W72" s="17">
        <f t="shared" si="6"/>
        <v>0</v>
      </c>
    </row>
    <row r="73" spans="1:23" ht="15.75" x14ac:dyDescent="0.25">
      <c r="A73" s="19" t="s">
        <v>22</v>
      </c>
      <c r="B73" s="15">
        <v>43555</v>
      </c>
      <c r="C73" s="20"/>
      <c r="D73" s="20"/>
      <c r="E73" s="20"/>
      <c r="F73" s="20"/>
      <c r="G73" s="20"/>
      <c r="H73" s="20"/>
      <c r="I73" s="20"/>
      <c r="J73" s="20"/>
      <c r="K73" s="21">
        <f>SUM(K67:K72)</f>
        <v>0</v>
      </c>
      <c r="M73" s="50"/>
      <c r="N73" s="50"/>
      <c r="O73" s="51"/>
      <c r="P73" s="51"/>
      <c r="Q73" s="51"/>
      <c r="R73" s="51"/>
      <c r="S73" s="51"/>
      <c r="T73" s="51"/>
      <c r="U73" s="51"/>
      <c r="V73" s="51"/>
      <c r="W73" s="21">
        <f>SUM(W71:W72)</f>
        <v>0</v>
      </c>
    </row>
    <row r="77" spans="1:23" x14ac:dyDescent="0.25">
      <c r="A77" s="5" t="s">
        <v>35</v>
      </c>
      <c r="B77" s="5"/>
      <c r="C77" s="6" t="s">
        <v>3</v>
      </c>
      <c r="D77" s="6"/>
      <c r="E77" s="6" t="s">
        <v>4</v>
      </c>
      <c r="F77" s="6"/>
      <c r="G77" s="6" t="s">
        <v>5</v>
      </c>
      <c r="H77" s="6"/>
      <c r="I77" s="6" t="s">
        <v>6</v>
      </c>
      <c r="J77" s="6"/>
      <c r="M77" s="5" t="s">
        <v>36</v>
      </c>
      <c r="N77" s="5"/>
      <c r="O77" s="6" t="s">
        <v>3</v>
      </c>
      <c r="P77" s="6"/>
      <c r="Q77" s="6" t="s">
        <v>4</v>
      </c>
      <c r="R77" s="6"/>
      <c r="S77" s="6" t="s">
        <v>5</v>
      </c>
      <c r="T77" s="6"/>
      <c r="U77" s="6" t="s">
        <v>6</v>
      </c>
      <c r="V77" s="6"/>
    </row>
    <row r="78" spans="1:23" x14ac:dyDescent="0.25">
      <c r="A78" s="5"/>
      <c r="B78" s="5"/>
      <c r="C78" s="11" t="s">
        <v>11</v>
      </c>
      <c r="D78" s="11" t="s">
        <v>12</v>
      </c>
      <c r="E78" s="11" t="s">
        <v>11</v>
      </c>
      <c r="F78" s="11" t="s">
        <v>12</v>
      </c>
      <c r="G78" s="11" t="s">
        <v>11</v>
      </c>
      <c r="H78" s="11" t="s">
        <v>12</v>
      </c>
      <c r="I78" s="11" t="s">
        <v>11</v>
      </c>
      <c r="J78" s="11" t="s">
        <v>12</v>
      </c>
      <c r="K78" s="12" t="s">
        <v>13</v>
      </c>
      <c r="M78" s="5"/>
      <c r="N78" s="5"/>
      <c r="O78" s="11" t="s">
        <v>11</v>
      </c>
      <c r="P78" s="11" t="s">
        <v>12</v>
      </c>
      <c r="Q78" s="11" t="s">
        <v>11</v>
      </c>
      <c r="R78" s="11" t="s">
        <v>12</v>
      </c>
      <c r="S78" s="11" t="s">
        <v>11</v>
      </c>
      <c r="T78" s="11" t="s">
        <v>12</v>
      </c>
      <c r="U78" s="11" t="s">
        <v>11</v>
      </c>
      <c r="V78" s="11" t="s">
        <v>12</v>
      </c>
      <c r="W78" s="12" t="s">
        <v>13</v>
      </c>
    </row>
    <row r="79" spans="1:23" x14ac:dyDescent="0.25">
      <c r="A79" s="14" t="s">
        <v>18</v>
      </c>
      <c r="B79" s="15">
        <v>43586</v>
      </c>
      <c r="C79" s="16"/>
      <c r="D79" s="16"/>
      <c r="E79" s="16"/>
      <c r="F79" s="16"/>
      <c r="G79" s="16"/>
      <c r="H79" s="16"/>
      <c r="I79" s="16"/>
      <c r="J79" s="16"/>
      <c r="K79" s="17">
        <f>(D79-C79)+(F79-E79)-(H79-G79)-(J79-I79)</f>
        <v>0</v>
      </c>
      <c r="M79" s="19" t="s">
        <v>19</v>
      </c>
      <c r="N79" s="15">
        <v>43617</v>
      </c>
      <c r="O79" s="22"/>
      <c r="P79" s="22"/>
      <c r="Q79" s="20"/>
      <c r="R79" s="20"/>
      <c r="S79" s="22"/>
      <c r="T79" s="22"/>
      <c r="U79" s="20"/>
      <c r="V79" s="20"/>
      <c r="W79" s="17">
        <f>(P79-O79)+(R79-Q79)-(T79-S79)-(V79-U79)</f>
        <v>0</v>
      </c>
    </row>
    <row r="80" spans="1:23" ht="15.75" x14ac:dyDescent="0.25">
      <c r="A80" s="14" t="s">
        <v>21</v>
      </c>
      <c r="B80" s="15">
        <v>43587</v>
      </c>
      <c r="C80" s="22"/>
      <c r="D80" s="22"/>
      <c r="E80" s="22"/>
      <c r="F80" s="22"/>
      <c r="G80" s="22"/>
      <c r="H80" s="22"/>
      <c r="I80" s="22"/>
      <c r="J80" s="22"/>
      <c r="K80" s="17">
        <f t="shared" ref="K80:K109" si="7">(D80-C80)+(F80-E80)-(H80-G80)-(J80-I80)</f>
        <v>0</v>
      </c>
      <c r="M80" s="19" t="s">
        <v>22</v>
      </c>
      <c r="N80" s="15">
        <v>43618</v>
      </c>
      <c r="O80" s="20"/>
      <c r="P80" s="20"/>
      <c r="Q80" s="23"/>
      <c r="R80" s="23"/>
      <c r="S80" s="20"/>
      <c r="T80" s="20"/>
      <c r="U80" s="20"/>
      <c r="V80" s="20"/>
      <c r="W80" s="21">
        <f>SUM(W79)</f>
        <v>0</v>
      </c>
    </row>
    <row r="81" spans="1:23" x14ac:dyDescent="0.25">
      <c r="A81" s="14" t="s">
        <v>16</v>
      </c>
      <c r="B81" s="15">
        <v>43588</v>
      </c>
      <c r="C81" s="22"/>
      <c r="D81" s="22"/>
      <c r="E81" s="22"/>
      <c r="F81" s="22"/>
      <c r="G81" s="22"/>
      <c r="H81" s="22"/>
      <c r="I81" s="22"/>
      <c r="J81" s="22"/>
      <c r="K81" s="17">
        <f t="shared" si="7"/>
        <v>0</v>
      </c>
      <c r="M81" s="14" t="s">
        <v>24</v>
      </c>
      <c r="N81" s="15">
        <v>43619</v>
      </c>
      <c r="O81" s="22"/>
      <c r="P81" s="22"/>
      <c r="Q81" s="22"/>
      <c r="R81" s="22"/>
      <c r="S81" s="22"/>
      <c r="T81" s="22"/>
      <c r="U81" s="22"/>
      <c r="V81" s="22"/>
      <c r="W81" s="17">
        <f t="shared" ref="W81:W107" si="8">(P81-O81)+(R81-Q81)-(T81-S81)-(V81-U81)</f>
        <v>0</v>
      </c>
    </row>
    <row r="82" spans="1:23" x14ac:dyDescent="0.25">
      <c r="A82" s="19" t="s">
        <v>19</v>
      </c>
      <c r="B82" s="15">
        <v>43589</v>
      </c>
      <c r="C82" s="22"/>
      <c r="D82" s="22"/>
      <c r="E82" s="20"/>
      <c r="F82" s="20"/>
      <c r="G82" s="22"/>
      <c r="H82" s="22"/>
      <c r="I82" s="20"/>
      <c r="J82" s="20"/>
      <c r="K82" s="17">
        <f t="shared" si="7"/>
        <v>0</v>
      </c>
      <c r="M82" s="14" t="s">
        <v>15</v>
      </c>
      <c r="N82" s="15">
        <v>43620</v>
      </c>
      <c r="O82" s="22"/>
      <c r="P82" s="22"/>
      <c r="Q82" s="22"/>
      <c r="R82" s="22"/>
      <c r="S82" s="22"/>
      <c r="T82" s="22"/>
      <c r="U82" s="22"/>
      <c r="V82" s="22"/>
      <c r="W82" s="17">
        <f t="shared" si="8"/>
        <v>0</v>
      </c>
    </row>
    <row r="83" spans="1:23" ht="15.75" x14ac:dyDescent="0.25">
      <c r="A83" s="19" t="s">
        <v>22</v>
      </c>
      <c r="B83" s="15">
        <v>43590</v>
      </c>
      <c r="C83" s="20"/>
      <c r="D83" s="20"/>
      <c r="E83" s="23"/>
      <c r="F83" s="23"/>
      <c r="G83" s="20"/>
      <c r="H83" s="20"/>
      <c r="I83" s="20"/>
      <c r="J83" s="20"/>
      <c r="K83" s="21">
        <f>SUM(K79:K82)</f>
        <v>0</v>
      </c>
      <c r="M83" s="14" t="s">
        <v>18</v>
      </c>
      <c r="N83" s="15">
        <v>43621</v>
      </c>
      <c r="O83" s="22"/>
      <c r="P83" s="22"/>
      <c r="Q83" s="22"/>
      <c r="R83" s="22"/>
      <c r="S83" s="22"/>
      <c r="T83" s="22"/>
      <c r="U83" s="22"/>
      <c r="V83" s="22"/>
      <c r="W83" s="17">
        <f t="shared" si="8"/>
        <v>0</v>
      </c>
    </row>
    <row r="84" spans="1:23" x14ac:dyDescent="0.25">
      <c r="A84" s="14" t="s">
        <v>24</v>
      </c>
      <c r="B84" s="15">
        <v>43591</v>
      </c>
      <c r="C84" s="22"/>
      <c r="D84" s="22"/>
      <c r="E84" s="22"/>
      <c r="F84" s="22"/>
      <c r="G84" s="22"/>
      <c r="H84" s="22"/>
      <c r="I84" s="22"/>
      <c r="J84" s="22"/>
      <c r="K84" s="17">
        <f t="shared" si="7"/>
        <v>0</v>
      </c>
      <c r="M84" s="14" t="s">
        <v>21</v>
      </c>
      <c r="N84" s="15">
        <v>43622</v>
      </c>
      <c r="O84" s="22"/>
      <c r="P84" s="22"/>
      <c r="Q84" s="22"/>
      <c r="R84" s="22"/>
      <c r="S84" s="22"/>
      <c r="T84" s="22"/>
      <c r="U84" s="22"/>
      <c r="V84" s="22"/>
      <c r="W84" s="17">
        <f t="shared" si="8"/>
        <v>0</v>
      </c>
    </row>
    <row r="85" spans="1:23" x14ac:dyDescent="0.25">
      <c r="A85" s="14" t="s">
        <v>15</v>
      </c>
      <c r="B85" s="15">
        <v>43592</v>
      </c>
      <c r="C85" s="22"/>
      <c r="D85" s="22"/>
      <c r="E85" s="22"/>
      <c r="F85" s="22"/>
      <c r="G85" s="22"/>
      <c r="H85" s="22"/>
      <c r="I85" s="22"/>
      <c r="J85" s="22"/>
      <c r="K85" s="17">
        <f t="shared" si="7"/>
        <v>0</v>
      </c>
      <c r="M85" s="14" t="s">
        <v>16</v>
      </c>
      <c r="N85" s="15">
        <v>43623</v>
      </c>
      <c r="O85" s="22"/>
      <c r="P85" s="22"/>
      <c r="Q85" s="22"/>
      <c r="R85" s="22"/>
      <c r="S85" s="22"/>
      <c r="T85" s="22"/>
      <c r="U85" s="22"/>
      <c r="V85" s="22"/>
      <c r="W85" s="17">
        <f t="shared" si="8"/>
        <v>0</v>
      </c>
    </row>
    <row r="86" spans="1:23" x14ac:dyDescent="0.25">
      <c r="A86" s="14" t="s">
        <v>18</v>
      </c>
      <c r="B86" s="15">
        <v>43593</v>
      </c>
      <c r="C86" s="22"/>
      <c r="D86" s="22"/>
      <c r="E86" s="22"/>
      <c r="F86" s="22"/>
      <c r="G86" s="22"/>
      <c r="H86" s="22"/>
      <c r="I86" s="22"/>
      <c r="J86" s="22"/>
      <c r="K86" s="17">
        <f t="shared" si="7"/>
        <v>0</v>
      </c>
      <c r="M86" s="19" t="s">
        <v>19</v>
      </c>
      <c r="N86" s="15">
        <v>43624</v>
      </c>
      <c r="O86" s="22"/>
      <c r="P86" s="22"/>
      <c r="Q86" s="20"/>
      <c r="R86" s="20"/>
      <c r="S86" s="22"/>
      <c r="T86" s="22"/>
      <c r="U86" s="20"/>
      <c r="V86" s="20"/>
      <c r="W86" s="17">
        <f t="shared" si="8"/>
        <v>0</v>
      </c>
    </row>
    <row r="87" spans="1:23" ht="15.75" x14ac:dyDescent="0.25">
      <c r="A87" s="14" t="s">
        <v>21</v>
      </c>
      <c r="B87" s="15">
        <v>43594</v>
      </c>
      <c r="C87" s="22"/>
      <c r="D87" s="22"/>
      <c r="E87" s="22"/>
      <c r="F87" s="22"/>
      <c r="G87" s="22"/>
      <c r="H87" s="22"/>
      <c r="I87" s="22"/>
      <c r="J87" s="22"/>
      <c r="K87" s="17">
        <f t="shared" si="7"/>
        <v>0</v>
      </c>
      <c r="M87" s="19" t="s">
        <v>22</v>
      </c>
      <c r="N87" s="15">
        <v>43625</v>
      </c>
      <c r="O87" s="20"/>
      <c r="P87" s="20"/>
      <c r="Q87" s="20"/>
      <c r="R87" s="20"/>
      <c r="S87" s="20"/>
      <c r="T87" s="20"/>
      <c r="U87" s="20"/>
      <c r="V87" s="20"/>
      <c r="W87" s="21">
        <f>SUM(W81:W86)</f>
        <v>0</v>
      </c>
    </row>
    <row r="88" spans="1:23" x14ac:dyDescent="0.25">
      <c r="A88" s="14" t="s">
        <v>16</v>
      </c>
      <c r="B88" s="15">
        <v>43595</v>
      </c>
      <c r="C88" s="22"/>
      <c r="D88" s="22"/>
      <c r="E88" s="22"/>
      <c r="F88" s="22"/>
      <c r="G88" s="22"/>
      <c r="H88" s="22"/>
      <c r="I88" s="22"/>
      <c r="J88" s="22"/>
      <c r="K88" s="17">
        <f t="shared" si="7"/>
        <v>0</v>
      </c>
      <c r="M88" s="14" t="s">
        <v>24</v>
      </c>
      <c r="N88" s="15">
        <v>43626</v>
      </c>
      <c r="O88" s="22"/>
      <c r="P88" s="22"/>
      <c r="Q88" s="22"/>
      <c r="R88" s="22"/>
      <c r="S88" s="22"/>
      <c r="T88" s="22"/>
      <c r="U88" s="22"/>
      <c r="V88" s="22"/>
      <c r="W88" s="17">
        <f t="shared" si="8"/>
        <v>0</v>
      </c>
    </row>
    <row r="89" spans="1:23" x14ac:dyDescent="0.25">
      <c r="A89" s="19" t="s">
        <v>19</v>
      </c>
      <c r="B89" s="15">
        <v>43596</v>
      </c>
      <c r="C89" s="22"/>
      <c r="D89" s="22"/>
      <c r="E89" s="20"/>
      <c r="F89" s="20"/>
      <c r="G89" s="22"/>
      <c r="H89" s="22"/>
      <c r="I89" s="20"/>
      <c r="J89" s="20"/>
      <c r="K89" s="17">
        <f t="shared" si="7"/>
        <v>0</v>
      </c>
      <c r="M89" s="14" t="s">
        <v>15</v>
      </c>
      <c r="N89" s="15">
        <v>43627</v>
      </c>
      <c r="O89" s="22"/>
      <c r="P89" s="22"/>
      <c r="Q89" s="22"/>
      <c r="R89" s="22"/>
      <c r="S89" s="22"/>
      <c r="T89" s="22"/>
      <c r="U89" s="22"/>
      <c r="V89" s="22"/>
      <c r="W89" s="17">
        <f t="shared" si="8"/>
        <v>0</v>
      </c>
    </row>
    <row r="90" spans="1:23" ht="15.75" x14ac:dyDescent="0.25">
      <c r="A90" s="19" t="s">
        <v>22</v>
      </c>
      <c r="B90" s="15">
        <v>43597</v>
      </c>
      <c r="C90" s="20"/>
      <c r="D90" s="20"/>
      <c r="E90" s="20"/>
      <c r="F90" s="20"/>
      <c r="G90" s="20"/>
      <c r="H90" s="20"/>
      <c r="I90" s="20"/>
      <c r="J90" s="20"/>
      <c r="K90" s="21">
        <f>SUM(K84:K89)</f>
        <v>0</v>
      </c>
      <c r="M90" s="14" t="s">
        <v>18</v>
      </c>
      <c r="N90" s="15">
        <v>43628</v>
      </c>
      <c r="O90" s="22"/>
      <c r="P90" s="22"/>
      <c r="Q90" s="22"/>
      <c r="R90" s="22"/>
      <c r="S90" s="22"/>
      <c r="T90" s="22"/>
      <c r="U90" s="22"/>
      <c r="V90" s="22"/>
      <c r="W90" s="17">
        <f t="shared" si="8"/>
        <v>0</v>
      </c>
    </row>
    <row r="91" spans="1:23" x14ac:dyDescent="0.25">
      <c r="A91" s="14" t="s">
        <v>24</v>
      </c>
      <c r="B91" s="15">
        <v>43598</v>
      </c>
      <c r="C91" s="22"/>
      <c r="D91" s="22"/>
      <c r="E91" s="22"/>
      <c r="F91" s="22"/>
      <c r="G91" s="22"/>
      <c r="H91" s="22"/>
      <c r="I91" s="22"/>
      <c r="J91" s="22"/>
      <c r="K91" s="17">
        <f t="shared" si="7"/>
        <v>0</v>
      </c>
      <c r="M91" s="14" t="s">
        <v>21</v>
      </c>
      <c r="N91" s="15">
        <v>43629</v>
      </c>
      <c r="O91" s="22"/>
      <c r="P91" s="22"/>
      <c r="Q91" s="22"/>
      <c r="R91" s="22"/>
      <c r="S91" s="22"/>
      <c r="T91" s="22"/>
      <c r="U91" s="22"/>
      <c r="V91" s="22"/>
      <c r="W91" s="17">
        <f t="shared" si="8"/>
        <v>0</v>
      </c>
    </row>
    <row r="92" spans="1:23" x14ac:dyDescent="0.25">
      <c r="A92" s="14" t="s">
        <v>15</v>
      </c>
      <c r="B92" s="15">
        <v>43599</v>
      </c>
      <c r="C92" s="22"/>
      <c r="D92" s="22"/>
      <c r="E92" s="22"/>
      <c r="F92" s="22"/>
      <c r="G92" s="22"/>
      <c r="H92" s="22"/>
      <c r="I92" s="22"/>
      <c r="J92" s="22"/>
      <c r="K92" s="17">
        <f t="shared" si="7"/>
        <v>0</v>
      </c>
      <c r="M92" s="14" t="s">
        <v>16</v>
      </c>
      <c r="N92" s="15">
        <v>43630</v>
      </c>
      <c r="O92" s="22"/>
      <c r="P92" s="22"/>
      <c r="Q92" s="22"/>
      <c r="R92" s="22"/>
      <c r="S92" s="22"/>
      <c r="T92" s="22"/>
      <c r="U92" s="22"/>
      <c r="V92" s="22"/>
      <c r="W92" s="17">
        <f t="shared" si="8"/>
        <v>0</v>
      </c>
    </row>
    <row r="93" spans="1:23" x14ac:dyDescent="0.25">
      <c r="A93" s="14" t="s">
        <v>18</v>
      </c>
      <c r="B93" s="15">
        <v>43600</v>
      </c>
      <c r="C93" s="22"/>
      <c r="D93" s="22"/>
      <c r="E93" s="22"/>
      <c r="F93" s="22"/>
      <c r="G93" s="22"/>
      <c r="H93" s="22"/>
      <c r="I93" s="22"/>
      <c r="J93" s="22"/>
      <c r="K93" s="17">
        <f t="shared" si="7"/>
        <v>0</v>
      </c>
      <c r="M93" s="19" t="s">
        <v>19</v>
      </c>
      <c r="N93" s="15">
        <v>43631</v>
      </c>
      <c r="O93" s="22"/>
      <c r="P93" s="22"/>
      <c r="Q93" s="20"/>
      <c r="R93" s="20"/>
      <c r="S93" s="22"/>
      <c r="T93" s="22"/>
      <c r="U93" s="20"/>
      <c r="V93" s="20"/>
      <c r="W93" s="17">
        <f t="shared" si="8"/>
        <v>0</v>
      </c>
    </row>
    <row r="94" spans="1:23" ht="15.75" x14ac:dyDescent="0.25">
      <c r="A94" s="14" t="s">
        <v>21</v>
      </c>
      <c r="B94" s="15">
        <v>43601</v>
      </c>
      <c r="C94" s="22"/>
      <c r="D94" s="22"/>
      <c r="E94" s="22"/>
      <c r="F94" s="22"/>
      <c r="G94" s="22"/>
      <c r="H94" s="22"/>
      <c r="I94" s="22"/>
      <c r="J94" s="22"/>
      <c r="K94" s="17">
        <f t="shared" si="7"/>
        <v>0</v>
      </c>
      <c r="M94" s="19" t="s">
        <v>22</v>
      </c>
      <c r="N94" s="15">
        <v>43632</v>
      </c>
      <c r="O94" s="20"/>
      <c r="P94" s="20"/>
      <c r="Q94" s="20"/>
      <c r="R94" s="20"/>
      <c r="S94" s="20"/>
      <c r="T94" s="20"/>
      <c r="U94" s="20"/>
      <c r="V94" s="20"/>
      <c r="W94" s="21">
        <f>SUM(W88:W93)</f>
        <v>0</v>
      </c>
    </row>
    <row r="95" spans="1:23" x14ac:dyDescent="0.25">
      <c r="A95" s="14" t="s">
        <v>16</v>
      </c>
      <c r="B95" s="15">
        <v>43602</v>
      </c>
      <c r="C95" s="22"/>
      <c r="D95" s="22"/>
      <c r="E95" s="22"/>
      <c r="F95" s="22"/>
      <c r="G95" s="22"/>
      <c r="H95" s="22"/>
      <c r="I95" s="22"/>
      <c r="J95" s="22"/>
      <c r="K95" s="17">
        <f t="shared" si="7"/>
        <v>0</v>
      </c>
      <c r="M95" s="14" t="s">
        <v>24</v>
      </c>
      <c r="N95" s="15">
        <v>43633</v>
      </c>
      <c r="O95" s="22"/>
      <c r="P95" s="22"/>
      <c r="Q95" s="22"/>
      <c r="R95" s="22"/>
      <c r="S95" s="22"/>
      <c r="T95" s="22"/>
      <c r="U95" s="22"/>
      <c r="V95" s="22"/>
      <c r="W95" s="17">
        <f t="shared" si="8"/>
        <v>0</v>
      </c>
    </row>
    <row r="96" spans="1:23" x14ac:dyDescent="0.25">
      <c r="A96" s="19" t="s">
        <v>19</v>
      </c>
      <c r="B96" s="15">
        <v>43603</v>
      </c>
      <c r="C96" s="22"/>
      <c r="D96" s="22"/>
      <c r="E96" s="20"/>
      <c r="F96" s="20"/>
      <c r="G96" s="22"/>
      <c r="H96" s="22"/>
      <c r="I96" s="20"/>
      <c r="J96" s="20"/>
      <c r="K96" s="17">
        <f t="shared" si="7"/>
        <v>0</v>
      </c>
      <c r="M96" s="14" t="s">
        <v>15</v>
      </c>
      <c r="N96" s="15">
        <v>43634</v>
      </c>
      <c r="O96" s="22"/>
      <c r="P96" s="22"/>
      <c r="Q96" s="22"/>
      <c r="R96" s="22"/>
      <c r="S96" s="22"/>
      <c r="T96" s="22"/>
      <c r="U96" s="22"/>
      <c r="V96" s="22"/>
      <c r="W96" s="17">
        <f t="shared" si="8"/>
        <v>0</v>
      </c>
    </row>
    <row r="97" spans="1:23" ht="15.75" x14ac:dyDescent="0.25">
      <c r="A97" s="19" t="s">
        <v>22</v>
      </c>
      <c r="B97" s="15">
        <v>43604</v>
      </c>
      <c r="C97" s="20"/>
      <c r="D97" s="20"/>
      <c r="E97" s="20"/>
      <c r="F97" s="20"/>
      <c r="G97" s="20"/>
      <c r="H97" s="20"/>
      <c r="I97" s="20"/>
      <c r="J97" s="20"/>
      <c r="K97" s="21">
        <f>SUM(K91:K96)</f>
        <v>0</v>
      </c>
      <c r="M97" s="14" t="s">
        <v>18</v>
      </c>
      <c r="N97" s="15">
        <v>43635</v>
      </c>
      <c r="O97" s="22"/>
      <c r="P97" s="22"/>
      <c r="Q97" s="22"/>
      <c r="R97" s="22"/>
      <c r="S97" s="22"/>
      <c r="T97" s="22"/>
      <c r="U97" s="22"/>
      <c r="V97" s="22"/>
      <c r="W97" s="17">
        <f t="shared" si="8"/>
        <v>0</v>
      </c>
    </row>
    <row r="98" spans="1:23" x14ac:dyDescent="0.25">
      <c r="A98" s="14" t="s">
        <v>24</v>
      </c>
      <c r="B98" s="15">
        <v>43605</v>
      </c>
      <c r="C98" s="22"/>
      <c r="D98" s="22"/>
      <c r="E98" s="22"/>
      <c r="F98" s="22"/>
      <c r="G98" s="22"/>
      <c r="H98" s="22"/>
      <c r="I98" s="22"/>
      <c r="J98" s="22"/>
      <c r="K98" s="17">
        <f t="shared" si="7"/>
        <v>0</v>
      </c>
      <c r="M98" s="14" t="s">
        <v>21</v>
      </c>
      <c r="N98" s="15">
        <v>43636</v>
      </c>
      <c r="O98" s="22"/>
      <c r="P98" s="22"/>
      <c r="Q98" s="22"/>
      <c r="R98" s="22"/>
      <c r="S98" s="22"/>
      <c r="T98" s="22"/>
      <c r="U98" s="22"/>
      <c r="V98" s="22"/>
      <c r="W98" s="17">
        <f t="shared" si="8"/>
        <v>0</v>
      </c>
    </row>
    <row r="99" spans="1:23" x14ac:dyDescent="0.25">
      <c r="A99" s="14" t="s">
        <v>15</v>
      </c>
      <c r="B99" s="15">
        <v>43606</v>
      </c>
      <c r="C99" s="22"/>
      <c r="D99" s="22"/>
      <c r="E99" s="22"/>
      <c r="F99" s="22"/>
      <c r="G99" s="22"/>
      <c r="H99" s="22"/>
      <c r="I99" s="22"/>
      <c r="J99" s="22"/>
      <c r="K99" s="17">
        <f t="shared" si="7"/>
        <v>0</v>
      </c>
      <c r="M99" s="14" t="s">
        <v>16</v>
      </c>
      <c r="N99" s="15">
        <v>43637</v>
      </c>
      <c r="O99" s="22"/>
      <c r="P99" s="22"/>
      <c r="Q99" s="22"/>
      <c r="R99" s="22"/>
      <c r="S99" s="22"/>
      <c r="T99" s="22"/>
      <c r="U99" s="22"/>
      <c r="V99" s="22"/>
      <c r="W99" s="17">
        <f t="shared" si="8"/>
        <v>0</v>
      </c>
    </row>
    <row r="100" spans="1:23" x14ac:dyDescent="0.25">
      <c r="A100" s="14" t="s">
        <v>18</v>
      </c>
      <c r="B100" s="15">
        <v>43607</v>
      </c>
      <c r="C100" s="22"/>
      <c r="D100" s="22"/>
      <c r="E100" s="22"/>
      <c r="F100" s="22"/>
      <c r="G100" s="22"/>
      <c r="H100" s="22"/>
      <c r="I100" s="22"/>
      <c r="J100" s="22"/>
      <c r="K100" s="17">
        <f t="shared" si="7"/>
        <v>0</v>
      </c>
      <c r="M100" s="19" t="s">
        <v>19</v>
      </c>
      <c r="N100" s="15">
        <v>43638</v>
      </c>
      <c r="O100" s="22"/>
      <c r="P100" s="22"/>
      <c r="Q100" s="20"/>
      <c r="R100" s="20"/>
      <c r="S100" s="22"/>
      <c r="T100" s="22"/>
      <c r="U100" s="20"/>
      <c r="V100" s="20"/>
      <c r="W100" s="17">
        <f t="shared" si="8"/>
        <v>0</v>
      </c>
    </row>
    <row r="101" spans="1:23" ht="15.75" x14ac:dyDescent="0.25">
      <c r="A101" s="14" t="s">
        <v>21</v>
      </c>
      <c r="B101" s="15">
        <v>43608</v>
      </c>
      <c r="C101" s="22"/>
      <c r="D101" s="22"/>
      <c r="E101" s="22"/>
      <c r="F101" s="22"/>
      <c r="G101" s="22"/>
      <c r="H101" s="22"/>
      <c r="I101" s="22"/>
      <c r="J101" s="22"/>
      <c r="K101" s="17">
        <f t="shared" si="7"/>
        <v>0</v>
      </c>
      <c r="M101" s="19" t="s">
        <v>22</v>
      </c>
      <c r="N101" s="15">
        <v>43639</v>
      </c>
      <c r="O101" s="20"/>
      <c r="P101" s="20"/>
      <c r="Q101" s="20"/>
      <c r="R101" s="20"/>
      <c r="S101" s="20"/>
      <c r="T101" s="20"/>
      <c r="U101" s="20"/>
      <c r="V101" s="20"/>
      <c r="W101" s="21">
        <f>SUM(W95:W100)</f>
        <v>0</v>
      </c>
    </row>
    <row r="102" spans="1:23" x14ac:dyDescent="0.25">
      <c r="A102" s="14" t="s">
        <v>16</v>
      </c>
      <c r="B102" s="15">
        <v>43609</v>
      </c>
      <c r="C102" s="22"/>
      <c r="D102" s="22"/>
      <c r="E102" s="22"/>
      <c r="F102" s="22"/>
      <c r="G102" s="22"/>
      <c r="H102" s="22"/>
      <c r="I102" s="22"/>
      <c r="J102" s="22"/>
      <c r="K102" s="17">
        <f t="shared" si="7"/>
        <v>0</v>
      </c>
      <c r="M102" s="14" t="s">
        <v>24</v>
      </c>
      <c r="N102" s="15">
        <v>43640</v>
      </c>
      <c r="O102" s="22"/>
      <c r="P102" s="22"/>
      <c r="Q102" s="22"/>
      <c r="R102" s="22"/>
      <c r="S102" s="22"/>
      <c r="T102" s="22"/>
      <c r="U102" s="22"/>
      <c r="V102" s="22"/>
      <c r="W102" s="17">
        <f t="shared" si="8"/>
        <v>0</v>
      </c>
    </row>
    <row r="103" spans="1:23" x14ac:dyDescent="0.25">
      <c r="A103" s="19" t="s">
        <v>19</v>
      </c>
      <c r="B103" s="15">
        <v>43610</v>
      </c>
      <c r="C103" s="22"/>
      <c r="D103" s="22"/>
      <c r="E103" s="20"/>
      <c r="F103" s="20"/>
      <c r="G103" s="22"/>
      <c r="H103" s="22"/>
      <c r="I103" s="20"/>
      <c r="J103" s="20"/>
      <c r="K103" s="17">
        <f t="shared" si="7"/>
        <v>0</v>
      </c>
      <c r="M103" s="14" t="s">
        <v>15</v>
      </c>
      <c r="N103" s="15">
        <v>43641</v>
      </c>
      <c r="O103" s="22"/>
      <c r="P103" s="22"/>
      <c r="Q103" s="22"/>
      <c r="R103" s="22"/>
      <c r="S103" s="22"/>
      <c r="T103" s="22"/>
      <c r="U103" s="22"/>
      <c r="V103" s="22"/>
      <c r="W103" s="17">
        <f t="shared" si="8"/>
        <v>0</v>
      </c>
    </row>
    <row r="104" spans="1:23" ht="15.75" x14ac:dyDescent="0.25">
      <c r="A104" s="19" t="s">
        <v>22</v>
      </c>
      <c r="B104" s="15">
        <v>43611</v>
      </c>
      <c r="C104" s="20"/>
      <c r="D104" s="20"/>
      <c r="E104" s="20"/>
      <c r="F104" s="20"/>
      <c r="G104" s="20"/>
      <c r="H104" s="20"/>
      <c r="I104" s="20"/>
      <c r="J104" s="20"/>
      <c r="K104" s="21">
        <f>SUM(K98:K103)</f>
        <v>0</v>
      </c>
      <c r="M104" s="14" t="s">
        <v>18</v>
      </c>
      <c r="N104" s="15">
        <v>43642</v>
      </c>
      <c r="O104" s="22"/>
      <c r="P104" s="22"/>
      <c r="Q104" s="22"/>
      <c r="R104" s="22"/>
      <c r="S104" s="22"/>
      <c r="T104" s="22"/>
      <c r="U104" s="22"/>
      <c r="V104" s="22"/>
      <c r="W104" s="17">
        <f t="shared" si="8"/>
        <v>0</v>
      </c>
    </row>
    <row r="105" spans="1:23" x14ac:dyDescent="0.25">
      <c r="A105" s="14" t="s">
        <v>24</v>
      </c>
      <c r="B105" s="15">
        <v>43612</v>
      </c>
      <c r="C105" s="22"/>
      <c r="D105" s="22"/>
      <c r="E105" s="22"/>
      <c r="F105" s="22"/>
      <c r="G105" s="22"/>
      <c r="H105" s="22"/>
      <c r="I105" s="22"/>
      <c r="J105" s="22"/>
      <c r="K105" s="17">
        <f t="shared" si="7"/>
        <v>0</v>
      </c>
      <c r="M105" s="14" t="s">
        <v>21</v>
      </c>
      <c r="N105" s="15">
        <v>43643</v>
      </c>
      <c r="O105" s="22"/>
      <c r="P105" s="22"/>
      <c r="Q105" s="22"/>
      <c r="R105" s="22"/>
      <c r="S105" s="22"/>
      <c r="T105" s="22"/>
      <c r="U105" s="22"/>
      <c r="V105" s="22"/>
      <c r="W105" s="17">
        <f t="shared" si="8"/>
        <v>0</v>
      </c>
    </row>
    <row r="106" spans="1:23" x14ac:dyDescent="0.25">
      <c r="A106" s="14" t="s">
        <v>15</v>
      </c>
      <c r="B106" s="15">
        <v>43613</v>
      </c>
      <c r="C106" s="22"/>
      <c r="D106" s="22"/>
      <c r="E106" s="22"/>
      <c r="F106" s="22"/>
      <c r="G106" s="22"/>
      <c r="H106" s="22"/>
      <c r="I106" s="22"/>
      <c r="J106" s="22"/>
      <c r="K106" s="17">
        <f t="shared" si="7"/>
        <v>0</v>
      </c>
      <c r="M106" s="14" t="s">
        <v>16</v>
      </c>
      <c r="N106" s="15">
        <v>43644</v>
      </c>
      <c r="O106" s="22"/>
      <c r="P106" s="22"/>
      <c r="Q106" s="22"/>
      <c r="R106" s="22"/>
      <c r="S106" s="22"/>
      <c r="T106" s="22"/>
      <c r="U106" s="22"/>
      <c r="V106" s="22"/>
      <c r="W106" s="17">
        <f t="shared" si="8"/>
        <v>0</v>
      </c>
    </row>
    <row r="107" spans="1:23" x14ac:dyDescent="0.25">
      <c r="A107" s="14" t="s">
        <v>18</v>
      </c>
      <c r="B107" s="15">
        <v>43614</v>
      </c>
      <c r="C107" s="22"/>
      <c r="D107" s="22"/>
      <c r="E107" s="22"/>
      <c r="F107" s="22"/>
      <c r="G107" s="22"/>
      <c r="H107" s="22"/>
      <c r="I107" s="22"/>
      <c r="J107" s="22"/>
      <c r="K107" s="17">
        <f t="shared" si="7"/>
        <v>0</v>
      </c>
      <c r="M107" s="19" t="s">
        <v>19</v>
      </c>
      <c r="N107" s="15">
        <v>43645</v>
      </c>
      <c r="O107" s="22"/>
      <c r="P107" s="22"/>
      <c r="Q107" s="20"/>
      <c r="R107" s="20"/>
      <c r="S107" s="22"/>
      <c r="T107" s="22"/>
      <c r="U107" s="20"/>
      <c r="V107" s="20"/>
      <c r="W107" s="17">
        <f t="shared" si="8"/>
        <v>0</v>
      </c>
    </row>
    <row r="108" spans="1:23" ht="15.75" x14ac:dyDescent="0.25">
      <c r="A108" s="14" t="s">
        <v>21</v>
      </c>
      <c r="B108" s="15">
        <v>43615</v>
      </c>
      <c r="C108" s="22"/>
      <c r="D108" s="22"/>
      <c r="E108" s="22"/>
      <c r="F108" s="22"/>
      <c r="G108" s="22"/>
      <c r="H108" s="22"/>
      <c r="I108" s="22"/>
      <c r="J108" s="22"/>
      <c r="K108" s="17">
        <f t="shared" si="7"/>
        <v>0</v>
      </c>
      <c r="M108" s="19" t="s">
        <v>22</v>
      </c>
      <c r="N108" s="15">
        <v>43646</v>
      </c>
      <c r="O108" s="20"/>
      <c r="P108" s="20"/>
      <c r="Q108" s="20"/>
      <c r="R108" s="20"/>
      <c r="S108" s="20"/>
      <c r="T108" s="20"/>
      <c r="U108" s="20"/>
      <c r="V108" s="20"/>
      <c r="W108" s="52">
        <f>SUM(W102:W107)</f>
        <v>0</v>
      </c>
    </row>
    <row r="109" spans="1:23" ht="15.75" x14ac:dyDescent="0.25">
      <c r="A109" s="14" t="s">
        <v>16</v>
      </c>
      <c r="B109" s="15">
        <v>43616</v>
      </c>
      <c r="C109" s="22"/>
      <c r="D109" s="22"/>
      <c r="E109" s="22"/>
      <c r="F109" s="22"/>
      <c r="G109" s="22"/>
      <c r="H109" s="22"/>
      <c r="I109" s="22"/>
      <c r="J109" s="22"/>
      <c r="K109" s="17">
        <f t="shared" si="7"/>
        <v>0</v>
      </c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3"/>
    </row>
    <row r="110" spans="1:23" ht="15.75" x14ac:dyDescent="0.25">
      <c r="C110" s="54"/>
      <c r="D110" s="54"/>
      <c r="E110" s="54"/>
      <c r="F110" s="54"/>
      <c r="G110" s="54"/>
      <c r="H110" s="54"/>
      <c r="I110" s="54"/>
      <c r="J110" s="54"/>
      <c r="K110" s="21">
        <f>SUM(K105:K109)</f>
        <v>0</v>
      </c>
    </row>
    <row r="114" spans="1:23" x14ac:dyDescent="0.25">
      <c r="A114" s="5" t="s">
        <v>37</v>
      </c>
      <c r="B114" s="5"/>
      <c r="C114" s="6" t="s">
        <v>3</v>
      </c>
      <c r="D114" s="6"/>
      <c r="E114" s="6" t="s">
        <v>4</v>
      </c>
      <c r="F114" s="6"/>
      <c r="G114" s="6" t="s">
        <v>5</v>
      </c>
      <c r="H114" s="6"/>
      <c r="I114" s="6" t="s">
        <v>6</v>
      </c>
      <c r="J114" s="6"/>
      <c r="M114" s="5" t="s">
        <v>38</v>
      </c>
      <c r="N114" s="5"/>
      <c r="O114" s="6" t="s">
        <v>3</v>
      </c>
      <c r="P114" s="6"/>
      <c r="Q114" s="6" t="s">
        <v>4</v>
      </c>
      <c r="R114" s="6"/>
      <c r="S114" s="6" t="s">
        <v>5</v>
      </c>
      <c r="T114" s="6"/>
      <c r="U114" s="6" t="s">
        <v>6</v>
      </c>
      <c r="V114" s="6"/>
    </row>
    <row r="115" spans="1:23" x14ac:dyDescent="0.25">
      <c r="A115" s="5"/>
      <c r="B115" s="5"/>
      <c r="C115" s="11" t="s">
        <v>11</v>
      </c>
      <c r="D115" s="11" t="s">
        <v>12</v>
      </c>
      <c r="E115" s="11" t="s">
        <v>11</v>
      </c>
      <c r="F115" s="11" t="s">
        <v>12</v>
      </c>
      <c r="G115" s="11" t="s">
        <v>11</v>
      </c>
      <c r="H115" s="11" t="s">
        <v>12</v>
      </c>
      <c r="I115" s="11" t="s">
        <v>11</v>
      </c>
      <c r="J115" s="11" t="s">
        <v>12</v>
      </c>
      <c r="K115" s="12" t="s">
        <v>13</v>
      </c>
      <c r="M115" s="5"/>
      <c r="N115" s="5"/>
      <c r="O115" s="11" t="s">
        <v>11</v>
      </c>
      <c r="P115" s="11" t="s">
        <v>12</v>
      </c>
      <c r="Q115" s="11" t="s">
        <v>11</v>
      </c>
      <c r="R115" s="11" t="s">
        <v>12</v>
      </c>
      <c r="S115" s="11" t="s">
        <v>11</v>
      </c>
      <c r="T115" s="11" t="s">
        <v>12</v>
      </c>
      <c r="U115" s="11" t="s">
        <v>11</v>
      </c>
      <c r="V115" s="11" t="s">
        <v>12</v>
      </c>
      <c r="W115" s="12" t="s">
        <v>13</v>
      </c>
    </row>
    <row r="116" spans="1:23" x14ac:dyDescent="0.25">
      <c r="A116" s="14" t="s">
        <v>24</v>
      </c>
      <c r="B116" s="15">
        <v>43647</v>
      </c>
      <c r="C116" s="16"/>
      <c r="D116" s="16"/>
      <c r="E116" s="16"/>
      <c r="F116" s="16"/>
      <c r="G116" s="16"/>
      <c r="H116" s="16"/>
      <c r="I116" s="16"/>
      <c r="J116" s="16"/>
      <c r="K116" s="17">
        <f>(D116-C116)+(F116-E116)-(H116-G116)-(J116-I116)</f>
        <v>0</v>
      </c>
      <c r="M116" s="14" t="s">
        <v>21</v>
      </c>
      <c r="N116" s="15">
        <v>43678</v>
      </c>
      <c r="O116" s="16"/>
      <c r="P116" s="16"/>
      <c r="Q116" s="16"/>
      <c r="R116" s="16"/>
      <c r="S116" s="16"/>
      <c r="T116" s="16"/>
      <c r="U116" s="16"/>
      <c r="V116" s="16"/>
      <c r="W116" s="17">
        <f>(P116-O116)+(R116-Q116)-(T116-S116)-(V116-U116)</f>
        <v>0</v>
      </c>
    </row>
    <row r="117" spans="1:23" x14ac:dyDescent="0.25">
      <c r="A117" s="14" t="s">
        <v>15</v>
      </c>
      <c r="B117" s="15">
        <v>43648</v>
      </c>
      <c r="C117" s="22"/>
      <c r="D117" s="22"/>
      <c r="E117" s="22"/>
      <c r="F117" s="22"/>
      <c r="G117" s="22"/>
      <c r="H117" s="22"/>
      <c r="I117" s="22"/>
      <c r="J117" s="22"/>
      <c r="K117" s="17">
        <f t="shared" ref="K117:K146" si="9">(D117-C117)+(F117-E117)-(H117-G117)-(J117-I117)</f>
        <v>0</v>
      </c>
      <c r="M117" s="14" t="s">
        <v>16</v>
      </c>
      <c r="N117" s="15">
        <v>43679</v>
      </c>
      <c r="O117" s="22"/>
      <c r="P117" s="22"/>
      <c r="Q117" s="22"/>
      <c r="R117" s="22"/>
      <c r="S117" s="22"/>
      <c r="T117" s="22"/>
      <c r="U117" s="22"/>
      <c r="V117" s="22"/>
      <c r="W117" s="17">
        <f t="shared" ref="W117:W146" si="10">(P117-O117)+(R117-Q117)-(T117-S117)-(V117-U117)</f>
        <v>0</v>
      </c>
    </row>
    <row r="118" spans="1:23" x14ac:dyDescent="0.25">
      <c r="A118" s="14" t="s">
        <v>18</v>
      </c>
      <c r="B118" s="15">
        <v>43649</v>
      </c>
      <c r="C118" s="22"/>
      <c r="D118" s="22"/>
      <c r="E118" s="22"/>
      <c r="F118" s="22"/>
      <c r="G118" s="22"/>
      <c r="H118" s="22"/>
      <c r="I118" s="22"/>
      <c r="J118" s="22"/>
      <c r="K118" s="17">
        <f t="shared" si="9"/>
        <v>0</v>
      </c>
      <c r="M118" s="19" t="s">
        <v>19</v>
      </c>
      <c r="N118" s="15">
        <v>43680</v>
      </c>
      <c r="O118" s="22"/>
      <c r="P118" s="22"/>
      <c r="Q118" s="20"/>
      <c r="R118" s="20"/>
      <c r="S118" s="22"/>
      <c r="T118" s="22"/>
      <c r="U118" s="20"/>
      <c r="V118" s="20"/>
      <c r="W118" s="17">
        <f t="shared" si="10"/>
        <v>0</v>
      </c>
    </row>
    <row r="119" spans="1:23" ht="15.75" x14ac:dyDescent="0.25">
      <c r="A119" s="14" t="s">
        <v>21</v>
      </c>
      <c r="B119" s="15">
        <v>43650</v>
      </c>
      <c r="C119" s="22"/>
      <c r="D119" s="22"/>
      <c r="E119" s="22"/>
      <c r="F119" s="22"/>
      <c r="G119" s="22"/>
      <c r="H119" s="22"/>
      <c r="I119" s="22"/>
      <c r="J119" s="22"/>
      <c r="K119" s="17">
        <f t="shared" si="9"/>
        <v>0</v>
      </c>
      <c r="M119" s="19" t="s">
        <v>22</v>
      </c>
      <c r="N119" s="15">
        <v>43681</v>
      </c>
      <c r="O119" s="20"/>
      <c r="P119" s="20"/>
      <c r="Q119" s="23"/>
      <c r="R119" s="23"/>
      <c r="S119" s="20"/>
      <c r="T119" s="20"/>
      <c r="U119" s="20"/>
      <c r="V119" s="20"/>
      <c r="W119" s="21">
        <f>SUM(W116:W118)</f>
        <v>0</v>
      </c>
    </row>
    <row r="120" spans="1:23" x14ac:dyDescent="0.25">
      <c r="A120" s="14" t="s">
        <v>16</v>
      </c>
      <c r="B120" s="15">
        <v>43651</v>
      </c>
      <c r="C120" s="22"/>
      <c r="D120" s="22"/>
      <c r="E120" s="47"/>
      <c r="F120" s="47"/>
      <c r="G120" s="22"/>
      <c r="H120" s="22"/>
      <c r="I120" s="22"/>
      <c r="J120" s="22"/>
      <c r="K120" s="17">
        <f t="shared" si="9"/>
        <v>0</v>
      </c>
      <c r="M120" s="14" t="s">
        <v>24</v>
      </c>
      <c r="N120" s="15">
        <v>43682</v>
      </c>
      <c r="O120" s="22"/>
      <c r="P120" s="22"/>
      <c r="Q120" s="22"/>
      <c r="R120" s="22"/>
      <c r="S120" s="22"/>
      <c r="T120" s="22"/>
      <c r="U120" s="22"/>
      <c r="V120" s="22"/>
      <c r="W120" s="17">
        <f t="shared" si="10"/>
        <v>0</v>
      </c>
    </row>
    <row r="121" spans="1:23" x14ac:dyDescent="0.25">
      <c r="A121" s="19" t="s">
        <v>19</v>
      </c>
      <c r="B121" s="15">
        <v>43652</v>
      </c>
      <c r="C121" s="22"/>
      <c r="D121" s="22"/>
      <c r="E121" s="20"/>
      <c r="F121" s="20"/>
      <c r="G121" s="22"/>
      <c r="H121" s="22"/>
      <c r="I121" s="20"/>
      <c r="J121" s="20"/>
      <c r="K121" s="17">
        <f t="shared" si="9"/>
        <v>0</v>
      </c>
      <c r="M121" s="14" t="s">
        <v>15</v>
      </c>
      <c r="N121" s="15">
        <v>43683</v>
      </c>
      <c r="O121" s="22"/>
      <c r="P121" s="22"/>
      <c r="Q121" s="22"/>
      <c r="R121" s="22"/>
      <c r="S121" s="22"/>
      <c r="T121" s="22"/>
      <c r="U121" s="22"/>
      <c r="V121" s="22"/>
      <c r="W121" s="17">
        <f t="shared" si="10"/>
        <v>0</v>
      </c>
    </row>
    <row r="122" spans="1:23" ht="15.75" x14ac:dyDescent="0.25">
      <c r="A122" s="19" t="s">
        <v>22</v>
      </c>
      <c r="B122" s="15">
        <v>43653</v>
      </c>
      <c r="C122" s="20"/>
      <c r="D122" s="20"/>
      <c r="E122" s="23"/>
      <c r="F122" s="23"/>
      <c r="G122" s="20"/>
      <c r="H122" s="20"/>
      <c r="I122" s="20"/>
      <c r="J122" s="20"/>
      <c r="K122" s="21">
        <f>SUM(K116:K121)</f>
        <v>0</v>
      </c>
      <c r="M122" s="14" t="s">
        <v>18</v>
      </c>
      <c r="N122" s="15">
        <v>43684</v>
      </c>
      <c r="O122" s="22"/>
      <c r="P122" s="22"/>
      <c r="Q122" s="22"/>
      <c r="R122" s="22"/>
      <c r="S122" s="22"/>
      <c r="T122" s="22"/>
      <c r="U122" s="22"/>
      <c r="V122" s="22"/>
      <c r="W122" s="17">
        <f t="shared" si="10"/>
        <v>0</v>
      </c>
    </row>
    <row r="123" spans="1:23" x14ac:dyDescent="0.25">
      <c r="A123" s="14" t="s">
        <v>24</v>
      </c>
      <c r="B123" s="15">
        <v>43654</v>
      </c>
      <c r="C123" s="22"/>
      <c r="D123" s="22"/>
      <c r="E123" s="22"/>
      <c r="F123" s="22"/>
      <c r="G123" s="22"/>
      <c r="H123" s="22"/>
      <c r="I123" s="22"/>
      <c r="J123" s="22"/>
      <c r="K123" s="17">
        <f t="shared" si="9"/>
        <v>0</v>
      </c>
      <c r="M123" s="14" t="s">
        <v>21</v>
      </c>
      <c r="N123" s="15">
        <v>43685</v>
      </c>
      <c r="O123" s="22"/>
      <c r="P123" s="22"/>
      <c r="Q123" s="22"/>
      <c r="R123" s="22"/>
      <c r="S123" s="22"/>
      <c r="T123" s="22"/>
      <c r="U123" s="22"/>
      <c r="V123" s="22"/>
      <c r="W123" s="17">
        <f t="shared" si="10"/>
        <v>0</v>
      </c>
    </row>
    <row r="124" spans="1:23" x14ac:dyDescent="0.25">
      <c r="A124" s="14" t="s">
        <v>15</v>
      </c>
      <c r="B124" s="15">
        <v>43655</v>
      </c>
      <c r="C124" s="22"/>
      <c r="D124" s="22"/>
      <c r="E124" s="22"/>
      <c r="F124" s="22"/>
      <c r="G124" s="22"/>
      <c r="H124" s="22"/>
      <c r="I124" s="22"/>
      <c r="J124" s="22"/>
      <c r="K124" s="17">
        <f t="shared" si="9"/>
        <v>0</v>
      </c>
      <c r="M124" s="14" t="s">
        <v>16</v>
      </c>
      <c r="N124" s="15">
        <v>43686</v>
      </c>
      <c r="O124" s="22"/>
      <c r="P124" s="22"/>
      <c r="Q124" s="22"/>
      <c r="R124" s="22"/>
      <c r="S124" s="22"/>
      <c r="T124" s="22"/>
      <c r="U124" s="22"/>
      <c r="V124" s="22"/>
      <c r="W124" s="17">
        <f t="shared" si="10"/>
        <v>0</v>
      </c>
    </row>
    <row r="125" spans="1:23" x14ac:dyDescent="0.25">
      <c r="A125" s="14" t="s">
        <v>18</v>
      </c>
      <c r="B125" s="15">
        <v>43656</v>
      </c>
      <c r="C125" s="22"/>
      <c r="D125" s="22"/>
      <c r="E125" s="22"/>
      <c r="F125" s="22"/>
      <c r="G125" s="22"/>
      <c r="H125" s="22"/>
      <c r="I125" s="22"/>
      <c r="J125" s="22"/>
      <c r="K125" s="17">
        <f t="shared" si="9"/>
        <v>0</v>
      </c>
      <c r="M125" s="19" t="s">
        <v>19</v>
      </c>
      <c r="N125" s="15">
        <v>43687</v>
      </c>
      <c r="O125" s="22"/>
      <c r="P125" s="22"/>
      <c r="Q125" s="20"/>
      <c r="R125" s="20"/>
      <c r="S125" s="22"/>
      <c r="T125" s="22"/>
      <c r="U125" s="20"/>
      <c r="V125" s="20"/>
      <c r="W125" s="17">
        <f t="shared" si="10"/>
        <v>0</v>
      </c>
    </row>
    <row r="126" spans="1:23" ht="15.75" x14ac:dyDescent="0.25">
      <c r="A126" s="14" t="s">
        <v>21</v>
      </c>
      <c r="B126" s="15">
        <v>43657</v>
      </c>
      <c r="C126" s="22"/>
      <c r="D126" s="22"/>
      <c r="E126" s="22"/>
      <c r="F126" s="22"/>
      <c r="G126" s="22"/>
      <c r="H126" s="22"/>
      <c r="I126" s="22"/>
      <c r="J126" s="22"/>
      <c r="K126" s="17">
        <f t="shared" si="9"/>
        <v>0</v>
      </c>
      <c r="M126" s="19" t="s">
        <v>22</v>
      </c>
      <c r="N126" s="15">
        <v>43688</v>
      </c>
      <c r="O126" s="20"/>
      <c r="P126" s="20"/>
      <c r="Q126" s="20"/>
      <c r="R126" s="20"/>
      <c r="S126" s="20"/>
      <c r="T126" s="20"/>
      <c r="U126" s="20"/>
      <c r="V126" s="20"/>
      <c r="W126" s="21">
        <f>SUM(W120:W125)</f>
        <v>0</v>
      </c>
    </row>
    <row r="127" spans="1:23" x14ac:dyDescent="0.25">
      <c r="A127" s="14" t="s">
        <v>16</v>
      </c>
      <c r="B127" s="15">
        <v>43658</v>
      </c>
      <c r="C127" s="22"/>
      <c r="D127" s="22"/>
      <c r="E127" s="22"/>
      <c r="F127" s="22"/>
      <c r="G127" s="22"/>
      <c r="H127" s="22"/>
      <c r="I127" s="22"/>
      <c r="J127" s="22"/>
      <c r="K127" s="17">
        <f t="shared" si="9"/>
        <v>0</v>
      </c>
      <c r="M127" s="14" t="s">
        <v>24</v>
      </c>
      <c r="N127" s="15">
        <v>43689</v>
      </c>
      <c r="O127" s="22"/>
      <c r="P127" s="22"/>
      <c r="Q127" s="22"/>
      <c r="R127" s="22"/>
      <c r="S127" s="22"/>
      <c r="T127" s="22"/>
      <c r="U127" s="22"/>
      <c r="V127" s="22"/>
      <c r="W127" s="17">
        <f t="shared" si="10"/>
        <v>0</v>
      </c>
    </row>
    <row r="128" spans="1:23" x14ac:dyDescent="0.25">
      <c r="A128" s="19" t="s">
        <v>19</v>
      </c>
      <c r="B128" s="15">
        <v>43659</v>
      </c>
      <c r="C128" s="22"/>
      <c r="D128" s="22"/>
      <c r="E128" s="20"/>
      <c r="F128" s="20"/>
      <c r="G128" s="22"/>
      <c r="H128" s="22"/>
      <c r="I128" s="20"/>
      <c r="J128" s="20"/>
      <c r="K128" s="17">
        <f t="shared" si="9"/>
        <v>0</v>
      </c>
      <c r="M128" s="14" t="s">
        <v>15</v>
      </c>
      <c r="N128" s="15">
        <v>43690</v>
      </c>
      <c r="O128" s="22"/>
      <c r="P128" s="22"/>
      <c r="Q128" s="22"/>
      <c r="R128" s="22"/>
      <c r="S128" s="22"/>
      <c r="T128" s="22"/>
      <c r="U128" s="22"/>
      <c r="V128" s="22"/>
      <c r="W128" s="17">
        <f t="shared" si="10"/>
        <v>0</v>
      </c>
    </row>
    <row r="129" spans="1:23" ht="15.75" x14ac:dyDescent="0.25">
      <c r="A129" s="19" t="s">
        <v>22</v>
      </c>
      <c r="B129" s="15">
        <v>43660</v>
      </c>
      <c r="C129" s="20"/>
      <c r="D129" s="20"/>
      <c r="E129" s="20"/>
      <c r="F129" s="20"/>
      <c r="G129" s="20"/>
      <c r="H129" s="20"/>
      <c r="I129" s="20"/>
      <c r="J129" s="20"/>
      <c r="K129" s="21">
        <f>SUM(K123:K128)</f>
        <v>0</v>
      </c>
      <c r="M129" s="14" t="s">
        <v>18</v>
      </c>
      <c r="N129" s="15">
        <v>43691</v>
      </c>
      <c r="O129" s="22"/>
      <c r="P129" s="22"/>
      <c r="Q129" s="22"/>
      <c r="R129" s="22"/>
      <c r="S129" s="22"/>
      <c r="T129" s="22"/>
      <c r="U129" s="22"/>
      <c r="V129" s="22"/>
      <c r="W129" s="17">
        <f t="shared" si="10"/>
        <v>0</v>
      </c>
    </row>
    <row r="130" spans="1:23" x14ac:dyDescent="0.25">
      <c r="A130" s="14" t="s">
        <v>24</v>
      </c>
      <c r="B130" s="15">
        <v>43661</v>
      </c>
      <c r="C130" s="22"/>
      <c r="D130" s="22"/>
      <c r="E130" s="22"/>
      <c r="F130" s="22"/>
      <c r="G130" s="22"/>
      <c r="H130" s="22"/>
      <c r="I130" s="22"/>
      <c r="J130" s="22"/>
      <c r="K130" s="17">
        <f t="shared" si="9"/>
        <v>0</v>
      </c>
      <c r="M130" s="14" t="s">
        <v>21</v>
      </c>
      <c r="N130" s="15">
        <v>43692</v>
      </c>
      <c r="O130" s="22"/>
      <c r="P130" s="22"/>
      <c r="Q130" s="22"/>
      <c r="R130" s="22"/>
      <c r="S130" s="22"/>
      <c r="T130" s="22"/>
      <c r="U130" s="22"/>
      <c r="V130" s="22"/>
      <c r="W130" s="17">
        <f t="shared" si="10"/>
        <v>0</v>
      </c>
    </row>
    <row r="131" spans="1:23" x14ac:dyDescent="0.25">
      <c r="A131" s="14" t="s">
        <v>15</v>
      </c>
      <c r="B131" s="15">
        <v>43662</v>
      </c>
      <c r="C131" s="22"/>
      <c r="D131" s="22"/>
      <c r="E131" s="22"/>
      <c r="F131" s="22"/>
      <c r="G131" s="22"/>
      <c r="H131" s="22"/>
      <c r="I131" s="22"/>
      <c r="J131" s="22"/>
      <c r="K131" s="17">
        <f t="shared" si="9"/>
        <v>0</v>
      </c>
      <c r="M131" s="14" t="s">
        <v>16</v>
      </c>
      <c r="N131" s="15">
        <v>43693</v>
      </c>
      <c r="O131" s="22"/>
      <c r="P131" s="22"/>
      <c r="Q131" s="22"/>
      <c r="R131" s="22"/>
      <c r="S131" s="22"/>
      <c r="T131" s="22"/>
      <c r="U131" s="22"/>
      <c r="V131" s="22"/>
      <c r="W131" s="17">
        <f t="shared" si="10"/>
        <v>0</v>
      </c>
    </row>
    <row r="132" spans="1:23" x14ac:dyDescent="0.25">
      <c r="A132" s="14" t="s">
        <v>18</v>
      </c>
      <c r="B132" s="15">
        <v>43663</v>
      </c>
      <c r="C132" s="22"/>
      <c r="D132" s="22"/>
      <c r="E132" s="22"/>
      <c r="F132" s="22"/>
      <c r="G132" s="22"/>
      <c r="H132" s="22"/>
      <c r="I132" s="22"/>
      <c r="J132" s="22"/>
      <c r="K132" s="17">
        <f t="shared" si="9"/>
        <v>0</v>
      </c>
      <c r="M132" s="19" t="s">
        <v>19</v>
      </c>
      <c r="N132" s="15">
        <v>43694</v>
      </c>
      <c r="O132" s="22"/>
      <c r="P132" s="22"/>
      <c r="Q132" s="20"/>
      <c r="R132" s="20"/>
      <c r="S132" s="22"/>
      <c r="T132" s="22"/>
      <c r="U132" s="20"/>
      <c r="V132" s="20"/>
      <c r="W132" s="17">
        <f t="shared" si="10"/>
        <v>0</v>
      </c>
    </row>
    <row r="133" spans="1:23" ht="15.75" x14ac:dyDescent="0.25">
      <c r="A133" s="14" t="s">
        <v>21</v>
      </c>
      <c r="B133" s="15">
        <v>43664</v>
      </c>
      <c r="C133" s="22"/>
      <c r="D133" s="22"/>
      <c r="E133" s="22"/>
      <c r="F133" s="22"/>
      <c r="G133" s="22"/>
      <c r="H133" s="22"/>
      <c r="I133" s="22"/>
      <c r="J133" s="22"/>
      <c r="K133" s="17">
        <f t="shared" si="9"/>
        <v>0</v>
      </c>
      <c r="M133" s="19" t="s">
        <v>22</v>
      </c>
      <c r="N133" s="15">
        <v>43695</v>
      </c>
      <c r="O133" s="20"/>
      <c r="P133" s="20"/>
      <c r="Q133" s="20"/>
      <c r="R133" s="20"/>
      <c r="S133" s="20"/>
      <c r="T133" s="20"/>
      <c r="U133" s="20"/>
      <c r="V133" s="20"/>
      <c r="W133" s="21">
        <f>SUM(W127:W132)</f>
        <v>0</v>
      </c>
    </row>
    <row r="134" spans="1:23" x14ac:dyDescent="0.25">
      <c r="A134" s="14" t="s">
        <v>16</v>
      </c>
      <c r="B134" s="15">
        <v>43665</v>
      </c>
      <c r="C134" s="22"/>
      <c r="D134" s="22"/>
      <c r="E134" s="22"/>
      <c r="F134" s="22"/>
      <c r="G134" s="22"/>
      <c r="H134" s="22"/>
      <c r="I134" s="22"/>
      <c r="J134" s="22"/>
      <c r="K134" s="17">
        <f t="shared" si="9"/>
        <v>0</v>
      </c>
      <c r="M134" s="14" t="s">
        <v>24</v>
      </c>
      <c r="N134" s="15">
        <v>43696</v>
      </c>
      <c r="O134" s="22"/>
      <c r="P134" s="22"/>
      <c r="Q134" s="22"/>
      <c r="R134" s="22"/>
      <c r="S134" s="22"/>
      <c r="T134" s="22"/>
      <c r="U134" s="22"/>
      <c r="V134" s="22"/>
      <c r="W134" s="17">
        <f t="shared" si="10"/>
        <v>0</v>
      </c>
    </row>
    <row r="135" spans="1:23" x14ac:dyDescent="0.25">
      <c r="A135" s="19" t="s">
        <v>19</v>
      </c>
      <c r="B135" s="15">
        <v>43666</v>
      </c>
      <c r="C135" s="22"/>
      <c r="D135" s="22"/>
      <c r="E135" s="20"/>
      <c r="F135" s="20"/>
      <c r="G135" s="22"/>
      <c r="H135" s="22"/>
      <c r="I135" s="20"/>
      <c r="J135" s="20"/>
      <c r="K135" s="17">
        <f t="shared" si="9"/>
        <v>0</v>
      </c>
      <c r="M135" s="14" t="s">
        <v>15</v>
      </c>
      <c r="N135" s="15">
        <v>43697</v>
      </c>
      <c r="O135" s="22"/>
      <c r="P135" s="22"/>
      <c r="Q135" s="22"/>
      <c r="R135" s="22"/>
      <c r="S135" s="22"/>
      <c r="T135" s="22"/>
      <c r="U135" s="22"/>
      <c r="V135" s="22"/>
      <c r="W135" s="17">
        <f t="shared" si="10"/>
        <v>0</v>
      </c>
    </row>
    <row r="136" spans="1:23" ht="15.75" x14ac:dyDescent="0.25">
      <c r="A136" s="19" t="s">
        <v>22</v>
      </c>
      <c r="B136" s="15">
        <v>43667</v>
      </c>
      <c r="C136" s="20"/>
      <c r="D136" s="20"/>
      <c r="E136" s="20"/>
      <c r="F136" s="20"/>
      <c r="G136" s="20"/>
      <c r="H136" s="20"/>
      <c r="I136" s="20"/>
      <c r="J136" s="20"/>
      <c r="K136" s="21">
        <f>SUM(K130:K135)</f>
        <v>0</v>
      </c>
      <c r="M136" s="14" t="s">
        <v>18</v>
      </c>
      <c r="N136" s="15">
        <v>43698</v>
      </c>
      <c r="O136" s="22"/>
      <c r="P136" s="22"/>
      <c r="Q136" s="22"/>
      <c r="R136" s="22"/>
      <c r="S136" s="22"/>
      <c r="T136" s="22"/>
      <c r="U136" s="22"/>
      <c r="V136" s="22"/>
      <c r="W136" s="17">
        <f t="shared" si="10"/>
        <v>0</v>
      </c>
    </row>
    <row r="137" spans="1:23" x14ac:dyDescent="0.25">
      <c r="A137" s="14" t="s">
        <v>24</v>
      </c>
      <c r="B137" s="15">
        <v>43668</v>
      </c>
      <c r="C137" s="22"/>
      <c r="D137" s="22"/>
      <c r="E137" s="22"/>
      <c r="F137" s="22"/>
      <c r="G137" s="22"/>
      <c r="H137" s="22"/>
      <c r="I137" s="22"/>
      <c r="J137" s="22"/>
      <c r="K137" s="17">
        <f t="shared" si="9"/>
        <v>0</v>
      </c>
      <c r="M137" s="14" t="s">
        <v>21</v>
      </c>
      <c r="N137" s="15">
        <v>43699</v>
      </c>
      <c r="O137" s="22"/>
      <c r="P137" s="22"/>
      <c r="Q137" s="22"/>
      <c r="R137" s="22"/>
      <c r="S137" s="22"/>
      <c r="T137" s="22"/>
      <c r="U137" s="22"/>
      <c r="V137" s="22"/>
      <c r="W137" s="17">
        <f t="shared" si="10"/>
        <v>0</v>
      </c>
    </row>
    <row r="138" spans="1:23" x14ac:dyDescent="0.25">
      <c r="A138" s="14" t="s">
        <v>15</v>
      </c>
      <c r="B138" s="15">
        <v>43669</v>
      </c>
      <c r="C138" s="22"/>
      <c r="D138" s="22"/>
      <c r="E138" s="22"/>
      <c r="F138" s="22"/>
      <c r="G138" s="22"/>
      <c r="H138" s="22"/>
      <c r="I138" s="22"/>
      <c r="J138" s="22"/>
      <c r="K138" s="17">
        <f t="shared" si="9"/>
        <v>0</v>
      </c>
      <c r="M138" s="14" t="s">
        <v>16</v>
      </c>
      <c r="N138" s="15">
        <v>43700</v>
      </c>
      <c r="O138" s="22"/>
      <c r="P138" s="22"/>
      <c r="Q138" s="22"/>
      <c r="R138" s="22"/>
      <c r="S138" s="22"/>
      <c r="T138" s="22"/>
      <c r="U138" s="22"/>
      <c r="V138" s="22"/>
      <c r="W138" s="17">
        <f t="shared" si="10"/>
        <v>0</v>
      </c>
    </row>
    <row r="139" spans="1:23" x14ac:dyDescent="0.25">
      <c r="A139" s="14" t="s">
        <v>18</v>
      </c>
      <c r="B139" s="15">
        <v>43670</v>
      </c>
      <c r="C139" s="22"/>
      <c r="D139" s="22"/>
      <c r="E139" s="22"/>
      <c r="F139" s="22"/>
      <c r="G139" s="22"/>
      <c r="H139" s="22"/>
      <c r="I139" s="22"/>
      <c r="J139" s="22"/>
      <c r="K139" s="17">
        <f t="shared" si="9"/>
        <v>0</v>
      </c>
      <c r="M139" s="19" t="s">
        <v>19</v>
      </c>
      <c r="N139" s="15">
        <v>43701</v>
      </c>
      <c r="O139" s="22"/>
      <c r="P139" s="22"/>
      <c r="Q139" s="20"/>
      <c r="R139" s="20"/>
      <c r="S139" s="22"/>
      <c r="T139" s="22"/>
      <c r="U139" s="20"/>
      <c r="V139" s="20"/>
      <c r="W139" s="17">
        <f t="shared" si="10"/>
        <v>0</v>
      </c>
    </row>
    <row r="140" spans="1:23" ht="15.75" x14ac:dyDescent="0.25">
      <c r="A140" s="14" t="s">
        <v>21</v>
      </c>
      <c r="B140" s="15">
        <v>43671</v>
      </c>
      <c r="C140" s="22"/>
      <c r="D140" s="22"/>
      <c r="E140" s="22"/>
      <c r="F140" s="22"/>
      <c r="G140" s="22"/>
      <c r="H140" s="22"/>
      <c r="I140" s="22"/>
      <c r="J140" s="22"/>
      <c r="K140" s="17">
        <f t="shared" si="9"/>
        <v>0</v>
      </c>
      <c r="M140" s="19" t="s">
        <v>22</v>
      </c>
      <c r="N140" s="15">
        <v>43702</v>
      </c>
      <c r="O140" s="20"/>
      <c r="P140" s="20"/>
      <c r="Q140" s="20"/>
      <c r="R140" s="20"/>
      <c r="S140" s="20"/>
      <c r="T140" s="20"/>
      <c r="U140" s="20"/>
      <c r="V140" s="20"/>
      <c r="W140" s="21">
        <f>SUM(W134:W139)</f>
        <v>0</v>
      </c>
    </row>
    <row r="141" spans="1:23" x14ac:dyDescent="0.25">
      <c r="A141" s="14" t="s">
        <v>16</v>
      </c>
      <c r="B141" s="15">
        <v>43672</v>
      </c>
      <c r="C141" s="22"/>
      <c r="D141" s="22"/>
      <c r="E141" s="22"/>
      <c r="F141" s="22"/>
      <c r="G141" s="22"/>
      <c r="H141" s="22"/>
      <c r="I141" s="22"/>
      <c r="J141" s="22"/>
      <c r="K141" s="17">
        <f t="shared" si="9"/>
        <v>0</v>
      </c>
      <c r="M141" s="14" t="s">
        <v>24</v>
      </c>
      <c r="N141" s="15">
        <v>43703</v>
      </c>
      <c r="O141" s="22"/>
      <c r="P141" s="22"/>
      <c r="Q141" s="22"/>
      <c r="R141" s="22"/>
      <c r="S141" s="22"/>
      <c r="T141" s="22"/>
      <c r="U141" s="22"/>
      <c r="V141" s="22"/>
      <c r="W141" s="17">
        <f t="shared" si="10"/>
        <v>0</v>
      </c>
    </row>
    <row r="142" spans="1:23" x14ac:dyDescent="0.25">
      <c r="A142" s="19" t="s">
        <v>19</v>
      </c>
      <c r="B142" s="15">
        <v>43673</v>
      </c>
      <c r="C142" s="22"/>
      <c r="D142" s="22"/>
      <c r="E142" s="20"/>
      <c r="F142" s="20"/>
      <c r="G142" s="22"/>
      <c r="H142" s="22"/>
      <c r="I142" s="20"/>
      <c r="J142" s="20"/>
      <c r="K142" s="17">
        <f t="shared" si="9"/>
        <v>0</v>
      </c>
      <c r="M142" s="14" t="s">
        <v>15</v>
      </c>
      <c r="N142" s="15">
        <v>43704</v>
      </c>
      <c r="O142" s="22"/>
      <c r="P142" s="22"/>
      <c r="Q142" s="22"/>
      <c r="R142" s="22"/>
      <c r="S142" s="22"/>
      <c r="T142" s="22"/>
      <c r="U142" s="22"/>
      <c r="V142" s="22"/>
      <c r="W142" s="17">
        <f t="shared" si="10"/>
        <v>0</v>
      </c>
    </row>
    <row r="143" spans="1:23" ht="15.75" x14ac:dyDescent="0.25">
      <c r="A143" s="19" t="s">
        <v>22</v>
      </c>
      <c r="B143" s="15">
        <v>43674</v>
      </c>
      <c r="C143" s="20"/>
      <c r="D143" s="20"/>
      <c r="E143" s="20"/>
      <c r="F143" s="20"/>
      <c r="G143" s="20"/>
      <c r="H143" s="20"/>
      <c r="I143" s="20"/>
      <c r="J143" s="20"/>
      <c r="K143" s="21">
        <f>SUM(K137:K142)</f>
        <v>0</v>
      </c>
      <c r="M143" s="14" t="s">
        <v>18</v>
      </c>
      <c r="N143" s="15">
        <v>43705</v>
      </c>
      <c r="O143" s="22"/>
      <c r="P143" s="22"/>
      <c r="Q143" s="22"/>
      <c r="R143" s="22"/>
      <c r="S143" s="22"/>
      <c r="T143" s="22"/>
      <c r="U143" s="22"/>
      <c r="V143" s="22"/>
      <c r="W143" s="17">
        <f t="shared" si="10"/>
        <v>0</v>
      </c>
    </row>
    <row r="144" spans="1:23" x14ac:dyDescent="0.25">
      <c r="A144" s="14" t="s">
        <v>24</v>
      </c>
      <c r="B144" s="15">
        <v>43675</v>
      </c>
      <c r="C144" s="22"/>
      <c r="D144" s="22"/>
      <c r="E144" s="22"/>
      <c r="F144" s="22"/>
      <c r="G144" s="22"/>
      <c r="H144" s="22"/>
      <c r="I144" s="22"/>
      <c r="J144" s="22"/>
      <c r="K144" s="17">
        <f t="shared" si="9"/>
        <v>0</v>
      </c>
      <c r="M144" s="14" t="s">
        <v>21</v>
      </c>
      <c r="N144" s="15">
        <v>43706</v>
      </c>
      <c r="O144" s="22"/>
      <c r="P144" s="22"/>
      <c r="Q144" s="22"/>
      <c r="R144" s="22"/>
      <c r="S144" s="22"/>
      <c r="T144" s="22"/>
      <c r="U144" s="22"/>
      <c r="V144" s="22"/>
      <c r="W144" s="17">
        <f t="shared" si="10"/>
        <v>0</v>
      </c>
    </row>
    <row r="145" spans="1:23" x14ac:dyDescent="0.25">
      <c r="A145" s="14" t="s">
        <v>15</v>
      </c>
      <c r="B145" s="15">
        <v>43676</v>
      </c>
      <c r="C145" s="22"/>
      <c r="D145" s="22"/>
      <c r="E145" s="22"/>
      <c r="F145" s="22"/>
      <c r="G145" s="22"/>
      <c r="H145" s="22"/>
      <c r="I145" s="22"/>
      <c r="J145" s="22"/>
      <c r="K145" s="17">
        <f t="shared" si="9"/>
        <v>0</v>
      </c>
      <c r="M145" s="14" t="s">
        <v>16</v>
      </c>
      <c r="N145" s="15">
        <v>43707</v>
      </c>
      <c r="O145" s="22"/>
      <c r="P145" s="22"/>
      <c r="Q145" s="22"/>
      <c r="R145" s="22"/>
      <c r="S145" s="22"/>
      <c r="T145" s="22"/>
      <c r="U145" s="22"/>
      <c r="V145" s="22"/>
      <c r="W145" s="17">
        <f t="shared" si="10"/>
        <v>0</v>
      </c>
    </row>
    <row r="146" spans="1:23" x14ac:dyDescent="0.25">
      <c r="A146" s="14" t="s">
        <v>18</v>
      </c>
      <c r="B146" s="15">
        <v>43677</v>
      </c>
      <c r="C146" s="22"/>
      <c r="D146" s="22"/>
      <c r="E146" s="22"/>
      <c r="F146" s="22"/>
      <c r="G146" s="22"/>
      <c r="H146" s="22"/>
      <c r="I146" s="22"/>
      <c r="J146" s="22"/>
      <c r="K146" s="17">
        <f t="shared" si="9"/>
        <v>0</v>
      </c>
      <c r="M146" s="19" t="s">
        <v>19</v>
      </c>
      <c r="N146" s="15">
        <v>43708</v>
      </c>
      <c r="O146" s="22"/>
      <c r="P146" s="22"/>
      <c r="Q146" s="20"/>
      <c r="R146" s="20"/>
      <c r="S146" s="22"/>
      <c r="T146" s="22"/>
      <c r="U146" s="20"/>
      <c r="V146" s="20"/>
      <c r="W146" s="17">
        <f t="shared" si="10"/>
        <v>0</v>
      </c>
    </row>
    <row r="147" spans="1:23" ht="15.75" x14ac:dyDescent="0.25">
      <c r="C147" s="54"/>
      <c r="D147" s="54"/>
      <c r="E147" s="54"/>
      <c r="F147" s="54"/>
      <c r="G147" s="54"/>
      <c r="H147" s="54"/>
      <c r="I147" s="54"/>
      <c r="J147" s="54"/>
      <c r="K147" s="21">
        <f>SUM(K144:K146)</f>
        <v>0</v>
      </c>
      <c r="O147" s="54"/>
      <c r="P147" s="54"/>
      <c r="Q147" s="54"/>
      <c r="R147" s="54"/>
      <c r="S147" s="54"/>
      <c r="T147" s="54"/>
      <c r="U147" s="54"/>
      <c r="V147" s="54"/>
      <c r="W147" s="21">
        <f>SUM(W141:W146)</f>
        <v>0</v>
      </c>
    </row>
    <row r="148" spans="1:23" ht="15.75" x14ac:dyDescent="0.25">
      <c r="K148" s="53"/>
      <c r="W148" s="53"/>
    </row>
    <row r="151" spans="1:23" x14ac:dyDescent="0.25">
      <c r="A151" s="5" t="s">
        <v>39</v>
      </c>
      <c r="B151" s="5"/>
      <c r="C151" s="6" t="s">
        <v>3</v>
      </c>
      <c r="D151" s="6"/>
      <c r="E151" s="6" t="s">
        <v>4</v>
      </c>
      <c r="F151" s="6"/>
      <c r="G151" s="6" t="s">
        <v>5</v>
      </c>
      <c r="H151" s="6"/>
      <c r="I151" s="6" t="s">
        <v>6</v>
      </c>
      <c r="J151" s="6"/>
      <c r="M151" s="5" t="s">
        <v>40</v>
      </c>
      <c r="N151" s="5"/>
      <c r="O151" s="6" t="s">
        <v>3</v>
      </c>
      <c r="P151" s="6"/>
      <c r="Q151" s="6" t="s">
        <v>4</v>
      </c>
      <c r="R151" s="6"/>
      <c r="S151" s="6" t="s">
        <v>5</v>
      </c>
      <c r="T151" s="6"/>
      <c r="U151" s="6" t="s">
        <v>6</v>
      </c>
      <c r="V151" s="6"/>
    </row>
    <row r="152" spans="1:23" x14ac:dyDescent="0.25">
      <c r="A152" s="5"/>
      <c r="B152" s="5"/>
      <c r="C152" s="11" t="s">
        <v>11</v>
      </c>
      <c r="D152" s="11" t="s">
        <v>12</v>
      </c>
      <c r="E152" s="11" t="s">
        <v>11</v>
      </c>
      <c r="F152" s="11" t="s">
        <v>12</v>
      </c>
      <c r="G152" s="11" t="s">
        <v>11</v>
      </c>
      <c r="H152" s="11" t="s">
        <v>12</v>
      </c>
      <c r="I152" s="11" t="s">
        <v>11</v>
      </c>
      <c r="J152" s="11" t="s">
        <v>12</v>
      </c>
      <c r="K152" s="12" t="s">
        <v>13</v>
      </c>
      <c r="M152" s="5"/>
      <c r="N152" s="5"/>
      <c r="O152" s="11" t="s">
        <v>11</v>
      </c>
      <c r="P152" s="11" t="s">
        <v>12</v>
      </c>
      <c r="Q152" s="11" t="s">
        <v>11</v>
      </c>
      <c r="R152" s="11" t="s">
        <v>12</v>
      </c>
      <c r="S152" s="11" t="s">
        <v>11</v>
      </c>
      <c r="T152" s="11" t="s">
        <v>12</v>
      </c>
      <c r="U152" s="11" t="s">
        <v>11</v>
      </c>
      <c r="V152" s="11" t="s">
        <v>12</v>
      </c>
      <c r="W152" s="12" t="s">
        <v>13</v>
      </c>
    </row>
    <row r="153" spans="1:23" ht="15.75" x14ac:dyDescent="0.25">
      <c r="A153" s="19" t="s">
        <v>22</v>
      </c>
      <c r="B153" s="15">
        <v>43709</v>
      </c>
      <c r="C153" s="20"/>
      <c r="D153" s="20"/>
      <c r="E153" s="20"/>
      <c r="F153" s="20"/>
      <c r="G153" s="20"/>
      <c r="H153" s="20"/>
      <c r="I153" s="20"/>
      <c r="J153" s="20"/>
      <c r="K153" s="21">
        <f>(D153-C153)+(F153-E153)-(H153-G153)-(J153-I153)</f>
        <v>0</v>
      </c>
      <c r="M153" s="14" t="s">
        <v>15</v>
      </c>
      <c r="N153" s="15">
        <v>43739</v>
      </c>
      <c r="O153" s="16"/>
      <c r="P153" s="16"/>
      <c r="Q153" s="16"/>
      <c r="R153" s="16"/>
      <c r="S153" s="16"/>
      <c r="T153" s="16"/>
      <c r="U153" s="16"/>
      <c r="V153" s="16"/>
      <c r="W153" s="17">
        <f>(P153-O153)+(R153-Q153)-(T153-S153)-(V153-U153)</f>
        <v>0</v>
      </c>
    </row>
    <row r="154" spans="1:23" x14ac:dyDescent="0.25">
      <c r="A154" s="14" t="s">
        <v>24</v>
      </c>
      <c r="B154" s="15">
        <v>43710</v>
      </c>
      <c r="C154" s="22"/>
      <c r="D154" s="22"/>
      <c r="E154" s="47"/>
      <c r="F154" s="47"/>
      <c r="G154" s="22"/>
      <c r="H154" s="22"/>
      <c r="I154" s="22"/>
      <c r="J154" s="22"/>
      <c r="K154" s="17">
        <f t="shared" ref="K154:K182" si="11">(D154-C154)+(F154-E154)-(H154-G154)-(J154-I154)</f>
        <v>0</v>
      </c>
      <c r="M154" s="14" t="s">
        <v>18</v>
      </c>
      <c r="N154" s="15">
        <v>43740</v>
      </c>
      <c r="O154" s="18"/>
      <c r="P154" s="18"/>
      <c r="Q154" s="18"/>
      <c r="R154" s="18"/>
      <c r="S154" s="18"/>
      <c r="T154" s="18"/>
      <c r="U154" s="18"/>
      <c r="V154" s="18"/>
      <c r="W154" s="17">
        <f t="shared" ref="W154:W157" si="12">(P154-O154)+(R154-Q154)-(T154-S154)-(V154-U154)</f>
        <v>0</v>
      </c>
    </row>
    <row r="155" spans="1:23" x14ac:dyDescent="0.25">
      <c r="A155" s="14" t="s">
        <v>15</v>
      </c>
      <c r="B155" s="15">
        <v>43711</v>
      </c>
      <c r="C155" s="22"/>
      <c r="D155" s="22"/>
      <c r="E155" s="22"/>
      <c r="F155" s="22"/>
      <c r="G155" s="22"/>
      <c r="H155" s="22"/>
      <c r="I155" s="22"/>
      <c r="J155" s="22"/>
      <c r="K155" s="17">
        <f t="shared" si="11"/>
        <v>0</v>
      </c>
      <c r="M155" s="14" t="s">
        <v>21</v>
      </c>
      <c r="N155" s="15">
        <v>43741</v>
      </c>
      <c r="O155" s="18"/>
      <c r="P155" s="18"/>
      <c r="Q155" s="18"/>
      <c r="R155" s="18"/>
      <c r="S155" s="18"/>
      <c r="T155" s="18"/>
      <c r="U155" s="18"/>
      <c r="V155" s="18"/>
      <c r="W155" s="17">
        <f t="shared" si="12"/>
        <v>0</v>
      </c>
    </row>
    <row r="156" spans="1:23" x14ac:dyDescent="0.25">
      <c r="A156" s="14" t="s">
        <v>18</v>
      </c>
      <c r="B156" s="15">
        <v>43712</v>
      </c>
      <c r="C156" s="22"/>
      <c r="D156" s="22"/>
      <c r="E156" s="22"/>
      <c r="F156" s="22"/>
      <c r="G156" s="22"/>
      <c r="H156" s="22"/>
      <c r="I156" s="22"/>
      <c r="J156" s="22"/>
      <c r="K156" s="17">
        <f t="shared" si="11"/>
        <v>0</v>
      </c>
      <c r="M156" s="14" t="s">
        <v>16</v>
      </c>
      <c r="N156" s="15">
        <v>43742</v>
      </c>
      <c r="O156" s="18"/>
      <c r="P156" s="18"/>
      <c r="Q156" s="18"/>
      <c r="R156" s="18"/>
      <c r="S156" s="18"/>
      <c r="T156" s="18"/>
      <c r="U156" s="18"/>
      <c r="V156" s="18"/>
      <c r="W156" s="17">
        <f t="shared" si="12"/>
        <v>0</v>
      </c>
    </row>
    <row r="157" spans="1:23" x14ac:dyDescent="0.25">
      <c r="A157" s="14" t="s">
        <v>21</v>
      </c>
      <c r="B157" s="15">
        <v>43713</v>
      </c>
      <c r="C157" s="22"/>
      <c r="D157" s="22"/>
      <c r="E157" s="22"/>
      <c r="F157" s="22"/>
      <c r="G157" s="22"/>
      <c r="H157" s="22"/>
      <c r="I157" s="22"/>
      <c r="J157" s="22"/>
      <c r="K157" s="17">
        <f t="shared" si="11"/>
        <v>0</v>
      </c>
      <c r="M157" s="19" t="s">
        <v>19</v>
      </c>
      <c r="N157" s="15">
        <v>43743</v>
      </c>
      <c r="O157" s="22"/>
      <c r="P157" s="22"/>
      <c r="Q157" s="23"/>
      <c r="R157" s="23"/>
      <c r="S157" s="22"/>
      <c r="T157" s="22"/>
      <c r="U157" s="20"/>
      <c r="V157" s="20"/>
      <c r="W157" s="17">
        <f t="shared" si="12"/>
        <v>0</v>
      </c>
    </row>
    <row r="158" spans="1:23" ht="15.75" x14ac:dyDescent="0.25">
      <c r="A158" s="14" t="s">
        <v>16</v>
      </c>
      <c r="B158" s="15">
        <v>43714</v>
      </c>
      <c r="C158" s="22"/>
      <c r="D158" s="22"/>
      <c r="E158" s="22"/>
      <c r="F158" s="22"/>
      <c r="G158" s="22"/>
      <c r="H158" s="22"/>
      <c r="I158" s="22"/>
      <c r="J158" s="22"/>
      <c r="K158" s="17">
        <f t="shared" si="11"/>
        <v>0</v>
      </c>
      <c r="M158" s="19" t="s">
        <v>22</v>
      </c>
      <c r="N158" s="15">
        <v>43744</v>
      </c>
      <c r="O158" s="20"/>
      <c r="P158" s="20"/>
      <c r="Q158" s="20"/>
      <c r="R158" s="20"/>
      <c r="S158" s="20"/>
      <c r="T158" s="20"/>
      <c r="U158" s="20"/>
      <c r="V158" s="20"/>
      <c r="W158" s="25">
        <f>SUM(W153:W157)</f>
        <v>0</v>
      </c>
    </row>
    <row r="159" spans="1:23" x14ac:dyDescent="0.25">
      <c r="A159" s="19" t="s">
        <v>19</v>
      </c>
      <c r="B159" s="15">
        <v>43715</v>
      </c>
      <c r="C159" s="22"/>
      <c r="D159" s="22"/>
      <c r="E159" s="20"/>
      <c r="F159" s="20"/>
      <c r="G159" s="22"/>
      <c r="H159" s="22"/>
      <c r="I159" s="20"/>
      <c r="J159" s="20"/>
      <c r="K159" s="17">
        <f t="shared" si="11"/>
        <v>0</v>
      </c>
      <c r="M159" s="14" t="s">
        <v>24</v>
      </c>
      <c r="N159" s="15">
        <v>43745</v>
      </c>
      <c r="O159" s="18"/>
      <c r="P159" s="18"/>
      <c r="Q159" s="18"/>
      <c r="R159" s="18"/>
      <c r="S159" s="18"/>
      <c r="T159" s="18"/>
      <c r="U159" s="18"/>
      <c r="V159" s="18"/>
      <c r="W159" s="17">
        <f t="shared" ref="W159:W164" si="13">(P159-O159)+(R159-Q159)-(T159-S159)-(V159-U159)</f>
        <v>0</v>
      </c>
    </row>
    <row r="160" spans="1:23" ht="15.75" x14ac:dyDescent="0.25">
      <c r="A160" s="19" t="s">
        <v>22</v>
      </c>
      <c r="B160" s="15">
        <v>43716</v>
      </c>
      <c r="C160" s="20"/>
      <c r="D160" s="20"/>
      <c r="E160" s="23"/>
      <c r="F160" s="23"/>
      <c r="G160" s="20"/>
      <c r="H160" s="20"/>
      <c r="I160" s="20"/>
      <c r="J160" s="20"/>
      <c r="K160" s="21">
        <f>SUM(K153:K159)</f>
        <v>0</v>
      </c>
      <c r="M160" s="14" t="s">
        <v>15</v>
      </c>
      <c r="N160" s="15">
        <v>43746</v>
      </c>
      <c r="O160" s="18"/>
      <c r="P160" s="18"/>
      <c r="Q160" s="18"/>
      <c r="R160" s="18"/>
      <c r="S160" s="18"/>
      <c r="T160" s="18"/>
      <c r="U160" s="18"/>
      <c r="V160" s="18"/>
      <c r="W160" s="17">
        <f t="shared" si="13"/>
        <v>0</v>
      </c>
    </row>
    <row r="161" spans="1:23" x14ac:dyDescent="0.25">
      <c r="A161" s="14" t="s">
        <v>24</v>
      </c>
      <c r="B161" s="15">
        <v>43717</v>
      </c>
      <c r="C161" s="22"/>
      <c r="D161" s="22"/>
      <c r="E161" s="22"/>
      <c r="F161" s="22"/>
      <c r="G161" s="22"/>
      <c r="H161" s="22"/>
      <c r="I161" s="22"/>
      <c r="J161" s="22"/>
      <c r="K161" s="17">
        <f t="shared" si="11"/>
        <v>0</v>
      </c>
      <c r="M161" s="14" t="s">
        <v>18</v>
      </c>
      <c r="N161" s="15">
        <v>43747</v>
      </c>
      <c r="O161" s="18"/>
      <c r="P161" s="18"/>
      <c r="Q161" s="18"/>
      <c r="R161" s="18"/>
      <c r="S161" s="18"/>
      <c r="T161" s="18"/>
      <c r="U161" s="18"/>
      <c r="V161" s="18"/>
      <c r="W161" s="17">
        <f t="shared" si="13"/>
        <v>0</v>
      </c>
    </row>
    <row r="162" spans="1:23" x14ac:dyDescent="0.25">
      <c r="A162" s="14" t="s">
        <v>15</v>
      </c>
      <c r="B162" s="15">
        <v>43718</v>
      </c>
      <c r="C162" s="22"/>
      <c r="D162" s="22"/>
      <c r="E162" s="22"/>
      <c r="F162" s="22"/>
      <c r="G162" s="22"/>
      <c r="H162" s="22"/>
      <c r="I162" s="22"/>
      <c r="J162" s="22"/>
      <c r="K162" s="17">
        <f t="shared" si="11"/>
        <v>0</v>
      </c>
      <c r="M162" s="14" t="s">
        <v>21</v>
      </c>
      <c r="N162" s="15">
        <v>43748</v>
      </c>
      <c r="O162" s="18"/>
      <c r="P162" s="18"/>
      <c r="Q162" s="18"/>
      <c r="R162" s="18"/>
      <c r="S162" s="18"/>
      <c r="T162" s="18"/>
      <c r="U162" s="18"/>
      <c r="V162" s="18"/>
      <c r="W162" s="17">
        <f t="shared" si="13"/>
        <v>0</v>
      </c>
    </row>
    <row r="163" spans="1:23" x14ac:dyDescent="0.25">
      <c r="A163" s="14" t="s">
        <v>18</v>
      </c>
      <c r="B163" s="15">
        <v>43719</v>
      </c>
      <c r="C163" s="22"/>
      <c r="D163" s="22"/>
      <c r="E163" s="22"/>
      <c r="F163" s="22"/>
      <c r="G163" s="22"/>
      <c r="H163" s="22"/>
      <c r="I163" s="22"/>
      <c r="J163" s="22"/>
      <c r="K163" s="17">
        <f t="shared" si="11"/>
        <v>0</v>
      </c>
      <c r="M163" s="14" t="s">
        <v>16</v>
      </c>
      <c r="N163" s="15">
        <v>43749</v>
      </c>
      <c r="O163" s="18"/>
      <c r="P163" s="18"/>
      <c r="Q163" s="18"/>
      <c r="R163" s="18"/>
      <c r="S163" s="18"/>
      <c r="T163" s="18"/>
      <c r="U163" s="18"/>
      <c r="V163" s="18"/>
      <c r="W163" s="17">
        <f t="shared" si="13"/>
        <v>0</v>
      </c>
    </row>
    <row r="164" spans="1:23" x14ac:dyDescent="0.25">
      <c r="A164" s="14" t="s">
        <v>21</v>
      </c>
      <c r="B164" s="15">
        <v>43720</v>
      </c>
      <c r="C164" s="22"/>
      <c r="D164" s="22"/>
      <c r="E164" s="22"/>
      <c r="F164" s="22"/>
      <c r="G164" s="22"/>
      <c r="H164" s="22"/>
      <c r="I164" s="22"/>
      <c r="J164" s="22"/>
      <c r="K164" s="17">
        <f t="shared" si="11"/>
        <v>0</v>
      </c>
      <c r="M164" s="19" t="s">
        <v>19</v>
      </c>
      <c r="N164" s="15">
        <v>43750</v>
      </c>
      <c r="O164" s="18"/>
      <c r="P164" s="18"/>
      <c r="Q164" s="20"/>
      <c r="R164" s="20"/>
      <c r="S164" s="18"/>
      <c r="T164" s="18"/>
      <c r="U164" s="20"/>
      <c r="V164" s="20"/>
      <c r="W164" s="17">
        <f t="shared" si="13"/>
        <v>0</v>
      </c>
    </row>
    <row r="165" spans="1:23" ht="15.75" x14ac:dyDescent="0.25">
      <c r="A165" s="14" t="s">
        <v>16</v>
      </c>
      <c r="B165" s="15">
        <v>43721</v>
      </c>
      <c r="C165" s="22"/>
      <c r="D165" s="22"/>
      <c r="E165" s="22"/>
      <c r="F165" s="22"/>
      <c r="G165" s="22"/>
      <c r="H165" s="22"/>
      <c r="I165" s="22"/>
      <c r="J165" s="22"/>
      <c r="K165" s="17">
        <f t="shared" si="11"/>
        <v>0</v>
      </c>
      <c r="M165" s="19" t="s">
        <v>22</v>
      </c>
      <c r="N165" s="15">
        <v>43751</v>
      </c>
      <c r="O165" s="20"/>
      <c r="P165" s="20"/>
      <c r="Q165" s="20"/>
      <c r="R165" s="20"/>
      <c r="S165" s="20"/>
      <c r="T165" s="20"/>
      <c r="U165" s="20"/>
      <c r="V165" s="20"/>
      <c r="W165" s="21">
        <f>SUM(W159:W164)</f>
        <v>0</v>
      </c>
    </row>
    <row r="166" spans="1:23" x14ac:dyDescent="0.25">
      <c r="A166" s="19" t="s">
        <v>19</v>
      </c>
      <c r="B166" s="15">
        <v>43722</v>
      </c>
      <c r="C166" s="22"/>
      <c r="D166" s="22"/>
      <c r="E166" s="20"/>
      <c r="F166" s="20"/>
      <c r="G166" s="22"/>
      <c r="H166" s="22"/>
      <c r="I166" s="20"/>
      <c r="J166" s="20"/>
      <c r="K166" s="17">
        <f t="shared" si="11"/>
        <v>0</v>
      </c>
      <c r="M166" s="14" t="s">
        <v>24</v>
      </c>
      <c r="N166" s="15">
        <v>43752</v>
      </c>
      <c r="O166" s="18"/>
      <c r="P166" s="18"/>
      <c r="Q166" s="18"/>
      <c r="R166" s="18"/>
      <c r="S166" s="18"/>
      <c r="T166" s="18"/>
      <c r="U166" s="18"/>
      <c r="V166" s="18"/>
      <c r="W166" s="17">
        <f t="shared" ref="W166:W171" si="14">(P166-O166)+(R166-Q166)-(T166-S166)-(V166-U166)</f>
        <v>0</v>
      </c>
    </row>
    <row r="167" spans="1:23" ht="15.75" x14ac:dyDescent="0.25">
      <c r="A167" s="19" t="s">
        <v>22</v>
      </c>
      <c r="B167" s="15">
        <v>43723</v>
      </c>
      <c r="C167" s="20"/>
      <c r="D167" s="20"/>
      <c r="E167" s="20"/>
      <c r="F167" s="20"/>
      <c r="G167" s="20"/>
      <c r="H167" s="20"/>
      <c r="I167" s="20"/>
      <c r="J167" s="20"/>
      <c r="K167" s="21">
        <f>SUM(K161:K166)</f>
        <v>0</v>
      </c>
      <c r="M167" s="14" t="s">
        <v>15</v>
      </c>
      <c r="N167" s="15">
        <v>43753</v>
      </c>
      <c r="O167" s="18"/>
      <c r="P167" s="18"/>
      <c r="Q167" s="18"/>
      <c r="R167" s="18"/>
      <c r="S167" s="18"/>
      <c r="T167" s="18"/>
      <c r="U167" s="18"/>
      <c r="V167" s="18"/>
      <c r="W167" s="17">
        <f t="shared" si="14"/>
        <v>0</v>
      </c>
    </row>
    <row r="168" spans="1:23" x14ac:dyDescent="0.25">
      <c r="A168" s="14" t="s">
        <v>24</v>
      </c>
      <c r="B168" s="15">
        <v>43724</v>
      </c>
      <c r="C168" s="22"/>
      <c r="D168" s="22"/>
      <c r="E168" s="22"/>
      <c r="F168" s="22"/>
      <c r="G168" s="22"/>
      <c r="H168" s="22"/>
      <c r="I168" s="22"/>
      <c r="J168" s="22"/>
      <c r="K168" s="17">
        <f t="shared" si="11"/>
        <v>0</v>
      </c>
      <c r="M168" s="14" t="s">
        <v>18</v>
      </c>
      <c r="N168" s="15">
        <v>43754</v>
      </c>
      <c r="O168" s="18"/>
      <c r="P168" s="18"/>
      <c r="Q168" s="18"/>
      <c r="R168" s="18"/>
      <c r="S168" s="18"/>
      <c r="T168" s="18"/>
      <c r="U168" s="18"/>
      <c r="V168" s="18"/>
      <c r="W168" s="17">
        <f t="shared" si="14"/>
        <v>0</v>
      </c>
    </row>
    <row r="169" spans="1:23" x14ac:dyDescent="0.25">
      <c r="A169" s="14" t="s">
        <v>15</v>
      </c>
      <c r="B169" s="15">
        <v>43725</v>
      </c>
      <c r="C169" s="22"/>
      <c r="D169" s="22"/>
      <c r="E169" s="22"/>
      <c r="F169" s="22"/>
      <c r="G169" s="22"/>
      <c r="H169" s="22"/>
      <c r="I169" s="22"/>
      <c r="J169" s="22"/>
      <c r="K169" s="17">
        <f t="shared" si="11"/>
        <v>0</v>
      </c>
      <c r="M169" s="14" t="s">
        <v>21</v>
      </c>
      <c r="N169" s="15">
        <v>43755</v>
      </c>
      <c r="O169" s="18"/>
      <c r="P169" s="18"/>
      <c r="Q169" s="18"/>
      <c r="R169" s="18"/>
      <c r="S169" s="18"/>
      <c r="T169" s="18"/>
      <c r="U169" s="18"/>
      <c r="V169" s="18"/>
      <c r="W169" s="17">
        <f t="shared" si="14"/>
        <v>0</v>
      </c>
    </row>
    <row r="170" spans="1:23" x14ac:dyDescent="0.25">
      <c r="A170" s="14" t="s">
        <v>18</v>
      </c>
      <c r="B170" s="15">
        <v>43726</v>
      </c>
      <c r="C170" s="22"/>
      <c r="D170" s="22"/>
      <c r="E170" s="22"/>
      <c r="F170" s="22"/>
      <c r="G170" s="22"/>
      <c r="H170" s="22"/>
      <c r="I170" s="22"/>
      <c r="J170" s="22"/>
      <c r="K170" s="17">
        <f t="shared" si="11"/>
        <v>0</v>
      </c>
      <c r="M170" s="14" t="s">
        <v>16</v>
      </c>
      <c r="N170" s="15">
        <v>43756</v>
      </c>
      <c r="O170" s="18"/>
      <c r="P170" s="18"/>
      <c r="Q170" s="18"/>
      <c r="R170" s="18"/>
      <c r="S170" s="18"/>
      <c r="T170" s="18"/>
      <c r="U170" s="18"/>
      <c r="V170" s="18"/>
      <c r="W170" s="17">
        <f t="shared" si="14"/>
        <v>0</v>
      </c>
    </row>
    <row r="171" spans="1:23" x14ac:dyDescent="0.25">
      <c r="A171" s="14" t="s">
        <v>21</v>
      </c>
      <c r="B171" s="15">
        <v>43727</v>
      </c>
      <c r="C171" s="22"/>
      <c r="D171" s="22"/>
      <c r="E171" s="22"/>
      <c r="F171" s="22"/>
      <c r="G171" s="22"/>
      <c r="H171" s="22"/>
      <c r="I171" s="22"/>
      <c r="J171" s="22"/>
      <c r="K171" s="17">
        <f t="shared" si="11"/>
        <v>0</v>
      </c>
      <c r="M171" s="19" t="s">
        <v>19</v>
      </c>
      <c r="N171" s="15">
        <v>43757</v>
      </c>
      <c r="O171" s="18"/>
      <c r="P171" s="18"/>
      <c r="Q171" s="20"/>
      <c r="R171" s="20"/>
      <c r="S171" s="18"/>
      <c r="T171" s="18"/>
      <c r="U171" s="20"/>
      <c r="V171" s="20"/>
      <c r="W171" s="17">
        <f t="shared" si="14"/>
        <v>0</v>
      </c>
    </row>
    <row r="172" spans="1:23" ht="15.75" x14ac:dyDescent="0.25">
      <c r="A172" s="14" t="s">
        <v>16</v>
      </c>
      <c r="B172" s="15">
        <v>43728</v>
      </c>
      <c r="C172" s="22"/>
      <c r="D172" s="22"/>
      <c r="E172" s="22"/>
      <c r="F172" s="22"/>
      <c r="G172" s="22"/>
      <c r="H172" s="22"/>
      <c r="I172" s="22"/>
      <c r="J172" s="22"/>
      <c r="K172" s="17">
        <f t="shared" si="11"/>
        <v>0</v>
      </c>
      <c r="M172" s="19" t="s">
        <v>22</v>
      </c>
      <c r="N172" s="15">
        <v>43758</v>
      </c>
      <c r="O172" s="20"/>
      <c r="P172" s="20"/>
      <c r="Q172" s="20"/>
      <c r="R172" s="20"/>
      <c r="S172" s="20"/>
      <c r="T172" s="20"/>
      <c r="U172" s="20"/>
      <c r="V172" s="20"/>
      <c r="W172" s="21">
        <f>SUM(W166:W171)</f>
        <v>0</v>
      </c>
    </row>
    <row r="173" spans="1:23" x14ac:dyDescent="0.25">
      <c r="A173" s="19" t="s">
        <v>19</v>
      </c>
      <c r="B173" s="15">
        <v>43729</v>
      </c>
      <c r="C173" s="22"/>
      <c r="D173" s="22"/>
      <c r="E173" s="20"/>
      <c r="F173" s="20"/>
      <c r="G173" s="22"/>
      <c r="H173" s="22"/>
      <c r="I173" s="20"/>
      <c r="J173" s="20"/>
      <c r="K173" s="17">
        <f t="shared" si="11"/>
        <v>0</v>
      </c>
      <c r="M173" s="14" t="s">
        <v>24</v>
      </c>
      <c r="N173" s="15">
        <v>43759</v>
      </c>
      <c r="O173" s="18"/>
      <c r="P173" s="18"/>
      <c r="Q173" s="18"/>
      <c r="R173" s="18"/>
      <c r="S173" s="18"/>
      <c r="T173" s="18"/>
      <c r="U173" s="18"/>
      <c r="V173" s="18"/>
      <c r="W173" s="17">
        <f t="shared" ref="W173:W178" si="15">(P173-O173)+(R173-Q173)-(T173-S173)-(V173-U173)</f>
        <v>0</v>
      </c>
    </row>
    <row r="174" spans="1:23" ht="15.75" x14ac:dyDescent="0.25">
      <c r="A174" s="19" t="s">
        <v>22</v>
      </c>
      <c r="B174" s="15">
        <v>43730</v>
      </c>
      <c r="C174" s="20"/>
      <c r="D174" s="20"/>
      <c r="E174" s="20"/>
      <c r="F174" s="20"/>
      <c r="G174" s="20"/>
      <c r="H174" s="20"/>
      <c r="I174" s="20"/>
      <c r="J174" s="20"/>
      <c r="K174" s="21">
        <f>SUM(K168:K173)</f>
        <v>0</v>
      </c>
      <c r="M174" s="14" t="s">
        <v>15</v>
      </c>
      <c r="N174" s="15">
        <v>43760</v>
      </c>
      <c r="O174" s="18"/>
      <c r="P174" s="18"/>
      <c r="Q174" s="18"/>
      <c r="R174" s="18"/>
      <c r="S174" s="18"/>
      <c r="T174" s="18"/>
      <c r="U174" s="18"/>
      <c r="V174" s="18"/>
      <c r="W174" s="17">
        <f t="shared" si="15"/>
        <v>0</v>
      </c>
    </row>
    <row r="175" spans="1:23" x14ac:dyDescent="0.25">
      <c r="A175" s="14" t="s">
        <v>24</v>
      </c>
      <c r="B175" s="15">
        <v>43731</v>
      </c>
      <c r="C175" s="22"/>
      <c r="D175" s="22"/>
      <c r="E175" s="22"/>
      <c r="F175" s="22"/>
      <c r="G175" s="22"/>
      <c r="H175" s="22"/>
      <c r="I175" s="22"/>
      <c r="J175" s="22"/>
      <c r="K175" s="17">
        <f t="shared" si="11"/>
        <v>0</v>
      </c>
      <c r="M175" s="14" t="s">
        <v>18</v>
      </c>
      <c r="N175" s="15">
        <v>43761</v>
      </c>
      <c r="O175" s="18"/>
      <c r="P175" s="18"/>
      <c r="Q175" s="18"/>
      <c r="R175" s="18"/>
      <c r="S175" s="18"/>
      <c r="T175" s="18"/>
      <c r="U175" s="18"/>
      <c r="V175" s="18"/>
      <c r="W175" s="17">
        <f t="shared" si="15"/>
        <v>0</v>
      </c>
    </row>
    <row r="176" spans="1:23" x14ac:dyDescent="0.25">
      <c r="A176" s="14" t="s">
        <v>15</v>
      </c>
      <c r="B176" s="15">
        <v>43732</v>
      </c>
      <c r="C176" s="22"/>
      <c r="D176" s="22"/>
      <c r="E176" s="22"/>
      <c r="F176" s="22"/>
      <c r="G176" s="22"/>
      <c r="H176" s="22"/>
      <c r="I176" s="22"/>
      <c r="J176" s="22"/>
      <c r="K176" s="17">
        <f t="shared" si="11"/>
        <v>0</v>
      </c>
      <c r="M176" s="14" t="s">
        <v>21</v>
      </c>
      <c r="N176" s="15">
        <v>43762</v>
      </c>
      <c r="O176" s="18"/>
      <c r="P176" s="18"/>
      <c r="Q176" s="18"/>
      <c r="R176" s="18"/>
      <c r="S176" s="18"/>
      <c r="T176" s="18"/>
      <c r="U176" s="18"/>
      <c r="V176" s="18"/>
      <c r="W176" s="17">
        <f t="shared" si="15"/>
        <v>0</v>
      </c>
    </row>
    <row r="177" spans="1:23" x14ac:dyDescent="0.25">
      <c r="A177" s="14" t="s">
        <v>18</v>
      </c>
      <c r="B177" s="15">
        <v>43733</v>
      </c>
      <c r="C177" s="22"/>
      <c r="D177" s="22"/>
      <c r="E177" s="22"/>
      <c r="F177" s="22"/>
      <c r="G177" s="22"/>
      <c r="H177" s="22"/>
      <c r="I177" s="22"/>
      <c r="J177" s="22"/>
      <c r="K177" s="17">
        <f t="shared" si="11"/>
        <v>0</v>
      </c>
      <c r="M177" s="14" t="s">
        <v>16</v>
      </c>
      <c r="N177" s="15">
        <v>43763</v>
      </c>
      <c r="O177" s="18"/>
      <c r="P177" s="18"/>
      <c r="Q177" s="18"/>
      <c r="R177" s="18"/>
      <c r="S177" s="18"/>
      <c r="T177" s="18"/>
      <c r="U177" s="18"/>
      <c r="V177" s="18"/>
      <c r="W177" s="17">
        <f t="shared" si="15"/>
        <v>0</v>
      </c>
    </row>
    <row r="178" spans="1:23" x14ac:dyDescent="0.25">
      <c r="A178" s="14" t="s">
        <v>21</v>
      </c>
      <c r="B178" s="15">
        <v>43734</v>
      </c>
      <c r="C178" s="22"/>
      <c r="D178" s="22"/>
      <c r="E178" s="22"/>
      <c r="F178" s="22"/>
      <c r="G178" s="22"/>
      <c r="H178" s="22"/>
      <c r="I178" s="22"/>
      <c r="J178" s="22"/>
      <c r="K178" s="17">
        <f t="shared" si="11"/>
        <v>0</v>
      </c>
      <c r="M178" s="19" t="s">
        <v>19</v>
      </c>
      <c r="N178" s="15">
        <v>43764</v>
      </c>
      <c r="O178" s="18"/>
      <c r="P178" s="18"/>
      <c r="Q178" s="20"/>
      <c r="R178" s="20"/>
      <c r="S178" s="18"/>
      <c r="T178" s="18"/>
      <c r="U178" s="20"/>
      <c r="V178" s="20"/>
      <c r="W178" s="17">
        <f t="shared" si="15"/>
        <v>0</v>
      </c>
    </row>
    <row r="179" spans="1:23" ht="15.75" x14ac:dyDescent="0.25">
      <c r="A179" s="14" t="s">
        <v>16</v>
      </c>
      <c r="B179" s="15">
        <v>43735</v>
      </c>
      <c r="C179" s="22"/>
      <c r="D179" s="22"/>
      <c r="E179" s="22"/>
      <c r="F179" s="22"/>
      <c r="G179" s="22"/>
      <c r="H179" s="22"/>
      <c r="I179" s="22"/>
      <c r="J179" s="22"/>
      <c r="K179" s="17">
        <f t="shared" si="11"/>
        <v>0</v>
      </c>
      <c r="M179" s="19" t="s">
        <v>22</v>
      </c>
      <c r="N179" s="15">
        <v>43765</v>
      </c>
      <c r="O179" s="20"/>
      <c r="P179" s="20"/>
      <c r="Q179" s="20"/>
      <c r="R179" s="20"/>
      <c r="S179" s="20"/>
      <c r="T179" s="20"/>
      <c r="U179" s="20"/>
      <c r="V179" s="20"/>
      <c r="W179" s="21">
        <f>SUM(W173:W178)</f>
        <v>0</v>
      </c>
    </row>
    <row r="180" spans="1:23" x14ac:dyDescent="0.25">
      <c r="A180" s="19" t="s">
        <v>19</v>
      </c>
      <c r="B180" s="15">
        <v>43736</v>
      </c>
      <c r="C180" s="22"/>
      <c r="D180" s="22"/>
      <c r="E180" s="20"/>
      <c r="F180" s="20"/>
      <c r="G180" s="22"/>
      <c r="H180" s="22"/>
      <c r="I180" s="20"/>
      <c r="J180" s="20"/>
      <c r="K180" s="17">
        <f t="shared" si="11"/>
        <v>0</v>
      </c>
      <c r="M180" s="14" t="s">
        <v>24</v>
      </c>
      <c r="N180" s="15">
        <v>43766</v>
      </c>
      <c r="O180" s="18"/>
      <c r="P180" s="18"/>
      <c r="Q180" s="18"/>
      <c r="R180" s="18"/>
      <c r="S180" s="18"/>
      <c r="T180" s="18"/>
      <c r="U180" s="18"/>
      <c r="V180" s="18"/>
      <c r="W180" s="17">
        <f t="shared" ref="W180:W183" si="16">(P180-O180)+(R180-Q180)-(T180-S180)-(V180-U180)</f>
        <v>0</v>
      </c>
    </row>
    <row r="181" spans="1:23" ht="15.75" x14ac:dyDescent="0.25">
      <c r="A181" s="19" t="s">
        <v>22</v>
      </c>
      <c r="B181" s="15">
        <v>43737</v>
      </c>
      <c r="C181" s="20"/>
      <c r="D181" s="20"/>
      <c r="E181" s="20"/>
      <c r="F181" s="20"/>
      <c r="G181" s="20"/>
      <c r="H181" s="20"/>
      <c r="I181" s="20"/>
      <c r="J181" s="20"/>
      <c r="K181" s="21">
        <f>SUM(K175:K180)</f>
        <v>0</v>
      </c>
      <c r="M181" s="14" t="s">
        <v>15</v>
      </c>
      <c r="N181" s="15">
        <v>43767</v>
      </c>
      <c r="O181" s="18"/>
      <c r="P181" s="18"/>
      <c r="Q181" s="18"/>
      <c r="R181" s="18"/>
      <c r="S181" s="18"/>
      <c r="T181" s="18"/>
      <c r="U181" s="18"/>
      <c r="V181" s="18"/>
      <c r="W181" s="17">
        <f t="shared" si="16"/>
        <v>0</v>
      </c>
    </row>
    <row r="182" spans="1:23" x14ac:dyDescent="0.25">
      <c r="A182" s="14" t="s">
        <v>24</v>
      </c>
      <c r="B182" s="15">
        <v>43738</v>
      </c>
      <c r="C182" s="22"/>
      <c r="D182" s="22"/>
      <c r="E182" s="22"/>
      <c r="F182" s="22"/>
      <c r="G182" s="22"/>
      <c r="H182" s="22"/>
      <c r="I182" s="22"/>
      <c r="J182" s="22"/>
      <c r="K182" s="17">
        <f t="shared" si="11"/>
        <v>0</v>
      </c>
      <c r="M182" s="14" t="s">
        <v>18</v>
      </c>
      <c r="N182" s="15">
        <v>43768</v>
      </c>
      <c r="O182" s="18"/>
      <c r="P182" s="18"/>
      <c r="Q182" s="18"/>
      <c r="R182" s="18"/>
      <c r="S182" s="18"/>
      <c r="T182" s="18"/>
      <c r="U182" s="18"/>
      <c r="V182" s="18"/>
      <c r="W182" s="17">
        <f t="shared" si="16"/>
        <v>0</v>
      </c>
    </row>
    <row r="183" spans="1:23" ht="15.75" x14ac:dyDescent="0.25">
      <c r="K183" s="21">
        <f>SUM(K182)</f>
        <v>0</v>
      </c>
      <c r="M183" s="14" t="s">
        <v>21</v>
      </c>
      <c r="N183" s="15">
        <v>43769</v>
      </c>
      <c r="O183" s="18"/>
      <c r="P183" s="18"/>
      <c r="Q183" s="18"/>
      <c r="R183" s="18"/>
      <c r="S183" s="18"/>
      <c r="T183" s="18"/>
      <c r="U183" s="18"/>
      <c r="V183" s="18"/>
      <c r="W183" s="17">
        <f t="shared" si="16"/>
        <v>0</v>
      </c>
    </row>
    <row r="184" spans="1:23" ht="15.75" x14ac:dyDescent="0.25">
      <c r="O184" s="55"/>
      <c r="P184" s="55"/>
      <c r="Q184" s="55"/>
      <c r="R184" s="55"/>
      <c r="S184" s="55"/>
      <c r="T184" s="55"/>
      <c r="U184" s="55"/>
      <c r="V184" s="55"/>
      <c r="W184" s="21">
        <f>SUM(W180:W183)</f>
        <v>0</v>
      </c>
    </row>
    <row r="187" spans="1:23" x14ac:dyDescent="0.25">
      <c r="A187" s="5" t="s">
        <v>41</v>
      </c>
      <c r="B187" s="5"/>
      <c r="C187" s="6" t="s">
        <v>3</v>
      </c>
      <c r="D187" s="6"/>
      <c r="E187" s="6" t="s">
        <v>4</v>
      </c>
      <c r="F187" s="6"/>
      <c r="G187" s="6" t="s">
        <v>5</v>
      </c>
      <c r="H187" s="6"/>
      <c r="I187" s="6" t="s">
        <v>6</v>
      </c>
      <c r="J187" s="6"/>
      <c r="M187" s="5" t="s">
        <v>42</v>
      </c>
      <c r="N187" s="5"/>
      <c r="O187" s="6" t="s">
        <v>3</v>
      </c>
      <c r="P187" s="6"/>
      <c r="Q187" s="6" t="s">
        <v>4</v>
      </c>
      <c r="R187" s="6"/>
      <c r="S187" s="6" t="s">
        <v>5</v>
      </c>
      <c r="T187" s="6"/>
      <c r="U187" s="6" t="s">
        <v>6</v>
      </c>
      <c r="V187" s="6"/>
    </row>
    <row r="188" spans="1:23" x14ac:dyDescent="0.25">
      <c r="A188" s="5"/>
      <c r="B188" s="5"/>
      <c r="C188" s="11" t="s">
        <v>11</v>
      </c>
      <c r="D188" s="11" t="s">
        <v>12</v>
      </c>
      <c r="E188" s="11" t="s">
        <v>11</v>
      </c>
      <c r="F188" s="11" t="s">
        <v>12</v>
      </c>
      <c r="G188" s="11" t="s">
        <v>11</v>
      </c>
      <c r="H188" s="11" t="s">
        <v>12</v>
      </c>
      <c r="I188" s="11" t="s">
        <v>11</v>
      </c>
      <c r="J188" s="11" t="s">
        <v>12</v>
      </c>
      <c r="K188" s="12" t="s">
        <v>13</v>
      </c>
      <c r="M188" s="5"/>
      <c r="N188" s="5"/>
      <c r="O188" s="11" t="s">
        <v>11</v>
      </c>
      <c r="P188" s="11" t="s">
        <v>12</v>
      </c>
      <c r="Q188" s="11" t="s">
        <v>11</v>
      </c>
      <c r="R188" s="11" t="s">
        <v>12</v>
      </c>
      <c r="S188" s="11" t="s">
        <v>11</v>
      </c>
      <c r="T188" s="11" t="s">
        <v>12</v>
      </c>
      <c r="U188" s="11" t="s">
        <v>11</v>
      </c>
      <c r="V188" s="11" t="s">
        <v>12</v>
      </c>
      <c r="W188" s="12" t="s">
        <v>13</v>
      </c>
    </row>
    <row r="189" spans="1:23" ht="15.75" x14ac:dyDescent="0.25">
      <c r="A189" s="14" t="s">
        <v>16</v>
      </c>
      <c r="B189" s="15">
        <v>43770</v>
      </c>
      <c r="C189" s="16"/>
      <c r="D189" s="16"/>
      <c r="E189" s="16"/>
      <c r="F189" s="16"/>
      <c r="G189" s="16"/>
      <c r="H189" s="16"/>
      <c r="I189" s="16"/>
      <c r="J189" s="16"/>
      <c r="K189" s="17">
        <f>(D189-C189)+(F189-E189)-(H189-G189)-(J189-I189)</f>
        <v>0</v>
      </c>
      <c r="M189" s="19" t="s">
        <v>22</v>
      </c>
      <c r="N189" s="15">
        <v>43800</v>
      </c>
      <c r="O189" s="20"/>
      <c r="P189" s="20"/>
      <c r="Q189" s="20"/>
      <c r="R189" s="20"/>
      <c r="S189" s="20"/>
      <c r="T189" s="20"/>
      <c r="U189" s="20"/>
      <c r="V189" s="20"/>
      <c r="W189" s="21">
        <f>(P189-O189)+(R189-Q189)-(T189-S189)-(V189-U189)</f>
        <v>0</v>
      </c>
    </row>
    <row r="190" spans="1:23" x14ac:dyDescent="0.25">
      <c r="A190" s="19" t="s">
        <v>19</v>
      </c>
      <c r="B190" s="15">
        <v>43771</v>
      </c>
      <c r="C190" s="18"/>
      <c r="D190" s="18"/>
      <c r="E190" s="20"/>
      <c r="F190" s="20"/>
      <c r="G190" s="18"/>
      <c r="H190" s="18"/>
      <c r="I190" s="20"/>
      <c r="J190" s="20"/>
      <c r="K190" s="17">
        <f t="shared" ref="K190" si="17">(D190-C190)+(F190-E190)-(H190-G190)-(J190-I190)</f>
        <v>0</v>
      </c>
      <c r="M190" s="14" t="s">
        <v>24</v>
      </c>
      <c r="N190" s="15">
        <v>43801</v>
      </c>
      <c r="O190" s="22"/>
      <c r="P190" s="22"/>
      <c r="Q190" s="47"/>
      <c r="R190" s="47"/>
      <c r="S190" s="22"/>
      <c r="T190" s="22"/>
      <c r="U190" s="22"/>
      <c r="V190" s="22"/>
      <c r="W190" s="17">
        <f t="shared" ref="W190:W195" si="18">(P190-O190)+(R190-Q190)-(T190-S190)-(V190-U190)</f>
        <v>0</v>
      </c>
    </row>
    <row r="191" spans="1:23" ht="15.75" x14ac:dyDescent="0.25">
      <c r="A191" s="19" t="s">
        <v>22</v>
      </c>
      <c r="B191" s="15">
        <v>43772</v>
      </c>
      <c r="C191" s="20"/>
      <c r="D191" s="20"/>
      <c r="E191" s="20"/>
      <c r="F191" s="20"/>
      <c r="G191" s="20"/>
      <c r="H191" s="20"/>
      <c r="I191" s="20"/>
      <c r="J191" s="20"/>
      <c r="K191" s="21">
        <f>SUM(K189:K190)</f>
        <v>0</v>
      </c>
      <c r="M191" s="14" t="s">
        <v>15</v>
      </c>
      <c r="N191" s="15">
        <v>43802</v>
      </c>
      <c r="O191" s="22"/>
      <c r="P191" s="22"/>
      <c r="Q191" s="22"/>
      <c r="R191" s="22"/>
      <c r="S191" s="22"/>
      <c r="T191" s="22"/>
      <c r="U191" s="22"/>
      <c r="V191" s="22"/>
      <c r="W191" s="17">
        <f t="shared" si="18"/>
        <v>0</v>
      </c>
    </row>
    <row r="192" spans="1:23" x14ac:dyDescent="0.25">
      <c r="A192" s="14" t="s">
        <v>24</v>
      </c>
      <c r="B192" s="15">
        <v>43773</v>
      </c>
      <c r="C192" s="18"/>
      <c r="D192" s="18"/>
      <c r="E192" s="18"/>
      <c r="F192" s="18"/>
      <c r="G192" s="18"/>
      <c r="H192" s="18"/>
      <c r="I192" s="18"/>
      <c r="J192" s="18"/>
      <c r="K192" s="17">
        <f t="shared" ref="K192:K197" si="19">(D192-C192)+(F192-E192)-(H192-G192)-(J192-I192)</f>
        <v>0</v>
      </c>
      <c r="M192" s="14" t="s">
        <v>18</v>
      </c>
      <c r="N192" s="15">
        <v>43803</v>
      </c>
      <c r="O192" s="22"/>
      <c r="P192" s="22"/>
      <c r="Q192" s="22"/>
      <c r="R192" s="22"/>
      <c r="S192" s="22"/>
      <c r="T192" s="22"/>
      <c r="U192" s="22"/>
      <c r="V192" s="22"/>
      <c r="W192" s="17">
        <f t="shared" si="18"/>
        <v>0</v>
      </c>
    </row>
    <row r="193" spans="1:23" x14ac:dyDescent="0.25">
      <c r="A193" s="14" t="s">
        <v>15</v>
      </c>
      <c r="B193" s="15">
        <v>43774</v>
      </c>
      <c r="C193" s="22"/>
      <c r="D193" s="22"/>
      <c r="E193" s="47"/>
      <c r="F193" s="47"/>
      <c r="G193" s="22"/>
      <c r="H193" s="22"/>
      <c r="I193" s="22"/>
      <c r="J193" s="22"/>
      <c r="K193" s="17">
        <f t="shared" si="19"/>
        <v>0</v>
      </c>
      <c r="M193" s="14" t="s">
        <v>21</v>
      </c>
      <c r="N193" s="15">
        <v>43804</v>
      </c>
      <c r="O193" s="22"/>
      <c r="P193" s="22"/>
      <c r="Q193" s="22"/>
      <c r="R193" s="22"/>
      <c r="S193" s="22"/>
      <c r="T193" s="22"/>
      <c r="U193" s="22"/>
      <c r="V193" s="22"/>
      <c r="W193" s="17">
        <f t="shared" si="18"/>
        <v>0</v>
      </c>
    </row>
    <row r="194" spans="1:23" x14ac:dyDescent="0.25">
      <c r="A194" s="14" t="s">
        <v>18</v>
      </c>
      <c r="B194" s="15">
        <v>43775</v>
      </c>
      <c r="C194" s="22"/>
      <c r="D194" s="22"/>
      <c r="E194" s="22"/>
      <c r="F194" s="22"/>
      <c r="G194" s="22"/>
      <c r="H194" s="22"/>
      <c r="I194" s="22"/>
      <c r="J194" s="22"/>
      <c r="K194" s="17">
        <f t="shared" si="19"/>
        <v>0</v>
      </c>
      <c r="M194" s="14" t="s">
        <v>16</v>
      </c>
      <c r="N194" s="15">
        <v>43805</v>
      </c>
      <c r="O194" s="22"/>
      <c r="P194" s="22"/>
      <c r="Q194" s="22"/>
      <c r="R194" s="22"/>
      <c r="S194" s="22"/>
      <c r="T194" s="22"/>
      <c r="U194" s="22"/>
      <c r="V194" s="22"/>
      <c r="W194" s="17">
        <f t="shared" si="18"/>
        <v>0</v>
      </c>
    </row>
    <row r="195" spans="1:23" x14ac:dyDescent="0.25">
      <c r="A195" s="14" t="s">
        <v>21</v>
      </c>
      <c r="B195" s="15">
        <v>43776</v>
      </c>
      <c r="C195" s="22"/>
      <c r="D195" s="22"/>
      <c r="E195" s="22"/>
      <c r="F195" s="22"/>
      <c r="G195" s="22"/>
      <c r="H195" s="22"/>
      <c r="I195" s="22"/>
      <c r="J195" s="22"/>
      <c r="K195" s="17">
        <f t="shared" si="19"/>
        <v>0</v>
      </c>
      <c r="M195" s="19" t="s">
        <v>19</v>
      </c>
      <c r="N195" s="15">
        <v>43806</v>
      </c>
      <c r="O195" s="22"/>
      <c r="P195" s="22"/>
      <c r="Q195" s="20"/>
      <c r="R195" s="20"/>
      <c r="S195" s="22"/>
      <c r="T195" s="22"/>
      <c r="U195" s="20"/>
      <c r="V195" s="20"/>
      <c r="W195" s="17">
        <f t="shared" si="18"/>
        <v>0</v>
      </c>
    </row>
    <row r="196" spans="1:23" ht="15.75" x14ac:dyDescent="0.25">
      <c r="A196" s="14" t="s">
        <v>16</v>
      </c>
      <c r="B196" s="15">
        <v>43777</v>
      </c>
      <c r="C196" s="22"/>
      <c r="D196" s="22"/>
      <c r="E196" s="22"/>
      <c r="F196" s="22"/>
      <c r="G196" s="22"/>
      <c r="H196" s="22"/>
      <c r="I196" s="22"/>
      <c r="J196" s="22"/>
      <c r="K196" s="17">
        <f t="shared" si="19"/>
        <v>0</v>
      </c>
      <c r="M196" s="19" t="s">
        <v>22</v>
      </c>
      <c r="N196" s="15">
        <v>43807</v>
      </c>
      <c r="O196" s="20"/>
      <c r="P196" s="20"/>
      <c r="Q196" s="23"/>
      <c r="R196" s="23"/>
      <c r="S196" s="20"/>
      <c r="T196" s="20"/>
      <c r="U196" s="20"/>
      <c r="V196" s="20"/>
      <c r="W196" s="21">
        <f>SUM(W189:W195)</f>
        <v>0</v>
      </c>
    </row>
    <row r="197" spans="1:23" x14ac:dyDescent="0.25">
      <c r="A197" s="19" t="s">
        <v>19</v>
      </c>
      <c r="B197" s="15">
        <v>43778</v>
      </c>
      <c r="C197" s="22"/>
      <c r="D197" s="22"/>
      <c r="E197" s="20"/>
      <c r="F197" s="20"/>
      <c r="G197" s="22"/>
      <c r="H197" s="22"/>
      <c r="I197" s="20"/>
      <c r="J197" s="20"/>
      <c r="K197" s="17">
        <f t="shared" si="19"/>
        <v>0</v>
      </c>
      <c r="M197" s="14" t="s">
        <v>24</v>
      </c>
      <c r="N197" s="15">
        <v>43808</v>
      </c>
      <c r="O197" s="22"/>
      <c r="P197" s="22"/>
      <c r="Q197" s="22"/>
      <c r="R197" s="22"/>
      <c r="S197" s="22"/>
      <c r="T197" s="22"/>
      <c r="U197" s="22"/>
      <c r="V197" s="22"/>
      <c r="W197" s="17">
        <f t="shared" ref="W197:W202" si="20">(P197-O197)+(R197-Q197)-(T197-S197)-(V197-U197)</f>
        <v>0</v>
      </c>
    </row>
    <row r="198" spans="1:23" ht="15.75" x14ac:dyDescent="0.25">
      <c r="A198" s="19" t="s">
        <v>22</v>
      </c>
      <c r="B198" s="15">
        <v>43779</v>
      </c>
      <c r="C198" s="20"/>
      <c r="D198" s="20"/>
      <c r="E198" s="20"/>
      <c r="F198" s="20"/>
      <c r="G198" s="20"/>
      <c r="H198" s="20"/>
      <c r="I198" s="20"/>
      <c r="J198" s="20"/>
      <c r="K198" s="21">
        <f>SUM(K192:K197)</f>
        <v>0</v>
      </c>
      <c r="M198" s="14" t="s">
        <v>15</v>
      </c>
      <c r="N198" s="15">
        <v>43809</v>
      </c>
      <c r="O198" s="22"/>
      <c r="P198" s="22"/>
      <c r="Q198" s="22"/>
      <c r="R198" s="22"/>
      <c r="S198" s="22"/>
      <c r="T198" s="22"/>
      <c r="U198" s="22"/>
      <c r="V198" s="22"/>
      <c r="W198" s="17">
        <f t="shared" si="20"/>
        <v>0</v>
      </c>
    </row>
    <row r="199" spans="1:23" x14ac:dyDescent="0.25">
      <c r="A199" s="14" t="s">
        <v>24</v>
      </c>
      <c r="B199" s="15">
        <v>43780</v>
      </c>
      <c r="C199" s="22"/>
      <c r="D199" s="22"/>
      <c r="E199" s="22"/>
      <c r="F199" s="22"/>
      <c r="G199" s="22"/>
      <c r="H199" s="22"/>
      <c r="I199" s="22"/>
      <c r="J199" s="22"/>
      <c r="K199" s="17">
        <f t="shared" ref="K199:K204" si="21">(D199-C199)+(F199-E199)-(H199-G199)-(J199-I199)</f>
        <v>0</v>
      </c>
      <c r="M199" s="14" t="s">
        <v>18</v>
      </c>
      <c r="N199" s="15">
        <v>43810</v>
      </c>
      <c r="O199" s="22"/>
      <c r="P199" s="22"/>
      <c r="Q199" s="22"/>
      <c r="R199" s="22"/>
      <c r="S199" s="22"/>
      <c r="T199" s="22"/>
      <c r="U199" s="22"/>
      <c r="V199" s="22"/>
      <c r="W199" s="17">
        <f t="shared" si="20"/>
        <v>0</v>
      </c>
    </row>
    <row r="200" spans="1:23" x14ac:dyDescent="0.25">
      <c r="A200" s="14" t="s">
        <v>15</v>
      </c>
      <c r="B200" s="15">
        <v>43781</v>
      </c>
      <c r="C200" s="22"/>
      <c r="D200" s="22"/>
      <c r="E200" s="22"/>
      <c r="F200" s="22"/>
      <c r="G200" s="22"/>
      <c r="H200" s="22"/>
      <c r="I200" s="22"/>
      <c r="J200" s="22"/>
      <c r="K200" s="17">
        <f t="shared" si="21"/>
        <v>0</v>
      </c>
      <c r="M200" s="14" t="s">
        <v>21</v>
      </c>
      <c r="N200" s="15">
        <v>43811</v>
      </c>
      <c r="O200" s="22"/>
      <c r="P200" s="22"/>
      <c r="Q200" s="22"/>
      <c r="R200" s="22"/>
      <c r="S200" s="22"/>
      <c r="T200" s="22"/>
      <c r="U200" s="22"/>
      <c r="V200" s="22"/>
      <c r="W200" s="17">
        <f t="shared" si="20"/>
        <v>0</v>
      </c>
    </row>
    <row r="201" spans="1:23" x14ac:dyDescent="0.25">
      <c r="A201" s="14" t="s">
        <v>18</v>
      </c>
      <c r="B201" s="15">
        <v>43782</v>
      </c>
      <c r="C201" s="22"/>
      <c r="D201" s="22"/>
      <c r="E201" s="22"/>
      <c r="F201" s="22"/>
      <c r="G201" s="22"/>
      <c r="H201" s="22"/>
      <c r="I201" s="22"/>
      <c r="J201" s="22"/>
      <c r="K201" s="17">
        <f t="shared" si="21"/>
        <v>0</v>
      </c>
      <c r="M201" s="14" t="s">
        <v>16</v>
      </c>
      <c r="N201" s="15">
        <v>43812</v>
      </c>
      <c r="O201" s="22"/>
      <c r="P201" s="22"/>
      <c r="Q201" s="22"/>
      <c r="R201" s="22"/>
      <c r="S201" s="22"/>
      <c r="T201" s="22"/>
      <c r="U201" s="22"/>
      <c r="V201" s="22"/>
      <c r="W201" s="17">
        <f t="shared" si="20"/>
        <v>0</v>
      </c>
    </row>
    <row r="202" spans="1:23" x14ac:dyDescent="0.25">
      <c r="A202" s="14" t="s">
        <v>21</v>
      </c>
      <c r="B202" s="15">
        <v>43783</v>
      </c>
      <c r="C202" s="22"/>
      <c r="D202" s="22"/>
      <c r="E202" s="22"/>
      <c r="F202" s="22"/>
      <c r="G202" s="22"/>
      <c r="H202" s="22"/>
      <c r="I202" s="22"/>
      <c r="J202" s="22"/>
      <c r="K202" s="17">
        <f t="shared" si="21"/>
        <v>0</v>
      </c>
      <c r="M202" s="19" t="s">
        <v>19</v>
      </c>
      <c r="N202" s="15">
        <v>43813</v>
      </c>
      <c r="O202" s="22"/>
      <c r="P202" s="22"/>
      <c r="Q202" s="20"/>
      <c r="R202" s="20"/>
      <c r="S202" s="22"/>
      <c r="T202" s="22"/>
      <c r="U202" s="20"/>
      <c r="V202" s="20"/>
      <c r="W202" s="17">
        <f t="shared" si="20"/>
        <v>0</v>
      </c>
    </row>
    <row r="203" spans="1:23" ht="15.75" x14ac:dyDescent="0.25">
      <c r="A203" s="14" t="s">
        <v>16</v>
      </c>
      <c r="B203" s="15">
        <v>43784</v>
      </c>
      <c r="C203" s="22"/>
      <c r="D203" s="22"/>
      <c r="E203" s="22"/>
      <c r="F203" s="22"/>
      <c r="G203" s="22"/>
      <c r="H203" s="22"/>
      <c r="I203" s="22"/>
      <c r="J203" s="22"/>
      <c r="K203" s="17">
        <f t="shared" si="21"/>
        <v>0</v>
      </c>
      <c r="M203" s="19" t="s">
        <v>22</v>
      </c>
      <c r="N203" s="15">
        <v>43814</v>
      </c>
      <c r="O203" s="20"/>
      <c r="P203" s="20"/>
      <c r="Q203" s="20"/>
      <c r="R203" s="20"/>
      <c r="S203" s="20"/>
      <c r="T203" s="20"/>
      <c r="U203" s="20"/>
      <c r="V203" s="20"/>
      <c r="W203" s="21">
        <f>SUM(W197:W202)</f>
        <v>0</v>
      </c>
    </row>
    <row r="204" spans="1:23" x14ac:dyDescent="0.25">
      <c r="A204" s="19" t="s">
        <v>19</v>
      </c>
      <c r="B204" s="15">
        <v>43785</v>
      </c>
      <c r="C204" s="22"/>
      <c r="D204" s="22"/>
      <c r="E204" s="20"/>
      <c r="F204" s="20"/>
      <c r="G204" s="22"/>
      <c r="H204" s="22"/>
      <c r="I204" s="20"/>
      <c r="J204" s="20"/>
      <c r="K204" s="17">
        <f t="shared" si="21"/>
        <v>0</v>
      </c>
      <c r="M204" s="14" t="s">
        <v>24</v>
      </c>
      <c r="N204" s="15">
        <v>43815</v>
      </c>
      <c r="O204" s="22"/>
      <c r="P204" s="22"/>
      <c r="Q204" s="22"/>
      <c r="R204" s="22"/>
      <c r="S204" s="22"/>
      <c r="T204" s="22"/>
      <c r="U204" s="22"/>
      <c r="V204" s="22"/>
      <c r="W204" s="17">
        <f t="shared" ref="W204:W209" si="22">(P204-O204)+(R204-Q204)-(T204-S204)-(V204-U204)</f>
        <v>0</v>
      </c>
    </row>
    <row r="205" spans="1:23" ht="15.75" x14ac:dyDescent="0.25">
      <c r="A205" s="19" t="s">
        <v>22</v>
      </c>
      <c r="B205" s="15">
        <v>43786</v>
      </c>
      <c r="C205" s="20"/>
      <c r="D205" s="20"/>
      <c r="E205" s="20"/>
      <c r="F205" s="20"/>
      <c r="G205" s="20"/>
      <c r="H205" s="20"/>
      <c r="I205" s="20"/>
      <c r="J205" s="20"/>
      <c r="K205" s="21">
        <f>SUM(K199:K204)</f>
        <v>0</v>
      </c>
      <c r="M205" s="14" t="s">
        <v>15</v>
      </c>
      <c r="N205" s="15">
        <v>43816</v>
      </c>
      <c r="O205" s="22"/>
      <c r="P205" s="22"/>
      <c r="Q205" s="22"/>
      <c r="R205" s="22"/>
      <c r="S205" s="22"/>
      <c r="T205" s="22"/>
      <c r="U205" s="22"/>
      <c r="V205" s="22"/>
      <c r="W205" s="17">
        <f t="shared" si="22"/>
        <v>0</v>
      </c>
    </row>
    <row r="206" spans="1:23" x14ac:dyDescent="0.25">
      <c r="A206" s="14" t="s">
        <v>24</v>
      </c>
      <c r="B206" s="15">
        <v>43787</v>
      </c>
      <c r="C206" s="22"/>
      <c r="D206" s="22"/>
      <c r="E206" s="22"/>
      <c r="F206" s="22"/>
      <c r="G206" s="22"/>
      <c r="H206" s="22"/>
      <c r="I206" s="22"/>
      <c r="J206" s="22"/>
      <c r="K206" s="17">
        <f t="shared" ref="K206:K211" si="23">(D206-C206)+(F206-E206)-(H206-G206)-(J206-I206)</f>
        <v>0</v>
      </c>
      <c r="M206" s="14" t="s">
        <v>18</v>
      </c>
      <c r="N206" s="15">
        <v>43817</v>
      </c>
      <c r="O206" s="22"/>
      <c r="P206" s="22"/>
      <c r="Q206" s="22"/>
      <c r="R206" s="22"/>
      <c r="S206" s="22"/>
      <c r="T206" s="22"/>
      <c r="U206" s="22"/>
      <c r="V206" s="22"/>
      <c r="W206" s="17">
        <f t="shared" si="22"/>
        <v>0</v>
      </c>
    </row>
    <row r="207" spans="1:23" x14ac:dyDescent="0.25">
      <c r="A207" s="14" t="s">
        <v>15</v>
      </c>
      <c r="B207" s="15">
        <v>43788</v>
      </c>
      <c r="C207" s="22"/>
      <c r="D207" s="22"/>
      <c r="E207" s="22"/>
      <c r="F207" s="22"/>
      <c r="G207" s="22"/>
      <c r="H207" s="22"/>
      <c r="I207" s="22"/>
      <c r="J207" s="22"/>
      <c r="K207" s="17">
        <f t="shared" si="23"/>
        <v>0</v>
      </c>
      <c r="M207" s="14" t="s">
        <v>21</v>
      </c>
      <c r="N207" s="15">
        <v>43818</v>
      </c>
      <c r="O207" s="22"/>
      <c r="P207" s="22"/>
      <c r="Q207" s="22"/>
      <c r="R207" s="22"/>
      <c r="S207" s="22"/>
      <c r="T207" s="22"/>
      <c r="U207" s="22"/>
      <c r="V207" s="22"/>
      <c r="W207" s="17">
        <f t="shared" si="22"/>
        <v>0</v>
      </c>
    </row>
    <row r="208" spans="1:23" x14ac:dyDescent="0.25">
      <c r="A208" s="14" t="s">
        <v>18</v>
      </c>
      <c r="B208" s="15">
        <v>43789</v>
      </c>
      <c r="C208" s="22"/>
      <c r="D208" s="22"/>
      <c r="E208" s="22"/>
      <c r="F208" s="22"/>
      <c r="G208" s="22"/>
      <c r="H208" s="22"/>
      <c r="I208" s="22"/>
      <c r="J208" s="22"/>
      <c r="K208" s="17">
        <f t="shared" si="23"/>
        <v>0</v>
      </c>
      <c r="M208" s="14" t="s">
        <v>16</v>
      </c>
      <c r="N208" s="15">
        <v>43819</v>
      </c>
      <c r="O208" s="22"/>
      <c r="P208" s="22"/>
      <c r="Q208" s="22"/>
      <c r="R208" s="22"/>
      <c r="S208" s="22"/>
      <c r="T208" s="22"/>
      <c r="U208" s="22"/>
      <c r="V208" s="22"/>
      <c r="W208" s="17">
        <f t="shared" si="22"/>
        <v>0</v>
      </c>
    </row>
    <row r="209" spans="1:23" x14ac:dyDescent="0.25">
      <c r="A209" s="14" t="s">
        <v>21</v>
      </c>
      <c r="B209" s="15">
        <v>43790</v>
      </c>
      <c r="C209" s="22"/>
      <c r="D209" s="22"/>
      <c r="E209" s="22"/>
      <c r="F209" s="22"/>
      <c r="G209" s="22"/>
      <c r="H209" s="22"/>
      <c r="I209" s="22"/>
      <c r="J209" s="22"/>
      <c r="K209" s="17">
        <f t="shared" si="23"/>
        <v>0</v>
      </c>
      <c r="M209" s="19" t="s">
        <v>19</v>
      </c>
      <c r="N209" s="15">
        <v>43820</v>
      </c>
      <c r="O209" s="22"/>
      <c r="P209" s="22"/>
      <c r="Q209" s="20"/>
      <c r="R209" s="20"/>
      <c r="S209" s="22"/>
      <c r="T209" s="22"/>
      <c r="U209" s="20"/>
      <c r="V209" s="20"/>
      <c r="W209" s="17">
        <f t="shared" si="22"/>
        <v>0</v>
      </c>
    </row>
    <row r="210" spans="1:23" ht="15.75" x14ac:dyDescent="0.25">
      <c r="A210" s="14" t="s">
        <v>16</v>
      </c>
      <c r="B210" s="15">
        <v>43791</v>
      </c>
      <c r="C210" s="22"/>
      <c r="D210" s="22"/>
      <c r="E210" s="22"/>
      <c r="F210" s="22"/>
      <c r="G210" s="22"/>
      <c r="H210" s="22"/>
      <c r="I210" s="22"/>
      <c r="J210" s="22"/>
      <c r="K210" s="17">
        <f t="shared" si="23"/>
        <v>0</v>
      </c>
      <c r="M210" s="19" t="s">
        <v>22</v>
      </c>
      <c r="N210" s="15">
        <v>43821</v>
      </c>
      <c r="O210" s="20"/>
      <c r="P210" s="20"/>
      <c r="Q210" s="20"/>
      <c r="R210" s="20"/>
      <c r="S210" s="20"/>
      <c r="T210" s="20"/>
      <c r="U210" s="20"/>
      <c r="V210" s="20"/>
      <c r="W210" s="21">
        <f>SUM(W204:W209)</f>
        <v>0</v>
      </c>
    </row>
    <row r="211" spans="1:23" x14ac:dyDescent="0.25">
      <c r="A211" s="19" t="s">
        <v>19</v>
      </c>
      <c r="B211" s="15">
        <v>43792</v>
      </c>
      <c r="C211" s="22"/>
      <c r="D211" s="22"/>
      <c r="E211" s="20"/>
      <c r="F211" s="20"/>
      <c r="G211" s="22"/>
      <c r="H211" s="22"/>
      <c r="I211" s="20"/>
      <c r="J211" s="20"/>
      <c r="K211" s="17">
        <f t="shared" si="23"/>
        <v>0</v>
      </c>
      <c r="M211" s="14" t="s">
        <v>24</v>
      </c>
      <c r="N211" s="15">
        <v>43822</v>
      </c>
      <c r="O211" s="22"/>
      <c r="P211" s="22"/>
      <c r="Q211" s="22"/>
      <c r="R211" s="22"/>
      <c r="S211" s="22"/>
      <c r="T211" s="22"/>
      <c r="U211" s="22"/>
      <c r="V211" s="22"/>
      <c r="W211" s="17">
        <f t="shared" ref="W211:W216" si="24">(P211-O211)+(R211-Q211)-(T211-S211)-(V211-U211)</f>
        <v>0</v>
      </c>
    </row>
    <row r="212" spans="1:23" ht="15.75" x14ac:dyDescent="0.25">
      <c r="A212" s="19" t="s">
        <v>22</v>
      </c>
      <c r="B212" s="15">
        <v>43793</v>
      </c>
      <c r="C212" s="20"/>
      <c r="D212" s="20"/>
      <c r="E212" s="20"/>
      <c r="F212" s="20"/>
      <c r="G212" s="20"/>
      <c r="H212" s="20"/>
      <c r="I212" s="20"/>
      <c r="J212" s="20"/>
      <c r="K212" s="21">
        <f>SUM(K206:K211)</f>
        <v>0</v>
      </c>
      <c r="M212" s="14" t="s">
        <v>15</v>
      </c>
      <c r="N212" s="15">
        <v>43823</v>
      </c>
      <c r="O212" s="22"/>
      <c r="P212" s="22"/>
      <c r="Q212" s="22"/>
      <c r="R212" s="22"/>
      <c r="S212" s="22"/>
      <c r="T212" s="22"/>
      <c r="U212" s="22"/>
      <c r="V212" s="22"/>
      <c r="W212" s="17">
        <f t="shared" si="24"/>
        <v>0</v>
      </c>
    </row>
    <row r="213" spans="1:23" x14ac:dyDescent="0.25">
      <c r="A213" s="14" t="s">
        <v>24</v>
      </c>
      <c r="B213" s="15">
        <v>43794</v>
      </c>
      <c r="C213" s="22"/>
      <c r="D213" s="22"/>
      <c r="E213" s="22"/>
      <c r="F213" s="22"/>
      <c r="G213" s="22"/>
      <c r="H213" s="22"/>
      <c r="I213" s="22"/>
      <c r="J213" s="22"/>
      <c r="K213" s="17">
        <f t="shared" ref="K213:K218" si="25">(D213-C213)+(F213-E213)-(H213-G213)-(J213-I213)</f>
        <v>0</v>
      </c>
      <c r="M213" s="14" t="s">
        <v>18</v>
      </c>
      <c r="N213" s="15">
        <v>43824</v>
      </c>
      <c r="O213" s="22"/>
      <c r="P213" s="22"/>
      <c r="Q213" s="22"/>
      <c r="R213" s="22"/>
      <c r="S213" s="22"/>
      <c r="T213" s="22"/>
      <c r="U213" s="22"/>
      <c r="V213" s="22"/>
      <c r="W213" s="17">
        <f t="shared" si="24"/>
        <v>0</v>
      </c>
    </row>
    <row r="214" spans="1:23" x14ac:dyDescent="0.25">
      <c r="A214" s="14" t="s">
        <v>15</v>
      </c>
      <c r="B214" s="15">
        <v>43795</v>
      </c>
      <c r="C214" s="22"/>
      <c r="D214" s="22"/>
      <c r="E214" s="22"/>
      <c r="F214" s="22"/>
      <c r="G214" s="22"/>
      <c r="H214" s="22"/>
      <c r="I214" s="22"/>
      <c r="J214" s="22"/>
      <c r="K214" s="17">
        <f t="shared" si="25"/>
        <v>0</v>
      </c>
      <c r="M214" s="14" t="s">
        <v>21</v>
      </c>
      <c r="N214" s="15">
        <v>43825</v>
      </c>
      <c r="O214" s="22"/>
      <c r="P214" s="22"/>
      <c r="Q214" s="22"/>
      <c r="R214" s="22"/>
      <c r="S214" s="22"/>
      <c r="T214" s="22"/>
      <c r="U214" s="22"/>
      <c r="V214" s="22"/>
      <c r="W214" s="17">
        <f t="shared" si="24"/>
        <v>0</v>
      </c>
    </row>
    <row r="215" spans="1:23" x14ac:dyDescent="0.25">
      <c r="A215" s="14" t="s">
        <v>18</v>
      </c>
      <c r="B215" s="15">
        <v>43796</v>
      </c>
      <c r="C215" s="22"/>
      <c r="D215" s="22"/>
      <c r="E215" s="22"/>
      <c r="F215" s="22"/>
      <c r="G215" s="22"/>
      <c r="H215" s="22"/>
      <c r="I215" s="22"/>
      <c r="J215" s="22"/>
      <c r="K215" s="17">
        <f t="shared" si="25"/>
        <v>0</v>
      </c>
      <c r="M215" s="14" t="s">
        <v>16</v>
      </c>
      <c r="N215" s="15">
        <v>43826</v>
      </c>
      <c r="O215" s="22"/>
      <c r="P215" s="22"/>
      <c r="Q215" s="22"/>
      <c r="R215" s="22"/>
      <c r="S215" s="22"/>
      <c r="T215" s="22"/>
      <c r="U215" s="22"/>
      <c r="V215" s="22"/>
      <c r="W215" s="17">
        <f t="shared" si="24"/>
        <v>0</v>
      </c>
    </row>
    <row r="216" spans="1:23" x14ac:dyDescent="0.25">
      <c r="A216" s="14" t="s">
        <v>21</v>
      </c>
      <c r="B216" s="15">
        <v>43797</v>
      </c>
      <c r="C216" s="18"/>
      <c r="D216" s="18"/>
      <c r="E216" s="18"/>
      <c r="F216" s="18"/>
      <c r="G216" s="18"/>
      <c r="H216" s="18"/>
      <c r="I216" s="18"/>
      <c r="J216" s="18"/>
      <c r="K216" s="17">
        <f t="shared" si="25"/>
        <v>0</v>
      </c>
      <c r="M216" s="19" t="s">
        <v>19</v>
      </c>
      <c r="N216" s="15">
        <v>43827</v>
      </c>
      <c r="O216" s="22"/>
      <c r="P216" s="22"/>
      <c r="Q216" s="20"/>
      <c r="R216" s="20"/>
      <c r="S216" s="22"/>
      <c r="T216" s="22"/>
      <c r="U216" s="20"/>
      <c r="V216" s="20"/>
      <c r="W216" s="17">
        <f t="shared" si="24"/>
        <v>0</v>
      </c>
    </row>
    <row r="217" spans="1:23" ht="15.75" x14ac:dyDescent="0.25">
      <c r="A217" s="14" t="s">
        <v>16</v>
      </c>
      <c r="B217" s="15">
        <v>43798</v>
      </c>
      <c r="C217" s="18"/>
      <c r="D217" s="18"/>
      <c r="E217" s="18"/>
      <c r="F217" s="18"/>
      <c r="G217" s="18"/>
      <c r="H217" s="18"/>
      <c r="I217" s="18"/>
      <c r="J217" s="18"/>
      <c r="K217" s="17">
        <f t="shared" si="25"/>
        <v>0</v>
      </c>
      <c r="M217" s="19" t="s">
        <v>22</v>
      </c>
      <c r="N217" s="15">
        <v>43828</v>
      </c>
      <c r="O217" s="20"/>
      <c r="P217" s="20"/>
      <c r="Q217" s="20"/>
      <c r="R217" s="20"/>
      <c r="S217" s="20"/>
      <c r="T217" s="20"/>
      <c r="U217" s="20"/>
      <c r="V217" s="20"/>
      <c r="W217" s="21">
        <f>SUM(W211:W216)</f>
        <v>0</v>
      </c>
    </row>
    <row r="218" spans="1:23" x14ac:dyDescent="0.25">
      <c r="A218" s="19" t="s">
        <v>19</v>
      </c>
      <c r="B218" s="15">
        <v>43799</v>
      </c>
      <c r="C218" s="18"/>
      <c r="D218" s="18"/>
      <c r="E218" s="20"/>
      <c r="F218" s="20"/>
      <c r="G218" s="18"/>
      <c r="H218" s="18"/>
      <c r="I218" s="20"/>
      <c r="J218" s="20"/>
      <c r="K218" s="17">
        <f t="shared" si="25"/>
        <v>0</v>
      </c>
      <c r="M218" s="14" t="s">
        <v>24</v>
      </c>
      <c r="N218" s="15">
        <v>43829</v>
      </c>
      <c r="O218" s="22"/>
      <c r="P218" s="22"/>
      <c r="Q218" s="22"/>
      <c r="R218" s="22"/>
      <c r="S218" s="22"/>
      <c r="T218" s="22"/>
      <c r="U218" s="22"/>
      <c r="V218" s="22"/>
      <c r="W218" s="17">
        <f t="shared" ref="W218:W219" si="26">(P218-O218)+(R218-Q218)-(T218-S218)-(V218-U218)</f>
        <v>0</v>
      </c>
    </row>
    <row r="219" spans="1:23" ht="15.75" x14ac:dyDescent="0.25">
      <c r="K219" s="21">
        <f>SUM(K213:K218)</f>
        <v>0</v>
      </c>
      <c r="M219" s="14" t="s">
        <v>15</v>
      </c>
      <c r="N219" s="15">
        <v>43830</v>
      </c>
      <c r="O219" s="22"/>
      <c r="P219" s="22"/>
      <c r="Q219" s="22"/>
      <c r="R219" s="22"/>
      <c r="S219" s="22"/>
      <c r="T219" s="22"/>
      <c r="U219" s="22"/>
      <c r="V219" s="22"/>
      <c r="W219" s="17">
        <f t="shared" si="26"/>
        <v>0</v>
      </c>
    </row>
    <row r="220" spans="1:23" ht="15.75" x14ac:dyDescent="0.25">
      <c r="W220" s="21">
        <f>SUM(W218:W219)</f>
        <v>0</v>
      </c>
    </row>
  </sheetData>
  <mergeCells count="69">
    <mergeCell ref="U187:V187"/>
    <mergeCell ref="B2:C2"/>
    <mergeCell ref="U151:V151"/>
    <mergeCell ref="A187:B188"/>
    <mergeCell ref="C187:D187"/>
    <mergeCell ref="E187:F187"/>
    <mergeCell ref="G187:H187"/>
    <mergeCell ref="I187:J187"/>
    <mergeCell ref="M187:N188"/>
    <mergeCell ref="O187:P187"/>
    <mergeCell ref="Q187:R187"/>
    <mergeCell ref="S187:T187"/>
    <mergeCell ref="U114:V114"/>
    <mergeCell ref="A151:B152"/>
    <mergeCell ref="C151:D151"/>
    <mergeCell ref="E151:F151"/>
    <mergeCell ref="G151:H151"/>
    <mergeCell ref="I151:J151"/>
    <mergeCell ref="M151:N152"/>
    <mergeCell ref="O151:P151"/>
    <mergeCell ref="Q151:R151"/>
    <mergeCell ref="S151:T151"/>
    <mergeCell ref="U77:V77"/>
    <mergeCell ref="A114:B115"/>
    <mergeCell ref="C114:D114"/>
    <mergeCell ref="E114:F114"/>
    <mergeCell ref="G114:H114"/>
    <mergeCell ref="I114:J114"/>
    <mergeCell ref="M114:N115"/>
    <mergeCell ref="O114:P114"/>
    <mergeCell ref="Q114:R114"/>
    <mergeCell ref="S114:T114"/>
    <mergeCell ref="U41:V41"/>
    <mergeCell ref="A77:B78"/>
    <mergeCell ref="C77:D77"/>
    <mergeCell ref="E77:F77"/>
    <mergeCell ref="G77:H77"/>
    <mergeCell ref="I77:J77"/>
    <mergeCell ref="M77:N78"/>
    <mergeCell ref="O77:P77"/>
    <mergeCell ref="Q77:R77"/>
    <mergeCell ref="S77:T77"/>
    <mergeCell ref="AF17:AF18"/>
    <mergeCell ref="A41:B42"/>
    <mergeCell ref="C41:D41"/>
    <mergeCell ref="E41:F41"/>
    <mergeCell ref="G41:H41"/>
    <mergeCell ref="I41:J41"/>
    <mergeCell ref="M41:N42"/>
    <mergeCell ref="O41:P41"/>
    <mergeCell ref="Q41:R41"/>
    <mergeCell ref="S41:T41"/>
    <mergeCell ref="S5:T5"/>
    <mergeCell ref="U5:V5"/>
    <mergeCell ref="Y5:Y16"/>
    <mergeCell ref="AC5:AC16"/>
    <mergeCell ref="Y17:AA18"/>
    <mergeCell ref="AB17:AB18"/>
    <mergeCell ref="AC17:AE18"/>
    <mergeCell ref="A1:W1"/>
    <mergeCell ref="Y3:AF3"/>
    <mergeCell ref="A5:B6"/>
    <mergeCell ref="C5:D5"/>
    <mergeCell ref="E5:F5"/>
    <mergeCell ref="G5:H5"/>
    <mergeCell ref="I5:J5"/>
    <mergeCell ref="M5:N6"/>
    <mergeCell ref="O5:P5"/>
    <mergeCell ref="Q5:R5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Salariés!$A$3:$A$24</xm:f>
          </x14:formula1>
          <xm:sqref>B2:C2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>
      <selection activeCell="B9" sqref="B9"/>
    </sheetView>
  </sheetViews>
  <sheetFormatPr baseColWidth="10" defaultRowHeight="15" x14ac:dyDescent="0.25"/>
  <sheetData>
    <row r="1" spans="1:1" x14ac:dyDescent="0.25">
      <c r="A1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 d'heures</vt:lpstr>
      <vt:lpstr>Salariés</vt:lpstr>
    </vt:vector>
  </TitlesOfParts>
  <Company>OCI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GUTZEIT</dc:creator>
  <cp:lastModifiedBy>Céline GUTZEIT</cp:lastModifiedBy>
  <dcterms:created xsi:type="dcterms:W3CDTF">2018-07-19T09:32:54Z</dcterms:created>
  <dcterms:modified xsi:type="dcterms:W3CDTF">2018-07-19T09:35:47Z</dcterms:modified>
</cp:coreProperties>
</file>