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sette ELEDO\Desktop\"/>
    </mc:Choice>
  </mc:AlternateContent>
  <xr:revisionPtr revIDLastSave="0" documentId="13_ncr:1_{09C6F8D5-5F5C-4CAA-A74A-6D8D67B05E56}" xr6:coauthVersionLast="47" xr6:coauthVersionMax="47" xr10:uidLastSave="{00000000-0000-0000-0000-000000000000}"/>
  <bookViews>
    <workbookView xWindow="-98" yWindow="-98" windowWidth="20715" windowHeight="13276" xr2:uid="{71685CD3-8B60-4EFE-A05C-F474B4F3E469}"/>
  </bookViews>
  <sheets>
    <sheet name="BdAgent" sheetId="1" r:id="rId1"/>
  </sheets>
  <definedNames>
    <definedName name="_xlnm._FilterDatabase" localSheetId="0" hidden="1">BdAgent!$A$1:$P$1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7" i="1" l="1"/>
  <c r="Q37" i="1"/>
  <c r="R36" i="1"/>
  <c r="Q36" i="1"/>
  <c r="Q35" i="1"/>
  <c r="R34" i="1"/>
  <c r="Q34" i="1"/>
  <c r="Q33" i="1"/>
  <c r="R32" i="1"/>
  <c r="Q32" i="1"/>
  <c r="Q31" i="1"/>
  <c r="R30" i="1"/>
  <c r="Q30" i="1"/>
  <c r="Q29" i="1"/>
  <c r="R28" i="1"/>
  <c r="Q28" i="1"/>
  <c r="Q27" i="1"/>
  <c r="R26" i="1"/>
  <c r="Q26" i="1"/>
  <c r="Q25" i="1"/>
  <c r="R24" i="1"/>
  <c r="Q24" i="1"/>
  <c r="Q23" i="1"/>
  <c r="R22" i="1"/>
  <c r="Q22" i="1"/>
  <c r="Q21" i="1"/>
  <c r="R20" i="1"/>
  <c r="Q20" i="1"/>
  <c r="Q19" i="1"/>
  <c r="R18" i="1"/>
  <c r="Q18" i="1"/>
  <c r="Q17" i="1"/>
  <c r="R16" i="1"/>
  <c r="Q16" i="1"/>
  <c r="Q15" i="1"/>
  <c r="R14" i="1"/>
  <c r="Q14" i="1"/>
  <c r="Q13" i="1"/>
  <c r="R12" i="1"/>
  <c r="Q12" i="1"/>
  <c r="Q11" i="1"/>
  <c r="R10" i="1"/>
  <c r="Q10" i="1"/>
  <c r="Q9" i="1"/>
  <c r="R8" i="1"/>
  <c r="Q8" i="1"/>
  <c r="Q7" i="1"/>
  <c r="R6" i="1"/>
  <c r="Q6" i="1"/>
  <c r="Q5" i="1"/>
  <c r="R4" i="1"/>
  <c r="Q4" i="1"/>
  <c r="Q3" i="1"/>
  <c r="R2" i="1"/>
  <c r="Q2" i="1"/>
  <c r="R35" i="1" l="1"/>
  <c r="R33" i="1"/>
  <c r="R31" i="1"/>
  <c r="R29" i="1"/>
  <c r="R27" i="1"/>
  <c r="R25" i="1"/>
  <c r="R23" i="1"/>
  <c r="R21" i="1"/>
  <c r="R19" i="1"/>
  <c r="R17" i="1"/>
  <c r="R15" i="1"/>
  <c r="R13" i="1"/>
  <c r="R11" i="1"/>
  <c r="R9" i="1"/>
  <c r="R7" i="1"/>
  <c r="R5" i="1"/>
  <c r="R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<sst xmlns="http://schemas.openxmlformats.org/spreadsheetml/2006/main" count="232" uniqueCount="164">
  <si>
    <t>CIVILITE</t>
  </si>
  <si>
    <t>PRENOM</t>
  </si>
  <si>
    <t>NOM</t>
  </si>
  <si>
    <t>DATE DE NAISSANCE</t>
  </si>
  <si>
    <t>ADRESSE POSTALE</t>
  </si>
  <si>
    <t>CODE POSTAL</t>
  </si>
  <si>
    <t>VILLE</t>
  </si>
  <si>
    <t>COMPLEMENT D'ADRESSE</t>
  </si>
  <si>
    <t>MATRICULE</t>
  </si>
  <si>
    <t>N° DE SECURITE SOCIALE</t>
  </si>
  <si>
    <t>DATE D'EMBAUCHE</t>
  </si>
  <si>
    <t>Crédit annuel de congés</t>
  </si>
  <si>
    <t>Report de l'année N-1</t>
  </si>
  <si>
    <t>Jour fractionner</t>
  </si>
  <si>
    <t>Jour pont du Maire</t>
  </si>
  <si>
    <t>Jour bonus</t>
  </si>
  <si>
    <t>TOTAL CONGES</t>
  </si>
  <si>
    <t>CONGES PRIS</t>
  </si>
  <si>
    <t>CONGES RESTANT</t>
  </si>
  <si>
    <t>M.</t>
  </si>
  <si>
    <t>Frederic</t>
  </si>
  <si>
    <t>78190</t>
  </si>
  <si>
    <t>TRAPPES</t>
  </si>
  <si>
    <t>Jose</t>
  </si>
  <si>
    <t>Sebastien</t>
  </si>
  <si>
    <t>Roland</t>
  </si>
  <si>
    <t>9  RUE DE DION</t>
  </si>
  <si>
    <t>Vivien</t>
  </si>
  <si>
    <t>Nicolas</t>
  </si>
  <si>
    <t>Thierry</t>
  </si>
  <si>
    <t>FAVEROLLES</t>
  </si>
  <si>
    <t>Eric</t>
  </si>
  <si>
    <t>Mme</t>
  </si>
  <si>
    <t>Simone</t>
  </si>
  <si>
    <t>Karine</t>
  </si>
  <si>
    <t>MERE</t>
  </si>
  <si>
    <t>Bruno</t>
  </si>
  <si>
    <t>Gisèle</t>
  </si>
  <si>
    <t>David</t>
  </si>
  <si>
    <t>Aminata</t>
  </si>
  <si>
    <t>Luis</t>
  </si>
  <si>
    <t>Josette</t>
  </si>
  <si>
    <t>GALLUIS</t>
  </si>
  <si>
    <t>Gilles</t>
  </si>
  <si>
    <t>Marie-Christine</t>
  </si>
  <si>
    <t>Catherine</t>
  </si>
  <si>
    <t>Charlotte</t>
  </si>
  <si>
    <t>Cendrine</t>
  </si>
  <si>
    <t>Sylvie</t>
  </si>
  <si>
    <t>Pauline</t>
  </si>
  <si>
    <t>Marie-Claire</t>
  </si>
  <si>
    <t>Pascale</t>
  </si>
  <si>
    <t>Christelle</t>
  </si>
  <si>
    <t>GAMBAIS</t>
  </si>
  <si>
    <t>Virginie</t>
  </si>
  <si>
    <t>Nathalie</t>
  </si>
  <si>
    <t>Pascaline</t>
  </si>
  <si>
    <t>Ivete</t>
  </si>
  <si>
    <t>Sarah</t>
  </si>
  <si>
    <t>Lina</t>
  </si>
  <si>
    <t>Valerie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</si>
  <si>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</si>
  <si>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</si>
  <si>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</si>
  <si>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</si>
  <si>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</si>
  <si>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</si>
  <si>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</si>
  <si>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</si>
  <si>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</si>
  <si>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</si>
  <si>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</si>
  <si>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</si>
  <si>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</si>
  <si>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</si>
  <si>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</si>
  <si>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</si>
  <si>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</si>
  <si>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</si>
  <si>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</si>
  <si>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</si>
  <si>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</si>
  <si>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</si>
  <si>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</si>
  <si>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</si>
  <si>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</si>
  <si>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</si>
  <si>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</si>
  <si>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</si>
  <si>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</si>
  <si>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</si>
  <si>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</si>
  <si>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</si>
  <si>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</si>
  <si>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</si>
  <si>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</si>
  <si>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</si>
  <si>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78191</t>
  </si>
  <si>
    <t>78192</t>
  </si>
  <si>
    <t>78193</t>
  </si>
  <si>
    <t>78194</t>
  </si>
  <si>
    <t>78195</t>
  </si>
  <si>
    <t>78196</t>
  </si>
  <si>
    <t>78197</t>
  </si>
  <si>
    <t>78198</t>
  </si>
  <si>
    <t>78199</t>
  </si>
  <si>
    <t>78200</t>
  </si>
  <si>
    <t>78201</t>
  </si>
  <si>
    <t>78202</t>
  </si>
  <si>
    <t>78203</t>
  </si>
  <si>
    <t>78204</t>
  </si>
  <si>
    <t>78205</t>
  </si>
  <si>
    <t>78206</t>
  </si>
  <si>
    <t>78207</t>
  </si>
  <si>
    <t>78208</t>
  </si>
  <si>
    <t>78209</t>
  </si>
  <si>
    <t>78210</t>
  </si>
  <si>
    <t>78211</t>
  </si>
  <si>
    <t>78212</t>
  </si>
  <si>
    <t>78213</t>
  </si>
  <si>
    <t>78214</t>
  </si>
  <si>
    <t>78215</t>
  </si>
  <si>
    <t>78216</t>
  </si>
  <si>
    <t>78217</t>
  </si>
  <si>
    <t>78218</t>
  </si>
  <si>
    <t>78219</t>
  </si>
  <si>
    <t>78220</t>
  </si>
  <si>
    <t>78221</t>
  </si>
  <si>
    <t>78222</t>
  </si>
  <si>
    <t>78223</t>
  </si>
  <si>
    <t>78224</t>
  </si>
  <si>
    <t>78225</t>
  </si>
  <si>
    <t>11  R</t>
  </si>
  <si>
    <t xml:space="preserve">5  ALLEE DES </t>
  </si>
  <si>
    <t>5  RUE N</t>
  </si>
  <si>
    <t>64  RUE RAYMOND</t>
  </si>
  <si>
    <t>3  CHEMI</t>
  </si>
  <si>
    <t>8  Rue des</t>
  </si>
  <si>
    <t>1  PLACE DU GE</t>
  </si>
  <si>
    <t xml:space="preserve">6  IMP. DES </t>
  </si>
  <si>
    <t>9  RUE PETEAU</t>
  </si>
  <si>
    <t>16  Rue</t>
  </si>
  <si>
    <t xml:space="preserve">16  ALLEE DE </t>
  </si>
  <si>
    <t xml:space="preserve">17 B RUE </t>
  </si>
  <si>
    <t>1  RUE DES HO</t>
  </si>
  <si>
    <t>16  RUE ST N</t>
  </si>
  <si>
    <t xml:space="preserve">61  ROUTE DU CHENE </t>
  </si>
  <si>
    <t>15  AVENUE DU G</t>
  </si>
  <si>
    <t>7  RUE DES 24</t>
  </si>
  <si>
    <t>9 B RUE PETEA</t>
  </si>
  <si>
    <t xml:space="preserve">9  ALLEE </t>
  </si>
  <si>
    <t>13  RUE DE LA</t>
  </si>
  <si>
    <t>36  RUE S</t>
  </si>
  <si>
    <t>7  IMPASSE</t>
  </si>
  <si>
    <t xml:space="preserve">3  RUE DU </t>
  </si>
  <si>
    <t>34  RUE AUX V</t>
  </si>
  <si>
    <t xml:space="preserve">9 T RUE </t>
  </si>
  <si>
    <t>67  ROUTE DE PE</t>
  </si>
  <si>
    <t>37  AV. DU GE</t>
  </si>
  <si>
    <t xml:space="preserve">19  RUE DU </t>
  </si>
  <si>
    <t>5  PLAC</t>
  </si>
  <si>
    <t xml:space="preserve">7  AVENUE DE LA </t>
  </si>
  <si>
    <t>65  RUE DE VERSA</t>
  </si>
  <si>
    <t>2 B RUE JEAN DE 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</si>
</sst>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9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0" borderId="0" xfId="1" applyFont="1" applyAlignment="1">
      <alignment wrapText="1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15" fontId="3" fillId="0" borderId="6" xfId="0" applyNumberFormat="1" applyFont="1" applyBorder="1" applyAlignment="1">
      <alignment horizontal="center" vertical="top"/>
    </xf>
    <xf numFmtId="0" fontId="3" fillId="0" borderId="6" xfId="1" applyFont="1" applyBorder="1" applyAlignment="1">
      <alignment horizontal="center" vertical="top"/>
    </xf>
    <xf numFmtId="0" fontId="3" fillId="0" borderId="6" xfId="1" applyFont="1" applyBorder="1" applyAlignment="1">
      <alignment horizont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0" xfId="1" applyFont="1"/>
    <xf numFmtId="0" fontId="3" fillId="0" borderId="0" xfId="1" applyFont="1" applyProtection="1">
      <protection locked="0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15" fontId="3" fillId="0" borderId="10" xfId="0" applyNumberFormat="1" applyFont="1" applyBorder="1" applyAlignment="1">
      <alignment horizontal="center" vertical="top"/>
    </xf>
    <xf numFmtId="0" fontId="3" fillId="0" borderId="10" xfId="1" applyFont="1" applyBorder="1" applyAlignment="1">
      <alignment horizontal="center" vertical="top"/>
    </xf>
    <xf numFmtId="0" fontId="3" fillId="0" borderId="10" xfId="1" applyFont="1" applyBorder="1" applyAlignment="1">
      <alignment horizontal="center"/>
    </xf>
    <xf numFmtId="0" fontId="3" fillId="0" borderId="9" xfId="2" applyFont="1" applyBorder="1" applyAlignment="1">
      <alignment horizontal="center" vertical="top"/>
    </xf>
    <xf numFmtId="0" fontId="3" fillId="0" borderId="10" xfId="2" applyFont="1" applyBorder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center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center" vertical="center"/>
      <protection locked="0"/>
    </xf>
  </cellXfs>
  <cellStyles count="3">
    <cellStyle name="Normal" xfId="0" builtinId="0"/>
    <cellStyle name="Normal 2" xfId="1" xr:uid="{223118FF-D21A-412F-BE39-8CEC43912B4B}"/>
    <cellStyle name="Normal 3" xfId="2" xr:uid="{365BC413-218A-4D37-82E1-E7358FA646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166688</xdr:colOff>
          <xdr:row>7</xdr:row>
          <xdr:rowOff>114300</xdr:rowOff>
        </xdr:from>
        <xdr:to>
          <xdr:col>7</xdr:col>
          <xdr:colOff>1709738</xdr:colOff>
          <xdr:row>10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BA5B6-8462-4C75-A889-E4FF71FA85EF}">
  <sheetPr codeName="Feuil47">
    <pageSetUpPr fitToPage="1"/>
  </sheetPr>
  <dimension ref="A1:AB71"/>
  <sheetViews>
    <sheetView tabSelected="1" topLeftCell="A13" workbookViewId="0">
      <selection activeCell="Q6" sqref="Q6"/>
    </sheetView>
  </sheetViews>
  <sheetFormatPr baseColWidth="10" defaultRowHeight="15" x14ac:dyDescent="0.4"/>
  <cols>
    <col min="1" max="1" width="10" style="24" customWidth="1"/>
    <col min="2" max="2" width="14.375" style="24" bestFit="1" customWidth="1"/>
    <col min="3" max="3" width="23.5" style="24" bestFit="1" customWidth="1"/>
    <col min="4" max="4" width="13.75" style="24" customWidth="1"/>
    <col min="5" max="5" width="36.625" style="24" bestFit="1" customWidth="1"/>
    <col min="6" max="6" width="10" style="24" customWidth="1"/>
    <col min="7" max="7" width="32.75" style="24" bestFit="1" customWidth="1"/>
    <col min="8" max="8" width="27.75" style="24" customWidth="1"/>
    <col min="9" max="9" width="12.75" style="24" customWidth="1"/>
    <col min="10" max="10" width="18.375" style="24" bestFit="1" customWidth="1"/>
    <col min="11" max="11" width="14.625" style="24" customWidth="1"/>
    <col min="12" max="12" width="13.125" style="24" customWidth="1"/>
    <col min="13" max="13" width="13.25" style="25" customWidth="1"/>
    <col min="14" max="14" width="11.125" style="25" customWidth="1"/>
    <col min="15" max="15" width="9.5" style="25" customWidth="1"/>
    <col min="16" max="16" width="7.375" style="25" customWidth="1"/>
    <col min="17" max="18" width="10.125" style="15" customWidth="1"/>
    <col min="19" max="16384" width="11" style="15"/>
  </cols>
  <sheetData>
    <row r="1" spans="1:28" s="6" customFormat="1" ht="33" customHeight="1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3" t="s">
        <v>16</v>
      </c>
      <c r="R1" s="4" t="s">
        <v>17</v>
      </c>
      <c r="S1" s="5" t="s">
        <v>18</v>
      </c>
    </row>
    <row r="2" spans="1:28" ht="15.4" thickBot="1" x14ac:dyDescent="0.45">
      <c r="A2" s="7" t="s">
        <v>19</v>
      </c>
      <c r="B2" s="8" t="s" cm="1">
        <v>20</v>
      </c>
      <c r="C2" s="8" t="s">
        <v>61</v>
      </c>
      <c r="D2" s="9">
        <v>22647</v>
      </c>
      <c r="E2" s="8" t="s">
        <v>132</v>
      </c>
      <c r="F2" s="8" t="s">
        <v>21</v>
      </c>
      <c r="G2" s="8" t="s">
        <v>22</v>
      </c>
      <c r="H2" s="8"/>
      <c r="I2" s="8">
        <v>4344</v>
      </c>
      <c r="J2" s="8">
        <v>11</v>
      </c>
      <c r="K2" s="9">
        <v>44462</v>
      </c>
      <c r="L2" s="10">
        <v>25</v>
      </c>
      <c r="M2" s="11">
        <v>6</v>
      </c>
      <c r="N2" s="11"/>
      <c r="O2" s="11">
        <v>2</v>
      </c>
      <c r="P2" s="11"/>
      <c r="Q2" s="12">
        <f>SUM(L2:P2)</f>
        <v>33</v>
      </c>
      <c r="R2" s="13">
        <f>Q2-S2</f>
        <v>31</v>
      </c>
      <c r="S2" s="14">
        <v>2</v>
      </c>
      <c r="AB2" s="16"/>
    </row>
    <row r="3" spans="1:28" ht="15.4" thickBot="1" x14ac:dyDescent="0.45">
      <c r="A3" s="17" t="s">
        <v>19</v>
      </c>
      <c r="B3" s="18" t="s" cm="1">
        <v>23</v>
      </c>
      <c r="C3" s="18" t="s">
        <v>62</v>
      </c>
      <c r="D3" s="9">
        <v>22648</v>
      </c>
      <c r="E3" s="18" t="s">
        <v>133</v>
      </c>
      <c r="F3" s="8" t="s">
        <v>97</v>
      </c>
      <c r="G3" s="8" t="s">
        <v>22</v>
      </c>
      <c r="H3" s="18"/>
      <c r="I3" s="18">
        <v>2344</v>
      </c>
      <c r="J3" s="18">
        <v>22</v>
      </c>
      <c r="K3" s="9">
        <v>44463</v>
      </c>
      <c r="L3" s="20">
        <v>25</v>
      </c>
      <c r="M3" s="21">
        <v>16</v>
      </c>
      <c r="N3" s="21"/>
      <c r="O3" s="21">
        <v>4</v>
      </c>
      <c r="P3" s="21"/>
      <c r="Q3" s="12">
        <f t="shared" ref="Q3:Q37" si="0">SUM(L3:P3)</f>
        <v>45</v>
      </c>
      <c r="R3" s="13">
        <f t="shared" ref="R3:R37" si="1">Q3-S3</f>
        <v>43</v>
      </c>
      <c r="S3" s="14">
        <v>2</v>
      </c>
      <c r="AB3" s="16"/>
    </row>
    <row r="4" spans="1:28" ht="15.4" thickBot="1" x14ac:dyDescent="0.45">
      <c r="A4" s="17" t="s">
        <v>19</v>
      </c>
      <c r="B4" s="18" t="s" cm="1">
        <v>24</v>
      </c>
      <c r="C4" s="18" t="s">
        <v>63</v>
      </c>
      <c r="D4" s="9">
        <v>22649</v>
      </c>
      <c r="E4" s="18" t="s">
        <v>134</v>
      </c>
      <c r="F4" s="8" t="s">
        <v>98</v>
      </c>
      <c r="G4" s="8" t="s">
        <v>22</v>
      </c>
      <c r="H4" s="18"/>
      <c r="I4" s="18">
        <v>1344</v>
      </c>
      <c r="J4" s="18">
        <v>33</v>
      </c>
      <c r="K4" s="9">
        <v>44464</v>
      </c>
      <c r="L4" s="20">
        <v>25</v>
      </c>
      <c r="M4" s="21">
        <v>8</v>
      </c>
      <c r="N4" s="21">
        <v>1</v>
      </c>
      <c r="O4" s="21">
        <v>2</v>
      </c>
      <c r="P4" s="21">
        <v>4</v>
      </c>
      <c r="Q4" s="12">
        <f t="shared" si="0"/>
        <v>40</v>
      </c>
      <c r="R4" s="13">
        <f t="shared" si="1"/>
        <v>38</v>
      </c>
      <c r="S4" s="14">
        <v>2</v>
      </c>
      <c r="AB4" s="16"/>
    </row>
    <row r="5" spans="1:28" ht="15.4" thickBot="1" x14ac:dyDescent="0.45">
      <c r="A5" s="17" t="s">
        <v>19</v>
      </c>
      <c r="B5" s="18" t="s" cm="1">
        <v>25</v>
      </c>
      <c r="C5" s="18" t="s">
        <v>64</v>
      </c>
      <c r="D5" s="9">
        <v>22650</v>
      </c>
      <c r="E5" s="18" t="s">
        <v>26</v>
      </c>
      <c r="F5" s="8" t="s">
        <v>99</v>
      </c>
      <c r="G5" s="8" t="s">
        <v>22</v>
      </c>
      <c r="H5" s="18"/>
      <c r="I5" s="18">
        <v>2144</v>
      </c>
      <c r="J5" s="18">
        <v>44</v>
      </c>
      <c r="K5" s="9">
        <v>44465</v>
      </c>
      <c r="L5" s="20">
        <v>23.5</v>
      </c>
      <c r="M5" s="21"/>
      <c r="N5" s="21">
        <v>2</v>
      </c>
      <c r="O5" s="21">
        <v>2</v>
      </c>
      <c r="P5" s="21">
        <v>3</v>
      </c>
      <c r="Q5" s="12">
        <f t="shared" si="0"/>
        <v>30.5</v>
      </c>
      <c r="R5" s="13">
        <f t="shared" si="1"/>
        <v>28.5</v>
      </c>
      <c r="S5" s="14">
        <v>2</v>
      </c>
      <c r="AB5" s="16"/>
    </row>
    <row r="6" spans="1:28" ht="15.4" thickBot="1" x14ac:dyDescent="0.45">
      <c r="A6" s="17" t="s">
        <v>19</v>
      </c>
      <c r="B6" s="18" t="s" cm="1">
        <v>27</v>
      </c>
      <c r="C6" s="18" t="s">
        <v>65</v>
      </c>
      <c r="D6" s="9">
        <v>22651</v>
      </c>
      <c r="E6" s="18" t="s">
        <v>135</v>
      </c>
      <c r="F6" s="8" t="s">
        <v>100</v>
      </c>
      <c r="G6" s="8" t="s">
        <v>22</v>
      </c>
      <c r="H6" s="18"/>
      <c r="I6" s="18">
        <v>1183</v>
      </c>
      <c r="J6" s="18">
        <v>55</v>
      </c>
      <c r="K6" s="9">
        <v>44466</v>
      </c>
      <c r="L6" s="20">
        <v>25</v>
      </c>
      <c r="M6" s="21">
        <v>1</v>
      </c>
      <c r="N6" s="21">
        <v>2</v>
      </c>
      <c r="O6" s="21">
        <v>2</v>
      </c>
      <c r="P6" s="21">
        <v>4</v>
      </c>
      <c r="Q6" s="12">
        <f t="shared" si="0"/>
        <v>34</v>
      </c>
      <c r="R6" s="13">
        <f t="shared" si="1"/>
        <v>32</v>
      </c>
      <c r="S6" s="14">
        <v>2</v>
      </c>
      <c r="AB6" s="16"/>
    </row>
    <row r="7" spans="1:28" ht="15.4" thickBot="1" x14ac:dyDescent="0.45">
      <c r="A7" s="17" t="s">
        <v>19</v>
      </c>
      <c r="B7" s="18" t="s" cm="1">
        <v>28</v>
      </c>
      <c r="C7" s="18" t="s">
        <v>66</v>
      </c>
      <c r="D7" s="9">
        <v>22652</v>
      </c>
      <c r="E7" s="18" t="s">
        <v>136</v>
      </c>
      <c r="F7" s="8" t="s">
        <v>101</v>
      </c>
      <c r="G7" s="8" t="s">
        <v>22</v>
      </c>
      <c r="H7" s="18"/>
      <c r="I7" s="18">
        <v>4184</v>
      </c>
      <c r="J7" s="18">
        <v>66</v>
      </c>
      <c r="K7" s="9">
        <v>44467</v>
      </c>
      <c r="L7" s="20">
        <v>25</v>
      </c>
      <c r="M7" s="21">
        <v>12</v>
      </c>
      <c r="N7" s="21">
        <v>1</v>
      </c>
      <c r="O7" s="21">
        <v>2</v>
      </c>
      <c r="P7" s="21"/>
      <c r="Q7" s="12">
        <f t="shared" si="0"/>
        <v>40</v>
      </c>
      <c r="R7" s="13">
        <f t="shared" si="1"/>
        <v>38</v>
      </c>
      <c r="S7" s="14">
        <v>2</v>
      </c>
      <c r="AB7" s="16"/>
    </row>
    <row r="8" spans="1:28" ht="15.4" thickBot="1" x14ac:dyDescent="0.45">
      <c r="A8" s="17" t="s">
        <v>19</v>
      </c>
      <c r="B8" s="18" t="s" cm="1">
        <v>29</v>
      </c>
      <c r="C8" s="18" t="s">
        <v>67</v>
      </c>
      <c r="D8" s="9">
        <v>22653</v>
      </c>
      <c r="E8" s="18" t="s">
        <v>137</v>
      </c>
      <c r="F8" s="8" t="s">
        <v>102</v>
      </c>
      <c r="G8" s="18" t="s">
        <v>30</v>
      </c>
      <c r="H8" s="18"/>
      <c r="I8" s="18">
        <v>358</v>
      </c>
      <c r="J8" s="18">
        <v>77</v>
      </c>
      <c r="K8" s="9">
        <v>44468</v>
      </c>
      <c r="L8" s="20">
        <v>25</v>
      </c>
      <c r="M8" s="21">
        <v>0</v>
      </c>
      <c r="N8" s="21">
        <v>2</v>
      </c>
      <c r="O8" s="21">
        <v>2</v>
      </c>
      <c r="P8" s="21">
        <v>4</v>
      </c>
      <c r="Q8" s="12">
        <f t="shared" si="0"/>
        <v>33</v>
      </c>
      <c r="R8" s="13">
        <f t="shared" si="1"/>
        <v>31</v>
      </c>
      <c r="S8" s="14">
        <v>2</v>
      </c>
      <c r="AB8" s="16"/>
    </row>
    <row r="9" spans="1:28" ht="15.4" thickBot="1" x14ac:dyDescent="0.45">
      <c r="A9" s="17" t="s">
        <v>19</v>
      </c>
      <c r="B9" s="18" t="s" cm="1">
        <v>31</v>
      </c>
      <c r="C9" s="18" t="s">
        <v>68</v>
      </c>
      <c r="D9" s="9">
        <v>22654</v>
      </c>
      <c r="E9" s="18" t="s">
        <v>138</v>
      </c>
      <c r="F9" s="8" t="s">
        <v>103</v>
      </c>
      <c r="G9" s="18" t="s">
        <v>30</v>
      </c>
      <c r="H9" s="18"/>
      <c r="I9" s="18">
        <v>3004</v>
      </c>
      <c r="J9" s="18">
        <v>88</v>
      </c>
      <c r="K9" s="9">
        <v>44469</v>
      </c>
      <c r="L9" s="20">
        <v>25</v>
      </c>
      <c r="M9" s="21">
        <v>6.5</v>
      </c>
      <c r="N9" s="21">
        <v>1</v>
      </c>
      <c r="O9" s="21">
        <v>2</v>
      </c>
      <c r="P9" s="21">
        <v>4</v>
      </c>
      <c r="Q9" s="12">
        <f t="shared" si="0"/>
        <v>38.5</v>
      </c>
      <c r="R9" s="13">
        <f t="shared" si="1"/>
        <v>36.5</v>
      </c>
      <c r="S9" s="14">
        <v>2</v>
      </c>
      <c r="AB9" s="16"/>
    </row>
    <row r="10" spans="1:28" ht="15.4" thickBot="1" x14ac:dyDescent="0.45">
      <c r="A10" s="17" t="s">
        <v>32</v>
      </c>
      <c r="B10" s="18" t="s" cm="1">
        <v>33</v>
      </c>
      <c r="C10" s="18" t="s">
        <v>69</v>
      </c>
      <c r="D10" s="9">
        <v>22655</v>
      </c>
      <c r="E10" s="18" t="s">
        <v>139</v>
      </c>
      <c r="F10" s="8" t="s">
        <v>104</v>
      </c>
      <c r="G10" s="18" t="s">
        <v>30</v>
      </c>
      <c r="H10" s="18"/>
      <c r="I10" s="18">
        <v>2704</v>
      </c>
      <c r="J10" s="18">
        <v>99</v>
      </c>
      <c r="K10" s="9">
        <v>44470</v>
      </c>
      <c r="L10" s="20"/>
      <c r="M10" s="21"/>
      <c r="N10" s="21"/>
      <c r="O10" s="21">
        <v>3</v>
      </c>
      <c r="P10" s="21"/>
      <c r="Q10" s="12">
        <f t="shared" si="0"/>
        <v>3</v>
      </c>
      <c r="R10" s="13">
        <f t="shared" si="1"/>
        <v>1</v>
      </c>
      <c r="S10" s="14">
        <v>2</v>
      </c>
      <c r="AB10" s="16"/>
    </row>
    <row r="11" spans="1:28" ht="15.4" thickBot="1" x14ac:dyDescent="0.45">
      <c r="A11" s="17" t="s">
        <v>32</v>
      </c>
      <c r="B11" s="18" t="s" cm="1">
        <v>34</v>
      </c>
      <c r="C11" s="18" t="s">
        <v>70</v>
      </c>
      <c r="D11" s="9">
        <v>22656</v>
      </c>
      <c r="E11" s="18">
        <v>22</v>
      </c>
      <c r="F11" s="8" t="s">
        <v>105</v>
      </c>
      <c r="G11" s="18" t="s">
        <v>30</v>
      </c>
      <c r="H11" s="18"/>
      <c r="I11" s="18">
        <v>4424</v>
      </c>
      <c r="J11" s="18">
        <v>111</v>
      </c>
      <c r="K11" s="9">
        <v>44471</v>
      </c>
      <c r="L11" s="20">
        <v>25</v>
      </c>
      <c r="M11" s="21"/>
      <c r="N11" s="21"/>
      <c r="O11" s="21">
        <v>2</v>
      </c>
      <c r="P11" s="21"/>
      <c r="Q11" s="12">
        <f t="shared" si="0"/>
        <v>27</v>
      </c>
      <c r="R11" s="13">
        <f t="shared" si="1"/>
        <v>25</v>
      </c>
      <c r="S11" s="14">
        <v>2</v>
      </c>
      <c r="AB11" s="16"/>
    </row>
    <row r="12" spans="1:28" ht="15.4" thickBot="1" x14ac:dyDescent="0.45">
      <c r="A12" s="17" t="s">
        <v>19</v>
      </c>
      <c r="B12" s="18" t="s" cm="1">
        <v>36</v>
      </c>
      <c r="C12" s="18" t="s">
        <v>71</v>
      </c>
      <c r="D12" s="9">
        <v>22657</v>
      </c>
      <c r="E12" s="18" t="s">
        <v>140</v>
      </c>
      <c r="F12" s="8" t="s">
        <v>106</v>
      </c>
      <c r="G12" s="18" t="s">
        <v>30</v>
      </c>
      <c r="H12" s="18"/>
      <c r="I12" s="18">
        <v>268</v>
      </c>
      <c r="J12" s="18">
        <v>222</v>
      </c>
      <c r="K12" s="19">
        <v>37469</v>
      </c>
      <c r="L12" s="20">
        <v>25</v>
      </c>
      <c r="M12" s="21">
        <v>7</v>
      </c>
      <c r="N12" s="21"/>
      <c r="O12" s="21">
        <v>2</v>
      </c>
      <c r="P12" s="21"/>
      <c r="Q12" s="12">
        <f t="shared" si="0"/>
        <v>34</v>
      </c>
      <c r="R12" s="13">
        <f t="shared" si="1"/>
        <v>32</v>
      </c>
      <c r="S12" s="14">
        <v>2</v>
      </c>
      <c r="AB12" s="16"/>
    </row>
    <row r="13" spans="1:28" ht="15.4" thickBot="1" x14ac:dyDescent="0.45">
      <c r="A13" s="22" t="s">
        <v>32</v>
      </c>
      <c r="B13" s="23" t="s">
        <v>37</v>
      </c>
      <c r="C13" s="23" t="s">
        <v>72</v>
      </c>
      <c r="D13" s="9">
        <v>22658</v>
      </c>
      <c r="E13" s="23">
        <v>2</v>
      </c>
      <c r="F13" s="8" t="s">
        <v>107</v>
      </c>
      <c r="G13" s="18" t="s">
        <v>30</v>
      </c>
      <c r="H13" s="23"/>
      <c r="I13" s="23">
        <v>4164</v>
      </c>
      <c r="J13" s="23">
        <v>333</v>
      </c>
      <c r="K13" s="19">
        <v>37470</v>
      </c>
      <c r="L13" s="20">
        <v>25</v>
      </c>
      <c r="M13" s="21"/>
      <c r="N13" s="21"/>
      <c r="O13" s="21">
        <v>2</v>
      </c>
      <c r="P13" s="21"/>
      <c r="Q13" s="12">
        <f t="shared" si="0"/>
        <v>27</v>
      </c>
      <c r="R13" s="13">
        <f t="shared" si="1"/>
        <v>25</v>
      </c>
      <c r="S13" s="14">
        <v>2</v>
      </c>
      <c r="AB13" s="16"/>
    </row>
    <row r="14" spans="1:28" ht="15.4" thickBot="1" x14ac:dyDescent="0.45">
      <c r="A14" s="17" t="s">
        <v>19</v>
      </c>
      <c r="B14" s="18" t="s" cm="1">
        <v>38</v>
      </c>
      <c r="C14" s="18" t="s">
        <v>73</v>
      </c>
      <c r="D14" s="9">
        <v>22659</v>
      </c>
      <c r="E14" s="18" t="s">
        <v>141</v>
      </c>
      <c r="F14" s="8" t="s">
        <v>108</v>
      </c>
      <c r="G14" s="18" t="s">
        <v>30</v>
      </c>
      <c r="H14" s="18"/>
      <c r="I14" s="18">
        <v>196</v>
      </c>
      <c r="J14" s="18">
        <v>444</v>
      </c>
      <c r="K14" s="19">
        <v>37471</v>
      </c>
      <c r="L14" s="20">
        <v>25</v>
      </c>
      <c r="M14" s="21">
        <v>3.5</v>
      </c>
      <c r="N14" s="21">
        <v>1</v>
      </c>
      <c r="O14" s="21">
        <v>2</v>
      </c>
      <c r="P14" s="21">
        <v>3</v>
      </c>
      <c r="Q14" s="12">
        <f t="shared" si="0"/>
        <v>34.5</v>
      </c>
      <c r="R14" s="13">
        <f t="shared" si="1"/>
        <v>32.5</v>
      </c>
      <c r="S14" s="14">
        <v>2</v>
      </c>
      <c r="AB14" s="16"/>
    </row>
    <row r="15" spans="1:28" ht="15.4" thickBot="1" x14ac:dyDescent="0.45">
      <c r="A15" s="22" t="s">
        <v>32</v>
      </c>
      <c r="B15" s="23" t="s">
        <v>39</v>
      </c>
      <c r="C15" s="23" t="s">
        <v>74</v>
      </c>
      <c r="D15" s="9">
        <v>22660</v>
      </c>
      <c r="E15" s="23" t="s">
        <v>142</v>
      </c>
      <c r="F15" s="8" t="s">
        <v>109</v>
      </c>
      <c r="G15" s="18" t="s">
        <v>30</v>
      </c>
      <c r="H15" s="23"/>
      <c r="I15" s="23">
        <v>2604</v>
      </c>
      <c r="J15" s="23">
        <v>555</v>
      </c>
      <c r="K15" s="19">
        <v>37472</v>
      </c>
      <c r="L15" s="20">
        <v>25</v>
      </c>
      <c r="M15" s="21"/>
      <c r="N15" s="21"/>
      <c r="O15" s="21">
        <v>2</v>
      </c>
      <c r="P15" s="21">
        <v>4</v>
      </c>
      <c r="Q15" s="12">
        <f t="shared" si="0"/>
        <v>31</v>
      </c>
      <c r="R15" s="13">
        <f t="shared" si="1"/>
        <v>29</v>
      </c>
      <c r="S15" s="14">
        <v>2</v>
      </c>
      <c r="AB15" s="16"/>
    </row>
    <row r="16" spans="1:28" ht="15.4" thickBot="1" x14ac:dyDescent="0.45">
      <c r="A16" s="17" t="s">
        <v>19</v>
      </c>
      <c r="B16" s="18" t="s" cm="1">
        <v>40</v>
      </c>
      <c r="C16" s="18" t="s">
        <v>75</v>
      </c>
      <c r="D16" s="9">
        <v>22661</v>
      </c>
      <c r="E16" s="18" t="s">
        <v>143</v>
      </c>
      <c r="F16" s="8" t="s">
        <v>110</v>
      </c>
      <c r="G16" s="18" t="s">
        <v>30</v>
      </c>
      <c r="H16" s="18"/>
      <c r="I16" s="18">
        <v>2924</v>
      </c>
      <c r="J16" s="18">
        <v>666</v>
      </c>
      <c r="K16" s="19">
        <v>37473</v>
      </c>
      <c r="L16" s="20">
        <v>25</v>
      </c>
      <c r="M16" s="21">
        <v>9</v>
      </c>
      <c r="N16" s="21">
        <v>1</v>
      </c>
      <c r="O16" s="21">
        <v>2</v>
      </c>
      <c r="P16" s="21"/>
      <c r="Q16" s="12">
        <f t="shared" si="0"/>
        <v>37</v>
      </c>
      <c r="R16" s="13">
        <f t="shared" si="1"/>
        <v>35</v>
      </c>
      <c r="S16" s="14">
        <v>2</v>
      </c>
      <c r="AB16" s="16"/>
    </row>
    <row r="17" spans="1:28" ht="15.4" thickBot="1" x14ac:dyDescent="0.45">
      <c r="A17" s="17" t="s">
        <v>32</v>
      </c>
      <c r="B17" s="18" t="s" cm="1">
        <v>41</v>
      </c>
      <c r="C17" s="18" t="s">
        <v>76</v>
      </c>
      <c r="D17" s="9">
        <v>22662</v>
      </c>
      <c r="E17" s="18" t="s">
        <v>144</v>
      </c>
      <c r="F17" s="8" t="s">
        <v>111</v>
      </c>
      <c r="G17" s="18" t="s">
        <v>42</v>
      </c>
      <c r="H17" s="18"/>
      <c r="I17" s="18">
        <v>2724</v>
      </c>
      <c r="J17" s="18">
        <v>777</v>
      </c>
      <c r="K17" s="19">
        <v>37474</v>
      </c>
      <c r="L17" s="20">
        <v>25</v>
      </c>
      <c r="M17" s="21">
        <v>5</v>
      </c>
      <c r="N17" s="21">
        <v>2</v>
      </c>
      <c r="O17" s="21">
        <v>2</v>
      </c>
      <c r="P17" s="21">
        <v>4</v>
      </c>
      <c r="Q17" s="12">
        <f t="shared" si="0"/>
        <v>38</v>
      </c>
      <c r="R17" s="13">
        <f t="shared" si="1"/>
        <v>36</v>
      </c>
      <c r="S17" s="14">
        <v>2</v>
      </c>
      <c r="AB17" s="16"/>
    </row>
    <row r="18" spans="1:28" ht="15.4" thickBot="1" x14ac:dyDescent="0.45">
      <c r="A18" s="17" t="s">
        <v>19</v>
      </c>
      <c r="B18" s="18" t="s" cm="1">
        <v>43</v>
      </c>
      <c r="C18" s="18" t="s">
        <v>77</v>
      </c>
      <c r="D18" s="9">
        <v>22663</v>
      </c>
      <c r="E18" s="18" t="s">
        <v>145</v>
      </c>
      <c r="F18" s="8" t="s">
        <v>112</v>
      </c>
      <c r="G18" s="18" t="s">
        <v>42</v>
      </c>
      <c r="H18" s="18"/>
      <c r="I18" s="18">
        <v>2504</v>
      </c>
      <c r="J18" s="18">
        <v>888</v>
      </c>
      <c r="K18" s="19">
        <v>37475</v>
      </c>
      <c r="L18" s="20">
        <v>24.5</v>
      </c>
      <c r="M18" s="21"/>
      <c r="N18" s="21"/>
      <c r="O18" s="21">
        <v>2</v>
      </c>
      <c r="P18" s="21">
        <v>4</v>
      </c>
      <c r="Q18" s="12">
        <f t="shared" si="0"/>
        <v>30.5</v>
      </c>
      <c r="R18" s="13">
        <f t="shared" si="1"/>
        <v>28.5</v>
      </c>
      <c r="S18" s="14">
        <v>2</v>
      </c>
      <c r="AB18" s="16"/>
    </row>
    <row r="19" spans="1:28" ht="15.4" thickBot="1" x14ac:dyDescent="0.45">
      <c r="A19" s="17" t="s">
        <v>32</v>
      </c>
      <c r="B19" s="18" t="s" cm="1">
        <v>44</v>
      </c>
      <c r="C19" s="18" t="s">
        <v>78</v>
      </c>
      <c r="D19" s="9">
        <v>22664</v>
      </c>
      <c r="E19" s="18" t="s">
        <v>146</v>
      </c>
      <c r="F19" s="8" t="s">
        <v>113</v>
      </c>
      <c r="G19" s="18" t="s">
        <v>42</v>
      </c>
      <c r="H19" s="18"/>
      <c r="I19" s="18">
        <v>621</v>
      </c>
      <c r="J19" s="18">
        <v>999</v>
      </c>
      <c r="K19" s="19">
        <v>37476</v>
      </c>
      <c r="L19" s="20">
        <v>25</v>
      </c>
      <c r="M19" s="21"/>
      <c r="N19" s="21"/>
      <c r="O19" s="21">
        <v>2</v>
      </c>
      <c r="P19" s="21">
        <v>4</v>
      </c>
      <c r="Q19" s="12">
        <f t="shared" si="0"/>
        <v>31</v>
      </c>
      <c r="R19" s="13">
        <f t="shared" si="1"/>
        <v>29</v>
      </c>
      <c r="S19" s="14">
        <v>2</v>
      </c>
      <c r="AB19" s="16"/>
    </row>
    <row r="20" spans="1:28" ht="15.4" thickBot="1" x14ac:dyDescent="0.45">
      <c r="A20" s="17" t="s">
        <v>32</v>
      </c>
      <c r="B20" s="18" t="s" cm="1">
        <v>45</v>
      </c>
      <c r="C20" s="18" t="s">
        <v>79</v>
      </c>
      <c r="D20" s="9">
        <v>22665</v>
      </c>
      <c r="E20" s="18" t="s">
        <v>147</v>
      </c>
      <c r="F20" s="8" t="s">
        <v>114</v>
      </c>
      <c r="G20" s="18" t="s">
        <v>42</v>
      </c>
      <c r="H20" s="18"/>
      <c r="I20" s="18">
        <v>4084</v>
      </c>
      <c r="J20" s="18">
        <v>0</v>
      </c>
      <c r="K20" s="19">
        <v>37477</v>
      </c>
      <c r="L20" s="20">
        <v>8.75</v>
      </c>
      <c r="M20" s="21">
        <v>1</v>
      </c>
      <c r="N20" s="21">
        <v>2</v>
      </c>
      <c r="O20" s="21"/>
      <c r="P20" s="21"/>
      <c r="Q20" s="12">
        <f t="shared" si="0"/>
        <v>11.75</v>
      </c>
      <c r="R20" s="13">
        <f t="shared" si="1"/>
        <v>9.75</v>
      </c>
      <c r="S20" s="14">
        <v>2</v>
      </c>
      <c r="AB20" s="16"/>
    </row>
    <row r="21" spans="1:28" ht="15.4" thickBot="1" x14ac:dyDescent="0.45">
      <c r="A21" s="17" t="s">
        <v>19</v>
      </c>
      <c r="B21" s="18" t="s" cm="1">
        <v>20</v>
      </c>
      <c r="C21" s="18" t="s">
        <v>80</v>
      </c>
      <c r="D21" s="9">
        <v>22666</v>
      </c>
      <c r="E21" s="18" t="s">
        <v>148</v>
      </c>
      <c r="F21" s="8" t="s">
        <v>115</v>
      </c>
      <c r="G21" s="18" t="s">
        <v>42</v>
      </c>
      <c r="H21" s="18"/>
      <c r="I21" s="18">
        <v>189</v>
      </c>
      <c r="J21" s="18">
        <v>1111</v>
      </c>
      <c r="K21" s="19">
        <v>37478</v>
      </c>
      <c r="L21" s="20">
        <v>25</v>
      </c>
      <c r="M21" s="21"/>
      <c r="N21" s="21">
        <v>2</v>
      </c>
      <c r="O21" s="21">
        <v>2</v>
      </c>
      <c r="P21" s="21">
        <v>3</v>
      </c>
      <c r="Q21" s="12">
        <f t="shared" si="0"/>
        <v>32</v>
      </c>
      <c r="R21" s="13">
        <f t="shared" si="1"/>
        <v>30</v>
      </c>
      <c r="S21" s="14">
        <v>2</v>
      </c>
      <c r="AB21" s="16"/>
    </row>
    <row r="22" spans="1:28" ht="15.4" thickBot="1" x14ac:dyDescent="0.45">
      <c r="A22" s="17" t="s">
        <v>32</v>
      </c>
      <c r="B22" s="18" t="s" cm="1">
        <v>46</v>
      </c>
      <c r="C22" s="18" t="s">
        <v>81</v>
      </c>
      <c r="D22" s="9">
        <v>22667</v>
      </c>
      <c r="E22" s="18" t="s">
        <v>149</v>
      </c>
      <c r="F22" s="8" t="s">
        <v>116</v>
      </c>
      <c r="G22" s="23" t="s">
        <v>53</v>
      </c>
      <c r="H22" s="18"/>
      <c r="I22" s="18">
        <v>4404</v>
      </c>
      <c r="J22" s="18">
        <v>22222</v>
      </c>
      <c r="K22" s="19">
        <v>37479</v>
      </c>
      <c r="L22" s="20">
        <v>25</v>
      </c>
      <c r="M22" s="21"/>
      <c r="N22" s="21">
        <v>2</v>
      </c>
      <c r="O22" s="21">
        <v>2</v>
      </c>
      <c r="P22" s="21"/>
      <c r="Q22" s="12">
        <f t="shared" si="0"/>
        <v>29</v>
      </c>
      <c r="R22" s="13">
        <f t="shared" si="1"/>
        <v>27</v>
      </c>
      <c r="S22" s="14">
        <v>2</v>
      </c>
      <c r="AB22" s="16"/>
    </row>
    <row r="23" spans="1:28" ht="15.4" thickBot="1" x14ac:dyDescent="0.45">
      <c r="A23" s="17" t="s">
        <v>32</v>
      </c>
      <c r="B23" s="18" t="s" cm="1">
        <v>34</v>
      </c>
      <c r="C23" s="18" t="s">
        <v>82</v>
      </c>
      <c r="D23" s="9">
        <v>22668</v>
      </c>
      <c r="E23" s="18" t="s">
        <v>150</v>
      </c>
      <c r="F23" s="8" t="s">
        <v>117</v>
      </c>
      <c r="G23" s="23" t="s">
        <v>53</v>
      </c>
      <c r="H23" s="18"/>
      <c r="I23" s="18">
        <v>4284</v>
      </c>
      <c r="J23" s="18">
        <v>33333</v>
      </c>
      <c r="K23" s="19">
        <v>37480</v>
      </c>
      <c r="L23" s="20"/>
      <c r="M23" s="21">
        <v>9</v>
      </c>
      <c r="N23" s="21"/>
      <c r="O23" s="21"/>
      <c r="P23" s="21"/>
      <c r="Q23" s="12">
        <f t="shared" si="0"/>
        <v>9</v>
      </c>
      <c r="R23" s="13">
        <f t="shared" si="1"/>
        <v>7</v>
      </c>
      <c r="S23" s="14">
        <v>2</v>
      </c>
      <c r="AB23" s="16"/>
    </row>
    <row r="24" spans="1:28" ht="15.4" thickBot="1" x14ac:dyDescent="0.45">
      <c r="A24" s="22" t="s">
        <v>32</v>
      </c>
      <c r="B24" s="23" t="s">
        <v>47</v>
      </c>
      <c r="C24" s="23" t="s">
        <v>83</v>
      </c>
      <c r="D24" s="9">
        <v>22669</v>
      </c>
      <c r="E24" s="23" t="s">
        <v>151</v>
      </c>
      <c r="F24" s="8" t="s">
        <v>118</v>
      </c>
      <c r="G24" s="23" t="s">
        <v>53</v>
      </c>
      <c r="H24" s="23"/>
      <c r="I24" s="23">
        <v>2584</v>
      </c>
      <c r="J24" s="23">
        <v>4444</v>
      </c>
      <c r="K24" s="19">
        <v>37481</v>
      </c>
      <c r="L24" s="20"/>
      <c r="M24" s="21"/>
      <c r="N24" s="21"/>
      <c r="O24" s="21"/>
      <c r="P24" s="21"/>
      <c r="Q24" s="12">
        <f t="shared" si="0"/>
        <v>0</v>
      </c>
      <c r="R24" s="13">
        <f t="shared" si="1"/>
        <v>-2</v>
      </c>
      <c r="S24" s="14">
        <v>2</v>
      </c>
      <c r="AB24" s="16"/>
    </row>
    <row r="25" spans="1:28" ht="15.4" thickBot="1" x14ac:dyDescent="0.45">
      <c r="A25" s="17" t="s">
        <v>32</v>
      </c>
      <c r="B25" s="18" t="s" cm="1">
        <v>48</v>
      </c>
      <c r="C25" s="18" t="s">
        <v>84</v>
      </c>
      <c r="D25" s="9">
        <v>22670</v>
      </c>
      <c r="E25" s="18" t="s">
        <v>152</v>
      </c>
      <c r="F25" s="8" t="s">
        <v>119</v>
      </c>
      <c r="G25" s="23" t="s">
        <v>53</v>
      </c>
      <c r="H25" s="18"/>
      <c r="I25" s="18">
        <v>22</v>
      </c>
      <c r="J25" s="18">
        <v>5555</v>
      </c>
      <c r="K25" s="19">
        <v>37482</v>
      </c>
      <c r="L25" s="20">
        <v>25</v>
      </c>
      <c r="M25" s="21">
        <v>2</v>
      </c>
      <c r="N25" s="21">
        <v>1</v>
      </c>
      <c r="O25" s="21">
        <v>2</v>
      </c>
      <c r="P25" s="21"/>
      <c r="Q25" s="12">
        <f t="shared" si="0"/>
        <v>30</v>
      </c>
      <c r="R25" s="13">
        <f t="shared" si="1"/>
        <v>28</v>
      </c>
      <c r="S25" s="14">
        <v>2</v>
      </c>
      <c r="AB25" s="16"/>
    </row>
    <row r="26" spans="1:28" ht="15.4" thickBot="1" x14ac:dyDescent="0.45">
      <c r="A26" s="22" t="s">
        <v>32</v>
      </c>
      <c r="B26" s="23" t="s">
        <v>49</v>
      </c>
      <c r="C26" s="23" t="s">
        <v>85</v>
      </c>
      <c r="D26" s="9">
        <v>22671</v>
      </c>
      <c r="E26" s="23" t="s">
        <v>153</v>
      </c>
      <c r="F26" s="8" t="s">
        <v>120</v>
      </c>
      <c r="G26" s="23" t="s">
        <v>53</v>
      </c>
      <c r="H26" s="23"/>
      <c r="I26" s="23">
        <v>2684</v>
      </c>
      <c r="J26" s="23">
        <v>6666</v>
      </c>
      <c r="K26" s="19">
        <v>37483</v>
      </c>
      <c r="L26" s="20">
        <v>25</v>
      </c>
      <c r="M26" s="21"/>
      <c r="N26" s="21"/>
      <c r="O26" s="21">
        <v>1</v>
      </c>
      <c r="P26" s="21">
        <v>2</v>
      </c>
      <c r="Q26" s="12">
        <f t="shared" si="0"/>
        <v>28</v>
      </c>
      <c r="R26" s="13">
        <f t="shared" si="1"/>
        <v>26</v>
      </c>
      <c r="S26" s="14">
        <v>2</v>
      </c>
      <c r="AB26" s="16"/>
    </row>
    <row r="27" spans="1:28" ht="15.4" thickBot="1" x14ac:dyDescent="0.45">
      <c r="A27" s="22" t="s">
        <v>32</v>
      </c>
      <c r="B27" s="23" t="s">
        <v>50</v>
      </c>
      <c r="C27" s="23" t="s">
        <v>86</v>
      </c>
      <c r="D27" s="9">
        <v>22672</v>
      </c>
      <c r="E27" s="23" t="s">
        <v>154</v>
      </c>
      <c r="F27" s="8" t="s">
        <v>121</v>
      </c>
      <c r="G27" s="23" t="s">
        <v>53</v>
      </c>
      <c r="H27" s="23"/>
      <c r="I27" s="23">
        <v>330</v>
      </c>
      <c r="J27" s="23">
        <v>7777</v>
      </c>
      <c r="K27" s="19">
        <v>37484</v>
      </c>
      <c r="L27" s="20">
        <v>25</v>
      </c>
      <c r="M27" s="21"/>
      <c r="N27" s="21"/>
      <c r="O27" s="21"/>
      <c r="P27" s="21"/>
      <c r="Q27" s="12">
        <f t="shared" si="0"/>
        <v>25</v>
      </c>
      <c r="R27" s="13">
        <f t="shared" si="1"/>
        <v>23</v>
      </c>
      <c r="S27" s="14">
        <v>2</v>
      </c>
      <c r="AB27" s="16"/>
    </row>
    <row r="28" spans="1:28" ht="15.4" thickBot="1" x14ac:dyDescent="0.45">
      <c r="A28" s="17" t="s">
        <v>19</v>
      </c>
      <c r="B28" s="18" t="s" cm="1">
        <v>23</v>
      </c>
      <c r="C28" s="18" t="s">
        <v>87</v>
      </c>
      <c r="D28" s="9">
        <v>22673</v>
      </c>
      <c r="E28" s="18" t="s">
        <v>155</v>
      </c>
      <c r="F28" s="8" t="s">
        <v>122</v>
      </c>
      <c r="G28" s="23" t="s">
        <v>53</v>
      </c>
      <c r="H28" s="18"/>
      <c r="I28" s="18">
        <v>2204</v>
      </c>
      <c r="J28" s="18">
        <v>8888</v>
      </c>
      <c r="K28" s="19">
        <v>43104</v>
      </c>
      <c r="L28" s="20">
        <v>25</v>
      </c>
      <c r="M28" s="21">
        <v>11</v>
      </c>
      <c r="N28" s="21">
        <v>2</v>
      </c>
      <c r="O28" s="21">
        <v>2</v>
      </c>
      <c r="P28" s="21">
        <v>4</v>
      </c>
      <c r="Q28" s="12">
        <f t="shared" si="0"/>
        <v>44</v>
      </c>
      <c r="R28" s="13">
        <f t="shared" si="1"/>
        <v>42</v>
      </c>
      <c r="S28" s="14">
        <v>2</v>
      </c>
      <c r="AB28" s="16"/>
    </row>
    <row r="29" spans="1:28" ht="15.4" thickBot="1" x14ac:dyDescent="0.45">
      <c r="A29" s="17" t="s">
        <v>32</v>
      </c>
      <c r="B29" s="18" t="s" cm="1">
        <v>51</v>
      </c>
      <c r="C29" s="18" t="s">
        <v>88</v>
      </c>
      <c r="D29" s="9">
        <v>22674</v>
      </c>
      <c r="E29" s="18" t="s">
        <v>156</v>
      </c>
      <c r="F29" s="8" t="s">
        <v>123</v>
      </c>
      <c r="G29" s="23" t="s">
        <v>53</v>
      </c>
      <c r="H29" s="18"/>
      <c r="I29" s="18">
        <v>328</v>
      </c>
      <c r="J29" s="18">
        <v>999</v>
      </c>
      <c r="K29" s="19">
        <v>43105</v>
      </c>
      <c r="L29" s="20">
        <v>25</v>
      </c>
      <c r="M29" s="21"/>
      <c r="N29" s="21"/>
      <c r="O29" s="21">
        <v>2</v>
      </c>
      <c r="P29" s="21">
        <v>4</v>
      </c>
      <c r="Q29" s="12">
        <f t="shared" si="0"/>
        <v>31</v>
      </c>
      <c r="R29" s="13">
        <f t="shared" si="1"/>
        <v>29</v>
      </c>
      <c r="S29" s="14">
        <v>2</v>
      </c>
      <c r="AB29" s="16"/>
    </row>
    <row r="30" spans="1:28" ht="15.4" thickBot="1" x14ac:dyDescent="0.45">
      <c r="A30" s="22" t="s">
        <v>32</v>
      </c>
      <c r="B30" s="23" t="s">
        <v>52</v>
      </c>
      <c r="C30" s="23" t="s">
        <v>89</v>
      </c>
      <c r="D30" s="9">
        <v>22675</v>
      </c>
      <c r="E30" s="23" t="s">
        <v>157</v>
      </c>
      <c r="F30" s="8" t="s">
        <v>124</v>
      </c>
      <c r="G30" s="23" t="s">
        <v>53</v>
      </c>
      <c r="H30" s="23"/>
      <c r="I30" s="23">
        <v>3404</v>
      </c>
      <c r="J30" s="23">
        <v>9</v>
      </c>
      <c r="K30" s="19">
        <v>43106</v>
      </c>
      <c r="L30" s="20">
        <v>25</v>
      </c>
      <c r="M30" s="21"/>
      <c r="N30" s="21"/>
      <c r="O30" s="21">
        <v>2</v>
      </c>
      <c r="P30" s="21">
        <v>4</v>
      </c>
      <c r="Q30" s="12">
        <f t="shared" si="0"/>
        <v>31</v>
      </c>
      <c r="R30" s="13">
        <f t="shared" si="1"/>
        <v>29</v>
      </c>
      <c r="S30" s="14">
        <v>2</v>
      </c>
      <c r="AB30" s="16"/>
    </row>
    <row r="31" spans="1:28" ht="15.4" thickBot="1" x14ac:dyDescent="0.45">
      <c r="A31" s="17" t="s">
        <v>32</v>
      </c>
      <c r="B31" s="18" t="s" cm="1">
        <v>54</v>
      </c>
      <c r="C31" s="18" t="s">
        <v>90</v>
      </c>
      <c r="D31" s="9">
        <v>22676</v>
      </c>
      <c r="E31" s="18" t="s">
        <v>158</v>
      </c>
      <c r="F31" s="8" t="s">
        <v>125</v>
      </c>
      <c r="G31" s="18" t="s">
        <v>35</v>
      </c>
      <c r="H31" s="18"/>
      <c r="I31" s="18">
        <v>73</v>
      </c>
      <c r="J31" s="18">
        <v>12324</v>
      </c>
      <c r="K31" s="19">
        <v>43107</v>
      </c>
      <c r="L31" s="20">
        <v>25</v>
      </c>
      <c r="M31" s="21">
        <v>5</v>
      </c>
      <c r="N31" s="21">
        <v>2</v>
      </c>
      <c r="O31" s="21">
        <v>2</v>
      </c>
      <c r="P31" s="21">
        <v>3</v>
      </c>
      <c r="Q31" s="12">
        <f t="shared" si="0"/>
        <v>37</v>
      </c>
      <c r="R31" s="13">
        <f t="shared" si="1"/>
        <v>35</v>
      </c>
      <c r="S31" s="14">
        <v>2</v>
      </c>
      <c r="AB31" s="16"/>
    </row>
    <row r="32" spans="1:28" ht="15.4" thickBot="1" x14ac:dyDescent="0.45">
      <c r="A32" s="22" t="s">
        <v>32</v>
      </c>
      <c r="B32" s="23" t="s">
        <v>55</v>
      </c>
      <c r="C32" s="23" t="s">
        <v>91</v>
      </c>
      <c r="D32" s="9">
        <v>22677</v>
      </c>
      <c r="E32" s="23" t="s">
        <v>159</v>
      </c>
      <c r="F32" s="8" t="s">
        <v>126</v>
      </c>
      <c r="G32" s="18" t="s">
        <v>35</v>
      </c>
      <c r="H32" s="23"/>
      <c r="I32" s="23">
        <v>117</v>
      </c>
      <c r="J32" s="23">
        <v>2345</v>
      </c>
      <c r="K32" s="19">
        <v>43108</v>
      </c>
      <c r="L32" s="20">
        <v>25</v>
      </c>
      <c r="M32" s="21"/>
      <c r="N32" s="21">
        <v>2</v>
      </c>
      <c r="O32" s="21">
        <v>2</v>
      </c>
      <c r="P32" s="21">
        <v>4</v>
      </c>
      <c r="Q32" s="12">
        <f t="shared" si="0"/>
        <v>33</v>
      </c>
      <c r="R32" s="13">
        <f t="shared" si="1"/>
        <v>31</v>
      </c>
      <c r="S32" s="14">
        <v>2</v>
      </c>
      <c r="AB32" s="16"/>
    </row>
    <row r="33" spans="1:28" ht="15.4" thickBot="1" x14ac:dyDescent="0.45">
      <c r="A33" s="17" t="s">
        <v>32</v>
      </c>
      <c r="B33" s="18" t="s" cm="1">
        <v>56</v>
      </c>
      <c r="C33" s="18" t="s">
        <v>92</v>
      </c>
      <c r="D33" s="9">
        <v>22678</v>
      </c>
      <c r="E33" s="18">
        <v>9</v>
      </c>
      <c r="F33" s="8" t="s">
        <v>127</v>
      </c>
      <c r="G33" s="18" t="s">
        <v>35</v>
      </c>
      <c r="H33" s="18"/>
      <c r="I33" s="18">
        <v>682</v>
      </c>
      <c r="J33" s="18">
        <v>4567</v>
      </c>
      <c r="K33" s="19">
        <v>43109</v>
      </c>
      <c r="L33" s="20"/>
      <c r="M33" s="21"/>
      <c r="N33" s="21"/>
      <c r="O33" s="21"/>
      <c r="P33" s="21">
        <v>2</v>
      </c>
      <c r="Q33" s="12">
        <f t="shared" si="0"/>
        <v>2</v>
      </c>
      <c r="R33" s="13">
        <f t="shared" si="1"/>
        <v>0</v>
      </c>
      <c r="S33" s="14">
        <v>2</v>
      </c>
      <c r="AB33" s="16"/>
    </row>
    <row r="34" spans="1:28" ht="15.4" thickBot="1" x14ac:dyDescent="0.45">
      <c r="A34" s="22" t="s">
        <v>32</v>
      </c>
      <c r="B34" s="23" t="s">
        <v>57</v>
      </c>
      <c r="C34" s="23" t="s">
        <v>93</v>
      </c>
      <c r="D34" s="9">
        <v>22679</v>
      </c>
      <c r="E34" s="23" t="s">
        <v>160</v>
      </c>
      <c r="F34" s="8" t="s">
        <v>128</v>
      </c>
      <c r="G34" s="18" t="s">
        <v>35</v>
      </c>
      <c r="H34" s="23"/>
      <c r="I34" s="23">
        <v>77</v>
      </c>
      <c r="J34" s="23">
        <v>6789</v>
      </c>
      <c r="K34" s="19">
        <v>43110</v>
      </c>
      <c r="L34" s="20">
        <v>25</v>
      </c>
      <c r="M34" s="21"/>
      <c r="N34" s="21">
        <v>2</v>
      </c>
      <c r="O34" s="21">
        <v>2</v>
      </c>
      <c r="P34" s="21">
        <v>4</v>
      </c>
      <c r="Q34" s="12">
        <f t="shared" si="0"/>
        <v>33</v>
      </c>
      <c r="R34" s="13">
        <f t="shared" si="1"/>
        <v>31</v>
      </c>
      <c r="S34" s="14">
        <v>2</v>
      </c>
      <c r="AB34" s="16"/>
    </row>
    <row r="35" spans="1:28" ht="15.4" thickBot="1" x14ac:dyDescent="0.45">
      <c r="A35" s="17" t="s">
        <v>32</v>
      </c>
      <c r="B35" s="18" t="s" cm="1">
        <v>58</v>
      </c>
      <c r="C35" s="18" t="s">
        <v>94</v>
      </c>
      <c r="D35" s="9">
        <v>22680</v>
      </c>
      <c r="E35" s="18" t="s">
        <v>161</v>
      </c>
      <c r="F35" s="8" t="s">
        <v>129</v>
      </c>
      <c r="G35" s="18" t="s">
        <v>35</v>
      </c>
      <c r="H35" s="18"/>
      <c r="I35" s="18">
        <v>4324</v>
      </c>
      <c r="J35" s="18">
        <v>45678</v>
      </c>
      <c r="K35" s="19">
        <v>43111</v>
      </c>
      <c r="L35" s="20">
        <v>25</v>
      </c>
      <c r="M35" s="21">
        <v>4</v>
      </c>
      <c r="N35" s="21"/>
      <c r="O35" s="21">
        <v>2</v>
      </c>
      <c r="P35" s="21"/>
      <c r="Q35" s="12">
        <f t="shared" si="0"/>
        <v>31</v>
      </c>
      <c r="R35" s="13">
        <f t="shared" si="1"/>
        <v>29</v>
      </c>
      <c r="S35" s="14">
        <v>2</v>
      </c>
      <c r="AB35" s="16"/>
    </row>
    <row r="36" spans="1:28" ht="15.4" thickBot="1" x14ac:dyDescent="0.45">
      <c r="A36" s="17" t="s">
        <v>32</v>
      </c>
      <c r="B36" s="18" t="s" cm="1">
        <v>59</v>
      </c>
      <c r="C36" s="18" t="s">
        <v>95</v>
      </c>
      <c r="D36" s="9">
        <v>22681</v>
      </c>
      <c r="E36" s="18" t="s">
        <v>162</v>
      </c>
      <c r="F36" s="8" t="s">
        <v>130</v>
      </c>
      <c r="G36" s="18" t="s">
        <v>35</v>
      </c>
      <c r="H36" s="18"/>
      <c r="I36" s="18">
        <v>3624</v>
      </c>
      <c r="J36" s="18">
        <v>2345</v>
      </c>
      <c r="K36" s="19">
        <v>43112</v>
      </c>
      <c r="L36" s="20">
        <v>25</v>
      </c>
      <c r="M36" s="21"/>
      <c r="N36" s="21"/>
      <c r="O36" s="21">
        <v>2</v>
      </c>
      <c r="P36" s="21">
        <v>3</v>
      </c>
      <c r="Q36" s="12">
        <f t="shared" si="0"/>
        <v>30</v>
      </c>
      <c r="R36" s="13">
        <f t="shared" si="1"/>
        <v>28</v>
      </c>
      <c r="S36" s="14">
        <v>2</v>
      </c>
      <c r="AB36" s="16"/>
    </row>
    <row r="37" spans="1:28" x14ac:dyDescent="0.4">
      <c r="A37" s="17" t="s">
        <v>32</v>
      </c>
      <c r="B37" s="18" t="s" cm="1">
        <v>60</v>
      </c>
      <c r="C37" s="18" t="s">
        <v>96</v>
      </c>
      <c r="D37" s="9">
        <v>22682</v>
      </c>
      <c r="E37" s="18" t="s">
        <v>163</v>
      </c>
      <c r="F37" s="8" t="s">
        <v>131</v>
      </c>
      <c r="G37" s="18" t="s">
        <v>35</v>
      </c>
      <c r="H37" s="18"/>
      <c r="I37" s="18">
        <v>333</v>
      </c>
      <c r="J37" s="18">
        <v>1233445</v>
      </c>
      <c r="K37" s="19">
        <v>43113</v>
      </c>
      <c r="L37" s="20">
        <v>25</v>
      </c>
      <c r="M37" s="21"/>
      <c r="N37" s="21"/>
      <c r="O37" s="21"/>
      <c r="P37" s="21"/>
      <c r="Q37" s="12">
        <f t="shared" si="0"/>
        <v>25</v>
      </c>
      <c r="R37" s="13">
        <f t="shared" si="1"/>
        <v>23</v>
      </c>
      <c r="S37" s="14">
        <v>2</v>
      </c>
      <c r="AB37" s="16"/>
    </row>
    <row r="38" spans="1:28" x14ac:dyDescent="0.4">
      <c r="AB38" s="16"/>
    </row>
    <row r="39" spans="1:28" x14ac:dyDescent="0.4">
      <c r="AB39" s="16"/>
    </row>
    <row r="40" spans="1:28" x14ac:dyDescent="0.4">
      <c r="AB40" s="16"/>
    </row>
    <row r="41" spans="1:28" x14ac:dyDescent="0.4">
      <c r="AB41" s="16"/>
    </row>
    <row r="42" spans="1:28" x14ac:dyDescent="0.4">
      <c r="AB42" s="16"/>
    </row>
    <row r="58" spans="1:1" x14ac:dyDescent="0.4">
      <c r="A58" s="26"/>
    </row>
    <row r="59" spans="1:1" x14ac:dyDescent="0.4">
      <c r="A59" s="27"/>
    </row>
    <row r="60" spans="1:1" x14ac:dyDescent="0.4">
      <c r="A60" s="27"/>
    </row>
    <row r="61" spans="1:1" x14ac:dyDescent="0.4">
      <c r="A61" s="28"/>
    </row>
    <row r="62" spans="1:1" x14ac:dyDescent="0.4">
      <c r="A62" s="26"/>
    </row>
    <row r="63" spans="1:1" x14ac:dyDescent="0.4">
      <c r="A63" s="26"/>
    </row>
    <row r="64" spans="1:1" x14ac:dyDescent="0.4">
      <c r="A64" s="28"/>
    </row>
    <row r="65" spans="1:1" x14ac:dyDescent="0.4">
      <c r="A65" s="15"/>
    </row>
    <row r="66" spans="1:1" x14ac:dyDescent="0.4">
      <c r="A66" s="15"/>
    </row>
    <row r="67" spans="1:1" x14ac:dyDescent="0.4">
      <c r="A67" s="15"/>
    </row>
    <row r="68" spans="1:1" x14ac:dyDescent="0.4">
      <c r="A68" s="15"/>
    </row>
    <row r="69" spans="1:1" x14ac:dyDescent="0.4">
      <c r="A69" s="15"/>
    </row>
    <row r="70" spans="1:1" x14ac:dyDescent="0.4">
      <c r="A70" s="15"/>
    </row>
    <row r="71" spans="1:1" x14ac:dyDescent="0.4">
      <c r="A71" s="15"/>
    </row>
  </sheetData>
  <phoneticPr fontId="8" type="noConversion"/>
  <printOptions horizontalCentered="1"/>
  <pageMargins left="0.70866141732283505" right="0.70866141732283505" top="0.74803149606299202" bottom="0.74803149606299202" header="0.31496062992126" footer="0.31496062992126"/>
  <pageSetup paperSize="9" scale="57" orientation="landscape" cellComments="atEnd" r:id="rId1"/>
  <headerFooter>
    <oddHeader>&amp;LPage &amp;P de &amp;N</oddHeader>
    <oddFooter>&amp;LLe &amp;D&amp;T &amp; Préparé par ELEDO JOSETTE&amp;R&amp;Z&amp;F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tourAccueil.RetourAccueil">
                <anchor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UserForm">
                <anchor moveWithCells="1" sizeWithCells="1">
                  <from>
                    <xdr:col>7</xdr:col>
                    <xdr:colOff>166688</xdr:colOff>
                    <xdr:row>7</xdr:row>
                    <xdr:rowOff>114300</xdr:rowOff>
                  </from>
                  <to>
                    <xdr:col>7</xdr:col>
                    <xdr:colOff>1709738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BdAgent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Josette ELEDO</dc:creator>
  <cp:lastModifiedBy>Josette ELEDO</cp:lastModifiedBy>
  <dcterms:created xsi:type="dcterms:W3CDTF">2022-02-06T18:42:34Z</dcterms:created>
  <dcterms:modified xsi:type="dcterms:W3CDTF">2022-02-06T19:18:18Z</dcterms:modified>
</cp:coreProperties>
</file>