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816"/>
  </bookViews>
  <sheets>
    <sheet name="Feuil1" sheetId="1" r:id="rId1"/>
  </sheets>
  <definedNames>
    <definedName name="_xlnm._FilterDatabase" localSheetId="0" hidden="1">Feuil1!$B$4:$F$17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  <c r="F5" s="1"/>
  <c r="E6"/>
  <c r="F6" s="1"/>
  <c r="E7"/>
  <c r="F7" s="1"/>
  <c r="E8"/>
  <c r="F8" s="1"/>
  <c r="E9"/>
  <c r="F9" s="1"/>
  <c r="E10"/>
  <c r="F10" s="1"/>
  <c r="E11"/>
  <c r="F11" s="1"/>
  <c r="E14"/>
  <c r="F14" s="1"/>
  <c r="E12"/>
  <c r="F12" s="1"/>
  <c r="E13"/>
  <c r="F13" s="1"/>
  <c r="E15"/>
  <c r="F15" s="1"/>
  <c r="E16"/>
  <c r="F16" s="1"/>
  <c r="E17"/>
  <c r="F17" s="1"/>
</calcChain>
</file>

<file path=xl/sharedStrings.xml><?xml version="1.0" encoding="utf-8"?>
<sst xmlns="http://schemas.openxmlformats.org/spreadsheetml/2006/main" count="35" uniqueCount="16">
  <si>
    <t>Référence</t>
  </si>
  <si>
    <t>Lot</t>
  </si>
  <si>
    <t>Qt</t>
  </si>
  <si>
    <t>Sortie</t>
  </si>
  <si>
    <t>Lot1</t>
  </si>
  <si>
    <t>Lot2</t>
  </si>
  <si>
    <t>Lot3</t>
  </si>
  <si>
    <t>Lot4</t>
  </si>
  <si>
    <t>Lot5</t>
  </si>
  <si>
    <t>Lot6</t>
  </si>
  <si>
    <t>Lot7</t>
  </si>
  <si>
    <t>Article A</t>
  </si>
  <si>
    <t>Stock</t>
  </si>
  <si>
    <t>Article B</t>
  </si>
  <si>
    <t>Article C</t>
  </si>
  <si>
    <t>A défalquer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</si>
</sst>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9"/>
  <sheetViews>
    <sheetView showGridLines="0" tabSelected="1" workbookViewId="0">
      <selection activeCell="E5" sqref="E5"/>
    </sheetView>
  </sheetViews>
  <sheetFormatPr baseColWidth="10" defaultRowHeight="14.4"/>
  <cols>
    <col min="1" max="3" width="11.5546875" style="5"/>
    <col min="4" max="5" width="11.44140625" style="2"/>
    <col min="6" max="6" width="11.5546875" style="2"/>
    <col min="7" max="7" width="4.109375" style="5" customWidth="1"/>
    <col min="8" max="8" width="11.5546875" style="5"/>
    <col min="9" max="9" width="11.5546875" style="2"/>
    <col min="10" max="16384" width="11.5546875" style="5"/>
  </cols>
  <sheetData>
    <row r="1" spans="2:11">
      <c r="H1" s="6"/>
      <c r="I1" s="16" t="s">
        <v>15</v>
      </c>
      <c r="K1" s="2"/>
    </row>
    <row r="2" spans="2:11">
      <c r="E2" s="31"/>
      <c r="H2" s="8" t="s">
        <v>11</v>
      </c>
      <c r="I2" s="17">
        <v>21.5</v>
      </c>
    </row>
    <row r="3" spans="2:11" ht="15" thickBot="1">
      <c r="H3" s="8" t="s">
        <v>13</v>
      </c>
      <c r="I3" s="17">
        <v>9.25</v>
      </c>
    </row>
    <row r="4" spans="2:11" ht="15.6" thickTop="1" thickBot="1">
      <c r="B4" s="23" t="s">
        <v>0</v>
      </c>
      <c r="C4" s="24" t="s">
        <v>1</v>
      </c>
      <c r="D4" s="24" t="s">
        <v>2</v>
      </c>
      <c r="E4" s="25" t="s">
        <v>3</v>
      </c>
      <c r="F4" s="26" t="s">
        <v>12</v>
      </c>
      <c r="G4" s="6"/>
      <c r="H4" s="8" t="s">
        <v>14</v>
      </c>
      <c r="I4" s="17">
        <v>39.75</v>
      </c>
      <c r="J4" s="6"/>
      <c r="K4" s="6"/>
    </row>
    <row r="5" spans="2:11">
      <c r="B5" s="19" t="s">
        <v>11</v>
      </c>
      <c r="C5" s="20" t="s">
        <v>4</v>
      </c>
      <c r="D5" s="21">
        <v>5</v>
      </c>
      <c r="E5" s="22">
        <f>IF(IF(SUM($D$5:D6)&lt;VLOOKUP(B5,$H$2:$I$4,2),D5,VLOOKUP(B5,$H$2:$I$4,2)-SUM($D$4:D4))&lt;=0,"0",IF(SUM($D$5:D5)&lt;VLOOKUP(B5,$H$2:$I$4,2),D5,VLOOKUP(B5,$H$2:$I$4,2)-SUM($D$4:D4)))</f>
        <v>5</v>
      </c>
      <c r="F5" s="18">
        <f>D5-E5</f>
        <v>0</v>
      </c>
      <c r="G5" s="6"/>
      <c r="I5" s="5"/>
      <c r="K5" s="6"/>
    </row>
    <row r="6" spans="2:11">
      <c r="B6" s="7" t="s">
        <v>11</v>
      </c>
      <c r="C6" s="8" t="s">
        <v>5</v>
      </c>
      <c r="D6" s="9">
        <v>6</v>
      </c>
      <c r="E6" s="11">
        <f>IF(IF(SUM($D$5:D7)&lt;VLOOKUP(B6,$H$2:$I$4,2),D6,VLOOKUP(B6,$H$2:$I$4,2)-SUM($D$4:D5))&lt;=0,"0",IF(SUM($D$5:D6)&lt;VLOOKUP(B6,$H$2:$I$4,2),D6,VLOOKUP(B6,$H$2:$I$4,2)-SUM($D$4:D5)))</f>
        <v>6</v>
      </c>
      <c r="F6" s="3">
        <f t="shared" ref="F6:F15" si="0">D6-E6</f>
        <v>0</v>
      </c>
      <c r="G6" s="6"/>
      <c r="I6" s="5"/>
      <c r="K6" s="6"/>
    </row>
    <row r="7" spans="2:11">
      <c r="B7" s="7" t="s">
        <v>11</v>
      </c>
      <c r="C7" s="8" t="s">
        <v>6</v>
      </c>
      <c r="D7" s="9">
        <v>8</v>
      </c>
      <c r="E7" s="11">
        <f>IF(IF(SUM($D$5:D8)&lt;VLOOKUP(B7,$H$2:$I$4,2),D7,VLOOKUP(B7,$H$2:$I$4,2)-SUM($D$4:D6))&lt;=0,"0",IF(SUM($D$5:D7)&lt;VLOOKUP(B7,$H$2:$I$4,2),D7,VLOOKUP(B7,$H$2:$I$4,2)-SUM($D$4:D6)))</f>
        <v>8</v>
      </c>
      <c r="F7" s="3">
        <f t="shared" si="0"/>
        <v>0</v>
      </c>
      <c r="G7" s="6"/>
      <c r="I7" s="5"/>
      <c r="K7" s="6"/>
    </row>
    <row r="8" spans="2:11">
      <c r="B8" s="7" t="s">
        <v>11</v>
      </c>
      <c r="C8" s="8" t="s">
        <v>7</v>
      </c>
      <c r="D8" s="9">
        <v>12</v>
      </c>
      <c r="E8" s="11">
        <f>IF(IF(SUM($D$5:D9)&lt;VLOOKUP(B8,$H$2:$I$4,2),D8,VLOOKUP(B8,$H$2:$I$4,2)-SUM($D$4:D7))&lt;=0,"0",IF(SUM($D$5:D8)&lt;VLOOKUP(B8,$H$2:$I$4,2),D8,VLOOKUP(B8,$H$2:$I$4,2)-SUM($D$4:D7)))</f>
        <v>2.5</v>
      </c>
      <c r="F8" s="3">
        <f t="shared" si="0"/>
        <v>9.5</v>
      </c>
      <c r="G8" s="6"/>
      <c r="H8" s="6"/>
      <c r="I8" s="5"/>
    </row>
    <row r="9" spans="2:11">
      <c r="B9" s="7" t="s">
        <v>11</v>
      </c>
      <c r="C9" s="8" t="s">
        <v>8</v>
      </c>
      <c r="D9" s="9">
        <v>15</v>
      </c>
      <c r="E9" s="11" t="str">
        <f>IF(IF(SUM($D$5:D10)&lt;VLOOKUP(B9,$H$2:$I$4,2),D9,VLOOKUP(B9,$H$2:$I$4,2)-SUM($D$4:D8))&lt;=0,"0",IF(SUM($D$5:D9)&lt;VLOOKUP(B9,$H$2:$I$4,2),D9,VLOOKUP(B9,$H$2:$I$4,2)-SUM($D$4:D8)))</f>
        <v>0</v>
      </c>
      <c r="F9" s="3">
        <f t="shared" si="0"/>
        <v>15</v>
      </c>
      <c r="G9" s="6"/>
      <c r="H9" s="6"/>
    </row>
    <row r="10" spans="2:11">
      <c r="B10" s="7" t="s">
        <v>11</v>
      </c>
      <c r="C10" s="8" t="s">
        <v>9</v>
      </c>
      <c r="D10" s="9">
        <v>3</v>
      </c>
      <c r="E10" s="11" t="str">
        <f>IF(IF(SUM($D$5:D11)&lt;VLOOKUP(B10,$H$2:$I$4,2),D10,VLOOKUP(B10,$H$2:$I$4,2)-SUM($D$4:D9))&lt;=0,"0",IF(SUM($D$5:D10)&lt;VLOOKUP(B10,$H$2:$I$4,2),D10,VLOOKUP(B10,$H$2:$I$4,2)-SUM($D$4:D9)))</f>
        <v>0</v>
      </c>
      <c r="F10" s="3">
        <f t="shared" si="0"/>
        <v>3</v>
      </c>
      <c r="G10" s="6"/>
      <c r="H10" s="6"/>
    </row>
    <row r="11" spans="2:11" ht="15" thickBot="1">
      <c r="B11" s="12" t="s">
        <v>11</v>
      </c>
      <c r="C11" s="13" t="s">
        <v>10</v>
      </c>
      <c r="D11" s="14">
        <v>21</v>
      </c>
      <c r="E11" s="28" t="str">
        <f>IF(IF(SUM($D$5:D12)&lt;VLOOKUP(B11,$H$2:$I$4,2),D11,VLOOKUP(B11,$H$2:$I$4,2)-SUM($D$4:D10))&lt;=0,"0",IF(SUM($D$5:D11)&lt;VLOOKUP(B11,$H$2:$I$4,2),D11,VLOOKUP(B11,$H$2:$I$4,2)-SUM($D$4:D10)))</f>
        <v>0</v>
      </c>
      <c r="F11" s="29">
        <f t="shared" si="0"/>
        <v>21</v>
      </c>
      <c r="G11" s="6"/>
      <c r="H11" s="6"/>
    </row>
    <row r="12" spans="2:11">
      <c r="B12" s="19" t="s">
        <v>13</v>
      </c>
      <c r="C12" s="20" t="s">
        <v>4</v>
      </c>
      <c r="D12" s="27">
        <v>4</v>
      </c>
      <c r="E12" s="22" t="str">
        <f>IF(IF(SUM($D$5:D13)&lt;VLOOKUP(B12,$H$2:$I$4,2),D12,VLOOKUP(B12,$H$2:$I$4,2)-SUM($D$4:D11))&lt;=0,"0",IF(SUM($D$5:D12)&lt;VLOOKUP(B12,$H$2:$I$4,2),D12,VLOOKUP(B12,$H$2:$I$4,2)-SUM($D$4:D11)))</f>
        <v>0</v>
      </c>
      <c r="F12" s="18">
        <f t="shared" si="0"/>
        <v>4</v>
      </c>
      <c r="G12" s="6"/>
      <c r="H12" s="6"/>
    </row>
    <row r="13" spans="2:11">
      <c r="B13" s="7" t="s">
        <v>13</v>
      </c>
      <c r="C13" s="8" t="s">
        <v>5</v>
      </c>
      <c r="D13" s="9">
        <v>7</v>
      </c>
      <c r="E13" s="11" t="str">
        <f>IF(IF(SUM($D$5:D14)&lt;VLOOKUP(B13,$H$2:$I$4,2),D13,VLOOKUP(B13,$H$2:$I$4,2)-SUM($D$4:D12))&lt;=0,"0",IF(SUM($D$5:D13)&lt;VLOOKUP(B13,$H$2:$I$4,2),D13,VLOOKUP(B13,$H$2:$I$4,2)-SUM($D$4:D12)))</f>
        <v>0</v>
      </c>
      <c r="F13" s="3">
        <f t="shared" si="0"/>
        <v>7</v>
      </c>
      <c r="G13" s="6"/>
      <c r="H13" s="6"/>
    </row>
    <row r="14" spans="2:11" ht="15" thickBot="1">
      <c r="B14" s="12" t="s">
        <v>13</v>
      </c>
      <c r="C14" s="13" t="s">
        <v>6</v>
      </c>
      <c r="D14" s="14">
        <v>2</v>
      </c>
      <c r="E14" s="28" t="str">
        <f>IF(IF(SUM($D$5:D15)&lt;VLOOKUP(B14,$H$2:$I$4,2),D14,VLOOKUP(B14,$H$2:$I$4,2)-SUM($D$4:D13))&lt;=0,"0",IF(SUM($D$5:D14)&lt;VLOOKUP(B14,$H$2:$I$4,2),D14,VLOOKUP(B14,$H$2:$I$4,2)-SUM($D$4:D13)))</f>
        <v>0</v>
      </c>
      <c r="F14" s="29">
        <f t="shared" si="0"/>
        <v>2</v>
      </c>
      <c r="G14" s="6"/>
      <c r="H14" s="6"/>
    </row>
    <row r="15" spans="2:11">
      <c r="B15" s="19" t="s">
        <v>14</v>
      </c>
      <c r="C15" s="20" t="s">
        <v>4</v>
      </c>
      <c r="D15" s="21">
        <v>34</v>
      </c>
      <c r="E15" s="30" t="str">
        <f>IF(IF(SUM($D$5:D16)&lt;VLOOKUP(B15,$H$2:$I$4,2),D15,VLOOKUP(B15,$H$2:$I$4,2)-SUM($D$4:D14))&lt;=0,"0",IF(SUM($D$5:D15)&lt;VLOOKUP(B15,$H$2:$I$4,2),D15,VLOOKUP(B15,$H$2:$I$4,2)-SUM($D$4:D14)))</f>
        <v>0</v>
      </c>
      <c r="F15" s="18">
        <f t="shared" si="0"/>
        <v>34</v>
      </c>
      <c r="G15" s="6"/>
      <c r="H15" s="6"/>
    </row>
    <row r="16" spans="2:11">
      <c r="B16" s="7" t="s">
        <v>14</v>
      </c>
      <c r="C16" s="8" t="s">
        <v>5</v>
      </c>
      <c r="D16" s="9">
        <v>8</v>
      </c>
      <c r="E16" s="10" t="str">
        <f>IF(IF(SUM($D$5:D17)&lt;VLOOKUP(B16,$H$2:$I$4,2),D16,VLOOKUP(B16,$H$2:$I$4,2)-SUM($D$4:D15))&lt;=0,"0",IF(SUM($D$5:D16)&lt;VLOOKUP(B16,$H$2:$I$4,2),D16,VLOOKUP(B16,$H$2:$I$4,2)-SUM($D$4:D15)))</f>
        <v>0</v>
      </c>
      <c r="F16" s="3">
        <f t="shared" ref="F16:F17" si="1">D16-E16</f>
        <v>8</v>
      </c>
      <c r="G16" s="6"/>
      <c r="H16" s="6"/>
      <c r="I16" s="1"/>
    </row>
    <row r="17" spans="2:11" ht="15" thickBot="1">
      <c r="B17" s="12" t="s">
        <v>14</v>
      </c>
      <c r="C17" s="13" t="s">
        <v>6</v>
      </c>
      <c r="D17" s="14">
        <v>6</v>
      </c>
      <c r="E17" s="15" t="str">
        <f>IF(IF(SUM($D$5:D18)&lt;VLOOKUP(B17,$H$2:$I$4,2),D17,VLOOKUP(B17,$H$2:$I$4,2)-SUM($D$4:D16))&lt;=0,"0",IF(SUM($D$5:D17)&lt;VLOOKUP(B17,$H$2:$I$4,2),D17,VLOOKUP(B17,$H$2:$I$4,2)-SUM($D$4:D16)))</f>
        <v>0</v>
      </c>
      <c r="F17" s="4">
        <f t="shared" si="1"/>
        <v>6</v>
      </c>
      <c r="G17" s="6"/>
      <c r="H17" s="6"/>
      <c r="I17" s="1"/>
    </row>
    <row r="18" spans="2:11">
      <c r="F18" s="1"/>
      <c r="G18" s="6"/>
      <c r="H18" s="6"/>
      <c r="I18" s="1"/>
      <c r="J18" s="6"/>
      <c r="K18" s="6"/>
    </row>
    <row r="19" spans="2:11">
      <c r="F19" s="1"/>
      <c r="G19" s="6"/>
      <c r="H19" s="6"/>
      <c r="I19" s="1"/>
      <c r="J19" s="6"/>
      <c r="K19" s="6"/>
    </row>
    <row r="20" spans="2:11">
      <c r="F20" s="1"/>
      <c r="G20" s="6"/>
      <c r="H20" s="6"/>
      <c r="I20" s="1"/>
      <c r="J20" s="6"/>
      <c r="K20" s="6"/>
    </row>
    <row r="21" spans="2:11">
      <c r="F21" s="1"/>
      <c r="G21" s="6"/>
      <c r="H21" s="6"/>
      <c r="I21" s="1"/>
      <c r="J21" s="6"/>
      <c r="K21" s="6"/>
    </row>
    <row r="22" spans="2:11">
      <c r="F22" s="1"/>
      <c r="G22" s="6"/>
      <c r="H22" s="6"/>
      <c r="I22" s="1"/>
      <c r="J22" s="6"/>
      <c r="K22" s="6"/>
    </row>
    <row r="23" spans="2:11">
      <c r="F23" s="1"/>
      <c r="G23" s="6"/>
      <c r="H23" s="6"/>
      <c r="I23" s="1"/>
      <c r="J23" s="6"/>
      <c r="K23" s="6"/>
    </row>
    <row r="24" spans="2:11">
      <c r="F24" s="1"/>
      <c r="G24" s="6"/>
      <c r="H24" s="6"/>
      <c r="I24" s="1"/>
      <c r="J24" s="6"/>
      <c r="K24" s="6"/>
    </row>
    <row r="25" spans="2:11">
      <c r="F25" s="1"/>
      <c r="G25" s="6"/>
      <c r="H25" s="6"/>
      <c r="I25" s="1"/>
      <c r="J25" s="6"/>
      <c r="K25" s="6"/>
    </row>
    <row r="26" spans="2:11">
      <c r="F26" s="1"/>
      <c r="G26" s="6"/>
      <c r="H26" s="6"/>
      <c r="I26" s="1"/>
      <c r="J26" s="6"/>
      <c r="K26" s="6"/>
    </row>
    <row r="27" spans="2:11">
      <c r="F27" s="1"/>
      <c r="G27" s="6"/>
      <c r="H27" s="6"/>
      <c r="I27" s="1"/>
      <c r="J27" s="6"/>
      <c r="K27" s="6"/>
    </row>
    <row r="28" spans="2:11">
      <c r="F28" s="1"/>
      <c r="G28" s="6"/>
      <c r="H28" s="6"/>
      <c r="I28" s="1"/>
      <c r="J28" s="6"/>
      <c r="K28" s="6"/>
    </row>
    <row r="29" spans="2:11">
      <c r="F29" s="1"/>
      <c r="G29" s="6"/>
      <c r="H29" s="6"/>
      <c r="I29" s="1"/>
      <c r="J29" s="6"/>
      <c r="K29" s="6"/>
    </row>
  </sheetData>
  <autoFilter ref="B4:F17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Christophe</cp:lastModifiedBy>
  <dcterms:created xsi:type="dcterms:W3CDTF">2018-09-02T04:46:28Z</dcterms:created>
  <dcterms:modified xsi:type="dcterms:W3CDTF">2018-09-02T08:27:16Z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