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\Desktop\"/>
    </mc:Choice>
  </mc:AlternateContent>
  <xr:revisionPtr revIDLastSave="0" documentId="8_{4AEB7836-A0B5-44EE-8D3F-29C88AE1700B}" xr6:coauthVersionLast="45" xr6:coauthVersionMax="45" xr10:uidLastSave="{00000000-0000-0000-0000-000000000000}"/>
  <bookViews>
    <workbookView xWindow="-110" yWindow="-110" windowWidth="19420" windowHeight="10420" xr2:uid="{8975EF5D-1F22-44C0-A920-5EE2525AC7E6}"/>
  </bookViews>
  <sheets>
    <sheet name="Feuil2" sheetId="2" r:id="rId1"/>
    <sheet name="Feuil1" sheetId="1" r:id="rId2"/>
  </sheets>
  <calcPr calcId="191029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1" i="1" l="1"/>
  <c r="I10" i="1"/>
  <c r="I9" i="1"/>
  <c r="I8" i="1"/>
  <c r="I7" i="1"/>
  <c r="I6" i="1"/>
</calcChain>
</file>

<file path=xl/sharedStrings.xml><?xml version="1.0" encoding="utf-8"?>
<sst xmlns="http://schemas.openxmlformats.org/spreadsheetml/2006/main" count="46" uniqueCount="25">
  <si>
    <t>Portefeuille</t>
  </si>
  <si>
    <t>Compte</t>
  </si>
  <si>
    <t>Commerciale</t>
  </si>
  <si>
    <t>Réalisé 2019</t>
  </si>
  <si>
    <t>Prévisionnel 2020</t>
  </si>
  <si>
    <t>Variation</t>
  </si>
  <si>
    <t>Fidélisation</t>
  </si>
  <si>
    <t>RENAULT</t>
  </si>
  <si>
    <t>CITROEN</t>
  </si>
  <si>
    <t>MICHEL</t>
  </si>
  <si>
    <t>SOPHIE</t>
  </si>
  <si>
    <t>MARC</t>
  </si>
  <si>
    <t>MODELE</t>
  </si>
  <si>
    <t>KANGOO</t>
  </si>
  <si>
    <t>CAPTUR</t>
  </si>
  <si>
    <t>XENIA</t>
  </si>
  <si>
    <t>PICASSO</t>
  </si>
  <si>
    <t>XANTIA</t>
  </si>
  <si>
    <t>Étiquettes de lignes</t>
  </si>
  <si>
    <t>Total général</t>
  </si>
  <si>
    <t>Somme de Réalisé 2019</t>
  </si>
  <si>
    <t>Somme de Prévisionnel 2020</t>
  </si>
  <si>
    <t>Somme de Variation</t>
  </si>
  <si>
    <t>BON CALCUL</t>
  </si>
  <si>
    <t>MAUVAIS 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</si>
</sst>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1" xfId="0" applyFont="1" applyFill="1" applyBorder="1"/>
    <xf numFmtId="164" fontId="3" fillId="2" borderId="1" xfId="0" applyNumberFormat="1" applyFont="1" applyFill="1" applyBorder="1" applyAlignment="1">
      <alignment horizontal="center"/>
    </xf>
    <xf numFmtId="10" fontId="3" fillId="2" borderId="1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  <xf numFmtId="0" fontId="0" fillId="3" borderId="0" xfId="0" applyNumberFormat="1" applyFill="1"/>
    <xf numFmtId="10" fontId="0" fillId="3" borderId="0" xfId="0" applyNumberFormat="1" applyFill="1"/>
    <xf numFmtId="0" fontId="0" fillId="3" borderId="0" xfId="0" applyFill="1"/>
    <xf numFmtId="10" fontId="0" fillId="4" borderId="0" xfId="0" applyNumberFormat="1" applyFill="1"/>
    <xf numFmtId="0" fontId="0" fillId="4" borderId="0" xfId="0" applyFill="1"/>
  </cellXfs>
  <cellStyles count="2">
    <cellStyle name="Normal" xfId="0" builtinId="0"/>
    <cellStyle name="Pourcentage" xfId="1" builtinId="5"/>
  </cellStyles>
  <dxfs count="7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iel veeren" refreshedDate="44018.714951388887" createdVersion="6" refreshedVersion="6" minRefreshableVersion="3" recordCount="6" xr:uid="{29183E06-9107-4D36-AFA8-6E746D2E1705}">
  <cacheSource type="worksheet">
    <worksheetSource ref="C5:I11" sheet="Feuil1"/>
  </cacheSource>
  <cacheFields count="7">
    <cacheField name="Portefeuille" numFmtId="0">
      <sharedItems count="1">
        <s v="Fidélisation"/>
      </sharedItems>
    </cacheField>
    <cacheField name="Compte" numFmtId="0">
      <sharedItems count="2">
        <s v="RENAULT"/>
        <s v="CITROEN"/>
      </sharedItems>
    </cacheField>
    <cacheField name="Commerciale" numFmtId="0">
      <sharedItems/>
    </cacheField>
    <cacheField name="MODELE" numFmtId="0">
      <sharedItems count="5">
        <s v="KANGOO"/>
        <s v="CAPTUR"/>
        <s v="XENIA"/>
        <s v="PICASSO"/>
        <s v="XANTIA"/>
      </sharedItems>
    </cacheField>
    <cacheField name="Réalisé 2019" numFmtId="164">
      <sharedItems containsSemiMixedTypes="0" containsString="0" containsNumber="1" containsInteger="1" minValue="2078" maxValue="26351"/>
    </cacheField>
    <cacheField name="Prévisionnel 2020" numFmtId="164">
      <sharedItems containsSemiMixedTypes="0" containsString="0" containsNumber="1" containsInteger="1" minValue="3000" maxValue="26000"/>
    </cacheField>
    <cacheField name="Variation" numFmtId="10">
      <sharedItems containsSemiMixedTypes="0" containsString="0" containsNumber="1" minValue="-0.35519528371407516" maxValue="0.4436958614051972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s v="MICHEL"/>
    <x v="0"/>
    <n v="10856"/>
    <n v="7000"/>
    <n v="-0.35519528371407516"/>
  </r>
  <r>
    <x v="0"/>
    <x v="0"/>
    <s v="MICHEL"/>
    <x v="1"/>
    <n v="6042"/>
    <n v="6000"/>
    <n v="-6.9513406156901684E-3"/>
  </r>
  <r>
    <x v="0"/>
    <x v="0"/>
    <s v="SOPHIE"/>
    <x v="2"/>
    <n v="4710"/>
    <n v="5000"/>
    <n v="6.1571125265392782E-2"/>
  </r>
  <r>
    <x v="0"/>
    <x v="0"/>
    <s v="SOPHIE"/>
    <x v="1"/>
    <n v="2078"/>
    <n v="3000"/>
    <n v="0.44369586140519729"/>
  </r>
  <r>
    <x v="0"/>
    <x v="1"/>
    <s v="SOPHIE"/>
    <x v="3"/>
    <n v="26351"/>
    <n v="26000"/>
    <n v="-1.3320177602368031E-2"/>
  </r>
  <r>
    <x v="0"/>
    <x v="1"/>
    <s v="MARC"/>
    <x v="4"/>
    <n v="5772"/>
    <n v="7000"/>
    <n v="0.2127512127512127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B9EED86-1370-4AF1-A67A-6D791D0DE264}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12" firstHeaderRow="0" firstDataRow="1" firstDataCol="1"/>
  <pivotFields count="7">
    <pivotField axis="axisRow" showAll="0">
      <items count="2">
        <item x="0"/>
        <item t="default"/>
      </items>
    </pivotField>
    <pivotField axis="axisRow" showAll="0">
      <items count="3">
        <item x="1"/>
        <item x="0"/>
        <item t="default"/>
      </items>
    </pivotField>
    <pivotField showAll="0"/>
    <pivotField axis="axisRow" showAll="0">
      <items count="6">
        <item x="1"/>
        <item x="0"/>
        <item x="3"/>
        <item x="4"/>
        <item x="2"/>
        <item t="default"/>
      </items>
    </pivotField>
    <pivotField dataField="1" numFmtId="164" showAll="0"/>
    <pivotField dataField="1" numFmtId="164" showAll="0"/>
    <pivotField dataField="1" numFmtId="10" showAll="0"/>
  </pivotFields>
  <rowFields count="3">
    <field x="0"/>
    <field x="1"/>
    <field x="3"/>
  </rowFields>
  <rowItems count="9">
    <i>
      <x/>
    </i>
    <i r="1">
      <x/>
    </i>
    <i r="2">
      <x v="2"/>
    </i>
    <i r="2">
      <x v="3"/>
    </i>
    <i r="1">
      <x v="1"/>
    </i>
    <i r="2">
      <x/>
    </i>
    <i r="2">
      <x v="1"/>
    </i>
    <i r="2"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Réalisé 2019" fld="4" baseField="0" baseItem="0"/>
    <dataField name="Somme de Prévisionnel 2020" fld="5" baseField="0" baseItem="0"/>
    <dataField name="Somme de Variation" fld="6" baseField="0" baseItem="0" numFmtId="10"/>
  </dataFields>
  <formats count="7">
    <format dxfId="6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5">
      <pivotArea collapsedLevelsAreSubtotals="1" fieldPosition="0">
        <references count="3">
          <reference field="0" count="0" selected="0"/>
          <reference field="1" count="1" selected="0">
            <x v="0"/>
          </reference>
          <reference field="3" count="2">
            <x v="2"/>
            <x v="3"/>
          </reference>
        </references>
      </pivotArea>
    </format>
    <format dxfId="4">
      <pivotArea collapsedLevelsAreSubtotals="1" fieldPosition="0">
        <references count="3">
          <reference field="0" count="0" selected="0"/>
          <reference field="1" count="1" selected="0">
            <x v="1"/>
          </reference>
          <reference field="3" count="3">
            <x v="0"/>
            <x v="1"/>
            <x v="4"/>
          </reference>
        </references>
      </pivotArea>
    </format>
    <format dxfId="3">
      <pivotArea collapsedLevelsAreSubtotals="1" fieldPosition="0">
        <references count="2">
          <reference field="4294967294" count="1" selected="0">
            <x v="2"/>
          </reference>
          <reference field="0" count="0"/>
        </references>
      </pivotArea>
    </format>
    <format dxfId="2">
      <pivotArea collapsedLevelsAreSubtotals="1" fieldPosition="0">
        <references count="3">
          <reference field="4294967294" count="1" selected="0">
            <x v="2"/>
          </reference>
          <reference field="0" count="0" selected="0"/>
          <reference field="1" count="1">
            <x v="0"/>
          </reference>
        </references>
      </pivotArea>
    </format>
    <format dxfId="1">
      <pivotArea collapsedLevelsAreSubtotals="1" fieldPosition="0">
        <references count="3">
          <reference field="4294967294" count="1" selected="0">
            <x v="2"/>
          </reference>
          <reference field="0" count="0" selected="0"/>
          <reference field="1" count="1">
            <x v="1"/>
          </reference>
        </references>
      </pivotArea>
    </format>
    <format dxfId="0">
      <pivotArea field="0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DF19B-94EE-497A-BB34-82B1F4A79D4F}">
  <dimension ref="A3:E17"/>
  <sheetViews>
    <sheetView tabSelected="1" workbookViewId="0">
      <selection activeCell="J8" sqref="J8"/>
    </sheetView>
  </sheetViews>
  <sheetFormatPr baseColWidth="10" defaultRowHeight="14.5" x14ac:dyDescent="0.35"/>
  <cols>
    <col min="1" max="1" width="19.54296875" bestFit="1" customWidth="1"/>
    <col min="2" max="2" width="20.453125" bestFit="1" customWidth="1"/>
    <col min="3" max="3" width="24.90625" bestFit="1" customWidth="1"/>
    <col min="4" max="4" width="17.90625" bestFit="1" customWidth="1"/>
  </cols>
  <sheetData>
    <row r="3" spans="1:5" x14ac:dyDescent="0.35">
      <c r="A3" s="7" t="s">
        <v>18</v>
      </c>
      <c r="B3" t="s">
        <v>20</v>
      </c>
      <c r="C3" t="s">
        <v>21</v>
      </c>
      <c r="D3" t="s">
        <v>22</v>
      </c>
    </row>
    <row r="4" spans="1:5" x14ac:dyDescent="0.35">
      <c r="A4" s="8" t="s">
        <v>6</v>
      </c>
      <c r="B4" s="11">
        <v>55809</v>
      </c>
      <c r="C4" s="11">
        <v>54000</v>
      </c>
      <c r="D4" s="15">
        <v>0.34255139748966945</v>
      </c>
    </row>
    <row r="5" spans="1:5" x14ac:dyDescent="0.35">
      <c r="A5" s="9" t="s">
        <v>8</v>
      </c>
      <c r="B5" s="11">
        <v>32123</v>
      </c>
      <c r="C5" s="11">
        <v>33000</v>
      </c>
      <c r="D5" s="15">
        <v>0.19943103514884472</v>
      </c>
    </row>
    <row r="6" spans="1:5" x14ac:dyDescent="0.35">
      <c r="A6" s="10" t="s">
        <v>16</v>
      </c>
      <c r="B6" s="12">
        <v>26351</v>
      </c>
      <c r="C6" s="12">
        <v>26000</v>
      </c>
      <c r="D6" s="13">
        <v>-1.3320177602368031E-2</v>
      </c>
    </row>
    <row r="7" spans="1:5" x14ac:dyDescent="0.35">
      <c r="A7" s="10" t="s">
        <v>17</v>
      </c>
      <c r="B7" s="12">
        <v>5772</v>
      </c>
      <c r="C7" s="12">
        <v>7000</v>
      </c>
      <c r="D7" s="13">
        <v>0.21275121275121275</v>
      </c>
    </row>
    <row r="8" spans="1:5" x14ac:dyDescent="0.35">
      <c r="A8" s="9" t="s">
        <v>7</v>
      </c>
      <c r="B8" s="11">
        <v>23686</v>
      </c>
      <c r="C8" s="11">
        <v>21000</v>
      </c>
      <c r="D8" s="15">
        <v>0.1431203623408247</v>
      </c>
    </row>
    <row r="9" spans="1:5" x14ac:dyDescent="0.35">
      <c r="A9" s="10" t="s">
        <v>14</v>
      </c>
      <c r="B9" s="12">
        <v>8120</v>
      </c>
      <c r="C9" s="12">
        <v>9000</v>
      </c>
      <c r="D9" s="13">
        <v>0.4367445207895071</v>
      </c>
    </row>
    <row r="10" spans="1:5" x14ac:dyDescent="0.35">
      <c r="A10" s="10" t="s">
        <v>13</v>
      </c>
      <c r="B10" s="12">
        <v>10856</v>
      </c>
      <c r="C10" s="12">
        <v>7000</v>
      </c>
      <c r="D10" s="13">
        <v>-0.35519528371407516</v>
      </c>
    </row>
    <row r="11" spans="1:5" x14ac:dyDescent="0.35">
      <c r="A11" s="10" t="s">
        <v>15</v>
      </c>
      <c r="B11" s="12">
        <v>4710</v>
      </c>
      <c r="C11" s="12">
        <v>5000</v>
      </c>
      <c r="D11" s="13">
        <v>6.1571125265392782E-2</v>
      </c>
    </row>
    <row r="12" spans="1:5" x14ac:dyDescent="0.35">
      <c r="A12" s="8" t="s">
        <v>19</v>
      </c>
      <c r="B12" s="11">
        <v>55809</v>
      </c>
      <c r="C12" s="11">
        <v>54000</v>
      </c>
      <c r="D12" s="15">
        <v>0.34255139748966945</v>
      </c>
    </row>
    <row r="16" spans="1:5" x14ac:dyDescent="0.35">
      <c r="D16" s="14"/>
      <c r="E16" t="s">
        <v>23</v>
      </c>
    </row>
    <row r="17" spans="4:5" x14ac:dyDescent="0.35">
      <c r="D17" s="16"/>
      <c r="E17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DBE3E-1A8F-4050-A6A9-6114DDCAD91B}">
  <dimension ref="C5:I11"/>
  <sheetViews>
    <sheetView workbookViewId="0">
      <selection activeCell="L13" sqref="L13"/>
    </sheetView>
  </sheetViews>
  <sheetFormatPr baseColWidth="10" defaultRowHeight="14.5" x14ac:dyDescent="0.35"/>
  <cols>
    <col min="5" max="5" width="17.54296875" bestFit="1" customWidth="1"/>
  </cols>
  <sheetData>
    <row r="5" spans="3:9" x14ac:dyDescent="0.35">
      <c r="C5" s="1" t="s">
        <v>0</v>
      </c>
      <c r="D5" s="1" t="s">
        <v>1</v>
      </c>
      <c r="E5" s="1" t="s">
        <v>2</v>
      </c>
      <c r="F5" s="1" t="s">
        <v>12</v>
      </c>
      <c r="G5" s="1" t="s">
        <v>3</v>
      </c>
      <c r="H5" s="1" t="s">
        <v>4</v>
      </c>
      <c r="I5" s="1" t="s">
        <v>5</v>
      </c>
    </row>
    <row r="6" spans="3:9" ht="15.5" x14ac:dyDescent="0.35">
      <c r="C6" s="5" t="s">
        <v>6</v>
      </c>
      <c r="D6" s="6" t="s">
        <v>7</v>
      </c>
      <c r="E6" s="6" t="s">
        <v>9</v>
      </c>
      <c r="F6" s="6" t="s">
        <v>13</v>
      </c>
      <c r="G6" s="4">
        <v>10856</v>
      </c>
      <c r="H6" s="2">
        <v>7000</v>
      </c>
      <c r="I6" s="3">
        <f>IF(G6=0,0,(H6-G6)/G6)</f>
        <v>-0.35519528371407516</v>
      </c>
    </row>
    <row r="7" spans="3:9" ht="15.5" x14ac:dyDescent="0.35">
      <c r="C7" s="5" t="s">
        <v>6</v>
      </c>
      <c r="D7" s="6" t="s">
        <v>7</v>
      </c>
      <c r="E7" s="6" t="s">
        <v>9</v>
      </c>
      <c r="F7" s="6" t="s">
        <v>14</v>
      </c>
      <c r="G7" s="4">
        <v>6042</v>
      </c>
      <c r="H7" s="2">
        <v>6000</v>
      </c>
      <c r="I7" s="3">
        <f>IF(G7=0,0,(H7-G7)/G7)</f>
        <v>-6.9513406156901684E-3</v>
      </c>
    </row>
    <row r="8" spans="3:9" ht="15.5" x14ac:dyDescent="0.35">
      <c r="C8" s="5" t="s">
        <v>6</v>
      </c>
      <c r="D8" s="6" t="s">
        <v>7</v>
      </c>
      <c r="E8" s="6" t="s">
        <v>10</v>
      </c>
      <c r="F8" s="6" t="s">
        <v>15</v>
      </c>
      <c r="G8" s="4">
        <v>4710</v>
      </c>
      <c r="H8" s="2">
        <v>5000</v>
      </c>
      <c r="I8" s="3">
        <f>IF(G8=0,0,(H8-G8)/G8)</f>
        <v>6.1571125265392782E-2</v>
      </c>
    </row>
    <row r="9" spans="3:9" ht="15.5" x14ac:dyDescent="0.35">
      <c r="C9" s="5" t="s">
        <v>6</v>
      </c>
      <c r="D9" s="6" t="s">
        <v>7</v>
      </c>
      <c r="E9" s="6" t="s">
        <v>10</v>
      </c>
      <c r="F9" s="6" t="s">
        <v>14</v>
      </c>
      <c r="G9" s="4">
        <v>2078</v>
      </c>
      <c r="H9" s="2">
        <v>3000</v>
      </c>
      <c r="I9" s="3">
        <f>IF(G9=0,0,(H9-G9)/G9)</f>
        <v>0.44369586140519729</v>
      </c>
    </row>
    <row r="10" spans="3:9" ht="15.5" x14ac:dyDescent="0.35">
      <c r="C10" s="5" t="s">
        <v>6</v>
      </c>
      <c r="D10" s="6" t="s">
        <v>8</v>
      </c>
      <c r="E10" s="6" t="s">
        <v>10</v>
      </c>
      <c r="F10" s="6" t="s">
        <v>16</v>
      </c>
      <c r="G10" s="4">
        <v>26351</v>
      </c>
      <c r="H10" s="2">
        <v>26000</v>
      </c>
      <c r="I10" s="3">
        <f>IF(G10=0,0,(H10-G10)/G10)</f>
        <v>-1.3320177602368031E-2</v>
      </c>
    </row>
    <row r="11" spans="3:9" ht="15.5" x14ac:dyDescent="0.35">
      <c r="C11" s="5" t="s">
        <v>6</v>
      </c>
      <c r="D11" s="6" t="s">
        <v>8</v>
      </c>
      <c r="E11" s="6" t="s">
        <v>11</v>
      </c>
      <c r="F11" s="6" t="s">
        <v>17</v>
      </c>
      <c r="G11" s="4">
        <v>5772</v>
      </c>
      <c r="H11" s="2">
        <v>7000</v>
      </c>
      <c r="I11" s="3">
        <f>IF(G11=0,0,(H11-G11)/G11)</f>
        <v>0.21275121275121275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2020-07-06T15:05:30Z</dcterms:created>
  <dcterms:modified xsi:type="dcterms:W3CDTF">2020-07-06T15:12:33Z</dcterms:modified>
</cp:coreProperties>
</file>