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e\Desktop\IB\"/>
    </mc:Choice>
  </mc:AlternateContent>
  <xr:revisionPtr revIDLastSave="0" documentId="13_ncr:1_{82764437-25B8-4B70-9B34-CA5E36E88CE4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MICE 2020" sheetId="2" r:id="rId1"/>
    <sheet name="Calcul de coûts" sheetId="5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3" i="2" l="1"/>
  <c r="AB4" i="2"/>
  <c r="AB5" i="2"/>
  <c r="AB6" i="2"/>
  <c r="AB2" i="2"/>
  <c r="K3" i="2"/>
  <c r="K4" i="2"/>
  <c r="K5" i="2"/>
  <c r="K6" i="2"/>
  <c r="K2" i="2"/>
  <c r="W3" i="2" l="1"/>
  <c r="W4" i="2"/>
  <c r="W5" i="2"/>
  <c r="W6" i="2"/>
  <c r="W2" i="2"/>
  <c r="S6" i="2"/>
  <c r="S4" i="2"/>
  <c r="C22" i="5" l="1"/>
  <c r="C19" i="5"/>
  <c r="C11" i="5"/>
  <c r="C8" i="5"/>
  <c r="C23" i="5" l="1"/>
  <c r="AF110" i="2"/>
  <c r="AE110" i="2"/>
  <c r="AD110" i="2"/>
  <c r="L110" i="2"/>
  <c r="K110" i="2"/>
  <c r="I110" i="2"/>
  <c r="AF101" i="2"/>
  <c r="AE101" i="2"/>
  <c r="AD101" i="2"/>
  <c r="L101" i="2"/>
  <c r="K101" i="2"/>
  <c r="I101" i="2"/>
  <c r="AF92" i="2"/>
  <c r="AE92" i="2"/>
  <c r="AD92" i="2"/>
  <c r="L92" i="2"/>
  <c r="K92" i="2"/>
  <c r="I92" i="2"/>
  <c r="AF83" i="2"/>
  <c r="AE83" i="2"/>
  <c r="AD83" i="2"/>
  <c r="L83" i="2"/>
  <c r="K83" i="2"/>
  <c r="I83" i="2"/>
  <c r="AF74" i="2"/>
  <c r="AE74" i="2"/>
  <c r="AD74" i="2"/>
  <c r="L74" i="2"/>
  <c r="K74" i="2"/>
  <c r="I74" i="2"/>
  <c r="AF65" i="2"/>
  <c r="AE65" i="2"/>
  <c r="AD65" i="2"/>
  <c r="L65" i="2"/>
  <c r="K65" i="2"/>
  <c r="I65" i="2"/>
  <c r="AF55" i="2"/>
  <c r="AE55" i="2"/>
  <c r="AD55" i="2"/>
  <c r="L55" i="2"/>
  <c r="K55" i="2"/>
  <c r="I55" i="2"/>
  <c r="AF46" i="2"/>
  <c r="AE46" i="2"/>
  <c r="AD46" i="2"/>
  <c r="L46" i="2"/>
  <c r="K46" i="2"/>
  <c r="I46" i="2"/>
  <c r="AF37" i="2"/>
  <c r="AE37" i="2"/>
  <c r="AD37" i="2"/>
  <c r="L37" i="2"/>
  <c r="K37" i="2"/>
  <c r="I37" i="2"/>
  <c r="AF28" i="2"/>
  <c r="AE28" i="2"/>
  <c r="AD28" i="2"/>
  <c r="X28" i="2"/>
  <c r="X37" i="2" s="1"/>
  <c r="X46" i="2" s="1"/>
  <c r="X55" i="2" s="1"/>
  <c r="X65" i="2" s="1"/>
  <c r="X74" i="2" s="1"/>
  <c r="X83" i="2" s="1"/>
  <c r="X92" i="2" s="1"/>
  <c r="X101" i="2" s="1"/>
  <c r="X110" i="2" s="1"/>
  <c r="W28" i="2"/>
  <c r="W37" i="2" s="1"/>
  <c r="W46" i="2" s="1"/>
  <c r="W55" i="2" s="1"/>
  <c r="W65" i="2" s="1"/>
  <c r="W74" i="2" s="1"/>
  <c r="W83" i="2" s="1"/>
  <c r="W92" i="2" s="1"/>
  <c r="W101" i="2" s="1"/>
  <c r="W110" i="2" s="1"/>
  <c r="L28" i="2"/>
  <c r="K28" i="2"/>
  <c r="I28" i="2"/>
  <c r="AF19" i="2"/>
  <c r="AE19" i="2"/>
  <c r="AD19" i="2"/>
  <c r="X19" i="2"/>
  <c r="W19" i="2"/>
  <c r="L19" i="2"/>
  <c r="K19" i="2"/>
  <c r="I19" i="2"/>
  <c r="L10" i="2" l="1"/>
  <c r="K10" i="2"/>
  <c r="I10" i="2"/>
  <c r="AF10" i="2" l="1"/>
  <c r="AE10" i="2"/>
  <c r="AD10" i="2"/>
  <c r="W10" i="2"/>
</calcChain>
</file>

<file path=xl/sharedStrings.xml><?xml version="1.0" encoding="utf-8"?>
<sst xmlns="http://schemas.openxmlformats.org/spreadsheetml/2006/main" count="193" uniqueCount="124">
  <si>
    <t>CLIENT</t>
  </si>
  <si>
    <t>DOSSIER N°</t>
  </si>
  <si>
    <t>DEMANDE DU</t>
  </si>
  <si>
    <t>REPONDU LE</t>
  </si>
  <si>
    <t>TYPE DE MANIFESTATION</t>
  </si>
  <si>
    <t>SEGMENTATION</t>
  </si>
  <si>
    <t>CA TOTAL TTC</t>
  </si>
  <si>
    <t>DATE RDV</t>
  </si>
  <si>
    <t>RDV ACCUEIL</t>
  </si>
  <si>
    <t>NOM DU CONTACT</t>
  </si>
  <si>
    <t>MAIL CONTACT</t>
  </si>
  <si>
    <t>DATE IN</t>
  </si>
  <si>
    <t>DATE OUT</t>
  </si>
  <si>
    <t>TEL CONTACT</t>
  </si>
  <si>
    <t>ABOUTI</t>
  </si>
  <si>
    <t>BANQUET</t>
  </si>
  <si>
    <t>SEMINAIRE</t>
  </si>
  <si>
    <t>MENU CHOISI</t>
  </si>
  <si>
    <t>DATE OPTION</t>
  </si>
  <si>
    <t>NBE DOSSIERS</t>
  </si>
  <si>
    <t>DOSSIER TRAITE PAR</t>
  </si>
  <si>
    <t>COMMISSIONS</t>
  </si>
  <si>
    <t xml:space="preserve">MONTANT ACOMPTE/ ARRHES </t>
  </si>
  <si>
    <t>ACOMPTE RECU LE</t>
  </si>
  <si>
    <t xml:space="preserve">A SOLDER LE </t>
  </si>
  <si>
    <t>MONTANT DU SOLDE</t>
  </si>
  <si>
    <t>MODE DE PAIEMENT</t>
  </si>
  <si>
    <t xml:space="preserve">MODE DE PAIEMENT </t>
  </si>
  <si>
    <t>SOLDé LE</t>
  </si>
  <si>
    <t>CONFIRMé O/N</t>
  </si>
  <si>
    <t>CA TOTAL TTC JANVIER 2020</t>
  </si>
  <si>
    <t>Demi Journée d'étude</t>
  </si>
  <si>
    <t>Journée d'étude</t>
  </si>
  <si>
    <t>Forfait séminaire Semi-Résidentiel</t>
  </si>
  <si>
    <t>Forfait séminaire Résidentiel</t>
  </si>
  <si>
    <t>Diner avec alcool</t>
  </si>
  <si>
    <t>Diner sans alcool</t>
  </si>
  <si>
    <t>Déjeuner avec alcool</t>
  </si>
  <si>
    <t>Déjeuner sans alcool</t>
  </si>
  <si>
    <t>Petit Déjeuner</t>
  </si>
  <si>
    <t>Hébergement seul</t>
  </si>
  <si>
    <t>Hébergement avec petit déjeuner</t>
  </si>
  <si>
    <t>Pause Gourmande</t>
  </si>
  <si>
    <t>Location salon seul</t>
  </si>
  <si>
    <t>Diner Banquet Adulte</t>
  </si>
  <si>
    <t>Diner Banquet Enfant</t>
  </si>
  <si>
    <t>Déjeuner Banquet Adulte</t>
  </si>
  <si>
    <t>Déjeuner Banquet Enfant</t>
  </si>
  <si>
    <t xml:space="preserve">SEGMENTATION </t>
  </si>
  <si>
    <t>Anniversaire</t>
  </si>
  <si>
    <t>Mariage</t>
  </si>
  <si>
    <t>Retraite</t>
  </si>
  <si>
    <t>Pot de départ</t>
  </si>
  <si>
    <t xml:space="preserve">Baptême </t>
  </si>
  <si>
    <t>Stop Lunch</t>
  </si>
  <si>
    <t>Cocktail</t>
  </si>
  <si>
    <t>Assemblée</t>
  </si>
  <si>
    <t>Exposition</t>
  </si>
  <si>
    <t>Défilé</t>
  </si>
  <si>
    <t>LOCATION SALLE</t>
  </si>
  <si>
    <t>Diner d'entreprise</t>
  </si>
  <si>
    <t>NBRE PAX</t>
  </si>
  <si>
    <t>CA TOTAL TTC NON CONVERTI</t>
  </si>
  <si>
    <t>NON CONVERTI</t>
  </si>
  <si>
    <t>Oui</t>
  </si>
  <si>
    <t>Non</t>
  </si>
  <si>
    <t>APPORTEUR D'AFFAIRES O/N</t>
  </si>
  <si>
    <t>AMEX</t>
  </si>
  <si>
    <t xml:space="preserve">VISA </t>
  </si>
  <si>
    <t>CHEQUE</t>
  </si>
  <si>
    <t>VIREMENT</t>
  </si>
  <si>
    <t xml:space="preserve">EN COMPTE </t>
  </si>
  <si>
    <t>ENVOI DE FACTURE</t>
  </si>
  <si>
    <t>ESPECE</t>
  </si>
  <si>
    <t>Menu Séminaire</t>
  </si>
  <si>
    <t>Menu Découverte 65 €</t>
  </si>
  <si>
    <t>Menu Gourmand 75 €</t>
  </si>
  <si>
    <t>Menu Tentation 85 €</t>
  </si>
  <si>
    <t>Menu Enfant 25 €</t>
  </si>
  <si>
    <t>Menu du Chef</t>
  </si>
  <si>
    <t xml:space="preserve">Menu à la carte </t>
  </si>
  <si>
    <t>O/N</t>
  </si>
  <si>
    <t>NUMERO DE FACTURE</t>
  </si>
  <si>
    <t>TARIF UNITAIRE TTC</t>
  </si>
  <si>
    <t>NOMBRE DE JOUR</t>
  </si>
  <si>
    <t>TOTAL PRESTATION TTC</t>
  </si>
  <si>
    <t>TOTAL PRESTATION HT</t>
  </si>
  <si>
    <t>DONT HEBERGEMENT HT</t>
  </si>
  <si>
    <t>DONT RESTAURATION HT</t>
  </si>
  <si>
    <t>CMC UNITAIRE</t>
  </si>
  <si>
    <t>LOCATION NAPPAGE HT</t>
  </si>
  <si>
    <t>LOCATION VAISSELLE HT</t>
  </si>
  <si>
    <t>LOCATION MATERIEL HT</t>
  </si>
  <si>
    <t>LOCATION MOBILIER HT</t>
  </si>
  <si>
    <t>LIVRAISON HT</t>
  </si>
  <si>
    <t>AUTRE HT</t>
  </si>
  <si>
    <t>TOTAL LOCATION HT</t>
  </si>
  <si>
    <t>EXTRA ADAPTEL CUISINE</t>
  </si>
  <si>
    <t>EXTRA ADAPTEL SALLE</t>
  </si>
  <si>
    <t>TOTAL EXTRA ADAPTEL</t>
  </si>
  <si>
    <t>TOTAL PRESTATIONS EXTERIEURES HT</t>
  </si>
  <si>
    <t>PRODUITS ACCUEIL SEMINAIRES</t>
  </si>
  <si>
    <t>MARCHANDISE CONSOMMEE</t>
  </si>
  <si>
    <t xml:space="preserve">TOTAL FRAIS ANNEXES </t>
  </si>
  <si>
    <t>RATIO/CA HT</t>
  </si>
  <si>
    <t>:</t>
  </si>
  <si>
    <t>x</t>
  </si>
  <si>
    <t>SCHNEIDER</t>
  </si>
  <si>
    <t>RENAULT</t>
  </si>
  <si>
    <t>AUCHAN</t>
  </si>
  <si>
    <t>FORD</t>
  </si>
  <si>
    <t>TF1</t>
  </si>
  <si>
    <t>OK</t>
  </si>
  <si>
    <t>PAUL</t>
  </si>
  <si>
    <t>HIVE</t>
  </si>
  <si>
    <t>LOUPIN</t>
  </si>
  <si>
    <t>MOINE</t>
  </si>
  <si>
    <t>CARDI</t>
  </si>
  <si>
    <t>paul@gmail.com</t>
  </si>
  <si>
    <t>hive@gmail.com</t>
  </si>
  <si>
    <t>loupin@gmail.com</t>
  </si>
  <si>
    <t>moine@gmail.com</t>
  </si>
  <si>
    <t>cardi@gmail.com</t>
  </si>
  <si>
    <t>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</si>
</sst>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rgb="FF008080"/>
      </bottom>
      <diagonal/>
    </border>
    <border>
      <left/>
      <right/>
      <top style="thin">
        <color rgb="FF00808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5" xfId="0" applyBorder="1"/>
    <xf numFmtId="0" fontId="6" fillId="6" borderId="0" xfId="0" applyFont="1" applyFill="1" applyAlignment="1">
      <alignment horizontal="center" vertical="center"/>
    </xf>
    <xf numFmtId="0" fontId="0" fillId="0" borderId="0" xfId="0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9" fillId="7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7" borderId="1" xfId="0" applyFont="1" applyFill="1" applyBorder="1" applyAlignment="1">
      <alignment horizontal="center" vertical="center" wrapText="1"/>
    </xf>
    <xf numFmtId="164" fontId="9" fillId="8" borderId="1" xfId="0" applyNumberFormat="1" applyFont="1" applyFill="1" applyBorder="1" applyAlignment="1">
      <alignment horizontal="center" vertical="center"/>
    </xf>
    <xf numFmtId="1" fontId="9" fillId="7" borderId="1" xfId="0" applyNumberFormat="1" applyFont="1" applyFill="1" applyBorder="1" applyAlignment="1">
      <alignment horizontal="center" vertical="center"/>
    </xf>
    <xf numFmtId="44" fontId="9" fillId="7" borderId="1" xfId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vertical="center"/>
    </xf>
    <xf numFmtId="0" fontId="9" fillId="7" borderId="1" xfId="0" applyFont="1" applyFill="1" applyBorder="1" applyAlignment="1">
      <alignment vertical="center"/>
    </xf>
    <xf numFmtId="164" fontId="9" fillId="5" borderId="1" xfId="0" applyNumberFormat="1" applyFont="1" applyFill="1" applyBorder="1" applyAlignment="1">
      <alignment vertical="center"/>
    </xf>
    <xf numFmtId="10" fontId="9" fillId="2" borderId="1" xfId="2" applyNumberFormat="1" applyFont="1" applyFill="1" applyBorder="1" applyAlignment="1">
      <alignment vertical="center"/>
    </xf>
    <xf numFmtId="164" fontId="9" fillId="0" borderId="0" xfId="0" applyNumberFormat="1" applyFont="1" applyAlignment="1">
      <alignment vertical="center"/>
    </xf>
    <xf numFmtId="0" fontId="3" fillId="5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10" fillId="0" borderId="1" xfId="3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6" fillId="6" borderId="4" xfId="0" applyFont="1" applyFill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38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oupin@gmail.com" TargetMode="External"/><Relationship Id="rId2" Type="http://schemas.openxmlformats.org/officeDocument/2006/relationships/hyperlink" Target="mailto:hive@gmail.com" TargetMode="External"/><Relationship Id="rId1" Type="http://schemas.openxmlformats.org/officeDocument/2006/relationships/hyperlink" Target="mailto:paul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ardi@gmail.com" TargetMode="External"/><Relationship Id="rId4" Type="http://schemas.openxmlformats.org/officeDocument/2006/relationships/hyperlink" Target="mailto:moin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8B260-6062-462B-B741-3FA4F6573276}">
  <sheetPr codeName="Feuil1"/>
  <dimension ref="A1:AH110"/>
  <sheetViews>
    <sheetView topLeftCell="C1" workbookViewId="0">
      <selection activeCell="AB9" sqref="AB9"/>
    </sheetView>
  </sheetViews>
  <sheetFormatPr baseColWidth="10" defaultColWidth="11.453125" defaultRowHeight="10.5" x14ac:dyDescent="0.35"/>
  <cols>
    <col min="1" max="1" width="6.7265625" style="2" customWidth="1"/>
    <col min="2" max="2" width="11.453125" style="2"/>
    <col min="3" max="6" width="9.7265625" style="3" customWidth="1"/>
    <col min="7" max="7" width="11.453125" style="2"/>
    <col min="8" max="8" width="11.453125" style="1"/>
    <col min="9" max="9" width="5.7265625" style="2" customWidth="1"/>
    <col min="10" max="10" width="6.81640625" style="2" customWidth="1"/>
    <col min="11" max="11" width="10.7265625" style="4" customWidth="1"/>
    <col min="12" max="12" width="10.7265625" style="16" customWidth="1"/>
    <col min="13" max="13" width="9.7265625" style="2" customWidth="1"/>
    <col min="14" max="14" width="8.7265625" style="2" customWidth="1"/>
    <col min="15" max="15" width="11.453125" style="2"/>
    <col min="16" max="16" width="23.7265625" style="2" customWidth="1"/>
    <col min="17" max="18" width="11.453125" style="2"/>
    <col min="19" max="19" width="11.453125" style="4"/>
    <col min="20" max="20" width="13.81640625" style="2" customWidth="1"/>
    <col min="21" max="21" width="9.7265625" style="3" customWidth="1"/>
    <col min="22" max="22" width="9.81640625" style="3" bestFit="1" customWidth="1"/>
    <col min="23" max="29" width="9.26953125" style="4" customWidth="1"/>
    <col min="30" max="30" width="6.81640625" style="13" customWidth="1"/>
    <col min="31" max="31" width="5.7265625" style="2" customWidth="1"/>
    <col min="32" max="32" width="6.7265625" style="5" customWidth="1"/>
    <col min="33" max="33" width="8.453125" style="2" customWidth="1"/>
    <col min="34" max="16384" width="11.453125" style="2"/>
  </cols>
  <sheetData>
    <row r="1" spans="1:34" s="14" customFormat="1" ht="38.25" customHeight="1" x14ac:dyDescent="0.35">
      <c r="A1" s="18" t="s">
        <v>1</v>
      </c>
      <c r="B1" s="19" t="s">
        <v>0</v>
      </c>
      <c r="C1" s="20" t="s">
        <v>2</v>
      </c>
      <c r="D1" s="20" t="s">
        <v>3</v>
      </c>
      <c r="E1" s="21" t="s">
        <v>11</v>
      </c>
      <c r="F1" s="21" t="s">
        <v>12</v>
      </c>
      <c r="G1" s="18" t="s">
        <v>5</v>
      </c>
      <c r="H1" s="18" t="s">
        <v>4</v>
      </c>
      <c r="I1" s="18" t="s">
        <v>61</v>
      </c>
      <c r="J1" s="18" t="s">
        <v>83</v>
      </c>
      <c r="K1" s="22" t="s">
        <v>6</v>
      </c>
      <c r="L1" s="23" t="s">
        <v>62</v>
      </c>
      <c r="M1" s="19" t="s">
        <v>7</v>
      </c>
      <c r="N1" s="18" t="s">
        <v>8</v>
      </c>
      <c r="O1" s="18" t="s">
        <v>9</v>
      </c>
      <c r="P1" s="19" t="s">
        <v>10</v>
      </c>
      <c r="Q1" s="19" t="s">
        <v>13</v>
      </c>
      <c r="R1" s="18" t="s">
        <v>66</v>
      </c>
      <c r="S1" s="22" t="s">
        <v>21</v>
      </c>
      <c r="T1" s="19" t="s">
        <v>17</v>
      </c>
      <c r="U1" s="20" t="s">
        <v>18</v>
      </c>
      <c r="V1" s="20" t="s">
        <v>29</v>
      </c>
      <c r="W1" s="22" t="s">
        <v>22</v>
      </c>
      <c r="X1" s="22" t="s">
        <v>23</v>
      </c>
      <c r="Y1" s="22" t="s">
        <v>26</v>
      </c>
      <c r="Z1" s="22" t="s">
        <v>24</v>
      </c>
      <c r="AA1" s="22" t="s">
        <v>28</v>
      </c>
      <c r="AB1" s="22" t="s">
        <v>25</v>
      </c>
      <c r="AC1" s="22" t="s">
        <v>27</v>
      </c>
      <c r="AD1" s="24" t="s">
        <v>19</v>
      </c>
      <c r="AE1" s="19" t="s">
        <v>14</v>
      </c>
      <c r="AF1" s="25" t="s">
        <v>63</v>
      </c>
      <c r="AG1" s="18" t="s">
        <v>20</v>
      </c>
      <c r="AH1" s="18" t="s">
        <v>82</v>
      </c>
    </row>
    <row r="2" spans="1:34" ht="22" customHeight="1" x14ac:dyDescent="0.35">
      <c r="A2" s="7">
        <v>56</v>
      </c>
      <c r="B2" s="7" t="s">
        <v>107</v>
      </c>
      <c r="C2" s="8">
        <v>43822</v>
      </c>
      <c r="D2" s="8">
        <v>43822</v>
      </c>
      <c r="E2" s="8">
        <v>44075</v>
      </c>
      <c r="F2" s="8">
        <v>44076</v>
      </c>
      <c r="G2" s="17" t="s">
        <v>16</v>
      </c>
      <c r="H2" s="6" t="s">
        <v>34</v>
      </c>
      <c r="I2" s="7">
        <v>8</v>
      </c>
      <c r="J2" s="7">
        <v>80</v>
      </c>
      <c r="K2" s="9">
        <f>I2*J2</f>
        <v>640</v>
      </c>
      <c r="L2" s="10">
        <v>0</v>
      </c>
      <c r="M2" s="8">
        <v>43822</v>
      </c>
      <c r="N2" s="7" t="s">
        <v>112</v>
      </c>
      <c r="O2" s="7" t="s">
        <v>113</v>
      </c>
      <c r="P2" s="56" t="s">
        <v>118</v>
      </c>
      <c r="Q2" s="7">
        <v>778787383</v>
      </c>
      <c r="R2" s="7" t="s">
        <v>65</v>
      </c>
      <c r="S2" s="9">
        <v>0</v>
      </c>
      <c r="T2" s="7" t="s">
        <v>74</v>
      </c>
      <c r="U2" s="8">
        <v>43823</v>
      </c>
      <c r="V2" s="8" t="s">
        <v>64</v>
      </c>
      <c r="W2" s="9">
        <f>K2*0.45</f>
        <v>288</v>
      </c>
      <c r="X2" s="8">
        <v>43823</v>
      </c>
      <c r="Y2" s="9" t="s">
        <v>68</v>
      </c>
      <c r="Z2" s="9"/>
      <c r="AA2" s="9"/>
      <c r="AB2" s="9">
        <f>K2-W2</f>
        <v>352</v>
      </c>
      <c r="AC2" s="9" t="s">
        <v>70</v>
      </c>
      <c r="AD2" s="12">
        <v>1</v>
      </c>
      <c r="AE2" s="7">
        <v>1</v>
      </c>
      <c r="AF2" s="15">
        <v>0</v>
      </c>
      <c r="AG2" s="7" t="s">
        <v>123</v>
      </c>
      <c r="AH2" s="7">
        <v>8909</v>
      </c>
    </row>
    <row r="3" spans="1:34" ht="22" customHeight="1" x14ac:dyDescent="0.35">
      <c r="A3" s="7">
        <v>67</v>
      </c>
      <c r="B3" s="7" t="s">
        <v>108</v>
      </c>
      <c r="C3" s="8">
        <v>43617</v>
      </c>
      <c r="D3" s="8">
        <v>43617</v>
      </c>
      <c r="E3" s="8">
        <v>43938</v>
      </c>
      <c r="F3" s="8">
        <v>43572</v>
      </c>
      <c r="G3" s="17" t="s">
        <v>15</v>
      </c>
      <c r="H3" s="6" t="s">
        <v>53</v>
      </c>
      <c r="I3" s="7">
        <v>50</v>
      </c>
      <c r="J3" s="7">
        <v>60</v>
      </c>
      <c r="K3" s="9">
        <f t="shared" ref="K3:K6" si="0">I3*J3</f>
        <v>3000</v>
      </c>
      <c r="L3" s="10">
        <v>0</v>
      </c>
      <c r="M3" s="8">
        <v>43617</v>
      </c>
      <c r="N3" s="7" t="s">
        <v>112</v>
      </c>
      <c r="O3" s="7" t="s">
        <v>114</v>
      </c>
      <c r="P3" s="56" t="s">
        <v>119</v>
      </c>
      <c r="Q3" s="7">
        <v>993838383</v>
      </c>
      <c r="R3" s="7" t="s">
        <v>65</v>
      </c>
      <c r="S3" s="9">
        <v>0</v>
      </c>
      <c r="T3" s="7" t="s">
        <v>77</v>
      </c>
      <c r="U3" s="8">
        <v>43618</v>
      </c>
      <c r="V3" s="8" t="s">
        <v>64</v>
      </c>
      <c r="W3" s="9">
        <f t="shared" ref="W3:W6" si="1">K3*0.45</f>
        <v>1350</v>
      </c>
      <c r="X3" s="8">
        <v>43618</v>
      </c>
      <c r="Y3" s="9" t="s">
        <v>68</v>
      </c>
      <c r="Z3" s="9"/>
      <c r="AA3" s="9"/>
      <c r="AB3" s="9">
        <f t="shared" ref="AB3:AB6" si="2">K3-W3</f>
        <v>1650</v>
      </c>
      <c r="AC3" s="9" t="s">
        <v>68</v>
      </c>
      <c r="AD3" s="12">
        <v>1</v>
      </c>
      <c r="AE3" s="7">
        <v>1</v>
      </c>
      <c r="AF3" s="15">
        <v>0</v>
      </c>
      <c r="AG3" s="7" t="s">
        <v>123</v>
      </c>
      <c r="AH3" s="7">
        <v>5678</v>
      </c>
    </row>
    <row r="4" spans="1:34" ht="22" customHeight="1" x14ac:dyDescent="0.35">
      <c r="A4" s="7">
        <v>89</v>
      </c>
      <c r="B4" s="7" t="s">
        <v>109</v>
      </c>
      <c r="C4" s="8">
        <v>43711</v>
      </c>
      <c r="D4" s="8">
        <v>43711</v>
      </c>
      <c r="E4" s="8">
        <v>43829</v>
      </c>
      <c r="F4" s="8">
        <v>43830</v>
      </c>
      <c r="G4" s="17" t="s">
        <v>16</v>
      </c>
      <c r="H4" s="6" t="s">
        <v>33</v>
      </c>
      <c r="I4" s="7">
        <v>20</v>
      </c>
      <c r="J4" s="7">
        <v>40</v>
      </c>
      <c r="K4" s="9">
        <f t="shared" si="0"/>
        <v>800</v>
      </c>
      <c r="L4" s="9">
        <v>800</v>
      </c>
      <c r="M4" s="8">
        <v>43711</v>
      </c>
      <c r="N4" s="7" t="s">
        <v>112</v>
      </c>
      <c r="O4" s="7" t="s">
        <v>115</v>
      </c>
      <c r="P4" s="56" t="s">
        <v>120</v>
      </c>
      <c r="Q4" s="7">
        <v>667384757</v>
      </c>
      <c r="R4" s="7" t="s">
        <v>64</v>
      </c>
      <c r="S4" s="9">
        <f>K4*10/100</f>
        <v>80</v>
      </c>
      <c r="T4" s="7" t="s">
        <v>74</v>
      </c>
      <c r="U4" s="8">
        <v>43712</v>
      </c>
      <c r="V4" s="8" t="s">
        <v>65</v>
      </c>
      <c r="W4" s="9">
        <f t="shared" si="1"/>
        <v>360</v>
      </c>
      <c r="X4" s="8">
        <v>43712</v>
      </c>
      <c r="Y4" s="9"/>
      <c r="Z4" s="9"/>
      <c r="AA4" s="9"/>
      <c r="AB4" s="9">
        <f t="shared" si="2"/>
        <v>440</v>
      </c>
      <c r="AC4" s="9"/>
      <c r="AD4" s="12">
        <v>1</v>
      </c>
      <c r="AE4" s="7">
        <v>0</v>
      </c>
      <c r="AF4" s="57">
        <v>1</v>
      </c>
      <c r="AG4" s="7" t="s">
        <v>123</v>
      </c>
      <c r="AH4" s="7"/>
    </row>
    <row r="5" spans="1:34" ht="22" customHeight="1" x14ac:dyDescent="0.35">
      <c r="A5" s="7">
        <v>90</v>
      </c>
      <c r="B5" s="7" t="s">
        <v>110</v>
      </c>
      <c r="C5" s="8">
        <v>43679</v>
      </c>
      <c r="D5" s="8">
        <v>43679</v>
      </c>
      <c r="E5" s="8">
        <v>44098</v>
      </c>
      <c r="F5" s="8">
        <v>44099</v>
      </c>
      <c r="G5" s="17" t="s">
        <v>16</v>
      </c>
      <c r="H5" s="6" t="s">
        <v>34</v>
      </c>
      <c r="I5" s="7">
        <v>17</v>
      </c>
      <c r="J5" s="7">
        <v>120</v>
      </c>
      <c r="K5" s="9">
        <f t="shared" si="0"/>
        <v>2040</v>
      </c>
      <c r="L5" s="10">
        <v>0</v>
      </c>
      <c r="M5" s="8">
        <v>43679</v>
      </c>
      <c r="N5" s="7" t="s">
        <v>112</v>
      </c>
      <c r="O5" s="7" t="s">
        <v>116</v>
      </c>
      <c r="P5" s="56" t="s">
        <v>121</v>
      </c>
      <c r="Q5" s="7">
        <v>636368499</v>
      </c>
      <c r="R5" s="7" t="s">
        <v>65</v>
      </c>
      <c r="S5" s="9">
        <v>0</v>
      </c>
      <c r="T5" s="7" t="s">
        <v>74</v>
      </c>
      <c r="U5" s="8">
        <v>43680</v>
      </c>
      <c r="V5" s="8" t="s">
        <v>64</v>
      </c>
      <c r="W5" s="9">
        <f t="shared" si="1"/>
        <v>918</v>
      </c>
      <c r="X5" s="8">
        <v>43680</v>
      </c>
      <c r="Y5" s="9" t="s">
        <v>70</v>
      </c>
      <c r="Z5" s="9"/>
      <c r="AA5" s="9"/>
      <c r="AB5" s="9">
        <f t="shared" si="2"/>
        <v>1122</v>
      </c>
      <c r="AC5" s="9" t="s">
        <v>70</v>
      </c>
      <c r="AD5" s="12">
        <v>1</v>
      </c>
      <c r="AE5" s="7">
        <v>1</v>
      </c>
      <c r="AF5" s="15">
        <v>0</v>
      </c>
      <c r="AG5" s="7" t="s">
        <v>123</v>
      </c>
      <c r="AH5" s="7">
        <v>3453</v>
      </c>
    </row>
    <row r="6" spans="1:34" ht="22" customHeight="1" x14ac:dyDescent="0.35">
      <c r="A6" s="7">
        <v>100</v>
      </c>
      <c r="B6" s="7" t="s">
        <v>111</v>
      </c>
      <c r="C6" s="8">
        <v>43726</v>
      </c>
      <c r="D6" s="8">
        <v>43726</v>
      </c>
      <c r="E6" s="8">
        <v>44182</v>
      </c>
      <c r="F6" s="8">
        <v>44182</v>
      </c>
      <c r="G6" s="17" t="s">
        <v>59</v>
      </c>
      <c r="H6" s="6" t="s">
        <v>43</v>
      </c>
      <c r="I6" s="7">
        <v>50</v>
      </c>
      <c r="J6" s="7">
        <v>20</v>
      </c>
      <c r="K6" s="9">
        <f t="shared" si="0"/>
        <v>1000</v>
      </c>
      <c r="L6" s="10">
        <v>0</v>
      </c>
      <c r="M6" s="8">
        <v>43726</v>
      </c>
      <c r="N6" s="7" t="s">
        <v>112</v>
      </c>
      <c r="O6" s="7" t="s">
        <v>117</v>
      </c>
      <c r="P6" s="56" t="s">
        <v>122</v>
      </c>
      <c r="Q6" s="7">
        <v>789878789</v>
      </c>
      <c r="R6" s="7" t="s">
        <v>64</v>
      </c>
      <c r="S6" s="9">
        <f>K6*10/100</f>
        <v>100</v>
      </c>
      <c r="T6" s="7"/>
      <c r="U6" s="8">
        <v>43727</v>
      </c>
      <c r="V6" s="8" t="s">
        <v>64</v>
      </c>
      <c r="W6" s="9">
        <f t="shared" si="1"/>
        <v>450</v>
      </c>
      <c r="X6" s="8">
        <v>43727</v>
      </c>
      <c r="Y6" s="9" t="s">
        <v>71</v>
      </c>
      <c r="Z6" s="9"/>
      <c r="AA6" s="9"/>
      <c r="AB6" s="9">
        <f t="shared" si="2"/>
        <v>550</v>
      </c>
      <c r="AC6" s="9" t="s">
        <v>71</v>
      </c>
      <c r="AD6" s="12">
        <v>1</v>
      </c>
      <c r="AE6" s="7">
        <v>1</v>
      </c>
      <c r="AF6" s="15">
        <v>0</v>
      </c>
      <c r="AG6" s="7" t="s">
        <v>123</v>
      </c>
      <c r="AH6" s="7">
        <v>5432</v>
      </c>
    </row>
    <row r="7" spans="1:34" ht="22" customHeight="1" x14ac:dyDescent="0.35">
      <c r="A7" s="7"/>
      <c r="B7" s="7"/>
      <c r="C7" s="8"/>
      <c r="D7" s="8"/>
      <c r="E7" s="8"/>
      <c r="F7" s="8"/>
      <c r="G7" s="17"/>
      <c r="H7" s="6"/>
      <c r="I7" s="7"/>
      <c r="J7" s="7"/>
      <c r="K7" s="9"/>
      <c r="L7" s="10"/>
      <c r="M7" s="8"/>
      <c r="N7" s="7"/>
      <c r="O7" s="7"/>
      <c r="P7" s="7"/>
      <c r="Q7" s="7"/>
      <c r="R7" s="7"/>
      <c r="S7" s="9"/>
      <c r="T7" s="7"/>
      <c r="U7" s="8"/>
      <c r="V7" s="8"/>
      <c r="W7" s="9"/>
      <c r="X7" s="9"/>
      <c r="Y7" s="9"/>
      <c r="Z7" s="9"/>
      <c r="AA7" s="9"/>
      <c r="AB7" s="9"/>
      <c r="AC7" s="9"/>
      <c r="AD7" s="12"/>
      <c r="AE7" s="7"/>
      <c r="AF7" s="15"/>
      <c r="AG7" s="7"/>
      <c r="AH7" s="7"/>
    </row>
    <row r="8" spans="1:34" ht="22" customHeight="1" x14ac:dyDescent="0.35">
      <c r="A8" s="7"/>
      <c r="B8" s="7"/>
      <c r="C8" s="8"/>
      <c r="D8" s="8"/>
      <c r="E8" s="8"/>
      <c r="F8" s="8"/>
      <c r="G8" s="17"/>
      <c r="H8" s="6"/>
      <c r="I8" s="7"/>
      <c r="J8" s="7"/>
      <c r="K8" s="9"/>
      <c r="L8" s="10"/>
      <c r="M8" s="8"/>
      <c r="N8" s="7"/>
      <c r="O8" s="7"/>
      <c r="P8" s="7"/>
      <c r="Q8" s="7"/>
      <c r="R8" s="7"/>
      <c r="S8" s="9"/>
      <c r="T8" s="7"/>
      <c r="U8" s="8"/>
      <c r="V8" s="8"/>
      <c r="W8" s="9"/>
      <c r="X8" s="9"/>
      <c r="Y8" s="9"/>
      <c r="Z8" s="9"/>
      <c r="AA8" s="9"/>
      <c r="AB8" s="9"/>
      <c r="AC8" s="9"/>
      <c r="AD8" s="12"/>
      <c r="AE8" s="7"/>
      <c r="AF8" s="15"/>
      <c r="AG8" s="7"/>
      <c r="AH8" s="7"/>
    </row>
    <row r="9" spans="1:34" ht="22" customHeight="1" x14ac:dyDescent="0.35">
      <c r="A9" s="7"/>
      <c r="B9" s="7"/>
      <c r="C9" s="8"/>
      <c r="D9" s="8"/>
      <c r="E9" s="8"/>
      <c r="F9" s="8"/>
      <c r="G9" s="17"/>
      <c r="H9" s="6"/>
      <c r="I9" s="7"/>
      <c r="J9" s="7"/>
      <c r="K9" s="9"/>
      <c r="L9" s="10"/>
      <c r="M9" s="8"/>
      <c r="N9" s="7"/>
      <c r="O9" s="7"/>
      <c r="P9" s="7"/>
      <c r="Q9" s="7"/>
      <c r="R9" s="7"/>
      <c r="S9" s="9"/>
      <c r="T9" s="7"/>
      <c r="U9" s="8"/>
      <c r="V9" s="8"/>
      <c r="W9" s="9"/>
      <c r="X9" s="9"/>
      <c r="Y9" s="9"/>
      <c r="Z9" s="9"/>
      <c r="AA9" s="9"/>
      <c r="AB9" s="9"/>
      <c r="AC9" s="9"/>
      <c r="AD9" s="12"/>
      <c r="AE9" s="7"/>
      <c r="AF9" s="15"/>
      <c r="AG9" s="7"/>
      <c r="AH9" s="7"/>
    </row>
    <row r="10" spans="1:34" s="11" customFormat="1" ht="22" customHeight="1" x14ac:dyDescent="0.35">
      <c r="A10" s="53"/>
      <c r="B10" s="58" t="s">
        <v>30</v>
      </c>
      <c r="C10" s="58"/>
      <c r="D10" s="58"/>
      <c r="E10" s="58"/>
      <c r="F10" s="58"/>
      <c r="G10" s="58"/>
      <c r="H10" s="59"/>
      <c r="I10" s="26">
        <f>SUM(I2:I7)</f>
        <v>145</v>
      </c>
      <c r="J10" s="35"/>
      <c r="K10" s="27">
        <f>SUM(K2:K7)</f>
        <v>7480</v>
      </c>
      <c r="L10" s="27">
        <f>SUM(L2:L7)</f>
        <v>800</v>
      </c>
      <c r="M10" s="26"/>
      <c r="N10" s="26"/>
      <c r="O10" s="26"/>
      <c r="P10" s="26"/>
      <c r="Q10" s="26"/>
      <c r="R10" s="26"/>
      <c r="S10" s="27"/>
      <c r="T10" s="26"/>
      <c r="U10" s="28"/>
      <c r="V10" s="28"/>
      <c r="W10" s="27">
        <f>SUM(W1:W7)</f>
        <v>3366</v>
      </c>
      <c r="X10" s="27"/>
      <c r="Y10" s="27"/>
      <c r="Z10" s="27"/>
      <c r="AA10" s="27"/>
      <c r="AB10" s="27"/>
      <c r="AC10" s="27"/>
      <c r="AD10" s="29">
        <f>SUM(AD2:AD7)</f>
        <v>5</v>
      </c>
      <c r="AE10" s="26">
        <f>SUM(AE2:AE7)</f>
        <v>4</v>
      </c>
      <c r="AF10" s="30">
        <f>SUM(AF2:AF7)</f>
        <v>1</v>
      </c>
      <c r="AG10" s="26"/>
      <c r="AH10" s="34"/>
    </row>
    <row r="11" spans="1:34" ht="22" customHeight="1" x14ac:dyDescent="0.35">
      <c r="A11" s="7"/>
      <c r="B11" s="7"/>
      <c r="C11" s="8"/>
      <c r="D11" s="8"/>
      <c r="E11" s="8"/>
      <c r="F11" s="8"/>
      <c r="G11" s="17"/>
      <c r="H11" s="6"/>
      <c r="I11" s="7"/>
      <c r="J11" s="7"/>
      <c r="K11" s="9"/>
      <c r="L11" s="10"/>
      <c r="M11" s="8"/>
      <c r="N11" s="7"/>
      <c r="O11" s="7"/>
      <c r="P11" s="7"/>
      <c r="Q11" s="7"/>
      <c r="R11" s="7"/>
      <c r="S11" s="9"/>
      <c r="T11" s="7"/>
      <c r="U11" s="8"/>
      <c r="V11" s="8"/>
      <c r="W11" s="9"/>
      <c r="X11" s="9"/>
      <c r="Y11" s="9"/>
      <c r="Z11" s="9"/>
      <c r="AA11" s="9"/>
      <c r="AB11" s="9"/>
      <c r="AC11" s="9"/>
      <c r="AD11" s="12"/>
      <c r="AE11" s="7"/>
      <c r="AF11" s="15"/>
      <c r="AG11" s="7"/>
      <c r="AH11" s="7"/>
    </row>
    <row r="12" spans="1:34" ht="22" customHeight="1" x14ac:dyDescent="0.35">
      <c r="A12" s="7"/>
      <c r="B12" s="7"/>
      <c r="C12" s="8"/>
      <c r="D12" s="8"/>
      <c r="E12" s="8"/>
      <c r="F12" s="8"/>
      <c r="G12" s="17"/>
      <c r="H12" s="6"/>
      <c r="I12" s="7"/>
      <c r="J12" s="7"/>
      <c r="K12" s="9"/>
      <c r="L12" s="10"/>
      <c r="M12" s="8"/>
      <c r="N12" s="7"/>
      <c r="O12" s="7"/>
      <c r="P12" s="7"/>
      <c r="Q12" s="7"/>
      <c r="R12" s="7"/>
      <c r="S12" s="9"/>
      <c r="T12" s="7"/>
      <c r="U12" s="8"/>
      <c r="V12" s="8"/>
      <c r="W12" s="9"/>
      <c r="X12" s="9"/>
      <c r="Y12" s="9"/>
      <c r="Z12" s="9"/>
      <c r="AA12" s="9"/>
      <c r="AB12" s="9"/>
      <c r="AC12" s="9"/>
      <c r="AD12" s="12"/>
      <c r="AE12" s="7"/>
      <c r="AF12" s="15"/>
      <c r="AG12" s="7"/>
      <c r="AH12" s="7"/>
    </row>
    <row r="13" spans="1:34" ht="22" customHeight="1" x14ac:dyDescent="0.35">
      <c r="A13" s="7"/>
      <c r="B13" s="7"/>
      <c r="C13" s="8"/>
      <c r="D13" s="8"/>
      <c r="E13" s="8"/>
      <c r="F13" s="8"/>
      <c r="G13" s="17"/>
      <c r="H13" s="6"/>
      <c r="I13" s="7"/>
      <c r="J13" s="7"/>
      <c r="K13" s="9"/>
      <c r="L13" s="10"/>
      <c r="M13" s="8"/>
      <c r="N13" s="7"/>
      <c r="O13" s="7"/>
      <c r="P13" s="7"/>
      <c r="Q13" s="7"/>
      <c r="R13" s="7"/>
      <c r="S13" s="9"/>
      <c r="T13" s="7"/>
      <c r="U13" s="8"/>
      <c r="V13" s="8"/>
      <c r="W13" s="9"/>
      <c r="X13" s="9"/>
      <c r="Y13" s="9"/>
      <c r="Z13" s="9"/>
      <c r="AA13" s="9"/>
      <c r="AB13" s="9"/>
      <c r="AC13" s="9"/>
      <c r="AD13" s="12"/>
      <c r="AE13" s="7"/>
      <c r="AF13" s="15"/>
      <c r="AG13" s="7"/>
      <c r="AH13" s="7"/>
    </row>
    <row r="14" spans="1:34" ht="22" customHeight="1" x14ac:dyDescent="0.35">
      <c r="A14" s="7"/>
      <c r="B14" s="7"/>
      <c r="C14" s="8"/>
      <c r="D14" s="8"/>
      <c r="E14" s="8"/>
      <c r="F14" s="8"/>
      <c r="G14" s="17"/>
      <c r="H14" s="6"/>
      <c r="I14" s="7"/>
      <c r="J14" s="7"/>
      <c r="K14" s="9"/>
      <c r="L14" s="10"/>
      <c r="M14" s="8"/>
      <c r="N14" s="7"/>
      <c r="O14" s="7"/>
      <c r="P14" s="7"/>
      <c r="Q14" s="7"/>
      <c r="R14" s="7"/>
      <c r="S14" s="9"/>
      <c r="T14" s="7"/>
      <c r="U14" s="8"/>
      <c r="V14" s="8"/>
      <c r="W14" s="9"/>
      <c r="X14" s="9"/>
      <c r="Y14" s="9"/>
      <c r="Z14" s="9"/>
      <c r="AA14" s="9"/>
      <c r="AB14" s="9"/>
      <c r="AC14" s="9"/>
      <c r="AD14" s="12"/>
      <c r="AE14" s="7"/>
      <c r="AF14" s="15"/>
      <c r="AG14" s="7"/>
      <c r="AH14" s="7"/>
    </row>
    <row r="15" spans="1:34" ht="22" customHeight="1" x14ac:dyDescent="0.35">
      <c r="A15" s="7"/>
      <c r="B15" s="7"/>
      <c r="C15" s="8"/>
      <c r="D15" s="8"/>
      <c r="E15" s="8"/>
      <c r="F15" s="8"/>
      <c r="G15" s="17"/>
      <c r="H15" s="6"/>
      <c r="I15" s="7"/>
      <c r="J15" s="7"/>
      <c r="K15" s="9"/>
      <c r="L15" s="10"/>
      <c r="M15" s="8"/>
      <c r="N15" s="7"/>
      <c r="O15" s="7"/>
      <c r="P15" s="7"/>
      <c r="Q15" s="7"/>
      <c r="R15" s="7"/>
      <c r="S15" s="9"/>
      <c r="T15" s="7"/>
      <c r="U15" s="8"/>
      <c r="V15" s="8"/>
      <c r="W15" s="9"/>
      <c r="X15" s="9"/>
      <c r="Y15" s="9"/>
      <c r="Z15" s="9"/>
      <c r="AA15" s="9"/>
      <c r="AB15" s="9"/>
      <c r="AC15" s="9"/>
      <c r="AD15" s="12"/>
      <c r="AE15" s="7"/>
      <c r="AF15" s="15"/>
      <c r="AG15" s="7"/>
      <c r="AH15" s="7"/>
    </row>
    <row r="16" spans="1:34" ht="22" customHeight="1" x14ac:dyDescent="0.35">
      <c r="A16" s="7"/>
      <c r="B16" s="7"/>
      <c r="C16" s="8"/>
      <c r="D16" s="8"/>
      <c r="E16" s="8"/>
      <c r="F16" s="8"/>
      <c r="G16" s="17"/>
      <c r="H16" s="6"/>
      <c r="I16" s="7"/>
      <c r="J16" s="7"/>
      <c r="K16" s="9"/>
      <c r="L16" s="10"/>
      <c r="M16" s="8"/>
      <c r="N16" s="7"/>
      <c r="O16" s="7"/>
      <c r="P16" s="7"/>
      <c r="Q16" s="7"/>
      <c r="R16" s="7"/>
      <c r="S16" s="9"/>
      <c r="T16" s="7"/>
      <c r="U16" s="8"/>
      <c r="V16" s="8"/>
      <c r="W16" s="9"/>
      <c r="X16" s="9"/>
      <c r="Y16" s="9"/>
      <c r="Z16" s="9"/>
      <c r="AA16" s="9"/>
      <c r="AB16" s="9"/>
      <c r="AC16" s="9"/>
      <c r="AD16" s="12"/>
      <c r="AE16" s="7"/>
      <c r="AF16" s="15"/>
      <c r="AG16" s="7"/>
      <c r="AH16" s="7"/>
    </row>
    <row r="17" spans="1:34" ht="22" customHeight="1" x14ac:dyDescent="0.35">
      <c r="A17" s="7"/>
      <c r="B17" s="7"/>
      <c r="C17" s="8"/>
      <c r="D17" s="8"/>
      <c r="E17" s="8"/>
      <c r="F17" s="8"/>
      <c r="G17" s="17"/>
      <c r="H17" s="6"/>
      <c r="I17" s="7"/>
      <c r="J17" s="7"/>
      <c r="K17" s="9"/>
      <c r="L17" s="10"/>
      <c r="M17" s="8"/>
      <c r="N17" s="7"/>
      <c r="O17" s="7"/>
      <c r="P17" s="7"/>
      <c r="Q17" s="7"/>
      <c r="R17" s="7"/>
      <c r="S17" s="9"/>
      <c r="T17" s="7"/>
      <c r="U17" s="8"/>
      <c r="V17" s="8"/>
      <c r="W17" s="9"/>
      <c r="X17" s="9"/>
      <c r="Y17" s="9"/>
      <c r="Z17" s="9"/>
      <c r="AA17" s="9"/>
      <c r="AB17" s="9"/>
      <c r="AC17" s="9"/>
      <c r="AD17" s="12"/>
      <c r="AE17" s="7"/>
      <c r="AF17" s="15"/>
      <c r="AG17" s="7"/>
      <c r="AH17" s="7"/>
    </row>
    <row r="18" spans="1:34" ht="22" customHeight="1" x14ac:dyDescent="0.35">
      <c r="A18" s="7"/>
      <c r="B18" s="7"/>
      <c r="C18" s="8"/>
      <c r="D18" s="8"/>
      <c r="E18" s="8"/>
      <c r="F18" s="8"/>
      <c r="G18" s="17"/>
      <c r="H18" s="6"/>
      <c r="I18" s="7"/>
      <c r="J18" s="7"/>
      <c r="K18" s="9"/>
      <c r="L18" s="10"/>
      <c r="M18" s="8"/>
      <c r="N18" s="7"/>
      <c r="O18" s="7"/>
      <c r="P18" s="7"/>
      <c r="Q18" s="7"/>
      <c r="R18" s="7"/>
      <c r="S18" s="9"/>
      <c r="T18" s="7"/>
      <c r="U18" s="8"/>
      <c r="V18" s="8"/>
      <c r="W18" s="9"/>
      <c r="X18" s="9"/>
      <c r="Y18" s="9"/>
      <c r="Z18" s="9"/>
      <c r="AA18" s="9"/>
      <c r="AB18" s="9"/>
      <c r="AC18" s="9"/>
      <c r="AD18" s="12"/>
      <c r="AE18" s="7"/>
      <c r="AF18" s="15"/>
      <c r="AG18" s="7"/>
      <c r="AH18" s="7"/>
    </row>
    <row r="19" spans="1:34" s="11" customFormat="1" ht="22" customHeight="1" x14ac:dyDescent="0.35">
      <c r="A19" s="53"/>
      <c r="B19" s="58" t="s">
        <v>30</v>
      </c>
      <c r="C19" s="58"/>
      <c r="D19" s="58"/>
      <c r="E19" s="58"/>
      <c r="F19" s="58"/>
      <c r="G19" s="58"/>
      <c r="H19" s="59"/>
      <c r="I19" s="35">
        <f>SUM(I11:I16)</f>
        <v>0</v>
      </c>
      <c r="J19" s="35"/>
      <c r="K19" s="27">
        <f>SUM(K11:K16)</f>
        <v>0</v>
      </c>
      <c r="L19" s="27">
        <f>SUM(L11:L16)</f>
        <v>0</v>
      </c>
      <c r="M19" s="35"/>
      <c r="N19" s="35"/>
      <c r="O19" s="35"/>
      <c r="P19" s="35"/>
      <c r="Q19" s="35"/>
      <c r="R19" s="35"/>
      <c r="S19" s="27"/>
      <c r="T19" s="35"/>
      <c r="U19" s="28"/>
      <c r="V19" s="28"/>
      <c r="W19" s="27">
        <f>SUM(W11:W16)</f>
        <v>0</v>
      </c>
      <c r="X19" s="27">
        <f>SUM(X11:X16)</f>
        <v>0</v>
      </c>
      <c r="Y19" s="27"/>
      <c r="Z19" s="27"/>
      <c r="AA19" s="27"/>
      <c r="AB19" s="27"/>
      <c r="AC19" s="27"/>
      <c r="AD19" s="29">
        <f>SUM(AD11:AD16)</f>
        <v>0</v>
      </c>
      <c r="AE19" s="35">
        <f>SUM(AE11:AE16)</f>
        <v>0</v>
      </c>
      <c r="AF19" s="30">
        <f>SUM(AF11:AF16)</f>
        <v>0</v>
      </c>
      <c r="AG19" s="35"/>
      <c r="AH19" s="35"/>
    </row>
    <row r="20" spans="1:34" ht="22" customHeight="1" x14ac:dyDescent="0.35">
      <c r="A20" s="7"/>
      <c r="B20" s="7"/>
      <c r="C20" s="8"/>
      <c r="D20" s="8"/>
      <c r="E20" s="8"/>
      <c r="F20" s="8"/>
      <c r="G20" s="17"/>
      <c r="H20" s="6"/>
      <c r="I20" s="7"/>
      <c r="J20" s="7"/>
      <c r="K20" s="9"/>
      <c r="L20" s="10"/>
      <c r="M20" s="8"/>
      <c r="N20" s="7"/>
      <c r="O20" s="7"/>
      <c r="P20" s="7"/>
      <c r="Q20" s="7"/>
      <c r="R20" s="7"/>
      <c r="S20" s="9"/>
      <c r="T20" s="7"/>
      <c r="U20" s="8"/>
      <c r="V20" s="8"/>
      <c r="W20" s="9"/>
      <c r="X20" s="9"/>
      <c r="Y20" s="9"/>
      <c r="Z20" s="9"/>
      <c r="AA20" s="9"/>
      <c r="AB20" s="9"/>
      <c r="AC20" s="9"/>
      <c r="AD20" s="12"/>
      <c r="AE20" s="7"/>
      <c r="AF20" s="15"/>
      <c r="AG20" s="7"/>
      <c r="AH20" s="7"/>
    </row>
    <row r="21" spans="1:34" ht="22" customHeight="1" x14ac:dyDescent="0.35">
      <c r="A21" s="7"/>
      <c r="B21" s="7"/>
      <c r="C21" s="8"/>
      <c r="D21" s="8"/>
      <c r="E21" s="8"/>
      <c r="F21" s="8"/>
      <c r="G21" s="17"/>
      <c r="H21" s="6"/>
      <c r="I21" s="7"/>
      <c r="J21" s="7"/>
      <c r="K21" s="9"/>
      <c r="L21" s="10"/>
      <c r="M21" s="8"/>
      <c r="N21" s="7"/>
      <c r="O21" s="7"/>
      <c r="P21" s="7"/>
      <c r="Q21" s="7"/>
      <c r="R21" s="7"/>
      <c r="S21" s="9"/>
      <c r="T21" s="7"/>
      <c r="U21" s="8"/>
      <c r="V21" s="8"/>
      <c r="W21" s="9"/>
      <c r="X21" s="9"/>
      <c r="Y21" s="9"/>
      <c r="Z21" s="9"/>
      <c r="AA21" s="9"/>
      <c r="AB21" s="9"/>
      <c r="AC21" s="9"/>
      <c r="AD21" s="12"/>
      <c r="AE21" s="7"/>
      <c r="AF21" s="15"/>
      <c r="AG21" s="7"/>
      <c r="AH21" s="7"/>
    </row>
    <row r="22" spans="1:34" ht="22" customHeight="1" x14ac:dyDescent="0.35">
      <c r="A22" s="7"/>
      <c r="B22" s="7"/>
      <c r="C22" s="8"/>
      <c r="D22" s="8"/>
      <c r="E22" s="8"/>
      <c r="F22" s="8"/>
      <c r="G22" s="17"/>
      <c r="H22" s="6"/>
      <c r="I22" s="7"/>
      <c r="J22" s="7"/>
      <c r="K22" s="9"/>
      <c r="L22" s="10"/>
      <c r="M22" s="8"/>
      <c r="N22" s="7"/>
      <c r="O22" s="7"/>
      <c r="P22" s="7"/>
      <c r="Q22" s="7"/>
      <c r="R22" s="7"/>
      <c r="S22" s="9"/>
      <c r="T22" s="7"/>
      <c r="U22" s="8"/>
      <c r="V22" s="8"/>
      <c r="W22" s="9"/>
      <c r="X22" s="9"/>
      <c r="Y22" s="9"/>
      <c r="Z22" s="9"/>
      <c r="AA22" s="9"/>
      <c r="AB22" s="9"/>
      <c r="AC22" s="9"/>
      <c r="AD22" s="12"/>
      <c r="AE22" s="7"/>
      <c r="AF22" s="15"/>
      <c r="AG22" s="7"/>
      <c r="AH22" s="7"/>
    </row>
    <row r="23" spans="1:34" ht="22" customHeight="1" x14ac:dyDescent="0.35">
      <c r="A23" s="7"/>
      <c r="B23" s="7"/>
      <c r="C23" s="8"/>
      <c r="D23" s="8"/>
      <c r="E23" s="8"/>
      <c r="F23" s="8"/>
      <c r="G23" s="17"/>
      <c r="H23" s="6"/>
      <c r="I23" s="7"/>
      <c r="J23" s="7"/>
      <c r="K23" s="9"/>
      <c r="L23" s="10"/>
      <c r="M23" s="8"/>
      <c r="N23" s="7"/>
      <c r="O23" s="7"/>
      <c r="P23" s="7"/>
      <c r="Q23" s="7"/>
      <c r="R23" s="7"/>
      <c r="S23" s="9"/>
      <c r="T23" s="7"/>
      <c r="U23" s="8"/>
      <c r="V23" s="8"/>
      <c r="W23" s="9"/>
      <c r="X23" s="9"/>
      <c r="Y23" s="9"/>
      <c r="Z23" s="9"/>
      <c r="AA23" s="9"/>
      <c r="AB23" s="9"/>
      <c r="AC23" s="9"/>
      <c r="AD23" s="12"/>
      <c r="AE23" s="7"/>
      <c r="AF23" s="15"/>
      <c r="AG23" s="7"/>
      <c r="AH23" s="7"/>
    </row>
    <row r="24" spans="1:34" ht="22" customHeight="1" x14ac:dyDescent="0.35">
      <c r="A24" s="7"/>
      <c r="B24" s="7"/>
      <c r="C24" s="8"/>
      <c r="D24" s="8"/>
      <c r="E24" s="8"/>
      <c r="F24" s="8"/>
      <c r="G24" s="17"/>
      <c r="H24" s="6"/>
      <c r="I24" s="7"/>
      <c r="J24" s="7"/>
      <c r="K24" s="9"/>
      <c r="L24" s="10"/>
      <c r="M24" s="8"/>
      <c r="N24" s="7"/>
      <c r="O24" s="7"/>
      <c r="P24" s="7"/>
      <c r="Q24" s="7"/>
      <c r="R24" s="7"/>
      <c r="S24" s="9"/>
      <c r="T24" s="7"/>
      <c r="U24" s="8"/>
      <c r="V24" s="8"/>
      <c r="W24" s="9"/>
      <c r="X24" s="9"/>
      <c r="Y24" s="9"/>
      <c r="Z24" s="9"/>
      <c r="AA24" s="9"/>
      <c r="AB24" s="9"/>
      <c r="AC24" s="9"/>
      <c r="AD24" s="12"/>
      <c r="AE24" s="7"/>
      <c r="AF24" s="15"/>
      <c r="AG24" s="7"/>
      <c r="AH24" s="7"/>
    </row>
    <row r="25" spans="1:34" ht="22" customHeight="1" x14ac:dyDescent="0.35">
      <c r="A25" s="7"/>
      <c r="B25" s="7"/>
      <c r="C25" s="8"/>
      <c r="D25" s="8"/>
      <c r="E25" s="8"/>
      <c r="F25" s="8"/>
      <c r="G25" s="17"/>
      <c r="H25" s="6"/>
      <c r="I25" s="7"/>
      <c r="J25" s="7"/>
      <c r="K25" s="9"/>
      <c r="L25" s="10"/>
      <c r="M25" s="8"/>
      <c r="N25" s="7"/>
      <c r="O25" s="7"/>
      <c r="P25" s="7"/>
      <c r="Q25" s="7"/>
      <c r="R25" s="7"/>
      <c r="S25" s="9"/>
      <c r="T25" s="7"/>
      <c r="U25" s="8"/>
      <c r="V25" s="8"/>
      <c r="W25" s="9"/>
      <c r="X25" s="9"/>
      <c r="Y25" s="9"/>
      <c r="Z25" s="9"/>
      <c r="AA25" s="9"/>
      <c r="AB25" s="9"/>
      <c r="AC25" s="9"/>
      <c r="AD25" s="12"/>
      <c r="AE25" s="7"/>
      <c r="AF25" s="15"/>
      <c r="AG25" s="7"/>
      <c r="AH25" s="7"/>
    </row>
    <row r="26" spans="1:34" ht="22" customHeight="1" x14ac:dyDescent="0.35">
      <c r="A26" s="7"/>
      <c r="B26" s="7"/>
      <c r="C26" s="8"/>
      <c r="D26" s="8"/>
      <c r="E26" s="8"/>
      <c r="F26" s="8"/>
      <c r="G26" s="17"/>
      <c r="H26" s="6"/>
      <c r="I26" s="7"/>
      <c r="J26" s="7"/>
      <c r="K26" s="9"/>
      <c r="L26" s="10"/>
      <c r="M26" s="8"/>
      <c r="N26" s="7"/>
      <c r="O26" s="7"/>
      <c r="P26" s="7"/>
      <c r="Q26" s="7"/>
      <c r="R26" s="7"/>
      <c r="S26" s="9"/>
      <c r="T26" s="7"/>
      <c r="U26" s="8"/>
      <c r="V26" s="8"/>
      <c r="W26" s="9"/>
      <c r="X26" s="9"/>
      <c r="Y26" s="9"/>
      <c r="Z26" s="9"/>
      <c r="AA26" s="9"/>
      <c r="AB26" s="9"/>
      <c r="AC26" s="9"/>
      <c r="AD26" s="12"/>
      <c r="AE26" s="7"/>
      <c r="AF26" s="15"/>
      <c r="AG26" s="7"/>
      <c r="AH26" s="7"/>
    </row>
    <row r="27" spans="1:34" ht="22" customHeight="1" x14ac:dyDescent="0.35">
      <c r="A27" s="7"/>
      <c r="B27" s="7"/>
      <c r="C27" s="8"/>
      <c r="D27" s="8"/>
      <c r="E27" s="8"/>
      <c r="F27" s="8"/>
      <c r="G27" s="17"/>
      <c r="H27" s="6"/>
      <c r="I27" s="7"/>
      <c r="J27" s="7"/>
      <c r="K27" s="9"/>
      <c r="L27" s="10"/>
      <c r="M27" s="8"/>
      <c r="N27" s="7"/>
      <c r="O27" s="7"/>
      <c r="P27" s="7"/>
      <c r="Q27" s="7"/>
      <c r="R27" s="7"/>
      <c r="S27" s="9"/>
      <c r="T27" s="7"/>
      <c r="U27" s="8"/>
      <c r="V27" s="8"/>
      <c r="W27" s="9"/>
      <c r="X27" s="9"/>
      <c r="Y27" s="9"/>
      <c r="Z27" s="9"/>
      <c r="AA27" s="9"/>
      <c r="AB27" s="9"/>
      <c r="AC27" s="9"/>
      <c r="AD27" s="12"/>
      <c r="AE27" s="7"/>
      <c r="AF27" s="15"/>
      <c r="AG27" s="7"/>
      <c r="AH27" s="7"/>
    </row>
    <row r="28" spans="1:34" s="11" customFormat="1" ht="22" customHeight="1" x14ac:dyDescent="0.35">
      <c r="A28" s="53"/>
      <c r="B28" s="58" t="s">
        <v>30</v>
      </c>
      <c r="C28" s="58"/>
      <c r="D28" s="58"/>
      <c r="E28" s="58"/>
      <c r="F28" s="58"/>
      <c r="G28" s="58"/>
      <c r="H28" s="59"/>
      <c r="I28" s="35">
        <f>SUM(I20:I25)</f>
        <v>0</v>
      </c>
      <c r="J28" s="35"/>
      <c r="K28" s="27">
        <f>SUM(K20:K25)</f>
        <v>0</v>
      </c>
      <c r="L28" s="27">
        <f>SUM(L20:L25)</f>
        <v>0</v>
      </c>
      <c r="M28" s="35"/>
      <c r="N28" s="35"/>
      <c r="O28" s="35"/>
      <c r="P28" s="35"/>
      <c r="Q28" s="35"/>
      <c r="R28" s="35"/>
      <c r="S28" s="27"/>
      <c r="T28" s="35"/>
      <c r="U28" s="28"/>
      <c r="V28" s="28"/>
      <c r="W28" s="27">
        <f>SUM(W20:W25)</f>
        <v>0</v>
      </c>
      <c r="X28" s="27">
        <f>SUM(X20:X25)</f>
        <v>0</v>
      </c>
      <c r="Y28" s="27"/>
      <c r="Z28" s="27"/>
      <c r="AA28" s="27"/>
      <c r="AB28" s="27"/>
      <c r="AC28" s="27"/>
      <c r="AD28" s="29">
        <f>SUM(AD20:AD25)</f>
        <v>0</v>
      </c>
      <c r="AE28" s="35">
        <f>SUM(AE20:AE25)</f>
        <v>0</v>
      </c>
      <c r="AF28" s="30">
        <f>SUM(AF20:AF25)</f>
        <v>0</v>
      </c>
      <c r="AG28" s="35"/>
      <c r="AH28" s="35"/>
    </row>
    <row r="29" spans="1:34" ht="22" customHeight="1" x14ac:dyDescent="0.35">
      <c r="A29" s="7"/>
      <c r="B29" s="7"/>
      <c r="C29" s="8"/>
      <c r="D29" s="8"/>
      <c r="E29" s="8"/>
      <c r="F29" s="8"/>
      <c r="G29" s="17"/>
      <c r="H29" s="6"/>
      <c r="I29" s="7"/>
      <c r="J29" s="7"/>
      <c r="K29" s="9"/>
      <c r="L29" s="10"/>
      <c r="M29" s="8"/>
      <c r="N29" s="7"/>
      <c r="O29" s="7"/>
      <c r="P29" s="7"/>
      <c r="Q29" s="7"/>
      <c r="R29" s="7"/>
      <c r="S29" s="9"/>
      <c r="T29" s="7"/>
      <c r="U29" s="8"/>
      <c r="V29" s="8"/>
      <c r="W29" s="9"/>
      <c r="X29" s="9"/>
      <c r="Y29" s="9"/>
      <c r="Z29" s="9"/>
      <c r="AA29" s="9"/>
      <c r="AB29" s="9"/>
      <c r="AC29" s="9"/>
      <c r="AD29" s="12"/>
      <c r="AE29" s="7"/>
      <c r="AF29" s="15"/>
      <c r="AG29" s="7"/>
      <c r="AH29" s="7"/>
    </row>
    <row r="30" spans="1:34" ht="22" customHeight="1" x14ac:dyDescent="0.35">
      <c r="A30" s="7"/>
      <c r="B30" s="7"/>
      <c r="C30" s="8"/>
      <c r="D30" s="8"/>
      <c r="E30" s="8"/>
      <c r="F30" s="8"/>
      <c r="G30" s="17"/>
      <c r="H30" s="6"/>
      <c r="I30" s="7"/>
      <c r="J30" s="7"/>
      <c r="K30" s="9"/>
      <c r="L30" s="10"/>
      <c r="M30" s="8"/>
      <c r="N30" s="7"/>
      <c r="O30" s="7"/>
      <c r="P30" s="7"/>
      <c r="Q30" s="7"/>
      <c r="R30" s="7"/>
      <c r="S30" s="9"/>
      <c r="T30" s="7"/>
      <c r="U30" s="8"/>
      <c r="V30" s="8"/>
      <c r="W30" s="9"/>
      <c r="X30" s="9"/>
      <c r="Y30" s="9"/>
      <c r="Z30" s="9"/>
      <c r="AA30" s="9"/>
      <c r="AB30" s="9"/>
      <c r="AC30" s="9"/>
      <c r="AD30" s="12"/>
      <c r="AE30" s="7"/>
      <c r="AF30" s="15"/>
      <c r="AG30" s="7"/>
      <c r="AH30" s="7"/>
    </row>
    <row r="31" spans="1:34" ht="22" customHeight="1" x14ac:dyDescent="0.35">
      <c r="A31" s="7"/>
      <c r="B31" s="7"/>
      <c r="C31" s="8"/>
      <c r="D31" s="8"/>
      <c r="E31" s="8"/>
      <c r="F31" s="8"/>
      <c r="G31" s="17"/>
      <c r="H31" s="6"/>
      <c r="I31" s="7"/>
      <c r="J31" s="7"/>
      <c r="K31" s="9"/>
      <c r="L31" s="10"/>
      <c r="M31" s="8"/>
      <c r="N31" s="7"/>
      <c r="O31" s="7"/>
      <c r="P31" s="7"/>
      <c r="Q31" s="7"/>
      <c r="R31" s="7"/>
      <c r="S31" s="9"/>
      <c r="T31" s="7"/>
      <c r="U31" s="8"/>
      <c r="V31" s="8"/>
      <c r="W31" s="9"/>
      <c r="X31" s="9"/>
      <c r="Y31" s="9"/>
      <c r="Z31" s="9"/>
      <c r="AA31" s="9"/>
      <c r="AB31" s="9"/>
      <c r="AC31" s="9"/>
      <c r="AD31" s="12"/>
      <c r="AE31" s="7"/>
      <c r="AF31" s="15"/>
      <c r="AG31" s="7"/>
      <c r="AH31" s="7"/>
    </row>
    <row r="32" spans="1:34" ht="22" customHeight="1" x14ac:dyDescent="0.35">
      <c r="A32" s="7"/>
      <c r="B32" s="7"/>
      <c r="C32" s="8"/>
      <c r="D32" s="8"/>
      <c r="E32" s="8"/>
      <c r="F32" s="8"/>
      <c r="G32" s="17"/>
      <c r="H32" s="6"/>
      <c r="I32" s="7"/>
      <c r="J32" s="7"/>
      <c r="K32" s="9"/>
      <c r="L32" s="10"/>
      <c r="M32" s="8"/>
      <c r="N32" s="7"/>
      <c r="O32" s="7"/>
      <c r="P32" s="7"/>
      <c r="Q32" s="7"/>
      <c r="R32" s="7"/>
      <c r="S32" s="9"/>
      <c r="T32" s="7"/>
      <c r="U32" s="8"/>
      <c r="V32" s="8"/>
      <c r="W32" s="9"/>
      <c r="X32" s="9"/>
      <c r="Y32" s="9"/>
      <c r="Z32" s="9"/>
      <c r="AA32" s="9"/>
      <c r="AB32" s="9"/>
      <c r="AC32" s="9"/>
      <c r="AD32" s="12"/>
      <c r="AE32" s="7"/>
      <c r="AF32" s="15"/>
      <c r="AG32" s="7"/>
      <c r="AH32" s="7"/>
    </row>
    <row r="33" spans="1:34" ht="22" customHeight="1" x14ac:dyDescent="0.35">
      <c r="A33" s="7"/>
      <c r="B33" s="7"/>
      <c r="C33" s="8"/>
      <c r="D33" s="8"/>
      <c r="E33" s="8"/>
      <c r="F33" s="8"/>
      <c r="G33" s="17"/>
      <c r="H33" s="6"/>
      <c r="I33" s="7"/>
      <c r="J33" s="7"/>
      <c r="K33" s="9"/>
      <c r="L33" s="10"/>
      <c r="M33" s="8"/>
      <c r="N33" s="7"/>
      <c r="O33" s="7"/>
      <c r="P33" s="7"/>
      <c r="Q33" s="7"/>
      <c r="R33" s="7"/>
      <c r="S33" s="9"/>
      <c r="T33" s="7"/>
      <c r="U33" s="8"/>
      <c r="V33" s="8"/>
      <c r="W33" s="9"/>
      <c r="X33" s="9"/>
      <c r="Y33" s="9"/>
      <c r="Z33" s="9"/>
      <c r="AA33" s="9"/>
      <c r="AB33" s="9"/>
      <c r="AC33" s="9"/>
      <c r="AD33" s="12"/>
      <c r="AE33" s="7"/>
      <c r="AF33" s="15"/>
      <c r="AG33" s="7"/>
      <c r="AH33" s="7"/>
    </row>
    <row r="34" spans="1:34" ht="22" customHeight="1" x14ac:dyDescent="0.35">
      <c r="A34" s="7"/>
      <c r="B34" s="7"/>
      <c r="C34" s="8"/>
      <c r="D34" s="8"/>
      <c r="E34" s="8"/>
      <c r="F34" s="8"/>
      <c r="G34" s="17"/>
      <c r="H34" s="6"/>
      <c r="I34" s="7"/>
      <c r="J34" s="7"/>
      <c r="K34" s="9"/>
      <c r="L34" s="10"/>
      <c r="M34" s="8"/>
      <c r="N34" s="7"/>
      <c r="O34" s="7"/>
      <c r="P34" s="7"/>
      <c r="Q34" s="7"/>
      <c r="R34" s="7"/>
      <c r="S34" s="9"/>
      <c r="T34" s="7"/>
      <c r="U34" s="8"/>
      <c r="V34" s="8"/>
      <c r="W34" s="9"/>
      <c r="X34" s="9"/>
      <c r="Y34" s="9"/>
      <c r="Z34" s="9"/>
      <c r="AA34" s="9"/>
      <c r="AB34" s="9"/>
      <c r="AC34" s="9"/>
      <c r="AD34" s="12"/>
      <c r="AE34" s="7"/>
      <c r="AF34" s="15"/>
      <c r="AG34" s="7"/>
      <c r="AH34" s="7"/>
    </row>
    <row r="35" spans="1:34" ht="22" customHeight="1" x14ac:dyDescent="0.35">
      <c r="A35" s="7"/>
      <c r="B35" s="7"/>
      <c r="C35" s="8"/>
      <c r="D35" s="8"/>
      <c r="E35" s="8"/>
      <c r="F35" s="8"/>
      <c r="G35" s="17"/>
      <c r="H35" s="6"/>
      <c r="I35" s="7"/>
      <c r="J35" s="7"/>
      <c r="K35" s="9"/>
      <c r="L35" s="10"/>
      <c r="M35" s="8"/>
      <c r="N35" s="7"/>
      <c r="O35" s="7"/>
      <c r="P35" s="7"/>
      <c r="Q35" s="7"/>
      <c r="R35" s="7"/>
      <c r="S35" s="9"/>
      <c r="T35" s="7"/>
      <c r="U35" s="8"/>
      <c r="V35" s="8"/>
      <c r="W35" s="9"/>
      <c r="X35" s="9"/>
      <c r="Y35" s="9"/>
      <c r="Z35" s="9"/>
      <c r="AA35" s="9"/>
      <c r="AB35" s="9"/>
      <c r="AC35" s="9"/>
      <c r="AD35" s="12"/>
      <c r="AE35" s="7"/>
      <c r="AF35" s="15"/>
      <c r="AG35" s="7"/>
      <c r="AH35" s="7"/>
    </row>
    <row r="36" spans="1:34" ht="22" customHeight="1" x14ac:dyDescent="0.35">
      <c r="A36" s="7"/>
      <c r="B36" s="7"/>
      <c r="C36" s="8"/>
      <c r="D36" s="8"/>
      <c r="E36" s="8"/>
      <c r="F36" s="8"/>
      <c r="G36" s="17"/>
      <c r="H36" s="6"/>
      <c r="I36" s="7"/>
      <c r="J36" s="7"/>
      <c r="K36" s="9"/>
      <c r="L36" s="10"/>
      <c r="M36" s="8"/>
      <c r="N36" s="7"/>
      <c r="O36" s="7"/>
      <c r="P36" s="7"/>
      <c r="Q36" s="7"/>
      <c r="R36" s="7"/>
      <c r="S36" s="9"/>
      <c r="T36" s="7"/>
      <c r="U36" s="8"/>
      <c r="V36" s="8"/>
      <c r="W36" s="9"/>
      <c r="X36" s="9"/>
      <c r="Y36" s="9"/>
      <c r="Z36" s="9"/>
      <c r="AA36" s="9"/>
      <c r="AB36" s="9"/>
      <c r="AC36" s="9"/>
      <c r="AD36" s="12"/>
      <c r="AE36" s="7"/>
      <c r="AF36" s="15"/>
      <c r="AG36" s="7"/>
      <c r="AH36" s="7"/>
    </row>
    <row r="37" spans="1:34" s="11" customFormat="1" ht="22" customHeight="1" x14ac:dyDescent="0.35">
      <c r="A37" s="53"/>
      <c r="B37" s="58" t="s">
        <v>30</v>
      </c>
      <c r="C37" s="58"/>
      <c r="D37" s="58"/>
      <c r="E37" s="58"/>
      <c r="F37" s="58"/>
      <c r="G37" s="58"/>
      <c r="H37" s="59"/>
      <c r="I37" s="35">
        <f>SUM(I29:I34)</f>
        <v>0</v>
      </c>
      <c r="J37" s="35"/>
      <c r="K37" s="27">
        <f>SUM(K29:K34)</f>
        <v>0</v>
      </c>
      <c r="L37" s="27">
        <f>SUM(L29:L34)</f>
        <v>0</v>
      </c>
      <c r="M37" s="35"/>
      <c r="N37" s="35"/>
      <c r="O37" s="35"/>
      <c r="P37" s="35"/>
      <c r="Q37" s="35"/>
      <c r="R37" s="35"/>
      <c r="S37" s="27"/>
      <c r="T37" s="35"/>
      <c r="U37" s="28"/>
      <c r="V37" s="28"/>
      <c r="W37" s="27">
        <f>SUM(W28:W34)</f>
        <v>0</v>
      </c>
      <c r="X37" s="27">
        <f>SUM(X28:X34)</f>
        <v>0</v>
      </c>
      <c r="Y37" s="27"/>
      <c r="Z37" s="27"/>
      <c r="AA37" s="27"/>
      <c r="AB37" s="27"/>
      <c r="AC37" s="27"/>
      <c r="AD37" s="29">
        <f>SUM(AD29:AD34)</f>
        <v>0</v>
      </c>
      <c r="AE37" s="35">
        <f>SUM(AE29:AE34)</f>
        <v>0</v>
      </c>
      <c r="AF37" s="30">
        <f>SUM(AF29:AF34)</f>
        <v>0</v>
      </c>
      <c r="AG37" s="35"/>
      <c r="AH37" s="35"/>
    </row>
    <row r="38" spans="1:34" ht="22" customHeight="1" x14ac:dyDescent="0.35">
      <c r="A38" s="7"/>
      <c r="B38" s="7"/>
      <c r="C38" s="8"/>
      <c r="D38" s="8"/>
      <c r="E38" s="8"/>
      <c r="F38" s="8"/>
      <c r="G38" s="17"/>
      <c r="H38" s="6"/>
      <c r="I38" s="7"/>
      <c r="J38" s="7"/>
      <c r="K38" s="9"/>
      <c r="L38" s="10"/>
      <c r="M38" s="8"/>
      <c r="N38" s="7"/>
      <c r="O38" s="7"/>
      <c r="P38" s="7"/>
      <c r="Q38" s="7"/>
      <c r="R38" s="7"/>
      <c r="S38" s="9"/>
      <c r="T38" s="7"/>
      <c r="U38" s="8"/>
      <c r="V38" s="8"/>
      <c r="W38" s="9"/>
      <c r="X38" s="9"/>
      <c r="Y38" s="9"/>
      <c r="Z38" s="9"/>
      <c r="AA38" s="9"/>
      <c r="AB38" s="9"/>
      <c r="AC38" s="9"/>
      <c r="AD38" s="12"/>
      <c r="AE38" s="7"/>
      <c r="AF38" s="15"/>
      <c r="AG38" s="7"/>
      <c r="AH38" s="7"/>
    </row>
    <row r="39" spans="1:34" ht="22" customHeight="1" x14ac:dyDescent="0.35">
      <c r="A39" s="7"/>
      <c r="B39" s="7"/>
      <c r="C39" s="8"/>
      <c r="D39" s="8"/>
      <c r="E39" s="8"/>
      <c r="F39" s="8"/>
      <c r="G39" s="17"/>
      <c r="H39" s="6"/>
      <c r="I39" s="7"/>
      <c r="J39" s="7"/>
      <c r="K39" s="9"/>
      <c r="L39" s="10"/>
      <c r="M39" s="8"/>
      <c r="N39" s="7"/>
      <c r="O39" s="7"/>
      <c r="P39" s="7"/>
      <c r="Q39" s="7"/>
      <c r="R39" s="7"/>
      <c r="S39" s="9"/>
      <c r="T39" s="7"/>
      <c r="U39" s="8"/>
      <c r="V39" s="8"/>
      <c r="W39" s="9"/>
      <c r="X39" s="9"/>
      <c r="Y39" s="9"/>
      <c r="Z39" s="9"/>
      <c r="AA39" s="9"/>
      <c r="AB39" s="9"/>
      <c r="AC39" s="9"/>
      <c r="AD39" s="12"/>
      <c r="AE39" s="7"/>
      <c r="AF39" s="15"/>
      <c r="AG39" s="7"/>
      <c r="AH39" s="7"/>
    </row>
    <row r="40" spans="1:34" ht="22" customHeight="1" x14ac:dyDescent="0.35">
      <c r="A40" s="7"/>
      <c r="B40" s="7"/>
      <c r="C40" s="8"/>
      <c r="D40" s="8"/>
      <c r="E40" s="8"/>
      <c r="F40" s="8"/>
      <c r="G40" s="17"/>
      <c r="H40" s="6"/>
      <c r="I40" s="7"/>
      <c r="J40" s="7"/>
      <c r="K40" s="9"/>
      <c r="L40" s="10"/>
      <c r="M40" s="8"/>
      <c r="N40" s="7"/>
      <c r="O40" s="7"/>
      <c r="P40" s="7"/>
      <c r="Q40" s="7"/>
      <c r="R40" s="7"/>
      <c r="S40" s="9"/>
      <c r="T40" s="7"/>
      <c r="U40" s="8"/>
      <c r="V40" s="8"/>
      <c r="W40" s="9"/>
      <c r="X40" s="9"/>
      <c r="Y40" s="9"/>
      <c r="Z40" s="9"/>
      <c r="AA40" s="9"/>
      <c r="AB40" s="9"/>
      <c r="AC40" s="9"/>
      <c r="AD40" s="12"/>
      <c r="AE40" s="7"/>
      <c r="AF40" s="15"/>
      <c r="AG40" s="7"/>
      <c r="AH40" s="7"/>
    </row>
    <row r="41" spans="1:34" ht="22" customHeight="1" x14ac:dyDescent="0.35">
      <c r="A41" s="7"/>
      <c r="B41" s="7"/>
      <c r="C41" s="8"/>
      <c r="D41" s="8"/>
      <c r="E41" s="8"/>
      <c r="F41" s="8"/>
      <c r="G41" s="17"/>
      <c r="H41" s="6"/>
      <c r="I41" s="7"/>
      <c r="J41" s="7"/>
      <c r="K41" s="9"/>
      <c r="L41" s="10"/>
      <c r="M41" s="8"/>
      <c r="N41" s="7"/>
      <c r="O41" s="7"/>
      <c r="P41" s="7"/>
      <c r="Q41" s="7"/>
      <c r="R41" s="7"/>
      <c r="S41" s="9"/>
      <c r="T41" s="7"/>
      <c r="U41" s="8"/>
      <c r="V41" s="8"/>
      <c r="W41" s="9"/>
      <c r="X41" s="9"/>
      <c r="Y41" s="9"/>
      <c r="Z41" s="9"/>
      <c r="AA41" s="9"/>
      <c r="AB41" s="9"/>
      <c r="AC41" s="9"/>
      <c r="AD41" s="12"/>
      <c r="AE41" s="7"/>
      <c r="AF41" s="15"/>
      <c r="AG41" s="7"/>
      <c r="AH41" s="7"/>
    </row>
    <row r="42" spans="1:34" ht="22" customHeight="1" x14ac:dyDescent="0.35">
      <c r="A42" s="7"/>
      <c r="B42" s="7"/>
      <c r="C42" s="8"/>
      <c r="D42" s="8"/>
      <c r="E42" s="8"/>
      <c r="F42" s="8"/>
      <c r="G42" s="17"/>
      <c r="H42" s="6"/>
      <c r="I42" s="7"/>
      <c r="J42" s="7"/>
      <c r="K42" s="9"/>
      <c r="L42" s="10"/>
      <c r="M42" s="8"/>
      <c r="N42" s="7"/>
      <c r="O42" s="7"/>
      <c r="P42" s="7"/>
      <c r="Q42" s="7"/>
      <c r="R42" s="7"/>
      <c r="S42" s="9"/>
      <c r="T42" s="7"/>
      <c r="U42" s="8"/>
      <c r="V42" s="8"/>
      <c r="W42" s="9"/>
      <c r="X42" s="9"/>
      <c r="Y42" s="9"/>
      <c r="Z42" s="9"/>
      <c r="AA42" s="9"/>
      <c r="AB42" s="9"/>
      <c r="AC42" s="9"/>
      <c r="AD42" s="12"/>
      <c r="AE42" s="7"/>
      <c r="AF42" s="15"/>
      <c r="AG42" s="7"/>
      <c r="AH42" s="7"/>
    </row>
    <row r="43" spans="1:34" ht="22" customHeight="1" x14ac:dyDescent="0.35">
      <c r="A43" s="7"/>
      <c r="B43" s="7"/>
      <c r="C43" s="8"/>
      <c r="D43" s="8"/>
      <c r="E43" s="8"/>
      <c r="F43" s="8"/>
      <c r="G43" s="17"/>
      <c r="H43" s="6"/>
      <c r="I43" s="7"/>
      <c r="J43" s="7"/>
      <c r="K43" s="9"/>
      <c r="L43" s="10"/>
      <c r="M43" s="8"/>
      <c r="N43" s="7"/>
      <c r="O43" s="7"/>
      <c r="P43" s="7"/>
      <c r="Q43" s="7"/>
      <c r="R43" s="7"/>
      <c r="S43" s="9"/>
      <c r="T43" s="7"/>
      <c r="U43" s="8"/>
      <c r="V43" s="8"/>
      <c r="W43" s="9"/>
      <c r="X43" s="9"/>
      <c r="Y43" s="9"/>
      <c r="Z43" s="9"/>
      <c r="AA43" s="9"/>
      <c r="AB43" s="9"/>
      <c r="AC43" s="9"/>
      <c r="AD43" s="12"/>
      <c r="AE43" s="7"/>
      <c r="AF43" s="15"/>
      <c r="AG43" s="7"/>
      <c r="AH43" s="7"/>
    </row>
    <row r="44" spans="1:34" ht="22" customHeight="1" x14ac:dyDescent="0.35">
      <c r="A44" s="7"/>
      <c r="B44" s="7"/>
      <c r="C44" s="8"/>
      <c r="D44" s="8"/>
      <c r="E44" s="8"/>
      <c r="F44" s="8"/>
      <c r="G44" s="17"/>
      <c r="H44" s="6"/>
      <c r="I44" s="7"/>
      <c r="J44" s="7"/>
      <c r="K44" s="9"/>
      <c r="L44" s="10"/>
      <c r="M44" s="8"/>
      <c r="N44" s="7"/>
      <c r="O44" s="7"/>
      <c r="P44" s="7"/>
      <c r="Q44" s="7"/>
      <c r="R44" s="7"/>
      <c r="S44" s="9"/>
      <c r="T44" s="7"/>
      <c r="U44" s="8"/>
      <c r="V44" s="8"/>
      <c r="W44" s="9"/>
      <c r="X44" s="9"/>
      <c r="Y44" s="9"/>
      <c r="Z44" s="9"/>
      <c r="AA44" s="9"/>
      <c r="AB44" s="9"/>
      <c r="AC44" s="9"/>
      <c r="AD44" s="12"/>
      <c r="AE44" s="7"/>
      <c r="AF44" s="15"/>
      <c r="AG44" s="7"/>
      <c r="AH44" s="7"/>
    </row>
    <row r="45" spans="1:34" ht="22" customHeight="1" x14ac:dyDescent="0.35">
      <c r="A45" s="7"/>
      <c r="B45" s="7"/>
      <c r="C45" s="8"/>
      <c r="D45" s="8"/>
      <c r="E45" s="8"/>
      <c r="F45" s="8"/>
      <c r="G45" s="17"/>
      <c r="H45" s="6"/>
      <c r="I45" s="7"/>
      <c r="J45" s="7"/>
      <c r="K45" s="9"/>
      <c r="L45" s="10"/>
      <c r="M45" s="8"/>
      <c r="N45" s="7"/>
      <c r="O45" s="7"/>
      <c r="P45" s="7"/>
      <c r="Q45" s="7"/>
      <c r="R45" s="7"/>
      <c r="S45" s="9"/>
      <c r="T45" s="7"/>
      <c r="U45" s="8"/>
      <c r="V45" s="8"/>
      <c r="W45" s="9"/>
      <c r="X45" s="9"/>
      <c r="Y45" s="9"/>
      <c r="Z45" s="9"/>
      <c r="AA45" s="9"/>
      <c r="AB45" s="9"/>
      <c r="AC45" s="9"/>
      <c r="AD45" s="12"/>
      <c r="AE45" s="7"/>
      <c r="AF45" s="15"/>
      <c r="AG45" s="7"/>
      <c r="AH45" s="7"/>
    </row>
    <row r="46" spans="1:34" s="11" customFormat="1" ht="22" customHeight="1" x14ac:dyDescent="0.35">
      <c r="A46" s="53"/>
      <c r="B46" s="58" t="s">
        <v>30</v>
      </c>
      <c r="C46" s="58"/>
      <c r="D46" s="58"/>
      <c r="E46" s="58"/>
      <c r="F46" s="58"/>
      <c r="G46" s="58"/>
      <c r="H46" s="59"/>
      <c r="I46" s="35">
        <f>SUM(I38:I43)</f>
        <v>0</v>
      </c>
      <c r="J46" s="35"/>
      <c r="K46" s="27">
        <f>SUM(K38:K43)</f>
        <v>0</v>
      </c>
      <c r="L46" s="27">
        <f>SUM(L38:L43)</f>
        <v>0</v>
      </c>
      <c r="M46" s="35"/>
      <c r="N46" s="35"/>
      <c r="O46" s="35"/>
      <c r="P46" s="35"/>
      <c r="Q46" s="35"/>
      <c r="R46" s="35"/>
      <c r="S46" s="27"/>
      <c r="T46" s="35"/>
      <c r="U46" s="28"/>
      <c r="V46" s="28"/>
      <c r="W46" s="27">
        <f>SUM(W37:W43)</f>
        <v>0</v>
      </c>
      <c r="X46" s="27">
        <f>SUM(X37:X43)</f>
        <v>0</v>
      </c>
      <c r="Y46" s="27"/>
      <c r="Z46" s="27"/>
      <c r="AA46" s="27"/>
      <c r="AB46" s="27"/>
      <c r="AC46" s="27"/>
      <c r="AD46" s="29">
        <f>SUM(AD38:AD43)</f>
        <v>0</v>
      </c>
      <c r="AE46" s="35">
        <f>SUM(AE38:AE43)</f>
        <v>0</v>
      </c>
      <c r="AF46" s="30">
        <f>SUM(AF38:AF43)</f>
        <v>0</v>
      </c>
      <c r="AG46" s="35"/>
      <c r="AH46" s="35"/>
    </row>
    <row r="47" spans="1:34" ht="22" customHeight="1" x14ac:dyDescent="0.35">
      <c r="A47" s="7"/>
      <c r="B47" s="7"/>
      <c r="C47" s="8"/>
      <c r="D47" s="8"/>
      <c r="E47" s="8"/>
      <c r="F47" s="8"/>
      <c r="G47" s="17"/>
      <c r="H47" s="6"/>
      <c r="I47" s="7"/>
      <c r="J47" s="7"/>
      <c r="K47" s="9"/>
      <c r="L47" s="10"/>
      <c r="M47" s="8"/>
      <c r="N47" s="7"/>
      <c r="O47" s="7"/>
      <c r="P47" s="7"/>
      <c r="Q47" s="7"/>
      <c r="R47" s="7"/>
      <c r="S47" s="9"/>
      <c r="T47" s="7"/>
      <c r="U47" s="8"/>
      <c r="V47" s="8"/>
      <c r="W47" s="9"/>
      <c r="X47" s="9"/>
      <c r="Y47" s="9"/>
      <c r="Z47" s="9"/>
      <c r="AA47" s="9"/>
      <c r="AB47" s="9"/>
      <c r="AC47" s="9"/>
      <c r="AD47" s="12"/>
      <c r="AE47" s="7"/>
      <c r="AF47" s="15"/>
      <c r="AG47" s="7"/>
      <c r="AH47" s="7"/>
    </row>
    <row r="48" spans="1:34" ht="22" customHeight="1" x14ac:dyDescent="0.35">
      <c r="A48" s="7"/>
      <c r="B48" s="7"/>
      <c r="C48" s="8"/>
      <c r="D48" s="8"/>
      <c r="E48" s="8"/>
      <c r="F48" s="8"/>
      <c r="G48" s="17"/>
      <c r="H48" s="6"/>
      <c r="I48" s="7"/>
      <c r="J48" s="7"/>
      <c r="K48" s="9"/>
      <c r="L48" s="10"/>
      <c r="M48" s="8"/>
      <c r="N48" s="7"/>
      <c r="O48" s="7"/>
      <c r="P48" s="7"/>
      <c r="Q48" s="7"/>
      <c r="R48" s="7"/>
      <c r="S48" s="9"/>
      <c r="T48" s="7"/>
      <c r="U48" s="8"/>
      <c r="V48" s="8"/>
      <c r="W48" s="9"/>
      <c r="X48" s="9"/>
      <c r="Y48" s="9"/>
      <c r="Z48" s="9"/>
      <c r="AA48" s="9"/>
      <c r="AB48" s="9"/>
      <c r="AC48" s="9"/>
      <c r="AD48" s="12"/>
      <c r="AE48" s="7"/>
      <c r="AF48" s="15"/>
      <c r="AG48" s="7"/>
      <c r="AH48" s="7"/>
    </row>
    <row r="49" spans="1:34" ht="22" customHeight="1" x14ac:dyDescent="0.35">
      <c r="A49" s="7"/>
      <c r="B49" s="7"/>
      <c r="C49" s="8"/>
      <c r="D49" s="8"/>
      <c r="E49" s="8"/>
      <c r="F49" s="8"/>
      <c r="G49" s="17"/>
      <c r="H49" s="6"/>
      <c r="I49" s="7"/>
      <c r="J49" s="7"/>
      <c r="K49" s="9"/>
      <c r="L49" s="10"/>
      <c r="M49" s="8"/>
      <c r="N49" s="7"/>
      <c r="O49" s="7"/>
      <c r="P49" s="7"/>
      <c r="Q49" s="7"/>
      <c r="R49" s="7"/>
      <c r="S49" s="9"/>
      <c r="T49" s="7"/>
      <c r="U49" s="8"/>
      <c r="V49" s="8"/>
      <c r="W49" s="9"/>
      <c r="X49" s="9"/>
      <c r="Y49" s="9"/>
      <c r="Z49" s="9"/>
      <c r="AA49" s="9"/>
      <c r="AB49" s="9"/>
      <c r="AC49" s="9"/>
      <c r="AD49" s="12"/>
      <c r="AE49" s="7"/>
      <c r="AF49" s="15"/>
      <c r="AG49" s="7"/>
      <c r="AH49" s="7"/>
    </row>
    <row r="50" spans="1:34" ht="22" customHeight="1" x14ac:dyDescent="0.35">
      <c r="A50" s="7"/>
      <c r="B50" s="7"/>
      <c r="C50" s="8"/>
      <c r="D50" s="8"/>
      <c r="E50" s="8"/>
      <c r="F50" s="8"/>
      <c r="G50" s="17"/>
      <c r="H50" s="6"/>
      <c r="I50" s="7"/>
      <c r="J50" s="7"/>
      <c r="K50" s="9"/>
      <c r="L50" s="10"/>
      <c r="M50" s="8"/>
      <c r="N50" s="7"/>
      <c r="O50" s="7"/>
      <c r="P50" s="7"/>
      <c r="Q50" s="7"/>
      <c r="R50" s="7"/>
      <c r="S50" s="9"/>
      <c r="T50" s="7"/>
      <c r="U50" s="8"/>
      <c r="V50" s="8"/>
      <c r="W50" s="9"/>
      <c r="X50" s="9"/>
      <c r="Y50" s="9"/>
      <c r="Z50" s="9"/>
      <c r="AA50" s="9"/>
      <c r="AB50" s="9"/>
      <c r="AC50" s="9"/>
      <c r="AD50" s="12"/>
      <c r="AE50" s="7"/>
      <c r="AF50" s="15"/>
      <c r="AG50" s="7"/>
      <c r="AH50" s="7"/>
    </row>
    <row r="51" spans="1:34" ht="22" customHeight="1" x14ac:dyDescent="0.35">
      <c r="A51" s="7"/>
      <c r="B51" s="7"/>
      <c r="C51" s="8"/>
      <c r="D51" s="8"/>
      <c r="E51" s="8"/>
      <c r="F51" s="8"/>
      <c r="G51" s="17"/>
      <c r="H51" s="6"/>
      <c r="I51" s="7"/>
      <c r="J51" s="7"/>
      <c r="K51" s="9"/>
      <c r="L51" s="10"/>
      <c r="M51" s="8"/>
      <c r="N51" s="7"/>
      <c r="O51" s="7"/>
      <c r="P51" s="7"/>
      <c r="Q51" s="7"/>
      <c r="R51" s="7"/>
      <c r="S51" s="9"/>
      <c r="T51" s="7"/>
      <c r="U51" s="8"/>
      <c r="V51" s="8"/>
      <c r="W51" s="9"/>
      <c r="X51" s="9"/>
      <c r="Y51" s="9"/>
      <c r="Z51" s="9"/>
      <c r="AA51" s="9"/>
      <c r="AB51" s="9"/>
      <c r="AC51" s="9"/>
      <c r="AD51" s="12"/>
      <c r="AE51" s="7"/>
      <c r="AF51" s="15"/>
      <c r="AG51" s="7"/>
      <c r="AH51" s="7"/>
    </row>
    <row r="52" spans="1:34" ht="22" customHeight="1" x14ac:dyDescent="0.35">
      <c r="A52" s="7"/>
      <c r="B52" s="7"/>
      <c r="C52" s="8"/>
      <c r="D52" s="8"/>
      <c r="E52" s="8"/>
      <c r="F52" s="8"/>
      <c r="G52" s="17"/>
      <c r="H52" s="6"/>
      <c r="I52" s="7"/>
      <c r="J52" s="7"/>
      <c r="K52" s="9"/>
      <c r="L52" s="10"/>
      <c r="M52" s="8"/>
      <c r="N52" s="7"/>
      <c r="O52" s="7"/>
      <c r="P52" s="7"/>
      <c r="Q52" s="7"/>
      <c r="R52" s="7"/>
      <c r="S52" s="9"/>
      <c r="T52" s="7"/>
      <c r="U52" s="8"/>
      <c r="V52" s="8"/>
      <c r="W52" s="9"/>
      <c r="X52" s="9"/>
      <c r="Y52" s="9"/>
      <c r="Z52" s="9"/>
      <c r="AA52" s="9"/>
      <c r="AB52" s="9"/>
      <c r="AC52" s="9"/>
      <c r="AD52" s="12"/>
      <c r="AE52" s="7"/>
      <c r="AF52" s="15"/>
      <c r="AG52" s="7"/>
      <c r="AH52" s="7"/>
    </row>
    <row r="53" spans="1:34" ht="22" customHeight="1" x14ac:dyDescent="0.35">
      <c r="A53" s="7"/>
      <c r="B53" s="7"/>
      <c r="C53" s="8"/>
      <c r="D53" s="8"/>
      <c r="E53" s="8"/>
      <c r="F53" s="8"/>
      <c r="G53" s="17"/>
      <c r="H53" s="6"/>
      <c r="I53" s="7"/>
      <c r="J53" s="7"/>
      <c r="K53" s="9"/>
      <c r="L53" s="10"/>
      <c r="M53" s="8"/>
      <c r="N53" s="7"/>
      <c r="O53" s="7"/>
      <c r="P53" s="7"/>
      <c r="Q53" s="7"/>
      <c r="R53" s="7"/>
      <c r="S53" s="9"/>
      <c r="T53" s="7"/>
      <c r="U53" s="8"/>
      <c r="V53" s="8"/>
      <c r="W53" s="9"/>
      <c r="X53" s="9"/>
      <c r="Y53" s="9"/>
      <c r="Z53" s="9"/>
      <c r="AA53" s="9"/>
      <c r="AB53" s="9"/>
      <c r="AC53" s="9"/>
      <c r="AD53" s="12"/>
      <c r="AE53" s="7"/>
      <c r="AF53" s="15"/>
      <c r="AG53" s="7"/>
      <c r="AH53" s="7"/>
    </row>
    <row r="54" spans="1:34" ht="22" customHeight="1" x14ac:dyDescent="0.35">
      <c r="A54" s="7"/>
      <c r="B54" s="7"/>
      <c r="C54" s="8"/>
      <c r="D54" s="8"/>
      <c r="E54" s="8"/>
      <c r="F54" s="8"/>
      <c r="G54" s="17"/>
      <c r="H54" s="6"/>
      <c r="I54" s="7"/>
      <c r="J54" s="7"/>
      <c r="K54" s="9"/>
      <c r="L54" s="10"/>
      <c r="M54" s="8"/>
      <c r="N54" s="7"/>
      <c r="O54" s="7"/>
      <c r="P54" s="7"/>
      <c r="Q54" s="7"/>
      <c r="R54" s="7"/>
      <c r="S54" s="9"/>
      <c r="T54" s="7"/>
      <c r="U54" s="8"/>
      <c r="V54" s="8"/>
      <c r="W54" s="9"/>
      <c r="X54" s="9"/>
      <c r="Y54" s="9"/>
      <c r="Z54" s="9"/>
      <c r="AA54" s="9"/>
      <c r="AB54" s="9"/>
      <c r="AC54" s="9"/>
      <c r="AD54" s="12"/>
      <c r="AE54" s="7"/>
      <c r="AF54" s="15"/>
      <c r="AG54" s="7"/>
      <c r="AH54" s="7"/>
    </row>
    <row r="55" spans="1:34" s="11" customFormat="1" ht="22" customHeight="1" x14ac:dyDescent="0.35">
      <c r="A55" s="53"/>
      <c r="B55" s="58" t="s">
        <v>30</v>
      </c>
      <c r="C55" s="58"/>
      <c r="D55" s="58"/>
      <c r="E55" s="58"/>
      <c r="F55" s="58"/>
      <c r="G55" s="58"/>
      <c r="H55" s="59"/>
      <c r="I55" s="35">
        <f>SUM(I47:I52)</f>
        <v>0</v>
      </c>
      <c r="J55" s="35"/>
      <c r="K55" s="27">
        <f>SUM(K47:K52)</f>
        <v>0</v>
      </c>
      <c r="L55" s="27">
        <f>SUM(L47:L52)</f>
        <v>0</v>
      </c>
      <c r="M55" s="35"/>
      <c r="N55" s="35"/>
      <c r="O55" s="35"/>
      <c r="P55" s="35"/>
      <c r="Q55" s="35"/>
      <c r="R55" s="35"/>
      <c r="S55" s="27"/>
      <c r="T55" s="35"/>
      <c r="U55" s="28"/>
      <c r="V55" s="28"/>
      <c r="W55" s="27">
        <f>SUM(W46:W52)</f>
        <v>0</v>
      </c>
      <c r="X55" s="27">
        <f>SUM(X46:X52)</f>
        <v>0</v>
      </c>
      <c r="Y55" s="27"/>
      <c r="Z55" s="27"/>
      <c r="AA55" s="27"/>
      <c r="AB55" s="27"/>
      <c r="AC55" s="27"/>
      <c r="AD55" s="29">
        <f>SUM(AD47:AD52)</f>
        <v>0</v>
      </c>
      <c r="AE55" s="35">
        <f>SUM(AE47:AE52)</f>
        <v>0</v>
      </c>
      <c r="AF55" s="30">
        <f>SUM(AF47:AF52)</f>
        <v>0</v>
      </c>
      <c r="AG55" s="35"/>
      <c r="AH55" s="35"/>
    </row>
    <row r="56" spans="1:34" ht="22" customHeight="1" x14ac:dyDescent="0.35">
      <c r="A56" s="7"/>
      <c r="B56" s="7"/>
      <c r="C56" s="8"/>
      <c r="D56" s="8"/>
      <c r="E56" s="8"/>
      <c r="F56" s="8"/>
      <c r="G56" s="17"/>
      <c r="H56" s="6"/>
      <c r="I56" s="7"/>
      <c r="J56" s="7"/>
      <c r="K56" s="9"/>
      <c r="L56" s="10"/>
      <c r="M56" s="8"/>
      <c r="N56" s="7"/>
      <c r="O56" s="7"/>
      <c r="P56" s="7"/>
      <c r="Q56" s="7"/>
      <c r="R56" s="7"/>
      <c r="S56" s="9"/>
      <c r="T56" s="7"/>
      <c r="U56" s="8"/>
      <c r="V56" s="8"/>
      <c r="W56" s="9"/>
      <c r="X56" s="9"/>
      <c r="Y56" s="9"/>
      <c r="Z56" s="9"/>
      <c r="AA56" s="9"/>
      <c r="AB56" s="9"/>
      <c r="AC56" s="9"/>
      <c r="AD56" s="12"/>
      <c r="AE56" s="7"/>
      <c r="AF56" s="15"/>
      <c r="AG56" s="7"/>
      <c r="AH56" s="7"/>
    </row>
    <row r="57" spans="1:34" ht="22" customHeight="1" x14ac:dyDescent="0.35">
      <c r="A57" s="7"/>
      <c r="B57" s="7"/>
      <c r="C57" s="8"/>
      <c r="D57" s="8"/>
      <c r="E57" s="8"/>
      <c r="F57" s="8"/>
      <c r="G57" s="17"/>
      <c r="H57" s="6"/>
      <c r="I57" s="7"/>
      <c r="J57" s="7"/>
      <c r="K57" s="9"/>
      <c r="L57" s="10"/>
      <c r="M57" s="8"/>
      <c r="N57" s="7"/>
      <c r="O57" s="7"/>
      <c r="P57" s="7"/>
      <c r="Q57" s="7"/>
      <c r="R57" s="7"/>
      <c r="S57" s="9"/>
      <c r="T57" s="7"/>
      <c r="U57" s="8"/>
      <c r="V57" s="8"/>
      <c r="W57" s="9"/>
      <c r="X57" s="9"/>
      <c r="Y57" s="9"/>
      <c r="Z57" s="9"/>
      <c r="AA57" s="9"/>
      <c r="AB57" s="9"/>
      <c r="AC57" s="9"/>
      <c r="AD57" s="12"/>
      <c r="AE57" s="7"/>
      <c r="AF57" s="15"/>
      <c r="AG57" s="7"/>
      <c r="AH57" s="7"/>
    </row>
    <row r="58" spans="1:34" ht="22" customHeight="1" x14ac:dyDescent="0.35">
      <c r="A58" s="7"/>
      <c r="B58" s="7"/>
      <c r="C58" s="8"/>
      <c r="D58" s="8"/>
      <c r="E58" s="8"/>
      <c r="F58" s="8"/>
      <c r="G58" s="17"/>
      <c r="H58" s="6"/>
      <c r="I58" s="7"/>
      <c r="J58" s="7"/>
      <c r="K58" s="9"/>
      <c r="L58" s="10"/>
      <c r="M58" s="8"/>
      <c r="N58" s="7"/>
      <c r="O58" s="7"/>
      <c r="P58" s="7"/>
      <c r="Q58" s="7"/>
      <c r="R58" s="7"/>
      <c r="S58" s="9"/>
      <c r="T58" s="7"/>
      <c r="U58" s="8"/>
      <c r="V58" s="8"/>
      <c r="W58" s="9"/>
      <c r="X58" s="9"/>
      <c r="Y58" s="9"/>
      <c r="Z58" s="9"/>
      <c r="AA58" s="9"/>
      <c r="AB58" s="9"/>
      <c r="AC58" s="9"/>
      <c r="AD58" s="12"/>
      <c r="AE58" s="7"/>
      <c r="AF58" s="15"/>
      <c r="AG58" s="7"/>
      <c r="AH58" s="7"/>
    </row>
    <row r="59" spans="1:34" ht="22" customHeight="1" x14ac:dyDescent="0.35">
      <c r="A59" s="7"/>
      <c r="B59" s="7"/>
      <c r="C59" s="8"/>
      <c r="D59" s="8"/>
      <c r="E59" s="8"/>
      <c r="F59" s="8"/>
      <c r="G59" s="17"/>
      <c r="H59" s="6"/>
      <c r="I59" s="7"/>
      <c r="J59" s="7"/>
      <c r="K59" s="9"/>
      <c r="L59" s="10"/>
      <c r="M59" s="8"/>
      <c r="N59" s="7"/>
      <c r="O59" s="7"/>
      <c r="P59" s="7"/>
      <c r="Q59" s="7"/>
      <c r="R59" s="7"/>
      <c r="S59" s="9"/>
      <c r="T59" s="7"/>
      <c r="U59" s="8"/>
      <c r="V59" s="8"/>
      <c r="W59" s="9"/>
      <c r="X59" s="9"/>
      <c r="Y59" s="9"/>
      <c r="Z59" s="9"/>
      <c r="AA59" s="9"/>
      <c r="AB59" s="9"/>
      <c r="AC59" s="9"/>
      <c r="AD59" s="12"/>
      <c r="AE59" s="7"/>
      <c r="AF59" s="15"/>
      <c r="AG59" s="7"/>
      <c r="AH59" s="7"/>
    </row>
    <row r="60" spans="1:34" ht="22" customHeight="1" x14ac:dyDescent="0.35">
      <c r="A60" s="7"/>
      <c r="B60" s="7"/>
      <c r="C60" s="8"/>
      <c r="D60" s="8"/>
      <c r="E60" s="8"/>
      <c r="F60" s="8"/>
      <c r="G60" s="17"/>
      <c r="H60" s="6"/>
      <c r="I60" s="7"/>
      <c r="J60" s="7"/>
      <c r="K60" s="9"/>
      <c r="L60" s="10"/>
      <c r="M60" s="8"/>
      <c r="N60" s="7"/>
      <c r="O60" s="7"/>
      <c r="P60" s="7"/>
      <c r="Q60" s="7"/>
      <c r="R60" s="7"/>
      <c r="S60" s="9"/>
      <c r="T60" s="7"/>
      <c r="U60" s="8"/>
      <c r="V60" s="8"/>
      <c r="W60" s="9"/>
      <c r="X60" s="9"/>
      <c r="Y60" s="9"/>
      <c r="Z60" s="9"/>
      <c r="AA60" s="9"/>
      <c r="AB60" s="9"/>
      <c r="AC60" s="9"/>
      <c r="AD60" s="12"/>
      <c r="AE60" s="7"/>
      <c r="AF60" s="15"/>
      <c r="AG60" s="7"/>
      <c r="AH60" s="7"/>
    </row>
    <row r="61" spans="1:34" ht="22" customHeight="1" x14ac:dyDescent="0.35">
      <c r="A61" s="7"/>
      <c r="B61" s="7"/>
      <c r="C61" s="8"/>
      <c r="D61" s="8"/>
      <c r="E61" s="8"/>
      <c r="F61" s="8"/>
      <c r="G61" s="17"/>
      <c r="H61" s="6"/>
      <c r="I61" s="7"/>
      <c r="J61" s="7"/>
      <c r="K61" s="9"/>
      <c r="L61" s="10"/>
      <c r="M61" s="8"/>
      <c r="N61" s="7"/>
      <c r="O61" s="7"/>
      <c r="P61" s="7"/>
      <c r="Q61" s="7"/>
      <c r="R61" s="7"/>
      <c r="S61" s="9"/>
      <c r="T61" s="7"/>
      <c r="U61" s="8"/>
      <c r="V61" s="8"/>
      <c r="W61" s="9"/>
      <c r="X61" s="9"/>
      <c r="Y61" s="9"/>
      <c r="Z61" s="9"/>
      <c r="AA61" s="9"/>
      <c r="AB61" s="9"/>
      <c r="AC61" s="9"/>
      <c r="AD61" s="12"/>
      <c r="AE61" s="7"/>
      <c r="AF61" s="15"/>
      <c r="AG61" s="7"/>
      <c r="AH61" s="7"/>
    </row>
    <row r="62" spans="1:34" ht="22" customHeight="1" x14ac:dyDescent="0.35">
      <c r="A62" s="7"/>
      <c r="B62" s="7"/>
      <c r="C62" s="8"/>
      <c r="D62" s="8"/>
      <c r="E62" s="8"/>
      <c r="F62" s="8"/>
      <c r="G62" s="17"/>
      <c r="H62" s="6"/>
      <c r="I62" s="7"/>
      <c r="J62" s="7"/>
      <c r="K62" s="9"/>
      <c r="L62" s="10"/>
      <c r="M62" s="8"/>
      <c r="N62" s="7"/>
      <c r="O62" s="7"/>
      <c r="P62" s="7"/>
      <c r="Q62" s="7"/>
      <c r="R62" s="7"/>
      <c r="S62" s="9"/>
      <c r="T62" s="7"/>
      <c r="U62" s="8"/>
      <c r="V62" s="8"/>
      <c r="W62" s="9"/>
      <c r="X62" s="9"/>
      <c r="Y62" s="9"/>
      <c r="Z62" s="9"/>
      <c r="AA62" s="9"/>
      <c r="AB62" s="9"/>
      <c r="AC62" s="9"/>
      <c r="AD62" s="12"/>
      <c r="AE62" s="7"/>
      <c r="AF62" s="15"/>
      <c r="AG62" s="7"/>
      <c r="AH62" s="7"/>
    </row>
    <row r="63" spans="1:34" ht="22" customHeight="1" x14ac:dyDescent="0.35">
      <c r="A63" s="7"/>
      <c r="B63" s="7"/>
      <c r="C63" s="8"/>
      <c r="D63" s="8"/>
      <c r="E63" s="8"/>
      <c r="F63" s="8"/>
      <c r="G63" s="17"/>
      <c r="H63" s="6"/>
      <c r="I63" s="7"/>
      <c r="J63" s="7"/>
      <c r="K63" s="9"/>
      <c r="L63" s="10"/>
      <c r="M63" s="8"/>
      <c r="N63" s="7"/>
      <c r="O63" s="7"/>
      <c r="P63" s="7"/>
      <c r="Q63" s="7"/>
      <c r="R63" s="7"/>
      <c r="S63" s="9"/>
      <c r="T63" s="7"/>
      <c r="U63" s="8"/>
      <c r="V63" s="8"/>
      <c r="W63" s="9"/>
      <c r="X63" s="9"/>
      <c r="Y63" s="9"/>
      <c r="Z63" s="9"/>
      <c r="AA63" s="9"/>
      <c r="AB63" s="9"/>
      <c r="AC63" s="9"/>
      <c r="AD63" s="12"/>
      <c r="AE63" s="7"/>
      <c r="AF63" s="15"/>
      <c r="AG63" s="7"/>
      <c r="AH63" s="7"/>
    </row>
    <row r="64" spans="1:34" ht="22" customHeight="1" x14ac:dyDescent="0.35">
      <c r="A64" s="7"/>
      <c r="B64" s="7"/>
      <c r="C64" s="8"/>
      <c r="D64" s="8"/>
      <c r="E64" s="8"/>
      <c r="F64" s="8"/>
      <c r="G64" s="17"/>
      <c r="H64" s="6"/>
      <c r="I64" s="7"/>
      <c r="J64" s="7"/>
      <c r="K64" s="9"/>
      <c r="L64" s="10"/>
      <c r="M64" s="8"/>
      <c r="N64" s="7"/>
      <c r="O64" s="7"/>
      <c r="P64" s="7"/>
      <c r="Q64" s="7"/>
      <c r="R64" s="7"/>
      <c r="S64" s="9"/>
      <c r="T64" s="7"/>
      <c r="U64" s="8"/>
      <c r="V64" s="8"/>
      <c r="W64" s="9"/>
      <c r="X64" s="9"/>
      <c r="Y64" s="9"/>
      <c r="Z64" s="9"/>
      <c r="AA64" s="9"/>
      <c r="AB64" s="9"/>
      <c r="AC64" s="9"/>
      <c r="AD64" s="12"/>
      <c r="AE64" s="7"/>
      <c r="AF64" s="15"/>
      <c r="AG64" s="7"/>
      <c r="AH64" s="7"/>
    </row>
    <row r="65" spans="1:34" s="11" customFormat="1" ht="22" customHeight="1" x14ac:dyDescent="0.35">
      <c r="A65" s="53"/>
      <c r="B65" s="58" t="s">
        <v>30</v>
      </c>
      <c r="C65" s="58"/>
      <c r="D65" s="58"/>
      <c r="E65" s="58"/>
      <c r="F65" s="58"/>
      <c r="G65" s="58"/>
      <c r="H65" s="59"/>
      <c r="I65" s="35">
        <f>SUM(I56:I61)</f>
        <v>0</v>
      </c>
      <c r="J65" s="35"/>
      <c r="K65" s="27">
        <f>SUM(K56:K61)</f>
        <v>0</v>
      </c>
      <c r="L65" s="27">
        <f>SUM(L56:L61)</f>
        <v>0</v>
      </c>
      <c r="M65" s="35"/>
      <c r="N65" s="35"/>
      <c r="O65" s="35"/>
      <c r="P65" s="35"/>
      <c r="Q65" s="35"/>
      <c r="R65" s="35"/>
      <c r="S65" s="27"/>
      <c r="T65" s="35"/>
      <c r="U65" s="28"/>
      <c r="V65" s="28"/>
      <c r="W65" s="27">
        <f>SUM(W55:W61)</f>
        <v>0</v>
      </c>
      <c r="X65" s="27">
        <f>SUM(X55:X61)</f>
        <v>0</v>
      </c>
      <c r="Y65" s="27"/>
      <c r="Z65" s="27"/>
      <c r="AA65" s="27"/>
      <c r="AB65" s="27"/>
      <c r="AC65" s="27"/>
      <c r="AD65" s="29">
        <f>SUM(AD56:AD61)</f>
        <v>0</v>
      </c>
      <c r="AE65" s="35">
        <f>SUM(AE56:AE61)</f>
        <v>0</v>
      </c>
      <c r="AF65" s="30">
        <f>SUM(AF56:AF61)</f>
        <v>0</v>
      </c>
      <c r="AG65" s="35"/>
      <c r="AH65" s="35"/>
    </row>
    <row r="66" spans="1:34" ht="22" customHeight="1" x14ac:dyDescent="0.35">
      <c r="A66" s="7"/>
      <c r="B66" s="7"/>
      <c r="C66" s="8"/>
      <c r="D66" s="8"/>
      <c r="E66" s="8"/>
      <c r="F66" s="8"/>
      <c r="G66" s="17"/>
      <c r="H66" s="6"/>
      <c r="I66" s="7"/>
      <c r="J66" s="7"/>
      <c r="K66" s="9"/>
      <c r="L66" s="10"/>
      <c r="M66" s="8"/>
      <c r="N66" s="7"/>
      <c r="O66" s="7"/>
      <c r="P66" s="7"/>
      <c r="Q66" s="7"/>
      <c r="R66" s="7"/>
      <c r="S66" s="9"/>
      <c r="T66" s="7"/>
      <c r="U66" s="8"/>
      <c r="V66" s="8"/>
      <c r="W66" s="9"/>
      <c r="X66" s="9"/>
      <c r="Y66" s="9"/>
      <c r="Z66" s="9"/>
      <c r="AA66" s="9"/>
      <c r="AB66" s="9"/>
      <c r="AC66" s="9"/>
      <c r="AD66" s="12"/>
      <c r="AE66" s="7"/>
      <c r="AF66" s="15"/>
      <c r="AG66" s="7"/>
      <c r="AH66" s="7"/>
    </row>
    <row r="67" spans="1:34" ht="22" customHeight="1" x14ac:dyDescent="0.35">
      <c r="A67" s="7"/>
      <c r="B67" s="7"/>
      <c r="C67" s="8"/>
      <c r="D67" s="8"/>
      <c r="E67" s="8"/>
      <c r="F67" s="8"/>
      <c r="G67" s="17"/>
      <c r="H67" s="6"/>
      <c r="I67" s="7"/>
      <c r="J67" s="7"/>
      <c r="K67" s="9"/>
      <c r="L67" s="10"/>
      <c r="M67" s="8"/>
      <c r="N67" s="7"/>
      <c r="O67" s="7"/>
      <c r="P67" s="7"/>
      <c r="Q67" s="7"/>
      <c r="R67" s="7"/>
      <c r="S67" s="9"/>
      <c r="T67" s="7"/>
      <c r="U67" s="8"/>
      <c r="V67" s="8"/>
      <c r="W67" s="9"/>
      <c r="X67" s="9"/>
      <c r="Y67" s="9"/>
      <c r="Z67" s="9"/>
      <c r="AA67" s="9"/>
      <c r="AB67" s="9"/>
      <c r="AC67" s="9"/>
      <c r="AD67" s="12"/>
      <c r="AE67" s="7"/>
      <c r="AF67" s="15"/>
      <c r="AG67" s="7"/>
      <c r="AH67" s="7"/>
    </row>
    <row r="68" spans="1:34" ht="22" customHeight="1" x14ac:dyDescent="0.35">
      <c r="A68" s="7"/>
      <c r="B68" s="7"/>
      <c r="C68" s="8"/>
      <c r="D68" s="8"/>
      <c r="E68" s="8"/>
      <c r="F68" s="8"/>
      <c r="G68" s="17"/>
      <c r="H68" s="6"/>
      <c r="I68" s="7"/>
      <c r="J68" s="7"/>
      <c r="K68" s="9"/>
      <c r="L68" s="10"/>
      <c r="M68" s="8"/>
      <c r="N68" s="7"/>
      <c r="O68" s="7"/>
      <c r="P68" s="7"/>
      <c r="Q68" s="7"/>
      <c r="R68" s="7"/>
      <c r="S68" s="9"/>
      <c r="T68" s="7"/>
      <c r="U68" s="8"/>
      <c r="V68" s="8"/>
      <c r="W68" s="9"/>
      <c r="X68" s="9"/>
      <c r="Y68" s="9"/>
      <c r="Z68" s="9"/>
      <c r="AA68" s="9"/>
      <c r="AB68" s="9"/>
      <c r="AC68" s="9"/>
      <c r="AD68" s="12"/>
      <c r="AE68" s="7"/>
      <c r="AF68" s="15"/>
      <c r="AG68" s="7"/>
      <c r="AH68" s="7"/>
    </row>
    <row r="69" spans="1:34" ht="22" customHeight="1" x14ac:dyDescent="0.35">
      <c r="A69" s="7"/>
      <c r="B69" s="7"/>
      <c r="C69" s="8"/>
      <c r="D69" s="8"/>
      <c r="E69" s="8"/>
      <c r="F69" s="8"/>
      <c r="G69" s="17"/>
      <c r="H69" s="6"/>
      <c r="I69" s="7"/>
      <c r="J69" s="7"/>
      <c r="K69" s="9"/>
      <c r="L69" s="10"/>
      <c r="M69" s="8"/>
      <c r="N69" s="7"/>
      <c r="O69" s="7"/>
      <c r="P69" s="7"/>
      <c r="Q69" s="7"/>
      <c r="R69" s="7"/>
      <c r="S69" s="9"/>
      <c r="T69" s="7"/>
      <c r="U69" s="8"/>
      <c r="V69" s="8"/>
      <c r="W69" s="9"/>
      <c r="X69" s="9"/>
      <c r="Y69" s="9"/>
      <c r="Z69" s="9"/>
      <c r="AA69" s="9"/>
      <c r="AB69" s="9"/>
      <c r="AC69" s="9"/>
      <c r="AD69" s="12"/>
      <c r="AE69" s="7"/>
      <c r="AF69" s="15"/>
      <c r="AG69" s="7"/>
      <c r="AH69" s="7"/>
    </row>
    <row r="70" spans="1:34" ht="22" customHeight="1" x14ac:dyDescent="0.35">
      <c r="A70" s="7"/>
      <c r="B70" s="7"/>
      <c r="C70" s="8"/>
      <c r="D70" s="8"/>
      <c r="E70" s="8"/>
      <c r="F70" s="8"/>
      <c r="G70" s="17"/>
      <c r="H70" s="6"/>
      <c r="I70" s="7"/>
      <c r="J70" s="7"/>
      <c r="K70" s="9"/>
      <c r="L70" s="10"/>
      <c r="M70" s="8"/>
      <c r="N70" s="7"/>
      <c r="O70" s="7"/>
      <c r="P70" s="7"/>
      <c r="Q70" s="7"/>
      <c r="R70" s="7"/>
      <c r="S70" s="9"/>
      <c r="T70" s="7"/>
      <c r="U70" s="8"/>
      <c r="V70" s="8"/>
      <c r="W70" s="9"/>
      <c r="X70" s="9"/>
      <c r="Y70" s="9"/>
      <c r="Z70" s="9"/>
      <c r="AA70" s="9"/>
      <c r="AB70" s="9"/>
      <c r="AC70" s="9"/>
      <c r="AD70" s="12"/>
      <c r="AE70" s="7"/>
      <c r="AF70" s="15"/>
      <c r="AG70" s="7"/>
      <c r="AH70" s="7"/>
    </row>
    <row r="71" spans="1:34" ht="22" customHeight="1" x14ac:dyDescent="0.35">
      <c r="A71" s="7"/>
      <c r="B71" s="7"/>
      <c r="C71" s="8"/>
      <c r="D71" s="8"/>
      <c r="E71" s="8"/>
      <c r="F71" s="8"/>
      <c r="G71" s="17"/>
      <c r="H71" s="6"/>
      <c r="I71" s="7"/>
      <c r="J71" s="7"/>
      <c r="K71" s="9"/>
      <c r="L71" s="10"/>
      <c r="M71" s="8"/>
      <c r="N71" s="7"/>
      <c r="O71" s="7"/>
      <c r="P71" s="7"/>
      <c r="Q71" s="7"/>
      <c r="R71" s="7"/>
      <c r="S71" s="9"/>
      <c r="T71" s="7"/>
      <c r="U71" s="8"/>
      <c r="V71" s="8"/>
      <c r="W71" s="9"/>
      <c r="X71" s="9"/>
      <c r="Y71" s="9"/>
      <c r="Z71" s="9"/>
      <c r="AA71" s="9"/>
      <c r="AB71" s="9"/>
      <c r="AC71" s="9"/>
      <c r="AD71" s="12"/>
      <c r="AE71" s="7"/>
      <c r="AF71" s="15"/>
      <c r="AG71" s="7"/>
      <c r="AH71" s="7"/>
    </row>
    <row r="72" spans="1:34" ht="22" customHeight="1" x14ac:dyDescent="0.35">
      <c r="A72" s="7"/>
      <c r="B72" s="7"/>
      <c r="C72" s="8"/>
      <c r="D72" s="8"/>
      <c r="E72" s="8"/>
      <c r="F72" s="8"/>
      <c r="G72" s="17"/>
      <c r="H72" s="6"/>
      <c r="I72" s="7"/>
      <c r="J72" s="7"/>
      <c r="K72" s="9"/>
      <c r="L72" s="10"/>
      <c r="M72" s="8"/>
      <c r="N72" s="7"/>
      <c r="O72" s="7"/>
      <c r="P72" s="7"/>
      <c r="Q72" s="7"/>
      <c r="R72" s="7"/>
      <c r="S72" s="9"/>
      <c r="T72" s="7"/>
      <c r="U72" s="8"/>
      <c r="V72" s="8"/>
      <c r="W72" s="9"/>
      <c r="X72" s="9"/>
      <c r="Y72" s="9"/>
      <c r="Z72" s="9"/>
      <c r="AA72" s="9"/>
      <c r="AB72" s="9"/>
      <c r="AC72" s="9"/>
      <c r="AD72" s="12"/>
      <c r="AE72" s="7"/>
      <c r="AF72" s="15"/>
      <c r="AG72" s="7"/>
      <c r="AH72" s="7"/>
    </row>
    <row r="73" spans="1:34" ht="22" customHeight="1" x14ac:dyDescent="0.35">
      <c r="A73" s="7"/>
      <c r="B73" s="7"/>
      <c r="C73" s="8"/>
      <c r="D73" s="8"/>
      <c r="E73" s="8"/>
      <c r="F73" s="8"/>
      <c r="G73" s="17"/>
      <c r="H73" s="6"/>
      <c r="I73" s="7"/>
      <c r="J73" s="7"/>
      <c r="K73" s="9"/>
      <c r="L73" s="10"/>
      <c r="M73" s="8"/>
      <c r="N73" s="7"/>
      <c r="O73" s="7"/>
      <c r="P73" s="7"/>
      <c r="Q73" s="7"/>
      <c r="R73" s="7"/>
      <c r="S73" s="9"/>
      <c r="T73" s="7"/>
      <c r="U73" s="8"/>
      <c r="V73" s="8"/>
      <c r="W73" s="9"/>
      <c r="X73" s="9"/>
      <c r="Y73" s="9"/>
      <c r="Z73" s="9"/>
      <c r="AA73" s="9"/>
      <c r="AB73" s="9"/>
      <c r="AC73" s="9"/>
      <c r="AD73" s="12"/>
      <c r="AE73" s="7"/>
      <c r="AF73" s="15"/>
      <c r="AG73" s="7"/>
      <c r="AH73" s="7"/>
    </row>
    <row r="74" spans="1:34" s="11" customFormat="1" ht="22" customHeight="1" x14ac:dyDescent="0.35">
      <c r="A74" s="53"/>
      <c r="B74" s="58" t="s">
        <v>30</v>
      </c>
      <c r="C74" s="58"/>
      <c r="D74" s="58"/>
      <c r="E74" s="58"/>
      <c r="F74" s="58"/>
      <c r="G74" s="58"/>
      <c r="H74" s="59"/>
      <c r="I74" s="35">
        <f>SUM(I66:I71)</f>
        <v>0</v>
      </c>
      <c r="J74" s="35"/>
      <c r="K74" s="27">
        <f>SUM(K66:K71)</f>
        <v>0</v>
      </c>
      <c r="L74" s="27">
        <f>SUM(L66:L71)</f>
        <v>0</v>
      </c>
      <c r="M74" s="35"/>
      <c r="N74" s="35"/>
      <c r="O74" s="35"/>
      <c r="P74" s="35"/>
      <c r="Q74" s="35"/>
      <c r="R74" s="35"/>
      <c r="S74" s="27"/>
      <c r="T74" s="35"/>
      <c r="U74" s="28"/>
      <c r="V74" s="28"/>
      <c r="W74" s="27">
        <f>SUM(W65:W71)</f>
        <v>0</v>
      </c>
      <c r="X74" s="27">
        <f>SUM(X65:X71)</f>
        <v>0</v>
      </c>
      <c r="Y74" s="27"/>
      <c r="Z74" s="27"/>
      <c r="AA74" s="27"/>
      <c r="AB74" s="27"/>
      <c r="AC74" s="27"/>
      <c r="AD74" s="29">
        <f>SUM(AD66:AD71)</f>
        <v>0</v>
      </c>
      <c r="AE74" s="35">
        <f>SUM(AE66:AE71)</f>
        <v>0</v>
      </c>
      <c r="AF74" s="30">
        <f>SUM(AF66:AF71)</f>
        <v>0</v>
      </c>
      <c r="AG74" s="35"/>
      <c r="AH74" s="35"/>
    </row>
    <row r="75" spans="1:34" ht="22" customHeight="1" x14ac:dyDescent="0.35">
      <c r="A75" s="7"/>
      <c r="B75" s="7"/>
      <c r="C75" s="8"/>
      <c r="D75" s="8"/>
      <c r="E75" s="8"/>
      <c r="F75" s="8"/>
      <c r="G75" s="17"/>
      <c r="H75" s="6"/>
      <c r="I75" s="7"/>
      <c r="J75" s="7"/>
      <c r="K75" s="9"/>
      <c r="L75" s="10"/>
      <c r="M75" s="8"/>
      <c r="N75" s="7"/>
      <c r="O75" s="7"/>
      <c r="P75" s="7"/>
      <c r="Q75" s="7"/>
      <c r="R75" s="7"/>
      <c r="S75" s="9"/>
      <c r="T75" s="7"/>
      <c r="U75" s="8"/>
      <c r="V75" s="8"/>
      <c r="W75" s="9"/>
      <c r="X75" s="9"/>
      <c r="Y75" s="9"/>
      <c r="Z75" s="9"/>
      <c r="AA75" s="9"/>
      <c r="AB75" s="9"/>
      <c r="AC75" s="9"/>
      <c r="AD75" s="12"/>
      <c r="AE75" s="7"/>
      <c r="AF75" s="15"/>
      <c r="AG75" s="7"/>
      <c r="AH75" s="7"/>
    </row>
    <row r="76" spans="1:34" ht="22" customHeight="1" x14ac:dyDescent="0.35">
      <c r="A76" s="7"/>
      <c r="B76" s="7"/>
      <c r="C76" s="8"/>
      <c r="D76" s="8"/>
      <c r="E76" s="8"/>
      <c r="F76" s="8"/>
      <c r="G76" s="17"/>
      <c r="H76" s="6"/>
      <c r="I76" s="7"/>
      <c r="J76" s="7"/>
      <c r="K76" s="9"/>
      <c r="L76" s="10"/>
      <c r="M76" s="8"/>
      <c r="N76" s="7"/>
      <c r="O76" s="7"/>
      <c r="P76" s="7"/>
      <c r="Q76" s="7"/>
      <c r="R76" s="7"/>
      <c r="S76" s="9"/>
      <c r="T76" s="7"/>
      <c r="U76" s="8"/>
      <c r="V76" s="8"/>
      <c r="W76" s="9"/>
      <c r="X76" s="9"/>
      <c r="Y76" s="9"/>
      <c r="Z76" s="9"/>
      <c r="AA76" s="9"/>
      <c r="AB76" s="9"/>
      <c r="AC76" s="9"/>
      <c r="AD76" s="12"/>
      <c r="AE76" s="7"/>
      <c r="AF76" s="15"/>
      <c r="AG76" s="7"/>
      <c r="AH76" s="7"/>
    </row>
    <row r="77" spans="1:34" ht="22" customHeight="1" x14ac:dyDescent="0.35">
      <c r="A77" s="7"/>
      <c r="B77" s="7"/>
      <c r="C77" s="8"/>
      <c r="D77" s="8"/>
      <c r="E77" s="8"/>
      <c r="F77" s="8"/>
      <c r="G77" s="17"/>
      <c r="H77" s="6"/>
      <c r="I77" s="7"/>
      <c r="J77" s="7"/>
      <c r="K77" s="9"/>
      <c r="L77" s="10"/>
      <c r="M77" s="8"/>
      <c r="N77" s="7"/>
      <c r="O77" s="7"/>
      <c r="P77" s="7"/>
      <c r="Q77" s="7"/>
      <c r="R77" s="7"/>
      <c r="S77" s="9"/>
      <c r="T77" s="7"/>
      <c r="U77" s="8"/>
      <c r="V77" s="8"/>
      <c r="W77" s="9"/>
      <c r="X77" s="9"/>
      <c r="Y77" s="9"/>
      <c r="Z77" s="9"/>
      <c r="AA77" s="9"/>
      <c r="AB77" s="9"/>
      <c r="AC77" s="9"/>
      <c r="AD77" s="12"/>
      <c r="AE77" s="7"/>
      <c r="AF77" s="15"/>
      <c r="AG77" s="7"/>
      <c r="AH77" s="7"/>
    </row>
    <row r="78" spans="1:34" ht="22" customHeight="1" x14ac:dyDescent="0.35">
      <c r="A78" s="7"/>
      <c r="B78" s="7"/>
      <c r="C78" s="8"/>
      <c r="D78" s="8"/>
      <c r="E78" s="8"/>
      <c r="F78" s="8"/>
      <c r="G78" s="17"/>
      <c r="H78" s="6"/>
      <c r="I78" s="7"/>
      <c r="J78" s="7"/>
      <c r="K78" s="9"/>
      <c r="L78" s="10"/>
      <c r="M78" s="8"/>
      <c r="N78" s="7"/>
      <c r="O78" s="7"/>
      <c r="P78" s="7"/>
      <c r="Q78" s="7"/>
      <c r="R78" s="7"/>
      <c r="S78" s="9"/>
      <c r="T78" s="7"/>
      <c r="U78" s="8"/>
      <c r="V78" s="8"/>
      <c r="W78" s="9"/>
      <c r="X78" s="9"/>
      <c r="Y78" s="9"/>
      <c r="Z78" s="9"/>
      <c r="AA78" s="9"/>
      <c r="AB78" s="9"/>
      <c r="AC78" s="9"/>
      <c r="AD78" s="12"/>
      <c r="AE78" s="7"/>
      <c r="AF78" s="15"/>
      <c r="AG78" s="7"/>
      <c r="AH78" s="7"/>
    </row>
    <row r="79" spans="1:34" ht="22" customHeight="1" x14ac:dyDescent="0.35">
      <c r="A79" s="7"/>
      <c r="B79" s="7"/>
      <c r="C79" s="8"/>
      <c r="D79" s="8"/>
      <c r="E79" s="8"/>
      <c r="F79" s="8"/>
      <c r="G79" s="17"/>
      <c r="H79" s="6"/>
      <c r="I79" s="7"/>
      <c r="J79" s="7"/>
      <c r="K79" s="9"/>
      <c r="L79" s="10"/>
      <c r="M79" s="8"/>
      <c r="N79" s="7"/>
      <c r="O79" s="7"/>
      <c r="P79" s="7"/>
      <c r="Q79" s="7"/>
      <c r="R79" s="7"/>
      <c r="S79" s="9"/>
      <c r="T79" s="7"/>
      <c r="U79" s="8"/>
      <c r="V79" s="8"/>
      <c r="W79" s="9"/>
      <c r="X79" s="9"/>
      <c r="Y79" s="9"/>
      <c r="Z79" s="9"/>
      <c r="AA79" s="9"/>
      <c r="AB79" s="9"/>
      <c r="AC79" s="9"/>
      <c r="AD79" s="12"/>
      <c r="AE79" s="7"/>
      <c r="AF79" s="15"/>
      <c r="AG79" s="7"/>
      <c r="AH79" s="7"/>
    </row>
    <row r="80" spans="1:34" ht="22" customHeight="1" x14ac:dyDescent="0.35">
      <c r="A80" s="7"/>
      <c r="B80" s="7"/>
      <c r="C80" s="8"/>
      <c r="D80" s="8"/>
      <c r="E80" s="8"/>
      <c r="F80" s="8"/>
      <c r="G80" s="17"/>
      <c r="H80" s="6"/>
      <c r="I80" s="7"/>
      <c r="J80" s="7"/>
      <c r="K80" s="9"/>
      <c r="L80" s="10"/>
      <c r="M80" s="8"/>
      <c r="N80" s="7"/>
      <c r="O80" s="7"/>
      <c r="P80" s="7"/>
      <c r="Q80" s="7"/>
      <c r="R80" s="7"/>
      <c r="S80" s="9"/>
      <c r="T80" s="7"/>
      <c r="U80" s="8"/>
      <c r="V80" s="8"/>
      <c r="W80" s="9"/>
      <c r="X80" s="9"/>
      <c r="Y80" s="9"/>
      <c r="Z80" s="9"/>
      <c r="AA80" s="9"/>
      <c r="AB80" s="9"/>
      <c r="AC80" s="9"/>
      <c r="AD80" s="12"/>
      <c r="AE80" s="7"/>
      <c r="AF80" s="15"/>
      <c r="AG80" s="7"/>
      <c r="AH80" s="7"/>
    </row>
    <row r="81" spans="1:34" ht="22" customHeight="1" x14ac:dyDescent="0.35">
      <c r="A81" s="7"/>
      <c r="B81" s="7"/>
      <c r="C81" s="8"/>
      <c r="D81" s="8"/>
      <c r="E81" s="8"/>
      <c r="F81" s="8"/>
      <c r="G81" s="17"/>
      <c r="H81" s="6"/>
      <c r="I81" s="7"/>
      <c r="J81" s="7"/>
      <c r="K81" s="9"/>
      <c r="L81" s="10"/>
      <c r="M81" s="8"/>
      <c r="N81" s="7"/>
      <c r="O81" s="7"/>
      <c r="P81" s="7"/>
      <c r="Q81" s="7"/>
      <c r="R81" s="7"/>
      <c r="S81" s="9"/>
      <c r="T81" s="7"/>
      <c r="U81" s="8"/>
      <c r="V81" s="8"/>
      <c r="W81" s="9"/>
      <c r="X81" s="9"/>
      <c r="Y81" s="9"/>
      <c r="Z81" s="9"/>
      <c r="AA81" s="9"/>
      <c r="AB81" s="9"/>
      <c r="AC81" s="9"/>
      <c r="AD81" s="12"/>
      <c r="AE81" s="7"/>
      <c r="AF81" s="15"/>
      <c r="AG81" s="7"/>
      <c r="AH81" s="7"/>
    </row>
    <row r="82" spans="1:34" ht="22" customHeight="1" x14ac:dyDescent="0.35">
      <c r="A82" s="7"/>
      <c r="B82" s="7"/>
      <c r="C82" s="8"/>
      <c r="D82" s="8"/>
      <c r="E82" s="8"/>
      <c r="F82" s="8"/>
      <c r="G82" s="17"/>
      <c r="H82" s="6"/>
      <c r="I82" s="7"/>
      <c r="J82" s="7"/>
      <c r="K82" s="9"/>
      <c r="L82" s="10"/>
      <c r="M82" s="8"/>
      <c r="N82" s="7"/>
      <c r="O82" s="7"/>
      <c r="P82" s="7"/>
      <c r="Q82" s="7"/>
      <c r="R82" s="7"/>
      <c r="S82" s="9"/>
      <c r="T82" s="7"/>
      <c r="U82" s="8"/>
      <c r="V82" s="8"/>
      <c r="W82" s="9"/>
      <c r="X82" s="9"/>
      <c r="Y82" s="9"/>
      <c r="Z82" s="9"/>
      <c r="AA82" s="9"/>
      <c r="AB82" s="9"/>
      <c r="AC82" s="9"/>
      <c r="AD82" s="12"/>
      <c r="AE82" s="7"/>
      <c r="AF82" s="15"/>
      <c r="AG82" s="7"/>
      <c r="AH82" s="7"/>
    </row>
    <row r="83" spans="1:34" s="11" customFormat="1" ht="22" customHeight="1" x14ac:dyDescent="0.35">
      <c r="A83" s="53"/>
      <c r="B83" s="58" t="s">
        <v>30</v>
      </c>
      <c r="C83" s="58"/>
      <c r="D83" s="58"/>
      <c r="E83" s="58"/>
      <c r="F83" s="58"/>
      <c r="G83" s="58"/>
      <c r="H83" s="59"/>
      <c r="I83" s="35">
        <f>SUM(I75:I80)</f>
        <v>0</v>
      </c>
      <c r="J83" s="35"/>
      <c r="K83" s="27">
        <f>SUM(K75:K80)</f>
        <v>0</v>
      </c>
      <c r="L83" s="27">
        <f>SUM(L75:L80)</f>
        <v>0</v>
      </c>
      <c r="M83" s="35"/>
      <c r="N83" s="35"/>
      <c r="O83" s="35"/>
      <c r="P83" s="35"/>
      <c r="Q83" s="35"/>
      <c r="R83" s="35"/>
      <c r="S83" s="27"/>
      <c r="T83" s="35"/>
      <c r="U83" s="28"/>
      <c r="V83" s="28"/>
      <c r="W83" s="27">
        <f>SUM(W74:W80)</f>
        <v>0</v>
      </c>
      <c r="X83" s="27">
        <f>SUM(X74:X80)</f>
        <v>0</v>
      </c>
      <c r="Y83" s="27"/>
      <c r="Z83" s="27"/>
      <c r="AA83" s="27"/>
      <c r="AB83" s="27"/>
      <c r="AC83" s="27"/>
      <c r="AD83" s="29">
        <f>SUM(AD75:AD80)</f>
        <v>0</v>
      </c>
      <c r="AE83" s="35">
        <f>SUM(AE75:AE80)</f>
        <v>0</v>
      </c>
      <c r="AF83" s="30">
        <f>SUM(AF75:AF80)</f>
        <v>0</v>
      </c>
      <c r="AG83" s="35"/>
      <c r="AH83" s="35"/>
    </row>
    <row r="84" spans="1:34" ht="22" customHeight="1" x14ac:dyDescent="0.35">
      <c r="A84" s="7"/>
      <c r="B84" s="7"/>
      <c r="C84" s="8"/>
      <c r="D84" s="8"/>
      <c r="E84" s="8"/>
      <c r="F84" s="8"/>
      <c r="G84" s="17"/>
      <c r="H84" s="6"/>
      <c r="I84" s="7"/>
      <c r="J84" s="7"/>
      <c r="K84" s="9"/>
      <c r="L84" s="10"/>
      <c r="M84" s="8"/>
      <c r="N84" s="7"/>
      <c r="O84" s="7"/>
      <c r="P84" s="7"/>
      <c r="Q84" s="7"/>
      <c r="R84" s="7"/>
      <c r="S84" s="9"/>
      <c r="T84" s="7"/>
      <c r="U84" s="8"/>
      <c r="V84" s="8"/>
      <c r="W84" s="9"/>
      <c r="X84" s="9"/>
      <c r="Y84" s="9"/>
      <c r="Z84" s="9"/>
      <c r="AA84" s="9"/>
      <c r="AB84" s="9"/>
      <c r="AC84" s="9"/>
      <c r="AD84" s="12"/>
      <c r="AE84" s="7"/>
      <c r="AF84" s="15"/>
      <c r="AG84" s="7"/>
      <c r="AH84" s="7"/>
    </row>
    <row r="85" spans="1:34" ht="22" customHeight="1" x14ac:dyDescent="0.35">
      <c r="A85" s="7"/>
      <c r="B85" s="7"/>
      <c r="C85" s="8"/>
      <c r="D85" s="8"/>
      <c r="E85" s="8"/>
      <c r="F85" s="8"/>
      <c r="G85" s="17"/>
      <c r="H85" s="6"/>
      <c r="I85" s="7"/>
      <c r="J85" s="7"/>
      <c r="K85" s="9"/>
      <c r="L85" s="10"/>
      <c r="M85" s="8"/>
      <c r="N85" s="7"/>
      <c r="O85" s="7"/>
      <c r="P85" s="7"/>
      <c r="Q85" s="7"/>
      <c r="R85" s="7"/>
      <c r="S85" s="9"/>
      <c r="T85" s="7"/>
      <c r="U85" s="8"/>
      <c r="V85" s="8"/>
      <c r="W85" s="9"/>
      <c r="X85" s="9"/>
      <c r="Y85" s="9"/>
      <c r="Z85" s="9"/>
      <c r="AA85" s="9"/>
      <c r="AB85" s="9"/>
      <c r="AC85" s="9"/>
      <c r="AD85" s="12"/>
      <c r="AE85" s="7"/>
      <c r="AF85" s="15"/>
      <c r="AG85" s="7"/>
      <c r="AH85" s="7"/>
    </row>
    <row r="86" spans="1:34" ht="22" customHeight="1" x14ac:dyDescent="0.35">
      <c r="A86" s="7"/>
      <c r="B86" s="7"/>
      <c r="C86" s="8"/>
      <c r="D86" s="8"/>
      <c r="E86" s="8"/>
      <c r="F86" s="8"/>
      <c r="G86" s="17"/>
      <c r="H86" s="6"/>
      <c r="I86" s="7"/>
      <c r="J86" s="7"/>
      <c r="K86" s="9"/>
      <c r="L86" s="10"/>
      <c r="M86" s="8"/>
      <c r="N86" s="7"/>
      <c r="O86" s="7"/>
      <c r="P86" s="7"/>
      <c r="Q86" s="7"/>
      <c r="R86" s="7"/>
      <c r="S86" s="9"/>
      <c r="T86" s="7"/>
      <c r="U86" s="8"/>
      <c r="V86" s="8"/>
      <c r="W86" s="9"/>
      <c r="X86" s="9"/>
      <c r="Y86" s="9"/>
      <c r="Z86" s="9"/>
      <c r="AA86" s="9"/>
      <c r="AB86" s="9"/>
      <c r="AC86" s="9"/>
      <c r="AD86" s="12"/>
      <c r="AE86" s="7"/>
      <c r="AF86" s="15"/>
      <c r="AG86" s="7"/>
      <c r="AH86" s="7"/>
    </row>
    <row r="87" spans="1:34" ht="22" customHeight="1" x14ac:dyDescent="0.35">
      <c r="A87" s="7"/>
      <c r="B87" s="7"/>
      <c r="C87" s="8"/>
      <c r="D87" s="8"/>
      <c r="E87" s="8"/>
      <c r="F87" s="8"/>
      <c r="G87" s="17"/>
      <c r="H87" s="6"/>
      <c r="I87" s="7"/>
      <c r="J87" s="7"/>
      <c r="K87" s="9"/>
      <c r="L87" s="10"/>
      <c r="M87" s="8"/>
      <c r="N87" s="7"/>
      <c r="O87" s="7"/>
      <c r="P87" s="7"/>
      <c r="Q87" s="7"/>
      <c r="R87" s="7"/>
      <c r="S87" s="9"/>
      <c r="T87" s="7"/>
      <c r="U87" s="8"/>
      <c r="V87" s="8"/>
      <c r="W87" s="9"/>
      <c r="X87" s="9"/>
      <c r="Y87" s="9"/>
      <c r="Z87" s="9"/>
      <c r="AA87" s="9"/>
      <c r="AB87" s="9"/>
      <c r="AC87" s="9"/>
      <c r="AD87" s="12"/>
      <c r="AE87" s="7"/>
      <c r="AF87" s="15"/>
      <c r="AG87" s="7"/>
      <c r="AH87" s="7"/>
    </row>
    <row r="88" spans="1:34" ht="22" customHeight="1" x14ac:dyDescent="0.35">
      <c r="A88" s="7"/>
      <c r="B88" s="7"/>
      <c r="C88" s="8"/>
      <c r="D88" s="8"/>
      <c r="E88" s="8"/>
      <c r="F88" s="8"/>
      <c r="G88" s="17"/>
      <c r="H88" s="6"/>
      <c r="I88" s="7"/>
      <c r="J88" s="7"/>
      <c r="K88" s="9"/>
      <c r="L88" s="10"/>
      <c r="M88" s="8"/>
      <c r="N88" s="7"/>
      <c r="O88" s="7"/>
      <c r="P88" s="7"/>
      <c r="Q88" s="7"/>
      <c r="R88" s="7"/>
      <c r="S88" s="9"/>
      <c r="T88" s="7"/>
      <c r="U88" s="8"/>
      <c r="V88" s="8"/>
      <c r="W88" s="9"/>
      <c r="X88" s="9"/>
      <c r="Y88" s="9"/>
      <c r="Z88" s="9"/>
      <c r="AA88" s="9"/>
      <c r="AB88" s="9"/>
      <c r="AC88" s="9"/>
      <c r="AD88" s="12"/>
      <c r="AE88" s="7"/>
      <c r="AF88" s="15"/>
      <c r="AG88" s="7"/>
      <c r="AH88" s="7"/>
    </row>
    <row r="89" spans="1:34" ht="22" customHeight="1" x14ac:dyDescent="0.35">
      <c r="A89" s="7"/>
      <c r="B89" s="7"/>
      <c r="C89" s="8"/>
      <c r="D89" s="8"/>
      <c r="E89" s="8"/>
      <c r="F89" s="8"/>
      <c r="G89" s="17"/>
      <c r="H89" s="6"/>
      <c r="I89" s="7"/>
      <c r="J89" s="7"/>
      <c r="K89" s="9"/>
      <c r="L89" s="10"/>
      <c r="M89" s="8"/>
      <c r="N89" s="7"/>
      <c r="O89" s="7"/>
      <c r="P89" s="7"/>
      <c r="Q89" s="7"/>
      <c r="R89" s="7"/>
      <c r="S89" s="9"/>
      <c r="T89" s="7"/>
      <c r="U89" s="8"/>
      <c r="V89" s="8"/>
      <c r="W89" s="9"/>
      <c r="X89" s="9"/>
      <c r="Y89" s="9"/>
      <c r="Z89" s="9"/>
      <c r="AA89" s="9"/>
      <c r="AB89" s="9"/>
      <c r="AC89" s="9"/>
      <c r="AD89" s="12"/>
      <c r="AE89" s="7"/>
      <c r="AF89" s="15"/>
      <c r="AG89" s="7"/>
      <c r="AH89" s="7"/>
    </row>
    <row r="90" spans="1:34" ht="22" customHeight="1" x14ac:dyDescent="0.35">
      <c r="A90" s="7"/>
      <c r="B90" s="7"/>
      <c r="C90" s="8"/>
      <c r="D90" s="8"/>
      <c r="E90" s="8"/>
      <c r="F90" s="8"/>
      <c r="G90" s="17"/>
      <c r="H90" s="6"/>
      <c r="I90" s="7"/>
      <c r="J90" s="7"/>
      <c r="K90" s="9"/>
      <c r="L90" s="10"/>
      <c r="M90" s="8"/>
      <c r="N90" s="7"/>
      <c r="O90" s="7"/>
      <c r="P90" s="7"/>
      <c r="Q90" s="7"/>
      <c r="R90" s="7"/>
      <c r="S90" s="9"/>
      <c r="T90" s="7"/>
      <c r="U90" s="8"/>
      <c r="V90" s="8"/>
      <c r="W90" s="9"/>
      <c r="X90" s="9"/>
      <c r="Y90" s="9"/>
      <c r="Z90" s="9"/>
      <c r="AA90" s="9"/>
      <c r="AB90" s="9"/>
      <c r="AC90" s="9"/>
      <c r="AD90" s="12"/>
      <c r="AE90" s="7"/>
      <c r="AF90" s="15"/>
      <c r="AG90" s="7"/>
      <c r="AH90" s="7"/>
    </row>
    <row r="91" spans="1:34" ht="22" customHeight="1" x14ac:dyDescent="0.35">
      <c r="A91" s="7"/>
      <c r="B91" s="7"/>
      <c r="C91" s="8"/>
      <c r="D91" s="8"/>
      <c r="E91" s="8"/>
      <c r="F91" s="8"/>
      <c r="G91" s="17"/>
      <c r="H91" s="6"/>
      <c r="I91" s="7"/>
      <c r="J91" s="7"/>
      <c r="K91" s="9"/>
      <c r="L91" s="10"/>
      <c r="M91" s="8"/>
      <c r="N91" s="7"/>
      <c r="O91" s="7"/>
      <c r="P91" s="7"/>
      <c r="Q91" s="7"/>
      <c r="R91" s="7"/>
      <c r="S91" s="9"/>
      <c r="T91" s="7"/>
      <c r="U91" s="8"/>
      <c r="V91" s="8"/>
      <c r="W91" s="9"/>
      <c r="X91" s="9"/>
      <c r="Y91" s="9"/>
      <c r="Z91" s="9"/>
      <c r="AA91" s="9"/>
      <c r="AB91" s="9"/>
      <c r="AC91" s="9"/>
      <c r="AD91" s="12"/>
      <c r="AE91" s="7"/>
      <c r="AF91" s="15"/>
      <c r="AG91" s="7"/>
      <c r="AH91" s="7"/>
    </row>
    <row r="92" spans="1:34" s="11" customFormat="1" ht="22" customHeight="1" x14ac:dyDescent="0.35">
      <c r="A92" s="53"/>
      <c r="B92" s="58" t="s">
        <v>30</v>
      </c>
      <c r="C92" s="58"/>
      <c r="D92" s="58"/>
      <c r="E92" s="58"/>
      <c r="F92" s="58"/>
      <c r="G92" s="58"/>
      <c r="H92" s="59"/>
      <c r="I92" s="35">
        <f>SUM(I84:I89)</f>
        <v>0</v>
      </c>
      <c r="J92" s="35"/>
      <c r="K92" s="27">
        <f>SUM(K84:K89)</f>
        <v>0</v>
      </c>
      <c r="L92" s="27">
        <f>SUM(L84:L89)</f>
        <v>0</v>
      </c>
      <c r="M92" s="35"/>
      <c r="N92" s="35"/>
      <c r="O92" s="35"/>
      <c r="P92" s="35"/>
      <c r="Q92" s="35"/>
      <c r="R92" s="35"/>
      <c r="S92" s="27"/>
      <c r="T92" s="35"/>
      <c r="U92" s="28"/>
      <c r="V92" s="28"/>
      <c r="W92" s="27">
        <f>SUM(W83:W89)</f>
        <v>0</v>
      </c>
      <c r="X92" s="27">
        <f>SUM(X83:X89)</f>
        <v>0</v>
      </c>
      <c r="Y92" s="27"/>
      <c r="Z92" s="27"/>
      <c r="AA92" s="27"/>
      <c r="AB92" s="27"/>
      <c r="AC92" s="27"/>
      <c r="AD92" s="29">
        <f>SUM(AD84:AD89)</f>
        <v>0</v>
      </c>
      <c r="AE92" s="35">
        <f>SUM(AE84:AE89)</f>
        <v>0</v>
      </c>
      <c r="AF92" s="30">
        <f>SUM(AF84:AF89)</f>
        <v>0</v>
      </c>
      <c r="AG92" s="35"/>
      <c r="AH92" s="35"/>
    </row>
    <row r="93" spans="1:34" ht="22" customHeight="1" x14ac:dyDescent="0.35">
      <c r="A93" s="7"/>
      <c r="B93" s="7"/>
      <c r="C93" s="8"/>
      <c r="D93" s="8"/>
      <c r="E93" s="8"/>
      <c r="F93" s="8"/>
      <c r="G93" s="17"/>
      <c r="H93" s="6"/>
      <c r="I93" s="7"/>
      <c r="J93" s="7"/>
      <c r="K93" s="9"/>
      <c r="L93" s="10"/>
      <c r="M93" s="8"/>
      <c r="N93" s="7"/>
      <c r="O93" s="7"/>
      <c r="P93" s="7"/>
      <c r="Q93" s="7"/>
      <c r="R93" s="7"/>
      <c r="S93" s="9"/>
      <c r="T93" s="7"/>
      <c r="U93" s="8"/>
      <c r="V93" s="8"/>
      <c r="W93" s="9"/>
      <c r="X93" s="9"/>
      <c r="Y93" s="9"/>
      <c r="Z93" s="9"/>
      <c r="AA93" s="9"/>
      <c r="AB93" s="9"/>
      <c r="AC93" s="9"/>
      <c r="AD93" s="12"/>
      <c r="AE93" s="7"/>
      <c r="AF93" s="15"/>
      <c r="AG93" s="7"/>
      <c r="AH93" s="7"/>
    </row>
    <row r="94" spans="1:34" ht="22" customHeight="1" x14ac:dyDescent="0.35">
      <c r="A94" s="7"/>
      <c r="B94" s="7"/>
      <c r="C94" s="8"/>
      <c r="D94" s="8"/>
      <c r="E94" s="8"/>
      <c r="F94" s="8"/>
      <c r="G94" s="17"/>
      <c r="H94" s="6"/>
      <c r="I94" s="7"/>
      <c r="J94" s="7"/>
      <c r="K94" s="9"/>
      <c r="L94" s="10"/>
      <c r="M94" s="8"/>
      <c r="N94" s="7"/>
      <c r="O94" s="7"/>
      <c r="P94" s="7"/>
      <c r="Q94" s="7"/>
      <c r="R94" s="7"/>
      <c r="S94" s="9"/>
      <c r="T94" s="7"/>
      <c r="U94" s="8"/>
      <c r="V94" s="8"/>
      <c r="W94" s="9"/>
      <c r="X94" s="9"/>
      <c r="Y94" s="9"/>
      <c r="Z94" s="9"/>
      <c r="AA94" s="9"/>
      <c r="AB94" s="9"/>
      <c r="AC94" s="9"/>
      <c r="AD94" s="12"/>
      <c r="AE94" s="7"/>
      <c r="AF94" s="15"/>
      <c r="AG94" s="7"/>
      <c r="AH94" s="7"/>
    </row>
    <row r="95" spans="1:34" ht="22" customHeight="1" x14ac:dyDescent="0.35">
      <c r="A95" s="7"/>
      <c r="B95" s="7"/>
      <c r="C95" s="8"/>
      <c r="D95" s="8"/>
      <c r="E95" s="8"/>
      <c r="F95" s="8"/>
      <c r="G95" s="17"/>
      <c r="H95" s="6"/>
      <c r="I95" s="7"/>
      <c r="J95" s="7"/>
      <c r="K95" s="9"/>
      <c r="L95" s="10"/>
      <c r="M95" s="8"/>
      <c r="N95" s="7"/>
      <c r="O95" s="7"/>
      <c r="P95" s="7"/>
      <c r="Q95" s="7"/>
      <c r="R95" s="7"/>
      <c r="S95" s="9"/>
      <c r="T95" s="7"/>
      <c r="U95" s="8"/>
      <c r="V95" s="8"/>
      <c r="W95" s="9"/>
      <c r="X95" s="9"/>
      <c r="Y95" s="9"/>
      <c r="Z95" s="9"/>
      <c r="AA95" s="9"/>
      <c r="AB95" s="9"/>
      <c r="AC95" s="9"/>
      <c r="AD95" s="12"/>
      <c r="AE95" s="7"/>
      <c r="AF95" s="15"/>
      <c r="AG95" s="7"/>
      <c r="AH95" s="7"/>
    </row>
    <row r="96" spans="1:34" ht="22" customHeight="1" x14ac:dyDescent="0.35">
      <c r="A96" s="7"/>
      <c r="B96" s="7"/>
      <c r="C96" s="8"/>
      <c r="D96" s="8"/>
      <c r="E96" s="8"/>
      <c r="F96" s="8"/>
      <c r="G96" s="17"/>
      <c r="H96" s="6"/>
      <c r="I96" s="7"/>
      <c r="J96" s="7"/>
      <c r="K96" s="9"/>
      <c r="L96" s="10"/>
      <c r="M96" s="8"/>
      <c r="N96" s="7"/>
      <c r="O96" s="7"/>
      <c r="P96" s="7"/>
      <c r="Q96" s="7"/>
      <c r="R96" s="7"/>
      <c r="S96" s="9"/>
      <c r="T96" s="7"/>
      <c r="U96" s="8"/>
      <c r="V96" s="8"/>
      <c r="W96" s="9"/>
      <c r="X96" s="9"/>
      <c r="Y96" s="9"/>
      <c r="Z96" s="9"/>
      <c r="AA96" s="9"/>
      <c r="AB96" s="9"/>
      <c r="AC96" s="9"/>
      <c r="AD96" s="12"/>
      <c r="AE96" s="7"/>
      <c r="AF96" s="15"/>
      <c r="AG96" s="7"/>
      <c r="AH96" s="7"/>
    </row>
    <row r="97" spans="1:34" ht="22" customHeight="1" x14ac:dyDescent="0.35">
      <c r="A97" s="7"/>
      <c r="B97" s="7"/>
      <c r="C97" s="8"/>
      <c r="D97" s="8"/>
      <c r="E97" s="8"/>
      <c r="F97" s="8"/>
      <c r="G97" s="17"/>
      <c r="H97" s="6"/>
      <c r="I97" s="7"/>
      <c r="J97" s="7"/>
      <c r="K97" s="9"/>
      <c r="L97" s="10"/>
      <c r="M97" s="8"/>
      <c r="N97" s="7"/>
      <c r="O97" s="7"/>
      <c r="P97" s="7"/>
      <c r="Q97" s="7"/>
      <c r="R97" s="7"/>
      <c r="S97" s="9"/>
      <c r="T97" s="7"/>
      <c r="U97" s="8"/>
      <c r="V97" s="8"/>
      <c r="W97" s="9"/>
      <c r="X97" s="9"/>
      <c r="Y97" s="9"/>
      <c r="Z97" s="9"/>
      <c r="AA97" s="9"/>
      <c r="AB97" s="9"/>
      <c r="AC97" s="9"/>
      <c r="AD97" s="12"/>
      <c r="AE97" s="7"/>
      <c r="AF97" s="15"/>
      <c r="AG97" s="7"/>
      <c r="AH97" s="7"/>
    </row>
    <row r="98" spans="1:34" ht="22" customHeight="1" x14ac:dyDescent="0.35">
      <c r="A98" s="7"/>
      <c r="B98" s="7"/>
      <c r="C98" s="8"/>
      <c r="D98" s="8"/>
      <c r="E98" s="8"/>
      <c r="F98" s="8"/>
      <c r="G98" s="17"/>
      <c r="H98" s="6"/>
      <c r="I98" s="7"/>
      <c r="J98" s="7"/>
      <c r="K98" s="9"/>
      <c r="L98" s="10"/>
      <c r="M98" s="8"/>
      <c r="N98" s="7"/>
      <c r="O98" s="7"/>
      <c r="P98" s="7"/>
      <c r="Q98" s="7"/>
      <c r="R98" s="7"/>
      <c r="S98" s="9"/>
      <c r="T98" s="7"/>
      <c r="U98" s="8"/>
      <c r="V98" s="8"/>
      <c r="W98" s="9"/>
      <c r="X98" s="9"/>
      <c r="Y98" s="9"/>
      <c r="Z98" s="9"/>
      <c r="AA98" s="9"/>
      <c r="AB98" s="9"/>
      <c r="AC98" s="9"/>
      <c r="AD98" s="12"/>
      <c r="AE98" s="7"/>
      <c r="AF98" s="15"/>
      <c r="AG98" s="7"/>
      <c r="AH98" s="7"/>
    </row>
    <row r="99" spans="1:34" ht="22" customHeight="1" x14ac:dyDescent="0.35">
      <c r="A99" s="7"/>
      <c r="B99" s="7"/>
      <c r="C99" s="8"/>
      <c r="D99" s="8"/>
      <c r="E99" s="8"/>
      <c r="F99" s="8"/>
      <c r="G99" s="17"/>
      <c r="H99" s="6"/>
      <c r="I99" s="7"/>
      <c r="J99" s="7"/>
      <c r="K99" s="9"/>
      <c r="L99" s="10"/>
      <c r="M99" s="8"/>
      <c r="N99" s="7"/>
      <c r="O99" s="7"/>
      <c r="P99" s="7"/>
      <c r="Q99" s="7"/>
      <c r="R99" s="7"/>
      <c r="S99" s="9"/>
      <c r="T99" s="7"/>
      <c r="U99" s="8"/>
      <c r="V99" s="8"/>
      <c r="W99" s="9"/>
      <c r="X99" s="9"/>
      <c r="Y99" s="9"/>
      <c r="Z99" s="9"/>
      <c r="AA99" s="9"/>
      <c r="AB99" s="9"/>
      <c r="AC99" s="9"/>
      <c r="AD99" s="12"/>
      <c r="AE99" s="7"/>
      <c r="AF99" s="15"/>
      <c r="AG99" s="7"/>
      <c r="AH99" s="7"/>
    </row>
    <row r="100" spans="1:34" ht="22" customHeight="1" x14ac:dyDescent="0.35">
      <c r="A100" s="7"/>
      <c r="B100" s="7"/>
      <c r="C100" s="8"/>
      <c r="D100" s="8"/>
      <c r="E100" s="8"/>
      <c r="F100" s="8"/>
      <c r="G100" s="17"/>
      <c r="H100" s="6"/>
      <c r="I100" s="7"/>
      <c r="J100" s="7"/>
      <c r="K100" s="9"/>
      <c r="L100" s="10"/>
      <c r="M100" s="8"/>
      <c r="N100" s="7"/>
      <c r="O100" s="7"/>
      <c r="P100" s="7"/>
      <c r="Q100" s="7"/>
      <c r="R100" s="7"/>
      <c r="S100" s="9"/>
      <c r="T100" s="7"/>
      <c r="U100" s="8"/>
      <c r="V100" s="8"/>
      <c r="W100" s="9"/>
      <c r="X100" s="9"/>
      <c r="Y100" s="9"/>
      <c r="Z100" s="9"/>
      <c r="AA100" s="9"/>
      <c r="AB100" s="9"/>
      <c r="AC100" s="9"/>
      <c r="AD100" s="12"/>
      <c r="AE100" s="7"/>
      <c r="AF100" s="15"/>
      <c r="AG100" s="7"/>
      <c r="AH100" s="7"/>
    </row>
    <row r="101" spans="1:34" s="11" customFormat="1" ht="22" customHeight="1" x14ac:dyDescent="0.35">
      <c r="A101" s="53"/>
      <c r="B101" s="58" t="s">
        <v>30</v>
      </c>
      <c r="C101" s="58"/>
      <c r="D101" s="58"/>
      <c r="E101" s="58"/>
      <c r="F101" s="58"/>
      <c r="G101" s="58"/>
      <c r="H101" s="59"/>
      <c r="I101" s="35">
        <f>SUM(I93:I98)</f>
        <v>0</v>
      </c>
      <c r="J101" s="35"/>
      <c r="K101" s="27">
        <f>SUM(K93:K98)</f>
        <v>0</v>
      </c>
      <c r="L101" s="27">
        <f>SUM(L93:L98)</f>
        <v>0</v>
      </c>
      <c r="M101" s="35"/>
      <c r="N101" s="35"/>
      <c r="O101" s="35"/>
      <c r="P101" s="35"/>
      <c r="Q101" s="35"/>
      <c r="R101" s="35"/>
      <c r="S101" s="27"/>
      <c r="T101" s="35"/>
      <c r="U101" s="28"/>
      <c r="V101" s="28"/>
      <c r="W101" s="27">
        <f>SUM(W92:W98)</f>
        <v>0</v>
      </c>
      <c r="X101" s="27">
        <f>SUM(X92:X98)</f>
        <v>0</v>
      </c>
      <c r="Y101" s="27"/>
      <c r="Z101" s="27"/>
      <c r="AA101" s="27"/>
      <c r="AB101" s="27"/>
      <c r="AC101" s="27"/>
      <c r="AD101" s="29">
        <f>SUM(AD93:AD98)</f>
        <v>0</v>
      </c>
      <c r="AE101" s="35">
        <f>SUM(AE93:AE98)</f>
        <v>0</v>
      </c>
      <c r="AF101" s="30">
        <f>SUM(AF93:AF98)</f>
        <v>0</v>
      </c>
      <c r="AG101" s="35"/>
      <c r="AH101" s="35"/>
    </row>
    <row r="102" spans="1:34" ht="22" customHeight="1" x14ac:dyDescent="0.35">
      <c r="A102" s="7"/>
      <c r="B102" s="7"/>
      <c r="C102" s="8"/>
      <c r="D102" s="8"/>
      <c r="E102" s="8"/>
      <c r="F102" s="8"/>
      <c r="G102" s="17"/>
      <c r="H102" s="6"/>
      <c r="I102" s="7"/>
      <c r="J102" s="7"/>
      <c r="K102" s="9"/>
      <c r="L102" s="10"/>
      <c r="M102" s="8"/>
      <c r="N102" s="7"/>
      <c r="O102" s="7"/>
      <c r="P102" s="7"/>
      <c r="Q102" s="7"/>
      <c r="R102" s="7"/>
      <c r="S102" s="9"/>
      <c r="T102" s="7"/>
      <c r="U102" s="8"/>
      <c r="V102" s="8"/>
      <c r="W102" s="9"/>
      <c r="X102" s="9"/>
      <c r="Y102" s="9"/>
      <c r="Z102" s="9"/>
      <c r="AA102" s="9"/>
      <c r="AB102" s="9"/>
      <c r="AC102" s="9"/>
      <c r="AD102" s="12"/>
      <c r="AE102" s="7"/>
      <c r="AF102" s="15"/>
      <c r="AG102" s="7"/>
      <c r="AH102" s="7"/>
    </row>
    <row r="103" spans="1:34" ht="22" customHeight="1" x14ac:dyDescent="0.35">
      <c r="A103" s="7"/>
      <c r="B103" s="7"/>
      <c r="C103" s="8"/>
      <c r="D103" s="8"/>
      <c r="E103" s="8"/>
      <c r="F103" s="8"/>
      <c r="G103" s="17"/>
      <c r="H103" s="6"/>
      <c r="I103" s="7"/>
      <c r="J103" s="7"/>
      <c r="K103" s="9"/>
      <c r="L103" s="10"/>
      <c r="M103" s="8"/>
      <c r="N103" s="7"/>
      <c r="O103" s="7"/>
      <c r="P103" s="7"/>
      <c r="Q103" s="7"/>
      <c r="R103" s="7"/>
      <c r="S103" s="9"/>
      <c r="T103" s="7"/>
      <c r="U103" s="8"/>
      <c r="V103" s="8"/>
      <c r="W103" s="9"/>
      <c r="X103" s="9"/>
      <c r="Y103" s="9"/>
      <c r="Z103" s="9"/>
      <c r="AA103" s="9"/>
      <c r="AB103" s="9"/>
      <c r="AC103" s="9"/>
      <c r="AD103" s="12"/>
      <c r="AE103" s="7"/>
      <c r="AF103" s="15"/>
      <c r="AG103" s="7"/>
      <c r="AH103" s="7"/>
    </row>
    <row r="104" spans="1:34" ht="22" customHeight="1" x14ac:dyDescent="0.35">
      <c r="A104" s="7"/>
      <c r="B104" s="7"/>
      <c r="C104" s="8"/>
      <c r="D104" s="8"/>
      <c r="E104" s="8"/>
      <c r="F104" s="8"/>
      <c r="G104" s="17"/>
      <c r="H104" s="6"/>
      <c r="I104" s="7"/>
      <c r="J104" s="7"/>
      <c r="K104" s="9"/>
      <c r="L104" s="10"/>
      <c r="M104" s="8"/>
      <c r="N104" s="7"/>
      <c r="O104" s="7"/>
      <c r="P104" s="7"/>
      <c r="Q104" s="7"/>
      <c r="R104" s="7"/>
      <c r="S104" s="9"/>
      <c r="T104" s="7"/>
      <c r="U104" s="8"/>
      <c r="V104" s="8"/>
      <c r="W104" s="9"/>
      <c r="X104" s="9"/>
      <c r="Y104" s="9"/>
      <c r="Z104" s="9"/>
      <c r="AA104" s="9"/>
      <c r="AB104" s="9"/>
      <c r="AC104" s="9"/>
      <c r="AD104" s="12"/>
      <c r="AE104" s="7"/>
      <c r="AF104" s="15"/>
      <c r="AG104" s="7"/>
      <c r="AH104" s="7"/>
    </row>
    <row r="105" spans="1:34" ht="22" customHeight="1" x14ac:dyDescent="0.35">
      <c r="A105" s="7"/>
      <c r="B105" s="7"/>
      <c r="C105" s="8"/>
      <c r="D105" s="8"/>
      <c r="E105" s="8"/>
      <c r="F105" s="8"/>
      <c r="G105" s="17"/>
      <c r="H105" s="6"/>
      <c r="I105" s="7"/>
      <c r="J105" s="7"/>
      <c r="K105" s="9"/>
      <c r="L105" s="10"/>
      <c r="M105" s="8"/>
      <c r="N105" s="7"/>
      <c r="O105" s="7"/>
      <c r="P105" s="7"/>
      <c r="Q105" s="7"/>
      <c r="R105" s="7"/>
      <c r="S105" s="9"/>
      <c r="T105" s="7"/>
      <c r="U105" s="8"/>
      <c r="V105" s="8"/>
      <c r="W105" s="9"/>
      <c r="X105" s="9"/>
      <c r="Y105" s="9"/>
      <c r="Z105" s="9"/>
      <c r="AA105" s="9"/>
      <c r="AB105" s="9"/>
      <c r="AC105" s="9"/>
      <c r="AD105" s="12"/>
      <c r="AE105" s="7"/>
      <c r="AF105" s="15"/>
      <c r="AG105" s="7"/>
      <c r="AH105" s="7"/>
    </row>
    <row r="106" spans="1:34" ht="22" customHeight="1" x14ac:dyDescent="0.35">
      <c r="A106" s="7"/>
      <c r="B106" s="7"/>
      <c r="C106" s="8"/>
      <c r="D106" s="8"/>
      <c r="E106" s="8"/>
      <c r="F106" s="8"/>
      <c r="G106" s="17"/>
      <c r="H106" s="6"/>
      <c r="I106" s="7"/>
      <c r="J106" s="7"/>
      <c r="K106" s="9"/>
      <c r="L106" s="10"/>
      <c r="M106" s="8"/>
      <c r="N106" s="7"/>
      <c r="O106" s="7"/>
      <c r="P106" s="7"/>
      <c r="Q106" s="7"/>
      <c r="R106" s="7"/>
      <c r="S106" s="9"/>
      <c r="T106" s="7"/>
      <c r="U106" s="8"/>
      <c r="V106" s="8"/>
      <c r="W106" s="9"/>
      <c r="X106" s="9"/>
      <c r="Y106" s="9"/>
      <c r="Z106" s="9"/>
      <c r="AA106" s="9"/>
      <c r="AB106" s="9"/>
      <c r="AC106" s="9"/>
      <c r="AD106" s="12"/>
      <c r="AE106" s="7"/>
      <c r="AF106" s="15"/>
      <c r="AG106" s="7"/>
      <c r="AH106" s="7"/>
    </row>
    <row r="107" spans="1:34" ht="22" customHeight="1" x14ac:dyDescent="0.35">
      <c r="A107" s="7"/>
      <c r="B107" s="7"/>
      <c r="C107" s="8"/>
      <c r="D107" s="8"/>
      <c r="E107" s="8"/>
      <c r="F107" s="8"/>
      <c r="G107" s="17"/>
      <c r="H107" s="6"/>
      <c r="I107" s="7"/>
      <c r="J107" s="7"/>
      <c r="K107" s="9"/>
      <c r="L107" s="10"/>
      <c r="M107" s="8"/>
      <c r="N107" s="7"/>
      <c r="O107" s="7"/>
      <c r="P107" s="7"/>
      <c r="Q107" s="7"/>
      <c r="R107" s="7"/>
      <c r="S107" s="9"/>
      <c r="T107" s="7"/>
      <c r="U107" s="8"/>
      <c r="V107" s="8"/>
      <c r="W107" s="9"/>
      <c r="X107" s="9"/>
      <c r="Y107" s="9"/>
      <c r="Z107" s="9"/>
      <c r="AA107" s="9"/>
      <c r="AB107" s="9"/>
      <c r="AC107" s="9"/>
      <c r="AD107" s="12"/>
      <c r="AE107" s="7"/>
      <c r="AF107" s="15"/>
      <c r="AG107" s="7"/>
      <c r="AH107" s="7"/>
    </row>
    <row r="108" spans="1:34" ht="22" customHeight="1" x14ac:dyDescent="0.35">
      <c r="A108" s="7"/>
      <c r="B108" s="7"/>
      <c r="C108" s="8"/>
      <c r="D108" s="8"/>
      <c r="E108" s="8"/>
      <c r="F108" s="8"/>
      <c r="G108" s="17"/>
      <c r="H108" s="6"/>
      <c r="I108" s="7"/>
      <c r="J108" s="7"/>
      <c r="K108" s="9"/>
      <c r="L108" s="10"/>
      <c r="M108" s="8"/>
      <c r="N108" s="7"/>
      <c r="O108" s="7"/>
      <c r="P108" s="7"/>
      <c r="Q108" s="7"/>
      <c r="R108" s="7"/>
      <c r="S108" s="9"/>
      <c r="T108" s="7"/>
      <c r="U108" s="8"/>
      <c r="V108" s="8"/>
      <c r="W108" s="9"/>
      <c r="X108" s="9"/>
      <c r="Y108" s="9"/>
      <c r="Z108" s="9"/>
      <c r="AA108" s="9"/>
      <c r="AB108" s="9"/>
      <c r="AC108" s="9"/>
      <c r="AD108" s="12"/>
      <c r="AE108" s="7"/>
      <c r="AF108" s="15"/>
      <c r="AG108" s="7"/>
      <c r="AH108" s="7"/>
    </row>
    <row r="109" spans="1:34" ht="22" customHeight="1" x14ac:dyDescent="0.35">
      <c r="A109" s="7"/>
      <c r="B109" s="7"/>
      <c r="C109" s="8"/>
      <c r="D109" s="8"/>
      <c r="E109" s="8"/>
      <c r="F109" s="8"/>
      <c r="G109" s="17"/>
      <c r="H109" s="6"/>
      <c r="I109" s="7"/>
      <c r="J109" s="7"/>
      <c r="K109" s="9"/>
      <c r="L109" s="10"/>
      <c r="M109" s="8"/>
      <c r="N109" s="7"/>
      <c r="O109" s="7"/>
      <c r="P109" s="7"/>
      <c r="Q109" s="7"/>
      <c r="R109" s="7"/>
      <c r="S109" s="9"/>
      <c r="T109" s="7"/>
      <c r="U109" s="8"/>
      <c r="V109" s="8"/>
      <c r="W109" s="9"/>
      <c r="X109" s="9"/>
      <c r="Y109" s="9"/>
      <c r="Z109" s="9"/>
      <c r="AA109" s="9"/>
      <c r="AB109" s="9"/>
      <c r="AC109" s="9"/>
      <c r="AD109" s="12"/>
      <c r="AE109" s="7"/>
      <c r="AF109" s="15"/>
      <c r="AG109" s="7"/>
      <c r="AH109" s="7"/>
    </row>
    <row r="110" spans="1:34" s="11" customFormat="1" ht="22" customHeight="1" x14ac:dyDescent="0.35">
      <c r="A110" s="53"/>
      <c r="B110" s="58" t="s">
        <v>30</v>
      </c>
      <c r="C110" s="58"/>
      <c r="D110" s="58"/>
      <c r="E110" s="58"/>
      <c r="F110" s="58"/>
      <c r="G110" s="58"/>
      <c r="H110" s="59"/>
      <c r="I110" s="35">
        <f>SUM(I102:I107)</f>
        <v>0</v>
      </c>
      <c r="J110" s="35"/>
      <c r="K110" s="27">
        <f>SUM(K102:K107)</f>
        <v>0</v>
      </c>
      <c r="L110" s="27">
        <f>SUM(L102:L107)</f>
        <v>0</v>
      </c>
      <c r="M110" s="35"/>
      <c r="N110" s="35"/>
      <c r="O110" s="35"/>
      <c r="P110" s="35"/>
      <c r="Q110" s="35"/>
      <c r="R110" s="35"/>
      <c r="S110" s="27"/>
      <c r="T110" s="35"/>
      <c r="U110" s="28"/>
      <c r="V110" s="28"/>
      <c r="W110" s="27">
        <f>SUM(W101:W107)</f>
        <v>0</v>
      </c>
      <c r="X110" s="27">
        <f>SUM(X101:X107)</f>
        <v>0</v>
      </c>
      <c r="Y110" s="27"/>
      <c r="Z110" s="27"/>
      <c r="AA110" s="27"/>
      <c r="AB110" s="27"/>
      <c r="AC110" s="27"/>
      <c r="AD110" s="29">
        <f>SUM(AD102:AD107)</f>
        <v>0</v>
      </c>
      <c r="AE110" s="35">
        <f>SUM(AE102:AE107)</f>
        <v>0</v>
      </c>
      <c r="AF110" s="30">
        <f>SUM(AF102:AF107)</f>
        <v>0</v>
      </c>
      <c r="AG110" s="35"/>
      <c r="AH110" s="35"/>
    </row>
  </sheetData>
  <mergeCells count="12">
    <mergeCell ref="B92:H92"/>
    <mergeCell ref="B101:H101"/>
    <mergeCell ref="B110:H110"/>
    <mergeCell ref="B10:H10"/>
    <mergeCell ref="B19:H19"/>
    <mergeCell ref="B28:H28"/>
    <mergeCell ref="B37:H37"/>
    <mergeCell ref="B46:H46"/>
    <mergeCell ref="B55:H55"/>
    <mergeCell ref="B65:H65"/>
    <mergeCell ref="B74:H74"/>
    <mergeCell ref="B83:H83"/>
  </mergeCells>
  <conditionalFormatting sqref="G2">
    <cfRule type="expression" dxfId="385" priority="655">
      <formula>IF($G2="LOCATION SALLE",1,0)</formula>
    </cfRule>
    <cfRule type="expression" dxfId="384" priority="656">
      <formula>IF($G2="BANQUET",1,0)</formula>
    </cfRule>
    <cfRule type="expression" dxfId="383" priority="657">
      <formula>IF($G2="SEMINAIRE",1,0)</formula>
    </cfRule>
  </conditionalFormatting>
  <conditionalFormatting sqref="A2:C2 T3:T9 N2:T2 N3:S5 V2:W6 E2:F6 N6:R6 AD2:AG6 H7:S9 U7:AG9 H11:AG18 H102:AG109 H20:AG27 H29:AG36 H38:AG45 H47:AG54 H56:AG64 H66:AG73 H75:AG82 H84:AG91 H93:AG100 H2:L6 Y2:AB6">
    <cfRule type="expression" dxfId="382" priority="654">
      <formula>IF($V2="Non",1,0)</formula>
    </cfRule>
  </conditionalFormatting>
  <conditionalFormatting sqref="G3">
    <cfRule type="expression" dxfId="381" priority="651">
      <formula>IF($G3="LOCATION SALLE",1,0)</formula>
    </cfRule>
    <cfRule type="expression" dxfId="380" priority="652">
      <formula>IF($G3="BANQUET",1,0)</formula>
    </cfRule>
    <cfRule type="expression" dxfId="379" priority="653">
      <formula>IF($G3="SEMINAIRE",1,0)</formula>
    </cfRule>
  </conditionalFormatting>
  <conditionalFormatting sqref="A3:C3">
    <cfRule type="expression" dxfId="378" priority="650">
      <formula>IF($V3="Non",1,0)</formula>
    </cfRule>
  </conditionalFormatting>
  <conditionalFormatting sqref="G4">
    <cfRule type="expression" dxfId="377" priority="647">
      <formula>IF($G4="LOCATION SALLE",1,0)</formula>
    </cfRule>
    <cfRule type="expression" dxfId="376" priority="648">
      <formula>IF($G4="BANQUET",1,0)</formula>
    </cfRule>
    <cfRule type="expression" dxfId="375" priority="649">
      <formula>IF($G4="SEMINAIRE",1,0)</formula>
    </cfRule>
  </conditionalFormatting>
  <conditionalFormatting sqref="A4:C4">
    <cfRule type="expression" dxfId="374" priority="646">
      <formula>IF($V4="Non",1,0)</formula>
    </cfRule>
  </conditionalFormatting>
  <conditionalFormatting sqref="G5">
    <cfRule type="expression" dxfId="373" priority="643">
      <formula>IF($G5="LOCATION SALLE",1,0)</formula>
    </cfRule>
    <cfRule type="expression" dxfId="372" priority="644">
      <formula>IF($G5="BANQUET",1,0)</formula>
    </cfRule>
    <cfRule type="expression" dxfId="371" priority="645">
      <formula>IF($G5="SEMINAIRE",1,0)</formula>
    </cfRule>
  </conditionalFormatting>
  <conditionalFormatting sqref="A5:C5">
    <cfRule type="expression" dxfId="370" priority="642">
      <formula>IF($V5="Non",1,0)</formula>
    </cfRule>
  </conditionalFormatting>
  <conditionalFormatting sqref="G6">
    <cfRule type="expression" dxfId="369" priority="639">
      <formula>IF($G6="LOCATION SALLE",1,0)</formula>
    </cfRule>
    <cfRule type="expression" dxfId="368" priority="640">
      <formula>IF($G6="BANQUET",1,0)</formula>
    </cfRule>
    <cfRule type="expression" dxfId="367" priority="641">
      <formula>IF($G6="SEMINAIRE",1,0)</formula>
    </cfRule>
  </conditionalFormatting>
  <conditionalFormatting sqref="A6:C6">
    <cfRule type="expression" dxfId="366" priority="638">
      <formula>IF($V6="Non",1,0)</formula>
    </cfRule>
  </conditionalFormatting>
  <conditionalFormatting sqref="G7:G9">
    <cfRule type="expression" dxfId="365" priority="635">
      <formula>IF($G7="LOCATION SALLE",1,0)</formula>
    </cfRule>
    <cfRule type="expression" dxfId="364" priority="636">
      <formula>IF($G7="BANQUET",1,0)</formula>
    </cfRule>
    <cfRule type="expression" dxfId="363" priority="637">
      <formula>IF($G7="SEMINAIRE",1,0)</formula>
    </cfRule>
  </conditionalFormatting>
  <conditionalFormatting sqref="A7:F9">
    <cfRule type="expression" dxfId="362" priority="634">
      <formula>IF($V7="Non",1,0)</formula>
    </cfRule>
  </conditionalFormatting>
  <conditionalFormatting sqref="AH2">
    <cfRule type="expression" dxfId="361" priority="633">
      <formula>IF($V2="Non",1,0)</formula>
    </cfRule>
  </conditionalFormatting>
  <conditionalFormatting sqref="AH3">
    <cfRule type="expression" dxfId="360" priority="632">
      <formula>IF($V3="Non",1,0)</formula>
    </cfRule>
  </conditionalFormatting>
  <conditionalFormatting sqref="AH4">
    <cfRule type="expression" dxfId="359" priority="631">
      <formula>IF($V4="Non",1,0)</formula>
    </cfRule>
  </conditionalFormatting>
  <conditionalFormatting sqref="AH5">
    <cfRule type="expression" dxfId="358" priority="630">
      <formula>IF($V5="Non",1,0)</formula>
    </cfRule>
  </conditionalFormatting>
  <conditionalFormatting sqref="AH6">
    <cfRule type="expression" dxfId="357" priority="629">
      <formula>IF($V6="Non",1,0)</formula>
    </cfRule>
  </conditionalFormatting>
  <conditionalFormatting sqref="AH7:AH9">
    <cfRule type="expression" dxfId="356" priority="628">
      <formula>IF($V7="Non",1,0)</formula>
    </cfRule>
  </conditionalFormatting>
  <conditionalFormatting sqref="G11">
    <cfRule type="expression" dxfId="355" priority="625">
      <formula>IF($G11="LOCATION SALLE",1,0)</formula>
    </cfRule>
    <cfRule type="expression" dxfId="354" priority="626">
      <formula>IF($G11="BANQUET",1,0)</formula>
    </cfRule>
    <cfRule type="expression" dxfId="353" priority="627">
      <formula>IF($G11="SEMINAIRE",1,0)</formula>
    </cfRule>
  </conditionalFormatting>
  <conditionalFormatting sqref="A11:F11">
    <cfRule type="expression" dxfId="352" priority="624">
      <formula>IF($V11="Non",1,0)</formula>
    </cfRule>
  </conditionalFormatting>
  <conditionalFormatting sqref="G12">
    <cfRule type="expression" dxfId="351" priority="621">
      <formula>IF($G12="LOCATION SALLE",1,0)</formula>
    </cfRule>
    <cfRule type="expression" dxfId="350" priority="622">
      <formula>IF($G12="BANQUET",1,0)</formula>
    </cfRule>
    <cfRule type="expression" dxfId="349" priority="623">
      <formula>IF($G12="SEMINAIRE",1,0)</formula>
    </cfRule>
  </conditionalFormatting>
  <conditionalFormatting sqref="A12:F12">
    <cfRule type="expression" dxfId="348" priority="620">
      <formula>IF($V12="Non",1,0)</formula>
    </cfRule>
  </conditionalFormatting>
  <conditionalFormatting sqref="G13">
    <cfRule type="expression" dxfId="347" priority="617">
      <formula>IF($G13="LOCATION SALLE",1,0)</formula>
    </cfRule>
    <cfRule type="expression" dxfId="346" priority="618">
      <formula>IF($G13="BANQUET",1,0)</formula>
    </cfRule>
    <cfRule type="expression" dxfId="345" priority="619">
      <formula>IF($G13="SEMINAIRE",1,0)</formula>
    </cfRule>
  </conditionalFormatting>
  <conditionalFormatting sqref="A13:F13">
    <cfRule type="expression" dxfId="344" priority="616">
      <formula>IF($V13="Non",1,0)</formula>
    </cfRule>
  </conditionalFormatting>
  <conditionalFormatting sqref="G14">
    <cfRule type="expression" dxfId="343" priority="613">
      <formula>IF($G14="LOCATION SALLE",1,0)</formula>
    </cfRule>
    <cfRule type="expression" dxfId="342" priority="614">
      <formula>IF($G14="BANQUET",1,0)</formula>
    </cfRule>
    <cfRule type="expression" dxfId="341" priority="615">
      <formula>IF($G14="SEMINAIRE",1,0)</formula>
    </cfRule>
  </conditionalFormatting>
  <conditionalFormatting sqref="A14:F14">
    <cfRule type="expression" dxfId="340" priority="612">
      <formula>IF($V14="Non",1,0)</formula>
    </cfRule>
  </conditionalFormatting>
  <conditionalFormatting sqref="G15">
    <cfRule type="expression" dxfId="339" priority="609">
      <formula>IF($G15="LOCATION SALLE",1,0)</formula>
    </cfRule>
    <cfRule type="expression" dxfId="338" priority="610">
      <formula>IF($G15="BANQUET",1,0)</formula>
    </cfRule>
    <cfRule type="expression" dxfId="337" priority="611">
      <formula>IF($G15="SEMINAIRE",1,0)</formula>
    </cfRule>
  </conditionalFormatting>
  <conditionalFormatting sqref="A15:F15">
    <cfRule type="expression" dxfId="336" priority="608">
      <formula>IF($V15="Non",1,0)</formula>
    </cfRule>
  </conditionalFormatting>
  <conditionalFormatting sqref="G16:G18">
    <cfRule type="expression" dxfId="335" priority="605">
      <formula>IF($G16="LOCATION SALLE",1,0)</formula>
    </cfRule>
    <cfRule type="expression" dxfId="334" priority="606">
      <formula>IF($G16="BANQUET",1,0)</formula>
    </cfRule>
    <cfRule type="expression" dxfId="333" priority="607">
      <formula>IF($G16="SEMINAIRE",1,0)</formula>
    </cfRule>
  </conditionalFormatting>
  <conditionalFormatting sqref="A16:F18">
    <cfRule type="expression" dxfId="332" priority="604">
      <formula>IF($V16="Non",1,0)</formula>
    </cfRule>
  </conditionalFormatting>
  <conditionalFormatting sqref="AH11">
    <cfRule type="expression" dxfId="331" priority="603">
      <formula>IF($V11="Non",1,0)</formula>
    </cfRule>
  </conditionalFormatting>
  <conditionalFormatting sqref="AH12">
    <cfRule type="expression" dxfId="330" priority="602">
      <formula>IF($V12="Non",1,0)</formula>
    </cfRule>
  </conditionalFormatting>
  <conditionalFormatting sqref="AH13">
    <cfRule type="expression" dxfId="329" priority="601">
      <formula>IF($V13="Non",1,0)</formula>
    </cfRule>
  </conditionalFormatting>
  <conditionalFormatting sqref="AH14">
    <cfRule type="expression" dxfId="328" priority="600">
      <formula>IF($V14="Non",1,0)</formula>
    </cfRule>
  </conditionalFormatting>
  <conditionalFormatting sqref="AH15">
    <cfRule type="expression" dxfId="327" priority="599">
      <formula>IF($V15="Non",1,0)</formula>
    </cfRule>
  </conditionalFormatting>
  <conditionalFormatting sqref="AH16:AH18">
    <cfRule type="expression" dxfId="326" priority="598">
      <formula>IF($V16="Non",1,0)</formula>
    </cfRule>
  </conditionalFormatting>
  <conditionalFormatting sqref="G102">
    <cfRule type="expression" dxfId="325" priority="55">
      <formula>IF($G102="LOCATION SALLE",1,0)</formula>
    </cfRule>
    <cfRule type="expression" dxfId="324" priority="56">
      <formula>IF($G102="BANQUET",1,0)</formula>
    </cfRule>
    <cfRule type="expression" dxfId="323" priority="57">
      <formula>IF($G102="SEMINAIRE",1,0)</formula>
    </cfRule>
  </conditionalFormatting>
  <conditionalFormatting sqref="A102:F102">
    <cfRule type="expression" dxfId="322" priority="54">
      <formula>IF($V102="Non",1,0)</formula>
    </cfRule>
  </conditionalFormatting>
  <conditionalFormatting sqref="G103">
    <cfRule type="expression" dxfId="321" priority="51">
      <formula>IF($G103="LOCATION SALLE",1,0)</formula>
    </cfRule>
    <cfRule type="expression" dxfId="320" priority="52">
      <formula>IF($G103="BANQUET",1,0)</formula>
    </cfRule>
    <cfRule type="expression" dxfId="319" priority="53">
      <formula>IF($G103="SEMINAIRE",1,0)</formula>
    </cfRule>
  </conditionalFormatting>
  <conditionalFormatting sqref="A103:F103">
    <cfRule type="expression" dxfId="318" priority="50">
      <formula>IF($V103="Non",1,0)</formula>
    </cfRule>
  </conditionalFormatting>
  <conditionalFormatting sqref="G104">
    <cfRule type="expression" dxfId="317" priority="47">
      <formula>IF($G104="LOCATION SALLE",1,0)</formula>
    </cfRule>
    <cfRule type="expression" dxfId="316" priority="48">
      <formula>IF($G104="BANQUET",1,0)</formula>
    </cfRule>
    <cfRule type="expression" dxfId="315" priority="49">
      <formula>IF($G104="SEMINAIRE",1,0)</formula>
    </cfRule>
  </conditionalFormatting>
  <conditionalFormatting sqref="A104:F104">
    <cfRule type="expression" dxfId="314" priority="46">
      <formula>IF($V104="Non",1,0)</formula>
    </cfRule>
  </conditionalFormatting>
  <conditionalFormatting sqref="G105">
    <cfRule type="expression" dxfId="313" priority="43">
      <formula>IF($G105="LOCATION SALLE",1,0)</formula>
    </cfRule>
    <cfRule type="expression" dxfId="312" priority="44">
      <formula>IF($G105="BANQUET",1,0)</formula>
    </cfRule>
    <cfRule type="expression" dxfId="311" priority="45">
      <formula>IF($G105="SEMINAIRE",1,0)</formula>
    </cfRule>
  </conditionalFormatting>
  <conditionalFormatting sqref="A105:F105">
    <cfRule type="expression" dxfId="310" priority="42">
      <formula>IF($V105="Non",1,0)</formula>
    </cfRule>
  </conditionalFormatting>
  <conditionalFormatting sqref="G106">
    <cfRule type="expression" dxfId="309" priority="39">
      <formula>IF($G106="LOCATION SALLE",1,0)</formula>
    </cfRule>
    <cfRule type="expression" dxfId="308" priority="40">
      <formula>IF($G106="BANQUET",1,0)</formula>
    </cfRule>
    <cfRule type="expression" dxfId="307" priority="41">
      <formula>IF($G106="SEMINAIRE",1,0)</formula>
    </cfRule>
  </conditionalFormatting>
  <conditionalFormatting sqref="A106:F106">
    <cfRule type="expression" dxfId="306" priority="38">
      <formula>IF($V106="Non",1,0)</formula>
    </cfRule>
  </conditionalFormatting>
  <conditionalFormatting sqref="G107:G109">
    <cfRule type="expression" dxfId="305" priority="35">
      <formula>IF($G107="LOCATION SALLE",1,0)</formula>
    </cfRule>
    <cfRule type="expression" dxfId="304" priority="36">
      <formula>IF($G107="BANQUET",1,0)</formula>
    </cfRule>
    <cfRule type="expression" dxfId="303" priority="37">
      <formula>IF($G107="SEMINAIRE",1,0)</formula>
    </cfRule>
  </conditionalFormatting>
  <conditionalFormatting sqref="A107:F109">
    <cfRule type="expression" dxfId="302" priority="34">
      <formula>IF($V107="Non",1,0)</formula>
    </cfRule>
  </conditionalFormatting>
  <conditionalFormatting sqref="AH102">
    <cfRule type="expression" dxfId="301" priority="33">
      <formula>IF($V102="Non",1,0)</formula>
    </cfRule>
  </conditionalFormatting>
  <conditionalFormatting sqref="AH103">
    <cfRule type="expression" dxfId="300" priority="32">
      <formula>IF($V103="Non",1,0)</formula>
    </cfRule>
  </conditionalFormatting>
  <conditionalFormatting sqref="AH104">
    <cfRule type="expression" dxfId="299" priority="31">
      <formula>IF($V104="Non",1,0)</formula>
    </cfRule>
  </conditionalFormatting>
  <conditionalFormatting sqref="AH105">
    <cfRule type="expression" dxfId="298" priority="30">
      <formula>IF($V105="Non",1,0)</formula>
    </cfRule>
  </conditionalFormatting>
  <conditionalFormatting sqref="AH106">
    <cfRule type="expression" dxfId="297" priority="29">
      <formula>IF($V106="Non",1,0)</formula>
    </cfRule>
  </conditionalFormatting>
  <conditionalFormatting sqref="AH107:AH109">
    <cfRule type="expression" dxfId="296" priority="28">
      <formula>IF($V107="Non",1,0)</formula>
    </cfRule>
  </conditionalFormatting>
  <conditionalFormatting sqref="G20">
    <cfRule type="expression" dxfId="295" priority="415">
      <formula>IF($G20="LOCATION SALLE",1,0)</formula>
    </cfRule>
    <cfRule type="expression" dxfId="294" priority="416">
      <formula>IF($G20="BANQUET",1,0)</formula>
    </cfRule>
    <cfRule type="expression" dxfId="293" priority="417">
      <formula>IF($G20="SEMINAIRE",1,0)</formula>
    </cfRule>
  </conditionalFormatting>
  <conditionalFormatting sqref="A20:F20">
    <cfRule type="expression" dxfId="292" priority="414">
      <formula>IF($V20="Non",1,0)</formula>
    </cfRule>
  </conditionalFormatting>
  <conditionalFormatting sqref="G21">
    <cfRule type="expression" dxfId="291" priority="411">
      <formula>IF($G21="LOCATION SALLE",1,0)</formula>
    </cfRule>
    <cfRule type="expression" dxfId="290" priority="412">
      <formula>IF($G21="BANQUET",1,0)</formula>
    </cfRule>
    <cfRule type="expression" dxfId="289" priority="413">
      <formula>IF($G21="SEMINAIRE",1,0)</formula>
    </cfRule>
  </conditionalFormatting>
  <conditionalFormatting sqref="A21:F21">
    <cfRule type="expression" dxfId="288" priority="410">
      <formula>IF($V21="Non",1,0)</formula>
    </cfRule>
  </conditionalFormatting>
  <conditionalFormatting sqref="G22">
    <cfRule type="expression" dxfId="287" priority="407">
      <formula>IF($G22="LOCATION SALLE",1,0)</formula>
    </cfRule>
    <cfRule type="expression" dxfId="286" priority="408">
      <formula>IF($G22="BANQUET",1,0)</formula>
    </cfRule>
    <cfRule type="expression" dxfId="285" priority="409">
      <formula>IF($G22="SEMINAIRE",1,0)</formula>
    </cfRule>
  </conditionalFormatting>
  <conditionalFormatting sqref="A22:F22">
    <cfRule type="expression" dxfId="284" priority="406">
      <formula>IF($V22="Non",1,0)</formula>
    </cfRule>
  </conditionalFormatting>
  <conditionalFormatting sqref="G23">
    <cfRule type="expression" dxfId="283" priority="403">
      <formula>IF($G23="LOCATION SALLE",1,0)</formula>
    </cfRule>
    <cfRule type="expression" dxfId="282" priority="404">
      <formula>IF($G23="BANQUET",1,0)</formula>
    </cfRule>
    <cfRule type="expression" dxfId="281" priority="405">
      <formula>IF($G23="SEMINAIRE",1,0)</formula>
    </cfRule>
  </conditionalFormatting>
  <conditionalFormatting sqref="A23:F23">
    <cfRule type="expression" dxfId="280" priority="402">
      <formula>IF($V23="Non",1,0)</formula>
    </cfRule>
  </conditionalFormatting>
  <conditionalFormatting sqref="G24">
    <cfRule type="expression" dxfId="279" priority="399">
      <formula>IF($G24="LOCATION SALLE",1,0)</formula>
    </cfRule>
    <cfRule type="expression" dxfId="278" priority="400">
      <formula>IF($G24="BANQUET",1,0)</formula>
    </cfRule>
    <cfRule type="expression" dxfId="277" priority="401">
      <formula>IF($G24="SEMINAIRE",1,0)</formula>
    </cfRule>
  </conditionalFormatting>
  <conditionalFormatting sqref="A24:F24">
    <cfRule type="expression" dxfId="276" priority="398">
      <formula>IF($V24="Non",1,0)</formula>
    </cfRule>
  </conditionalFormatting>
  <conditionalFormatting sqref="G25:G27">
    <cfRule type="expression" dxfId="275" priority="395">
      <formula>IF($G25="LOCATION SALLE",1,0)</formula>
    </cfRule>
    <cfRule type="expression" dxfId="274" priority="396">
      <formula>IF($G25="BANQUET",1,0)</formula>
    </cfRule>
    <cfRule type="expression" dxfId="273" priority="397">
      <formula>IF($G25="SEMINAIRE",1,0)</formula>
    </cfRule>
  </conditionalFormatting>
  <conditionalFormatting sqref="A25:F27">
    <cfRule type="expression" dxfId="272" priority="394">
      <formula>IF($V25="Non",1,0)</formula>
    </cfRule>
  </conditionalFormatting>
  <conditionalFormatting sqref="AH20">
    <cfRule type="expression" dxfId="271" priority="393">
      <formula>IF($V20="Non",1,0)</formula>
    </cfRule>
  </conditionalFormatting>
  <conditionalFormatting sqref="AH21">
    <cfRule type="expression" dxfId="270" priority="392">
      <formula>IF($V21="Non",1,0)</formula>
    </cfRule>
  </conditionalFormatting>
  <conditionalFormatting sqref="AH22">
    <cfRule type="expression" dxfId="269" priority="391">
      <formula>IF($V22="Non",1,0)</formula>
    </cfRule>
  </conditionalFormatting>
  <conditionalFormatting sqref="AH23">
    <cfRule type="expression" dxfId="268" priority="390">
      <formula>IF($V23="Non",1,0)</formula>
    </cfRule>
  </conditionalFormatting>
  <conditionalFormatting sqref="AH24">
    <cfRule type="expression" dxfId="267" priority="389">
      <formula>IF($V24="Non",1,0)</formula>
    </cfRule>
  </conditionalFormatting>
  <conditionalFormatting sqref="AH25:AH27">
    <cfRule type="expression" dxfId="266" priority="388">
      <formula>IF($V25="Non",1,0)</formula>
    </cfRule>
  </conditionalFormatting>
  <conditionalFormatting sqref="G29">
    <cfRule type="expression" dxfId="265" priority="385">
      <formula>IF($G29="LOCATION SALLE",1,0)</formula>
    </cfRule>
    <cfRule type="expression" dxfId="264" priority="386">
      <formula>IF($G29="BANQUET",1,0)</formula>
    </cfRule>
    <cfRule type="expression" dxfId="263" priority="387">
      <formula>IF($G29="SEMINAIRE",1,0)</formula>
    </cfRule>
  </conditionalFormatting>
  <conditionalFormatting sqref="A29:F29">
    <cfRule type="expression" dxfId="262" priority="384">
      <formula>IF($V29="Non",1,0)</formula>
    </cfRule>
  </conditionalFormatting>
  <conditionalFormatting sqref="G30">
    <cfRule type="expression" dxfId="261" priority="381">
      <formula>IF($G30="LOCATION SALLE",1,0)</formula>
    </cfRule>
    <cfRule type="expression" dxfId="260" priority="382">
      <formula>IF($G30="BANQUET",1,0)</formula>
    </cfRule>
    <cfRule type="expression" dxfId="259" priority="383">
      <formula>IF($G30="SEMINAIRE",1,0)</formula>
    </cfRule>
  </conditionalFormatting>
  <conditionalFormatting sqref="A30:F30">
    <cfRule type="expression" dxfId="258" priority="380">
      <formula>IF($V30="Non",1,0)</formula>
    </cfRule>
  </conditionalFormatting>
  <conditionalFormatting sqref="G31">
    <cfRule type="expression" dxfId="257" priority="377">
      <formula>IF($G31="LOCATION SALLE",1,0)</formula>
    </cfRule>
    <cfRule type="expression" dxfId="256" priority="378">
      <formula>IF($G31="BANQUET",1,0)</formula>
    </cfRule>
    <cfRule type="expression" dxfId="255" priority="379">
      <formula>IF($G31="SEMINAIRE",1,0)</formula>
    </cfRule>
  </conditionalFormatting>
  <conditionalFormatting sqref="A31:F31">
    <cfRule type="expression" dxfId="254" priority="376">
      <formula>IF($V31="Non",1,0)</formula>
    </cfRule>
  </conditionalFormatting>
  <conditionalFormatting sqref="G32">
    <cfRule type="expression" dxfId="253" priority="373">
      <formula>IF($G32="LOCATION SALLE",1,0)</formula>
    </cfRule>
    <cfRule type="expression" dxfId="252" priority="374">
      <formula>IF($G32="BANQUET",1,0)</formula>
    </cfRule>
    <cfRule type="expression" dxfId="251" priority="375">
      <formula>IF($G32="SEMINAIRE",1,0)</formula>
    </cfRule>
  </conditionalFormatting>
  <conditionalFormatting sqref="A32:F32">
    <cfRule type="expression" dxfId="250" priority="372">
      <formula>IF($V32="Non",1,0)</formula>
    </cfRule>
  </conditionalFormatting>
  <conditionalFormatting sqref="G33">
    <cfRule type="expression" dxfId="249" priority="369">
      <formula>IF($G33="LOCATION SALLE",1,0)</formula>
    </cfRule>
    <cfRule type="expression" dxfId="248" priority="370">
      <formula>IF($G33="BANQUET",1,0)</formula>
    </cfRule>
    <cfRule type="expression" dxfId="247" priority="371">
      <formula>IF($G33="SEMINAIRE",1,0)</formula>
    </cfRule>
  </conditionalFormatting>
  <conditionalFormatting sqref="A33:F33">
    <cfRule type="expression" dxfId="246" priority="368">
      <formula>IF($V33="Non",1,0)</formula>
    </cfRule>
  </conditionalFormatting>
  <conditionalFormatting sqref="G34:G36">
    <cfRule type="expression" dxfId="245" priority="365">
      <formula>IF($G34="LOCATION SALLE",1,0)</formula>
    </cfRule>
    <cfRule type="expression" dxfId="244" priority="366">
      <formula>IF($G34="BANQUET",1,0)</formula>
    </cfRule>
    <cfRule type="expression" dxfId="243" priority="367">
      <formula>IF($G34="SEMINAIRE",1,0)</formula>
    </cfRule>
  </conditionalFormatting>
  <conditionalFormatting sqref="A34:F36">
    <cfRule type="expression" dxfId="242" priority="364">
      <formula>IF($V34="Non",1,0)</formula>
    </cfRule>
  </conditionalFormatting>
  <conditionalFormatting sqref="AH29">
    <cfRule type="expression" dxfId="241" priority="363">
      <formula>IF($V29="Non",1,0)</formula>
    </cfRule>
  </conditionalFormatting>
  <conditionalFormatting sqref="AH30">
    <cfRule type="expression" dxfId="240" priority="362">
      <formula>IF($V30="Non",1,0)</formula>
    </cfRule>
  </conditionalFormatting>
  <conditionalFormatting sqref="AH31">
    <cfRule type="expression" dxfId="239" priority="361">
      <formula>IF($V31="Non",1,0)</formula>
    </cfRule>
  </conditionalFormatting>
  <conditionalFormatting sqref="AH32">
    <cfRule type="expression" dxfId="238" priority="360">
      <formula>IF($V32="Non",1,0)</formula>
    </cfRule>
  </conditionalFormatting>
  <conditionalFormatting sqref="AH33">
    <cfRule type="expression" dxfId="237" priority="359">
      <formula>IF($V33="Non",1,0)</formula>
    </cfRule>
  </conditionalFormatting>
  <conditionalFormatting sqref="AH34:AH36">
    <cfRule type="expression" dxfId="236" priority="358">
      <formula>IF($V34="Non",1,0)</formula>
    </cfRule>
  </conditionalFormatting>
  <conditionalFormatting sqref="G38">
    <cfRule type="expression" dxfId="235" priority="355">
      <formula>IF($G38="LOCATION SALLE",1,0)</formula>
    </cfRule>
    <cfRule type="expression" dxfId="234" priority="356">
      <formula>IF($G38="BANQUET",1,0)</formula>
    </cfRule>
    <cfRule type="expression" dxfId="233" priority="357">
      <formula>IF($G38="SEMINAIRE",1,0)</formula>
    </cfRule>
  </conditionalFormatting>
  <conditionalFormatting sqref="A38:F38">
    <cfRule type="expression" dxfId="232" priority="354">
      <formula>IF($V38="Non",1,0)</formula>
    </cfRule>
  </conditionalFormatting>
  <conditionalFormatting sqref="G39">
    <cfRule type="expression" dxfId="231" priority="351">
      <formula>IF($G39="LOCATION SALLE",1,0)</formula>
    </cfRule>
    <cfRule type="expression" dxfId="230" priority="352">
      <formula>IF($G39="BANQUET",1,0)</formula>
    </cfRule>
    <cfRule type="expression" dxfId="229" priority="353">
      <formula>IF($G39="SEMINAIRE",1,0)</formula>
    </cfRule>
  </conditionalFormatting>
  <conditionalFormatting sqref="A39:F39">
    <cfRule type="expression" dxfId="228" priority="350">
      <formula>IF($V39="Non",1,0)</formula>
    </cfRule>
  </conditionalFormatting>
  <conditionalFormatting sqref="G40">
    <cfRule type="expression" dxfId="227" priority="347">
      <formula>IF($G40="LOCATION SALLE",1,0)</formula>
    </cfRule>
    <cfRule type="expression" dxfId="226" priority="348">
      <formula>IF($G40="BANQUET",1,0)</formula>
    </cfRule>
    <cfRule type="expression" dxfId="225" priority="349">
      <formula>IF($G40="SEMINAIRE",1,0)</formula>
    </cfRule>
  </conditionalFormatting>
  <conditionalFormatting sqref="A40:F40">
    <cfRule type="expression" dxfId="224" priority="346">
      <formula>IF($V40="Non",1,0)</formula>
    </cfRule>
  </conditionalFormatting>
  <conditionalFormatting sqref="G41">
    <cfRule type="expression" dxfId="223" priority="343">
      <formula>IF($G41="LOCATION SALLE",1,0)</formula>
    </cfRule>
    <cfRule type="expression" dxfId="222" priority="344">
      <formula>IF($G41="BANQUET",1,0)</formula>
    </cfRule>
    <cfRule type="expression" dxfId="221" priority="345">
      <formula>IF($G41="SEMINAIRE",1,0)</formula>
    </cfRule>
  </conditionalFormatting>
  <conditionalFormatting sqref="A41:F41">
    <cfRule type="expression" dxfId="220" priority="342">
      <formula>IF($V41="Non",1,0)</formula>
    </cfRule>
  </conditionalFormatting>
  <conditionalFormatting sqref="G42">
    <cfRule type="expression" dxfId="219" priority="339">
      <formula>IF($G42="LOCATION SALLE",1,0)</formula>
    </cfRule>
    <cfRule type="expression" dxfId="218" priority="340">
      <formula>IF($G42="BANQUET",1,0)</formula>
    </cfRule>
    <cfRule type="expression" dxfId="217" priority="341">
      <formula>IF($G42="SEMINAIRE",1,0)</formula>
    </cfRule>
  </conditionalFormatting>
  <conditionalFormatting sqref="A42:F42">
    <cfRule type="expression" dxfId="216" priority="338">
      <formula>IF($V42="Non",1,0)</formula>
    </cfRule>
  </conditionalFormatting>
  <conditionalFormatting sqref="G43:G45">
    <cfRule type="expression" dxfId="215" priority="335">
      <formula>IF($G43="LOCATION SALLE",1,0)</formula>
    </cfRule>
    <cfRule type="expression" dxfId="214" priority="336">
      <formula>IF($G43="BANQUET",1,0)</formula>
    </cfRule>
    <cfRule type="expression" dxfId="213" priority="337">
      <formula>IF($G43="SEMINAIRE",1,0)</formula>
    </cfRule>
  </conditionalFormatting>
  <conditionalFormatting sqref="A43:F45">
    <cfRule type="expression" dxfId="212" priority="334">
      <formula>IF($V43="Non",1,0)</formula>
    </cfRule>
  </conditionalFormatting>
  <conditionalFormatting sqref="AH38">
    <cfRule type="expression" dxfId="211" priority="333">
      <formula>IF($V38="Non",1,0)</formula>
    </cfRule>
  </conditionalFormatting>
  <conditionalFormatting sqref="AH39">
    <cfRule type="expression" dxfId="210" priority="332">
      <formula>IF($V39="Non",1,0)</formula>
    </cfRule>
  </conditionalFormatting>
  <conditionalFormatting sqref="AH40">
    <cfRule type="expression" dxfId="209" priority="331">
      <formula>IF($V40="Non",1,0)</formula>
    </cfRule>
  </conditionalFormatting>
  <conditionalFormatting sqref="AH41">
    <cfRule type="expression" dxfId="208" priority="330">
      <formula>IF($V41="Non",1,0)</formula>
    </cfRule>
  </conditionalFormatting>
  <conditionalFormatting sqref="AH42">
    <cfRule type="expression" dxfId="207" priority="329">
      <formula>IF($V42="Non",1,0)</formula>
    </cfRule>
  </conditionalFormatting>
  <conditionalFormatting sqref="AH43:AH45">
    <cfRule type="expression" dxfId="206" priority="328">
      <formula>IF($V43="Non",1,0)</formula>
    </cfRule>
  </conditionalFormatting>
  <conditionalFormatting sqref="G47">
    <cfRule type="expression" dxfId="205" priority="325">
      <formula>IF($G47="LOCATION SALLE",1,0)</formula>
    </cfRule>
    <cfRule type="expression" dxfId="204" priority="326">
      <formula>IF($G47="BANQUET",1,0)</formula>
    </cfRule>
    <cfRule type="expression" dxfId="203" priority="327">
      <formula>IF($G47="SEMINAIRE",1,0)</formula>
    </cfRule>
  </conditionalFormatting>
  <conditionalFormatting sqref="A47:F47">
    <cfRule type="expression" dxfId="202" priority="324">
      <formula>IF($V47="Non",1,0)</formula>
    </cfRule>
  </conditionalFormatting>
  <conditionalFormatting sqref="G48">
    <cfRule type="expression" dxfId="201" priority="321">
      <formula>IF($G48="LOCATION SALLE",1,0)</formula>
    </cfRule>
    <cfRule type="expression" dxfId="200" priority="322">
      <formula>IF($G48="BANQUET",1,0)</formula>
    </cfRule>
    <cfRule type="expression" dxfId="199" priority="323">
      <formula>IF($G48="SEMINAIRE",1,0)</formula>
    </cfRule>
  </conditionalFormatting>
  <conditionalFormatting sqref="A48:F48">
    <cfRule type="expression" dxfId="198" priority="320">
      <formula>IF($V48="Non",1,0)</formula>
    </cfRule>
  </conditionalFormatting>
  <conditionalFormatting sqref="G49">
    <cfRule type="expression" dxfId="197" priority="317">
      <formula>IF($G49="LOCATION SALLE",1,0)</formula>
    </cfRule>
    <cfRule type="expression" dxfId="196" priority="318">
      <formula>IF($G49="BANQUET",1,0)</formula>
    </cfRule>
    <cfRule type="expression" dxfId="195" priority="319">
      <formula>IF($G49="SEMINAIRE",1,0)</formula>
    </cfRule>
  </conditionalFormatting>
  <conditionalFormatting sqref="A49:F49">
    <cfRule type="expression" dxfId="194" priority="316">
      <formula>IF($V49="Non",1,0)</formula>
    </cfRule>
  </conditionalFormatting>
  <conditionalFormatting sqref="G50">
    <cfRule type="expression" dxfId="193" priority="313">
      <formula>IF($G50="LOCATION SALLE",1,0)</formula>
    </cfRule>
    <cfRule type="expression" dxfId="192" priority="314">
      <formula>IF($G50="BANQUET",1,0)</formula>
    </cfRule>
    <cfRule type="expression" dxfId="191" priority="315">
      <formula>IF($G50="SEMINAIRE",1,0)</formula>
    </cfRule>
  </conditionalFormatting>
  <conditionalFormatting sqref="A50:F50">
    <cfRule type="expression" dxfId="190" priority="312">
      <formula>IF($V50="Non",1,0)</formula>
    </cfRule>
  </conditionalFormatting>
  <conditionalFormatting sqref="G51">
    <cfRule type="expression" dxfId="189" priority="309">
      <formula>IF($G51="LOCATION SALLE",1,0)</formula>
    </cfRule>
    <cfRule type="expression" dxfId="188" priority="310">
      <formula>IF($G51="BANQUET",1,0)</formula>
    </cfRule>
    <cfRule type="expression" dxfId="187" priority="311">
      <formula>IF($G51="SEMINAIRE",1,0)</formula>
    </cfRule>
  </conditionalFormatting>
  <conditionalFormatting sqref="A51:F51">
    <cfRule type="expression" dxfId="186" priority="308">
      <formula>IF($V51="Non",1,0)</formula>
    </cfRule>
  </conditionalFormatting>
  <conditionalFormatting sqref="G52:G54">
    <cfRule type="expression" dxfId="185" priority="305">
      <formula>IF($G52="LOCATION SALLE",1,0)</formula>
    </cfRule>
    <cfRule type="expression" dxfId="184" priority="306">
      <formula>IF($G52="BANQUET",1,0)</formula>
    </cfRule>
    <cfRule type="expression" dxfId="183" priority="307">
      <formula>IF($G52="SEMINAIRE",1,0)</formula>
    </cfRule>
  </conditionalFormatting>
  <conditionalFormatting sqref="A52:F54">
    <cfRule type="expression" dxfId="182" priority="304">
      <formula>IF($V52="Non",1,0)</formula>
    </cfRule>
  </conditionalFormatting>
  <conditionalFormatting sqref="AH47">
    <cfRule type="expression" dxfId="181" priority="303">
      <formula>IF($V47="Non",1,0)</formula>
    </cfRule>
  </conditionalFormatting>
  <conditionalFormatting sqref="AH48">
    <cfRule type="expression" dxfId="180" priority="302">
      <formula>IF($V48="Non",1,0)</formula>
    </cfRule>
  </conditionalFormatting>
  <conditionalFormatting sqref="AH49">
    <cfRule type="expression" dxfId="179" priority="301">
      <formula>IF($V49="Non",1,0)</formula>
    </cfRule>
  </conditionalFormatting>
  <conditionalFormatting sqref="AH50">
    <cfRule type="expression" dxfId="178" priority="300">
      <formula>IF($V50="Non",1,0)</formula>
    </cfRule>
  </conditionalFormatting>
  <conditionalFormatting sqref="AH51">
    <cfRule type="expression" dxfId="177" priority="299">
      <formula>IF($V51="Non",1,0)</formula>
    </cfRule>
  </conditionalFormatting>
  <conditionalFormatting sqref="AH52:AH54">
    <cfRule type="expression" dxfId="176" priority="298">
      <formula>IF($V52="Non",1,0)</formula>
    </cfRule>
  </conditionalFormatting>
  <conditionalFormatting sqref="G56">
    <cfRule type="expression" dxfId="175" priority="205">
      <formula>IF($G56="LOCATION SALLE",1,0)</formula>
    </cfRule>
    <cfRule type="expression" dxfId="174" priority="206">
      <formula>IF($G56="BANQUET",1,0)</formula>
    </cfRule>
    <cfRule type="expression" dxfId="173" priority="207">
      <formula>IF($G56="SEMINAIRE",1,0)</formula>
    </cfRule>
  </conditionalFormatting>
  <conditionalFormatting sqref="A56:F56">
    <cfRule type="expression" dxfId="172" priority="204">
      <formula>IF($V56="Non",1,0)</formula>
    </cfRule>
  </conditionalFormatting>
  <conditionalFormatting sqref="G57">
    <cfRule type="expression" dxfId="171" priority="201">
      <formula>IF($G57="LOCATION SALLE",1,0)</formula>
    </cfRule>
    <cfRule type="expression" dxfId="170" priority="202">
      <formula>IF($G57="BANQUET",1,0)</formula>
    </cfRule>
    <cfRule type="expression" dxfId="169" priority="203">
      <formula>IF($G57="SEMINAIRE",1,0)</formula>
    </cfRule>
  </conditionalFormatting>
  <conditionalFormatting sqref="A57:F57">
    <cfRule type="expression" dxfId="168" priority="200">
      <formula>IF($V57="Non",1,0)</formula>
    </cfRule>
  </conditionalFormatting>
  <conditionalFormatting sqref="G58">
    <cfRule type="expression" dxfId="167" priority="197">
      <formula>IF($G58="LOCATION SALLE",1,0)</formula>
    </cfRule>
    <cfRule type="expression" dxfId="166" priority="198">
      <formula>IF($G58="BANQUET",1,0)</formula>
    </cfRule>
    <cfRule type="expression" dxfId="165" priority="199">
      <formula>IF($G58="SEMINAIRE",1,0)</formula>
    </cfRule>
  </conditionalFormatting>
  <conditionalFormatting sqref="A58:F58">
    <cfRule type="expression" dxfId="164" priority="196">
      <formula>IF($V58="Non",1,0)</formula>
    </cfRule>
  </conditionalFormatting>
  <conditionalFormatting sqref="G59">
    <cfRule type="expression" dxfId="163" priority="193">
      <formula>IF($G59="LOCATION SALLE",1,0)</formula>
    </cfRule>
    <cfRule type="expression" dxfId="162" priority="194">
      <formula>IF($G59="BANQUET",1,0)</formula>
    </cfRule>
    <cfRule type="expression" dxfId="161" priority="195">
      <formula>IF($G59="SEMINAIRE",1,0)</formula>
    </cfRule>
  </conditionalFormatting>
  <conditionalFormatting sqref="A59:F59">
    <cfRule type="expression" dxfId="160" priority="192">
      <formula>IF($V59="Non",1,0)</formula>
    </cfRule>
  </conditionalFormatting>
  <conditionalFormatting sqref="G60">
    <cfRule type="expression" dxfId="159" priority="189">
      <formula>IF($G60="LOCATION SALLE",1,0)</formula>
    </cfRule>
    <cfRule type="expression" dxfId="158" priority="190">
      <formula>IF($G60="BANQUET",1,0)</formula>
    </cfRule>
    <cfRule type="expression" dxfId="157" priority="191">
      <formula>IF($G60="SEMINAIRE",1,0)</formula>
    </cfRule>
  </conditionalFormatting>
  <conditionalFormatting sqref="A60:F60">
    <cfRule type="expression" dxfId="156" priority="188">
      <formula>IF($V60="Non",1,0)</formula>
    </cfRule>
  </conditionalFormatting>
  <conditionalFormatting sqref="G61:G64">
    <cfRule type="expression" dxfId="155" priority="185">
      <formula>IF($G61="LOCATION SALLE",1,0)</formula>
    </cfRule>
    <cfRule type="expression" dxfId="154" priority="186">
      <formula>IF($G61="BANQUET",1,0)</formula>
    </cfRule>
    <cfRule type="expression" dxfId="153" priority="187">
      <formula>IF($G61="SEMINAIRE",1,0)</formula>
    </cfRule>
  </conditionalFormatting>
  <conditionalFormatting sqref="A61:F64">
    <cfRule type="expression" dxfId="152" priority="184">
      <formula>IF($V61="Non",1,0)</formula>
    </cfRule>
  </conditionalFormatting>
  <conditionalFormatting sqref="AH56">
    <cfRule type="expression" dxfId="151" priority="183">
      <formula>IF($V56="Non",1,0)</formula>
    </cfRule>
  </conditionalFormatting>
  <conditionalFormatting sqref="AH57">
    <cfRule type="expression" dxfId="150" priority="182">
      <formula>IF($V57="Non",1,0)</formula>
    </cfRule>
  </conditionalFormatting>
  <conditionalFormatting sqref="AH58">
    <cfRule type="expression" dxfId="149" priority="181">
      <formula>IF($V58="Non",1,0)</formula>
    </cfRule>
  </conditionalFormatting>
  <conditionalFormatting sqref="AH59">
    <cfRule type="expression" dxfId="148" priority="180">
      <formula>IF($V59="Non",1,0)</formula>
    </cfRule>
  </conditionalFormatting>
  <conditionalFormatting sqref="AH60">
    <cfRule type="expression" dxfId="147" priority="179">
      <formula>IF($V60="Non",1,0)</formula>
    </cfRule>
  </conditionalFormatting>
  <conditionalFormatting sqref="AH61:AH64">
    <cfRule type="expression" dxfId="146" priority="178">
      <formula>IF($V61="Non",1,0)</formula>
    </cfRule>
  </conditionalFormatting>
  <conditionalFormatting sqref="G66">
    <cfRule type="expression" dxfId="145" priority="175">
      <formula>IF($G66="LOCATION SALLE",1,0)</formula>
    </cfRule>
    <cfRule type="expression" dxfId="144" priority="176">
      <formula>IF($G66="BANQUET",1,0)</formula>
    </cfRule>
    <cfRule type="expression" dxfId="143" priority="177">
      <formula>IF($G66="SEMINAIRE",1,0)</formula>
    </cfRule>
  </conditionalFormatting>
  <conditionalFormatting sqref="A66:F66">
    <cfRule type="expression" dxfId="142" priority="174">
      <formula>IF($V66="Non",1,0)</formula>
    </cfRule>
  </conditionalFormatting>
  <conditionalFormatting sqref="G67">
    <cfRule type="expression" dxfId="141" priority="171">
      <formula>IF($G67="LOCATION SALLE",1,0)</formula>
    </cfRule>
    <cfRule type="expression" dxfId="140" priority="172">
      <formula>IF($G67="BANQUET",1,0)</formula>
    </cfRule>
    <cfRule type="expression" dxfId="139" priority="173">
      <formula>IF($G67="SEMINAIRE",1,0)</formula>
    </cfRule>
  </conditionalFormatting>
  <conditionalFormatting sqref="A67:F67">
    <cfRule type="expression" dxfId="138" priority="170">
      <formula>IF($V67="Non",1,0)</formula>
    </cfRule>
  </conditionalFormatting>
  <conditionalFormatting sqref="G68">
    <cfRule type="expression" dxfId="137" priority="167">
      <formula>IF($G68="LOCATION SALLE",1,0)</formula>
    </cfRule>
    <cfRule type="expression" dxfId="136" priority="168">
      <formula>IF($G68="BANQUET",1,0)</formula>
    </cfRule>
    <cfRule type="expression" dxfId="135" priority="169">
      <formula>IF($G68="SEMINAIRE",1,0)</formula>
    </cfRule>
  </conditionalFormatting>
  <conditionalFormatting sqref="A68:F68">
    <cfRule type="expression" dxfId="134" priority="166">
      <formula>IF($V68="Non",1,0)</formula>
    </cfRule>
  </conditionalFormatting>
  <conditionalFormatting sqref="G69">
    <cfRule type="expression" dxfId="133" priority="163">
      <formula>IF($G69="LOCATION SALLE",1,0)</formula>
    </cfRule>
    <cfRule type="expression" dxfId="132" priority="164">
      <formula>IF($G69="BANQUET",1,0)</formula>
    </cfRule>
    <cfRule type="expression" dxfId="131" priority="165">
      <formula>IF($G69="SEMINAIRE",1,0)</formula>
    </cfRule>
  </conditionalFormatting>
  <conditionalFormatting sqref="A69:F69">
    <cfRule type="expression" dxfId="130" priority="162">
      <formula>IF($V69="Non",1,0)</formula>
    </cfRule>
  </conditionalFormatting>
  <conditionalFormatting sqref="G70">
    <cfRule type="expression" dxfId="129" priority="159">
      <formula>IF($G70="LOCATION SALLE",1,0)</formula>
    </cfRule>
    <cfRule type="expression" dxfId="128" priority="160">
      <formula>IF($G70="BANQUET",1,0)</formula>
    </cfRule>
    <cfRule type="expression" dxfId="127" priority="161">
      <formula>IF($G70="SEMINAIRE",1,0)</formula>
    </cfRule>
  </conditionalFormatting>
  <conditionalFormatting sqref="A70:F70">
    <cfRule type="expression" dxfId="126" priority="158">
      <formula>IF($V70="Non",1,0)</formula>
    </cfRule>
  </conditionalFormatting>
  <conditionalFormatting sqref="G71:G73">
    <cfRule type="expression" dxfId="125" priority="155">
      <formula>IF($G71="LOCATION SALLE",1,0)</formula>
    </cfRule>
    <cfRule type="expression" dxfId="124" priority="156">
      <formula>IF($G71="BANQUET",1,0)</formula>
    </cfRule>
    <cfRule type="expression" dxfId="123" priority="157">
      <formula>IF($G71="SEMINAIRE",1,0)</formula>
    </cfRule>
  </conditionalFormatting>
  <conditionalFormatting sqref="A71:F73">
    <cfRule type="expression" dxfId="122" priority="154">
      <formula>IF($V71="Non",1,0)</formula>
    </cfRule>
  </conditionalFormatting>
  <conditionalFormatting sqref="AH66">
    <cfRule type="expression" dxfId="121" priority="153">
      <formula>IF($V66="Non",1,0)</formula>
    </cfRule>
  </conditionalFormatting>
  <conditionalFormatting sqref="AH67">
    <cfRule type="expression" dxfId="120" priority="152">
      <formula>IF($V67="Non",1,0)</formula>
    </cfRule>
  </conditionalFormatting>
  <conditionalFormatting sqref="AH68">
    <cfRule type="expression" dxfId="119" priority="151">
      <formula>IF($V68="Non",1,0)</formula>
    </cfRule>
  </conditionalFormatting>
  <conditionalFormatting sqref="AH69">
    <cfRule type="expression" dxfId="118" priority="150">
      <formula>IF($V69="Non",1,0)</formula>
    </cfRule>
  </conditionalFormatting>
  <conditionalFormatting sqref="AH70">
    <cfRule type="expression" dxfId="117" priority="149">
      <formula>IF($V70="Non",1,0)</formula>
    </cfRule>
  </conditionalFormatting>
  <conditionalFormatting sqref="AH71:AH73">
    <cfRule type="expression" dxfId="116" priority="148">
      <formula>IF($V71="Non",1,0)</formula>
    </cfRule>
  </conditionalFormatting>
  <conditionalFormatting sqref="G75">
    <cfRule type="expression" dxfId="115" priority="145">
      <formula>IF($G75="LOCATION SALLE",1,0)</formula>
    </cfRule>
    <cfRule type="expression" dxfId="114" priority="146">
      <formula>IF($G75="BANQUET",1,0)</formula>
    </cfRule>
    <cfRule type="expression" dxfId="113" priority="147">
      <formula>IF($G75="SEMINAIRE",1,0)</formula>
    </cfRule>
  </conditionalFormatting>
  <conditionalFormatting sqref="A75:F75">
    <cfRule type="expression" dxfId="112" priority="144">
      <formula>IF($V75="Non",1,0)</formula>
    </cfRule>
  </conditionalFormatting>
  <conditionalFormatting sqref="G76">
    <cfRule type="expression" dxfId="111" priority="141">
      <formula>IF($G76="LOCATION SALLE",1,0)</formula>
    </cfRule>
    <cfRule type="expression" dxfId="110" priority="142">
      <formula>IF($G76="BANQUET",1,0)</formula>
    </cfRule>
    <cfRule type="expression" dxfId="109" priority="143">
      <formula>IF($G76="SEMINAIRE",1,0)</formula>
    </cfRule>
  </conditionalFormatting>
  <conditionalFormatting sqref="A76:F76">
    <cfRule type="expression" dxfId="108" priority="140">
      <formula>IF($V76="Non",1,0)</formula>
    </cfRule>
  </conditionalFormatting>
  <conditionalFormatting sqref="G77">
    <cfRule type="expression" dxfId="107" priority="137">
      <formula>IF($G77="LOCATION SALLE",1,0)</formula>
    </cfRule>
    <cfRule type="expression" dxfId="106" priority="138">
      <formula>IF($G77="BANQUET",1,0)</formula>
    </cfRule>
    <cfRule type="expression" dxfId="105" priority="139">
      <formula>IF($G77="SEMINAIRE",1,0)</formula>
    </cfRule>
  </conditionalFormatting>
  <conditionalFormatting sqref="A77:F77">
    <cfRule type="expression" dxfId="104" priority="136">
      <formula>IF($V77="Non",1,0)</formula>
    </cfRule>
  </conditionalFormatting>
  <conditionalFormatting sqref="G78">
    <cfRule type="expression" dxfId="103" priority="133">
      <formula>IF($G78="LOCATION SALLE",1,0)</formula>
    </cfRule>
    <cfRule type="expression" dxfId="102" priority="134">
      <formula>IF($G78="BANQUET",1,0)</formula>
    </cfRule>
    <cfRule type="expression" dxfId="101" priority="135">
      <formula>IF($G78="SEMINAIRE",1,0)</formula>
    </cfRule>
  </conditionalFormatting>
  <conditionalFormatting sqref="A78:F78">
    <cfRule type="expression" dxfId="100" priority="132">
      <formula>IF($V78="Non",1,0)</formula>
    </cfRule>
  </conditionalFormatting>
  <conditionalFormatting sqref="G79">
    <cfRule type="expression" dxfId="99" priority="129">
      <formula>IF($G79="LOCATION SALLE",1,0)</formula>
    </cfRule>
    <cfRule type="expression" dxfId="98" priority="130">
      <formula>IF($G79="BANQUET",1,0)</formula>
    </cfRule>
    <cfRule type="expression" dxfId="97" priority="131">
      <formula>IF($G79="SEMINAIRE",1,0)</formula>
    </cfRule>
  </conditionalFormatting>
  <conditionalFormatting sqref="A79:F79">
    <cfRule type="expression" dxfId="96" priority="128">
      <formula>IF($V79="Non",1,0)</formula>
    </cfRule>
  </conditionalFormatting>
  <conditionalFormatting sqref="G80:G82">
    <cfRule type="expression" dxfId="95" priority="125">
      <formula>IF($G80="LOCATION SALLE",1,0)</formula>
    </cfRule>
    <cfRule type="expression" dxfId="94" priority="126">
      <formula>IF($G80="BANQUET",1,0)</formula>
    </cfRule>
    <cfRule type="expression" dxfId="93" priority="127">
      <formula>IF($G80="SEMINAIRE",1,0)</formula>
    </cfRule>
  </conditionalFormatting>
  <conditionalFormatting sqref="A80:F82">
    <cfRule type="expression" dxfId="92" priority="124">
      <formula>IF($V80="Non",1,0)</formula>
    </cfRule>
  </conditionalFormatting>
  <conditionalFormatting sqref="AH75">
    <cfRule type="expression" dxfId="91" priority="123">
      <formula>IF($V75="Non",1,0)</formula>
    </cfRule>
  </conditionalFormatting>
  <conditionalFormatting sqref="AH76">
    <cfRule type="expression" dxfId="90" priority="122">
      <formula>IF($V76="Non",1,0)</formula>
    </cfRule>
  </conditionalFormatting>
  <conditionalFormatting sqref="AH77">
    <cfRule type="expression" dxfId="89" priority="121">
      <formula>IF($V77="Non",1,0)</formula>
    </cfRule>
  </conditionalFormatting>
  <conditionalFormatting sqref="AH78">
    <cfRule type="expression" dxfId="88" priority="120">
      <formula>IF($V78="Non",1,0)</formula>
    </cfRule>
  </conditionalFormatting>
  <conditionalFormatting sqref="AH79">
    <cfRule type="expression" dxfId="87" priority="119">
      <formula>IF($V79="Non",1,0)</formula>
    </cfRule>
  </conditionalFormatting>
  <conditionalFormatting sqref="AH80:AH82">
    <cfRule type="expression" dxfId="86" priority="118">
      <formula>IF($V80="Non",1,0)</formula>
    </cfRule>
  </conditionalFormatting>
  <conditionalFormatting sqref="G84">
    <cfRule type="expression" dxfId="85" priority="115">
      <formula>IF($G84="LOCATION SALLE",1,0)</formula>
    </cfRule>
    <cfRule type="expression" dxfId="84" priority="116">
      <formula>IF($G84="BANQUET",1,0)</formula>
    </cfRule>
    <cfRule type="expression" dxfId="83" priority="117">
      <formula>IF($G84="SEMINAIRE",1,0)</formula>
    </cfRule>
  </conditionalFormatting>
  <conditionalFormatting sqref="A84:F84">
    <cfRule type="expression" dxfId="82" priority="114">
      <formula>IF($V84="Non",1,0)</formula>
    </cfRule>
  </conditionalFormatting>
  <conditionalFormatting sqref="G85">
    <cfRule type="expression" dxfId="81" priority="111">
      <formula>IF($G85="LOCATION SALLE",1,0)</formula>
    </cfRule>
    <cfRule type="expression" dxfId="80" priority="112">
      <formula>IF($G85="BANQUET",1,0)</formula>
    </cfRule>
    <cfRule type="expression" dxfId="79" priority="113">
      <formula>IF($G85="SEMINAIRE",1,0)</formula>
    </cfRule>
  </conditionalFormatting>
  <conditionalFormatting sqref="A85:F85">
    <cfRule type="expression" dxfId="78" priority="110">
      <formula>IF($V85="Non",1,0)</formula>
    </cfRule>
  </conditionalFormatting>
  <conditionalFormatting sqref="G86">
    <cfRule type="expression" dxfId="77" priority="107">
      <formula>IF($G86="LOCATION SALLE",1,0)</formula>
    </cfRule>
    <cfRule type="expression" dxfId="76" priority="108">
      <formula>IF($G86="BANQUET",1,0)</formula>
    </cfRule>
    <cfRule type="expression" dxfId="75" priority="109">
      <formula>IF($G86="SEMINAIRE",1,0)</formula>
    </cfRule>
  </conditionalFormatting>
  <conditionalFormatting sqref="A86:F86">
    <cfRule type="expression" dxfId="74" priority="106">
      <formula>IF($V86="Non",1,0)</formula>
    </cfRule>
  </conditionalFormatting>
  <conditionalFormatting sqref="G87">
    <cfRule type="expression" dxfId="73" priority="103">
      <formula>IF($G87="LOCATION SALLE",1,0)</formula>
    </cfRule>
    <cfRule type="expression" dxfId="72" priority="104">
      <formula>IF($G87="BANQUET",1,0)</formula>
    </cfRule>
    <cfRule type="expression" dxfId="71" priority="105">
      <formula>IF($G87="SEMINAIRE",1,0)</formula>
    </cfRule>
  </conditionalFormatting>
  <conditionalFormatting sqref="A87:F87">
    <cfRule type="expression" dxfId="70" priority="102">
      <formula>IF($V87="Non",1,0)</formula>
    </cfRule>
  </conditionalFormatting>
  <conditionalFormatting sqref="G88">
    <cfRule type="expression" dxfId="69" priority="99">
      <formula>IF($G88="LOCATION SALLE",1,0)</formula>
    </cfRule>
    <cfRule type="expression" dxfId="68" priority="100">
      <formula>IF($G88="BANQUET",1,0)</formula>
    </cfRule>
    <cfRule type="expression" dxfId="67" priority="101">
      <formula>IF($G88="SEMINAIRE",1,0)</formula>
    </cfRule>
  </conditionalFormatting>
  <conditionalFormatting sqref="A88:F88">
    <cfRule type="expression" dxfId="66" priority="98">
      <formula>IF($V88="Non",1,0)</formula>
    </cfRule>
  </conditionalFormatting>
  <conditionalFormatting sqref="G89:G91">
    <cfRule type="expression" dxfId="65" priority="95">
      <formula>IF($G89="LOCATION SALLE",1,0)</formula>
    </cfRule>
    <cfRule type="expression" dxfId="64" priority="96">
      <formula>IF($G89="BANQUET",1,0)</formula>
    </cfRule>
    <cfRule type="expression" dxfId="63" priority="97">
      <formula>IF($G89="SEMINAIRE",1,0)</formula>
    </cfRule>
  </conditionalFormatting>
  <conditionalFormatting sqref="A89:F91">
    <cfRule type="expression" dxfId="62" priority="94">
      <formula>IF($V89="Non",1,0)</formula>
    </cfRule>
  </conditionalFormatting>
  <conditionalFormatting sqref="AH84">
    <cfRule type="expression" dxfId="61" priority="93">
      <formula>IF($V84="Non",1,0)</formula>
    </cfRule>
  </conditionalFormatting>
  <conditionalFormatting sqref="AH85">
    <cfRule type="expression" dxfId="60" priority="92">
      <formula>IF($V85="Non",1,0)</formula>
    </cfRule>
  </conditionalFormatting>
  <conditionalFormatting sqref="AH86">
    <cfRule type="expression" dxfId="59" priority="91">
      <formula>IF($V86="Non",1,0)</formula>
    </cfRule>
  </conditionalFormatting>
  <conditionalFormatting sqref="AH87">
    <cfRule type="expression" dxfId="58" priority="90">
      <formula>IF($V87="Non",1,0)</formula>
    </cfRule>
  </conditionalFormatting>
  <conditionalFormatting sqref="AH88">
    <cfRule type="expression" dxfId="57" priority="89">
      <formula>IF($V88="Non",1,0)</formula>
    </cfRule>
  </conditionalFormatting>
  <conditionalFormatting sqref="AH89:AH91">
    <cfRule type="expression" dxfId="56" priority="88">
      <formula>IF($V89="Non",1,0)</formula>
    </cfRule>
  </conditionalFormatting>
  <conditionalFormatting sqref="G93">
    <cfRule type="expression" dxfId="55" priority="85">
      <formula>IF($G93="LOCATION SALLE",1,0)</formula>
    </cfRule>
    <cfRule type="expression" dxfId="54" priority="86">
      <formula>IF($G93="BANQUET",1,0)</formula>
    </cfRule>
    <cfRule type="expression" dxfId="53" priority="87">
      <formula>IF($G93="SEMINAIRE",1,0)</formula>
    </cfRule>
  </conditionalFormatting>
  <conditionalFormatting sqref="A93:F93">
    <cfRule type="expression" dxfId="52" priority="84">
      <formula>IF($V93="Non",1,0)</formula>
    </cfRule>
  </conditionalFormatting>
  <conditionalFormatting sqref="G94">
    <cfRule type="expression" dxfId="51" priority="81">
      <formula>IF($G94="LOCATION SALLE",1,0)</formula>
    </cfRule>
    <cfRule type="expression" dxfId="50" priority="82">
      <formula>IF($G94="BANQUET",1,0)</formula>
    </cfRule>
    <cfRule type="expression" dxfId="49" priority="83">
      <formula>IF($G94="SEMINAIRE",1,0)</formula>
    </cfRule>
  </conditionalFormatting>
  <conditionalFormatting sqref="A94:F94">
    <cfRule type="expression" dxfId="48" priority="80">
      <formula>IF($V94="Non",1,0)</formula>
    </cfRule>
  </conditionalFormatting>
  <conditionalFormatting sqref="G95">
    <cfRule type="expression" dxfId="47" priority="77">
      <formula>IF($G95="LOCATION SALLE",1,0)</formula>
    </cfRule>
    <cfRule type="expression" dxfId="46" priority="78">
      <formula>IF($G95="BANQUET",1,0)</formula>
    </cfRule>
    <cfRule type="expression" dxfId="45" priority="79">
      <formula>IF($G95="SEMINAIRE",1,0)</formula>
    </cfRule>
  </conditionalFormatting>
  <conditionalFormatting sqref="A95:F95">
    <cfRule type="expression" dxfId="44" priority="76">
      <formula>IF($V95="Non",1,0)</formula>
    </cfRule>
  </conditionalFormatting>
  <conditionalFormatting sqref="G96">
    <cfRule type="expression" dxfId="43" priority="73">
      <formula>IF($G96="LOCATION SALLE",1,0)</formula>
    </cfRule>
    <cfRule type="expression" dxfId="42" priority="74">
      <formula>IF($G96="BANQUET",1,0)</formula>
    </cfRule>
    <cfRule type="expression" dxfId="41" priority="75">
      <formula>IF($G96="SEMINAIRE",1,0)</formula>
    </cfRule>
  </conditionalFormatting>
  <conditionalFormatting sqref="A96:F96">
    <cfRule type="expression" dxfId="40" priority="72">
      <formula>IF($V96="Non",1,0)</formula>
    </cfRule>
  </conditionalFormatting>
  <conditionalFormatting sqref="G97">
    <cfRule type="expression" dxfId="39" priority="69">
      <formula>IF($G97="LOCATION SALLE",1,0)</formula>
    </cfRule>
    <cfRule type="expression" dxfId="38" priority="70">
      <formula>IF($G97="BANQUET",1,0)</formula>
    </cfRule>
    <cfRule type="expression" dxfId="37" priority="71">
      <formula>IF($G97="SEMINAIRE",1,0)</formula>
    </cfRule>
  </conditionalFormatting>
  <conditionalFormatting sqref="A97:F97">
    <cfRule type="expression" dxfId="36" priority="68">
      <formula>IF($V97="Non",1,0)</formula>
    </cfRule>
  </conditionalFormatting>
  <conditionalFormatting sqref="G98:G100">
    <cfRule type="expression" dxfId="35" priority="65">
      <formula>IF($G98="LOCATION SALLE",1,0)</formula>
    </cfRule>
    <cfRule type="expression" dxfId="34" priority="66">
      <formula>IF($G98="BANQUET",1,0)</formula>
    </cfRule>
    <cfRule type="expression" dxfId="33" priority="67">
      <formula>IF($G98="SEMINAIRE",1,0)</formula>
    </cfRule>
  </conditionalFormatting>
  <conditionalFormatting sqref="A98:F100">
    <cfRule type="expression" dxfId="32" priority="64">
      <formula>IF($V98="Non",1,0)</formula>
    </cfRule>
  </conditionalFormatting>
  <conditionalFormatting sqref="AH93">
    <cfRule type="expression" dxfId="31" priority="63">
      <formula>IF($V93="Non",1,0)</formula>
    </cfRule>
  </conditionalFormatting>
  <conditionalFormatting sqref="AH94">
    <cfRule type="expression" dxfId="30" priority="62">
      <formula>IF($V94="Non",1,0)</formula>
    </cfRule>
  </conditionalFormatting>
  <conditionalFormatting sqref="AH95">
    <cfRule type="expression" dxfId="29" priority="61">
      <formula>IF($V95="Non",1,0)</formula>
    </cfRule>
  </conditionalFormatting>
  <conditionalFormatting sqref="AH96">
    <cfRule type="expression" dxfId="28" priority="60">
      <formula>IF($V96="Non",1,0)</formula>
    </cfRule>
  </conditionalFormatting>
  <conditionalFormatting sqref="AH97">
    <cfRule type="expression" dxfId="27" priority="59">
      <formula>IF($V97="Non",1,0)</formula>
    </cfRule>
  </conditionalFormatting>
  <conditionalFormatting sqref="AH98:AH100">
    <cfRule type="expression" dxfId="26" priority="58">
      <formula>IF($V98="Non",1,0)</formula>
    </cfRule>
  </conditionalFormatting>
  <conditionalFormatting sqref="D2">
    <cfRule type="expression" dxfId="25" priority="27">
      <formula>IF($V2="Non",1,0)</formula>
    </cfRule>
  </conditionalFormatting>
  <conditionalFormatting sqref="D3">
    <cfRule type="expression" dxfId="24" priority="26">
      <formula>IF($V3="Non",1,0)</formula>
    </cfRule>
  </conditionalFormatting>
  <conditionalFormatting sqref="D4">
    <cfRule type="expression" dxfId="23" priority="25">
      <formula>IF($V4="Non",1,0)</formula>
    </cfRule>
  </conditionalFormatting>
  <conditionalFormatting sqref="D5">
    <cfRule type="expression" dxfId="22" priority="24">
      <formula>IF($V5="Non",1,0)</formula>
    </cfRule>
  </conditionalFormatting>
  <conditionalFormatting sqref="D6">
    <cfRule type="expression" dxfId="21" priority="23">
      <formula>IF($V6="Non",1,0)</formula>
    </cfRule>
  </conditionalFormatting>
  <conditionalFormatting sqref="M2">
    <cfRule type="expression" dxfId="20" priority="22">
      <formula>IF($V2="Non",1,0)</formula>
    </cfRule>
  </conditionalFormatting>
  <conditionalFormatting sqref="M3">
    <cfRule type="expression" dxfId="19" priority="21">
      <formula>IF($V3="Non",1,0)</formula>
    </cfRule>
  </conditionalFormatting>
  <conditionalFormatting sqref="M4">
    <cfRule type="expression" dxfId="18" priority="20">
      <formula>IF($V4="Non",1,0)</formula>
    </cfRule>
  </conditionalFormatting>
  <conditionalFormatting sqref="M5">
    <cfRule type="expression" dxfId="17" priority="19">
      <formula>IF($V5="Non",1,0)</formula>
    </cfRule>
  </conditionalFormatting>
  <conditionalFormatting sqref="M6">
    <cfRule type="expression" dxfId="16" priority="18">
      <formula>IF($V6="Non",1,0)</formula>
    </cfRule>
  </conditionalFormatting>
  <conditionalFormatting sqref="S6">
    <cfRule type="expression" dxfId="15" priority="16">
      <formula>IF($V6="Non",1,0)</formula>
    </cfRule>
  </conditionalFormatting>
  <conditionalFormatting sqref="U2">
    <cfRule type="expression" dxfId="14" priority="15">
      <formula>IF($V2="Non",1,0)</formula>
    </cfRule>
  </conditionalFormatting>
  <conditionalFormatting sqref="U3">
    <cfRule type="expression" dxfId="13" priority="14">
      <formula>IF($V3="Non",1,0)</formula>
    </cfRule>
  </conditionalFormatting>
  <conditionalFormatting sqref="U4">
    <cfRule type="expression" dxfId="12" priority="13">
      <formula>IF($V4="Non",1,0)</formula>
    </cfRule>
  </conditionalFormatting>
  <conditionalFormatting sqref="U5">
    <cfRule type="expression" dxfId="11" priority="12">
      <formula>IF($V5="Non",1,0)</formula>
    </cfRule>
  </conditionalFormatting>
  <conditionalFormatting sqref="U6">
    <cfRule type="expression" dxfId="10" priority="11">
      <formula>IF($V6="Non",1,0)</formula>
    </cfRule>
  </conditionalFormatting>
  <conditionalFormatting sqref="X2">
    <cfRule type="expression" dxfId="9" priority="10">
      <formula>IF($V2="Non",1,0)</formula>
    </cfRule>
  </conditionalFormatting>
  <conditionalFormatting sqref="X3">
    <cfRule type="expression" dxfId="8" priority="9">
      <formula>IF($V3="Non",1,0)</formula>
    </cfRule>
  </conditionalFormatting>
  <conditionalFormatting sqref="X4">
    <cfRule type="expression" dxfId="7" priority="8">
      <formula>IF($V4="Non",1,0)</formula>
    </cfRule>
  </conditionalFormatting>
  <conditionalFormatting sqref="X5">
    <cfRule type="expression" dxfId="6" priority="7">
      <formula>IF($V5="Non",1,0)</formula>
    </cfRule>
  </conditionalFormatting>
  <conditionalFormatting sqref="X6">
    <cfRule type="expression" dxfId="5" priority="6">
      <formula>IF($V6="Non",1,0)</formula>
    </cfRule>
  </conditionalFormatting>
  <conditionalFormatting sqref="AC2">
    <cfRule type="expression" dxfId="4" priority="5">
      <formula>IF($V2="Non",1,0)</formula>
    </cfRule>
  </conditionalFormatting>
  <conditionalFormatting sqref="AC3">
    <cfRule type="expression" dxfId="3" priority="4">
      <formula>IF($V3="Non",1,0)</formula>
    </cfRule>
  </conditionalFormatting>
  <conditionalFormatting sqref="AC4">
    <cfRule type="expression" dxfId="2" priority="3">
      <formula>IF($V4="Non",1,0)</formula>
    </cfRule>
  </conditionalFormatting>
  <conditionalFormatting sqref="AC5">
    <cfRule type="expression" dxfId="1" priority="2">
      <formula>IF($V5="Non",1,0)</formula>
    </cfRule>
  </conditionalFormatting>
  <conditionalFormatting sqref="AC6">
    <cfRule type="expression" dxfId="0" priority="1">
      <formula>IF($V6="Non",1,0)</formula>
    </cfRule>
  </conditionalFormatting>
  <hyperlinks>
    <hyperlink ref="P2" r:id="rId1" xr:uid="{0B5F9CC1-BA4D-4E16-95BB-AA9DA70EBB4D}"/>
    <hyperlink ref="P3" r:id="rId2" xr:uid="{ADFAAD77-D60A-4486-BFF4-88AD50B334C0}"/>
    <hyperlink ref="P4" r:id="rId3" xr:uid="{817FE1A0-0778-4A85-A6F3-AB27AD893DB9}"/>
    <hyperlink ref="P5" r:id="rId4" xr:uid="{393F2C50-1341-41AB-81E0-94C2E045491C}"/>
    <hyperlink ref="P6" r:id="rId5" xr:uid="{BF9320A0-186A-4594-B572-33FFFF9E6D9D}"/>
  </hyperlinks>
  <pageMargins left="0.7" right="0.7" top="0.75" bottom="0.75" header="0.3" footer="0.3"/>
  <pageSetup paperSize="9" orientation="portrait" horizontalDpi="360" verticalDpi="360" r:id="rId6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05DB9D8-2988-4D7B-9BF9-088AEE586B10}">
          <x14:formula1>
            <xm:f>Données!$C$7:$C$10</xm:f>
          </x14:formula1>
          <xm:sqref>G2:G9 G11:G18 G20:G27 G29:G36 G38:G45 G47:G54 G56:G64 G66:G73 G75:G82 G84:G91 G93:G100 G102:G109</xm:sqref>
        </x14:dataValidation>
        <x14:dataValidation type="list" allowBlank="1" showInputMessage="1" showErrorMessage="1" xr:uid="{2807A15F-2E1B-4DB6-A2A9-E6C115692860}">
          <x14:formula1>
            <xm:f>Données!$D$7:$D$35</xm:f>
          </x14:formula1>
          <xm:sqref>H2:H9 H11:H18 H20:H27 H29:H36 H38:H45 H47:H54 H56:H64 H66:H73 H75:H82 H84:H91 H93:H100 H102:H109</xm:sqref>
        </x14:dataValidation>
        <x14:dataValidation type="list" allowBlank="1" showInputMessage="1" showErrorMessage="1" xr:uid="{5C248C68-1EBB-4648-8BA1-EEF65B1018AC}">
          <x14:formula1>
            <xm:f>Données!$G$8:$G$9</xm:f>
          </x14:formula1>
          <xm:sqref>V2:V9 R2:R9 V11:V18 R11:R18 V20:V27 R20:R27 V29:V36 R29:R36 V38:V45 R38:R45 V47:V54 R47:R54 V56:V64 R56:R64 V66:V73 R66:R73 V75:V82 R75:R82 V84:V91 R84:R91 V93:V100 R93:R100 V102:V109 R102:R109</xm:sqref>
        </x14:dataValidation>
        <x14:dataValidation type="list" allowBlank="1" showInputMessage="1" showErrorMessage="1" xr:uid="{BF10340F-85FB-4040-BEF9-DB67AA865C39}">
          <x14:formula1>
            <xm:f>Données!$H$7:$H$14</xm:f>
          </x14:formula1>
          <xm:sqref>Y2:Y9 AC102:AC109 Y11:Y18 AC11:AC18 Y20:Y27 AC20:AC27 Y29:Y36 AC29:AC36 Y38:Y45 AC38:AC45 Y47:Y54 AC47:AC54 Y56:Y64 AC56:AC64 Y66:Y73 AC66:AC73 Y75:Y82 AC75:AC82 Y84:Y91 AC84:AC91 Y93:Y100 AC93:AC100 Y102:Y109 AC2:AC9</xm:sqref>
        </x14:dataValidation>
        <x14:dataValidation type="list" allowBlank="1" showInputMessage="1" showErrorMessage="1" xr:uid="{6761298A-B4C0-428E-A58A-1738EC87EC6A}">
          <x14:formula1>
            <xm:f>Données!$I$7:$I$14</xm:f>
          </x14:formula1>
          <xm:sqref>T2:T9 T11:T18 T20:T27 T29:T36 T38:T45 T47:T54 T56:T64 T66:T73 T75:T82 T84:T91 T93:T100 T102:T109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CBB0B-BC6F-42BD-BA1E-11DE89CEC22C}">
  <sheetPr codeName="Feuil2"/>
  <dimension ref="A1:J29"/>
  <sheetViews>
    <sheetView tabSelected="1" workbookViewId="0">
      <selection activeCell="K7" sqref="K7"/>
    </sheetView>
  </sheetViews>
  <sheetFormatPr baseColWidth="10" defaultColWidth="11.453125" defaultRowHeight="13" x14ac:dyDescent="0.3"/>
  <cols>
    <col min="1" max="2" width="11.453125" style="41"/>
    <col min="3" max="3" width="6.7265625" style="38" customWidth="1"/>
    <col min="4" max="5" width="11.453125" style="38"/>
    <col min="6" max="16384" width="11.453125" style="41"/>
  </cols>
  <sheetData>
    <row r="1" spans="1:10" s="38" customFormat="1" ht="25" customHeight="1" x14ac:dyDescent="0.35">
      <c r="A1" s="54" t="s">
        <v>11</v>
      </c>
      <c r="B1" s="55" t="s">
        <v>105</v>
      </c>
      <c r="C1" s="36" t="s">
        <v>106</v>
      </c>
      <c r="D1" s="36">
        <v>44182</v>
      </c>
      <c r="E1" s="36">
        <v>44182</v>
      </c>
      <c r="F1" s="36">
        <v>44182</v>
      </c>
      <c r="G1" s="36">
        <v>44182</v>
      </c>
      <c r="H1" s="36">
        <v>44182</v>
      </c>
      <c r="I1" s="37"/>
      <c r="J1" s="37"/>
    </row>
    <row r="2" spans="1:10" ht="25" customHeight="1" x14ac:dyDescent="0.3">
      <c r="A2" s="61" t="s">
        <v>1</v>
      </c>
      <c r="B2" s="61"/>
      <c r="C2" s="39"/>
      <c r="D2" s="39">
        <v>100</v>
      </c>
      <c r="E2" s="39">
        <v>100</v>
      </c>
      <c r="F2" s="39">
        <v>100</v>
      </c>
      <c r="G2" s="39">
        <v>100</v>
      </c>
      <c r="H2" s="39">
        <v>100</v>
      </c>
      <c r="I2" s="40"/>
      <c r="J2" s="40"/>
    </row>
    <row r="3" spans="1:10" ht="25" customHeight="1" x14ac:dyDescent="0.3">
      <c r="A3" s="62" t="s">
        <v>0</v>
      </c>
      <c r="B3" s="63"/>
      <c r="C3" s="39"/>
      <c r="D3" s="39" t="s">
        <v>111</v>
      </c>
      <c r="E3" s="39" t="s">
        <v>111</v>
      </c>
      <c r="F3" s="39" t="s">
        <v>111</v>
      </c>
      <c r="G3" s="39" t="s">
        <v>111</v>
      </c>
      <c r="H3" s="39" t="s">
        <v>111</v>
      </c>
    </row>
    <row r="4" spans="1:10" ht="25" customHeight="1" x14ac:dyDescent="0.3">
      <c r="A4" s="64" t="s">
        <v>4</v>
      </c>
      <c r="B4" s="65"/>
      <c r="C4" s="42"/>
      <c r="D4" s="42"/>
      <c r="E4" s="42" t="s">
        <v>43</v>
      </c>
      <c r="F4" s="42" t="s">
        <v>43</v>
      </c>
      <c r="G4" s="42" t="s">
        <v>43</v>
      </c>
      <c r="H4" s="42" t="s">
        <v>43</v>
      </c>
    </row>
    <row r="5" spans="1:10" ht="25" customHeight="1" x14ac:dyDescent="0.3">
      <c r="A5" s="66" t="s">
        <v>61</v>
      </c>
      <c r="B5" s="66"/>
      <c r="C5" s="39"/>
      <c r="D5" s="39"/>
      <c r="E5" s="39">
        <v>50</v>
      </c>
      <c r="F5" s="39">
        <v>50</v>
      </c>
      <c r="G5" s="39">
        <v>50</v>
      </c>
      <c r="H5" s="39">
        <v>50</v>
      </c>
    </row>
    <row r="6" spans="1:10" ht="25" customHeight="1" x14ac:dyDescent="0.3">
      <c r="A6" s="60" t="s">
        <v>83</v>
      </c>
      <c r="B6" s="60"/>
      <c r="C6" s="43"/>
      <c r="D6" s="43"/>
      <c r="E6" s="43">
        <v>300</v>
      </c>
      <c r="F6" s="43">
        <v>300</v>
      </c>
      <c r="G6" s="43"/>
      <c r="H6" s="43"/>
    </row>
    <row r="7" spans="1:10" ht="25" customHeight="1" x14ac:dyDescent="0.3">
      <c r="A7" s="62" t="s">
        <v>84</v>
      </c>
      <c r="B7" s="63"/>
      <c r="C7" s="44"/>
      <c r="D7" s="44"/>
      <c r="E7" s="44"/>
      <c r="F7" s="44"/>
      <c r="G7" s="44"/>
      <c r="H7" s="44"/>
    </row>
    <row r="8" spans="1:10" ht="25" customHeight="1" x14ac:dyDescent="0.3">
      <c r="A8" s="60" t="s">
        <v>85</v>
      </c>
      <c r="B8" s="60"/>
      <c r="C8" s="43">
        <f>C5*C6</f>
        <v>0</v>
      </c>
      <c r="D8" s="43"/>
      <c r="E8" s="43">
        <v>0</v>
      </c>
      <c r="F8" s="43">
        <v>0</v>
      </c>
      <c r="G8" s="43">
        <v>300</v>
      </c>
      <c r="H8" s="43">
        <v>300</v>
      </c>
    </row>
    <row r="9" spans="1:10" ht="25" customHeight="1" x14ac:dyDescent="0.3">
      <c r="A9" s="60" t="s">
        <v>86</v>
      </c>
      <c r="B9" s="60"/>
      <c r="C9" s="43"/>
      <c r="D9" s="43"/>
      <c r="E9" s="43"/>
      <c r="F9" s="43"/>
      <c r="G9" s="43"/>
      <c r="H9" s="43"/>
    </row>
    <row r="10" spans="1:10" ht="25" customHeight="1" x14ac:dyDescent="0.3">
      <c r="A10" s="61" t="s">
        <v>87</v>
      </c>
      <c r="B10" s="61"/>
      <c r="C10" s="45">
        <v>0</v>
      </c>
      <c r="D10" s="45"/>
      <c r="E10" s="45"/>
      <c r="F10" s="45"/>
      <c r="G10" s="45"/>
      <c r="H10" s="45"/>
    </row>
    <row r="11" spans="1:10" ht="25" customHeight="1" x14ac:dyDescent="0.3">
      <c r="A11" s="61" t="s">
        <v>88</v>
      </c>
      <c r="B11" s="61"/>
      <c r="C11" s="46">
        <f>SUM(C9+C10)</f>
        <v>0</v>
      </c>
      <c r="D11" s="46"/>
      <c r="E11" s="46"/>
      <c r="F11" s="46"/>
      <c r="G11" s="46"/>
      <c r="H11" s="46"/>
    </row>
    <row r="12" spans="1:10" ht="25" customHeight="1" x14ac:dyDescent="0.3">
      <c r="A12" s="67" t="s">
        <v>89</v>
      </c>
      <c r="B12" s="67"/>
      <c r="C12" s="47"/>
      <c r="D12" s="47"/>
      <c r="E12" s="47"/>
      <c r="F12" s="47"/>
      <c r="G12" s="47"/>
      <c r="H12" s="47"/>
    </row>
    <row r="13" spans="1:10" ht="25" customHeight="1" x14ac:dyDescent="0.3">
      <c r="A13" s="61" t="s">
        <v>90</v>
      </c>
      <c r="B13" s="61"/>
      <c r="C13" s="46">
        <v>0</v>
      </c>
      <c r="D13" s="46"/>
      <c r="E13" s="46"/>
      <c r="F13" s="46"/>
      <c r="G13" s="46"/>
      <c r="H13" s="46"/>
    </row>
    <row r="14" spans="1:10" ht="25" customHeight="1" x14ac:dyDescent="0.3">
      <c r="A14" s="61" t="s">
        <v>91</v>
      </c>
      <c r="B14" s="61"/>
      <c r="C14" s="46"/>
      <c r="D14" s="46"/>
      <c r="E14" s="46"/>
      <c r="F14" s="46"/>
      <c r="G14" s="46"/>
      <c r="H14" s="46"/>
    </row>
    <row r="15" spans="1:10" ht="25" customHeight="1" x14ac:dyDescent="0.3">
      <c r="A15" s="61" t="s">
        <v>92</v>
      </c>
      <c r="B15" s="61"/>
      <c r="C15" s="46"/>
      <c r="D15" s="46"/>
      <c r="E15" s="46"/>
      <c r="F15" s="46"/>
      <c r="G15" s="46"/>
      <c r="H15" s="46"/>
    </row>
    <row r="16" spans="1:10" ht="25" customHeight="1" x14ac:dyDescent="0.3">
      <c r="A16" s="61" t="s">
        <v>93</v>
      </c>
      <c r="B16" s="61"/>
      <c r="C16" s="46"/>
      <c r="D16" s="46"/>
      <c r="E16" s="46"/>
      <c r="F16" s="46"/>
      <c r="G16" s="46"/>
      <c r="H16" s="46"/>
    </row>
    <row r="17" spans="1:8" ht="25" customHeight="1" x14ac:dyDescent="0.3">
      <c r="A17" s="61" t="s">
        <v>94</v>
      </c>
      <c r="B17" s="61"/>
      <c r="C17" s="46"/>
      <c r="D17" s="46"/>
      <c r="E17" s="46"/>
      <c r="F17" s="46"/>
      <c r="G17" s="46"/>
      <c r="H17" s="46"/>
    </row>
    <row r="18" spans="1:8" ht="25" customHeight="1" x14ac:dyDescent="0.3">
      <c r="A18" s="61" t="s">
        <v>95</v>
      </c>
      <c r="B18" s="61"/>
      <c r="C18" s="46"/>
      <c r="D18" s="46"/>
      <c r="E18" s="46"/>
      <c r="F18" s="46"/>
      <c r="G18" s="46"/>
      <c r="H18" s="46"/>
    </row>
    <row r="19" spans="1:8" ht="25" customHeight="1" x14ac:dyDescent="0.3">
      <c r="A19" s="61" t="s">
        <v>96</v>
      </c>
      <c r="B19" s="61"/>
      <c r="C19" s="48">
        <f>SUM(C13:C18)</f>
        <v>0</v>
      </c>
      <c r="D19" s="48"/>
      <c r="E19" s="48"/>
      <c r="F19" s="48"/>
      <c r="G19" s="48"/>
      <c r="H19" s="48"/>
    </row>
    <row r="20" spans="1:8" ht="25" customHeight="1" x14ac:dyDescent="0.3">
      <c r="A20" s="61" t="s">
        <v>97</v>
      </c>
      <c r="B20" s="61"/>
      <c r="C20" s="49"/>
      <c r="D20" s="49"/>
      <c r="E20" s="49"/>
      <c r="F20" s="49"/>
      <c r="G20" s="49"/>
      <c r="H20" s="49"/>
    </row>
    <row r="21" spans="1:8" ht="25" customHeight="1" x14ac:dyDescent="0.3">
      <c r="A21" s="61" t="s">
        <v>98</v>
      </c>
      <c r="B21" s="61"/>
      <c r="C21" s="49"/>
      <c r="D21" s="49"/>
      <c r="E21" s="49"/>
      <c r="F21" s="49"/>
      <c r="G21" s="49"/>
      <c r="H21" s="49"/>
    </row>
    <row r="22" spans="1:8" ht="25" customHeight="1" x14ac:dyDescent="0.3">
      <c r="A22" s="61" t="s">
        <v>99</v>
      </c>
      <c r="B22" s="61"/>
      <c r="C22" s="48">
        <f>SUM(C20:C21)</f>
        <v>0</v>
      </c>
      <c r="D22" s="48"/>
      <c r="E22" s="48"/>
      <c r="F22" s="48"/>
      <c r="G22" s="48"/>
      <c r="H22" s="48"/>
    </row>
    <row r="23" spans="1:8" ht="25" customHeight="1" x14ac:dyDescent="0.3">
      <c r="A23" s="69" t="s">
        <v>100</v>
      </c>
      <c r="B23" s="69"/>
      <c r="C23" s="48">
        <f>SUM(C19,C22)</f>
        <v>0</v>
      </c>
      <c r="D23" s="48"/>
      <c r="E23" s="48"/>
      <c r="F23" s="48"/>
      <c r="G23" s="48"/>
      <c r="H23" s="48"/>
    </row>
    <row r="24" spans="1:8" ht="25" customHeight="1" x14ac:dyDescent="0.3">
      <c r="A24" s="69" t="s">
        <v>101</v>
      </c>
      <c r="B24" s="69"/>
      <c r="C24" s="49">
        <v>0</v>
      </c>
      <c r="D24" s="49"/>
      <c r="E24" s="49"/>
      <c r="F24" s="49"/>
      <c r="G24" s="49"/>
      <c r="H24" s="49"/>
    </row>
    <row r="25" spans="1:8" ht="25" customHeight="1" x14ac:dyDescent="0.3">
      <c r="A25" s="68" t="s">
        <v>102</v>
      </c>
      <c r="B25" s="68"/>
      <c r="C25" s="50"/>
      <c r="D25" s="50"/>
      <c r="E25" s="50"/>
      <c r="F25" s="50"/>
      <c r="G25" s="50"/>
      <c r="H25" s="50"/>
    </row>
    <row r="26" spans="1:8" ht="25" customHeight="1" x14ac:dyDescent="0.3">
      <c r="A26" s="69" t="s">
        <v>103</v>
      </c>
      <c r="B26" s="69"/>
      <c r="C26" s="48"/>
      <c r="D26" s="48"/>
      <c r="E26" s="48"/>
      <c r="F26" s="48"/>
      <c r="G26" s="48"/>
      <c r="H26" s="48"/>
    </row>
    <row r="27" spans="1:8" ht="25" customHeight="1" x14ac:dyDescent="0.3">
      <c r="A27" s="70" t="s">
        <v>104</v>
      </c>
      <c r="B27" s="70"/>
      <c r="C27" s="51"/>
      <c r="D27" s="51"/>
      <c r="E27" s="51"/>
      <c r="F27" s="51"/>
      <c r="G27" s="51"/>
      <c r="H27" s="51"/>
    </row>
    <row r="28" spans="1:8" ht="25" customHeight="1" x14ac:dyDescent="0.3">
      <c r="C28" s="52"/>
    </row>
    <row r="29" spans="1:8" ht="25" customHeight="1" x14ac:dyDescent="0.3">
      <c r="C29" s="52"/>
    </row>
  </sheetData>
  <mergeCells count="26">
    <mergeCell ref="A25:B25"/>
    <mergeCell ref="A26:B26"/>
    <mergeCell ref="A27:B27"/>
    <mergeCell ref="A19:B19"/>
    <mergeCell ref="A20:B20"/>
    <mergeCell ref="A21:B21"/>
    <mergeCell ref="A22:B22"/>
    <mergeCell ref="A23:B23"/>
    <mergeCell ref="A24:B24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6:B6"/>
    <mergeCell ref="A2:B2"/>
    <mergeCell ref="A3:B3"/>
    <mergeCell ref="A4:B4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ACACD-C052-4F5A-983C-88BF1551D471}">
  <sheetPr codeName="Feuil3"/>
  <dimension ref="C6:I35"/>
  <sheetViews>
    <sheetView workbookViewId="0">
      <selection activeCell="E13" sqref="E13"/>
    </sheetView>
  </sheetViews>
  <sheetFormatPr baseColWidth="10" defaultRowHeight="14.5" x14ac:dyDescent="0.35"/>
  <cols>
    <col min="3" max="3" width="14.81640625" bestFit="1" customWidth="1"/>
    <col min="8" max="8" width="19.81640625" customWidth="1"/>
    <col min="9" max="9" width="19.7265625" bestFit="1" customWidth="1"/>
  </cols>
  <sheetData>
    <row r="6" spans="3:9" x14ac:dyDescent="0.35">
      <c r="C6" s="32" t="s">
        <v>48</v>
      </c>
      <c r="D6" s="71" t="s">
        <v>4</v>
      </c>
      <c r="E6" s="71"/>
      <c r="F6" s="71"/>
      <c r="G6" s="32" t="s">
        <v>81</v>
      </c>
      <c r="H6" s="32" t="s">
        <v>26</v>
      </c>
      <c r="I6" s="32" t="s">
        <v>17</v>
      </c>
    </row>
    <row r="7" spans="3:9" x14ac:dyDescent="0.35">
      <c r="D7" s="31"/>
      <c r="E7" s="31"/>
      <c r="F7" s="31"/>
    </row>
    <row r="8" spans="3:9" x14ac:dyDescent="0.35">
      <c r="C8" t="s">
        <v>16</v>
      </c>
      <c r="D8" s="33" t="s">
        <v>49</v>
      </c>
      <c r="E8" s="33"/>
      <c r="F8" s="33"/>
      <c r="G8" t="s">
        <v>64</v>
      </c>
      <c r="H8" t="s">
        <v>68</v>
      </c>
      <c r="I8" t="s">
        <v>74</v>
      </c>
    </row>
    <row r="9" spans="3:9" x14ac:dyDescent="0.35">
      <c r="C9" t="s">
        <v>15</v>
      </c>
      <c r="D9" t="s">
        <v>56</v>
      </c>
      <c r="G9" t="s">
        <v>65</v>
      </c>
      <c r="H9" t="s">
        <v>67</v>
      </c>
      <c r="I9" t="s">
        <v>75</v>
      </c>
    </row>
    <row r="10" spans="3:9" x14ac:dyDescent="0.35">
      <c r="C10" t="s">
        <v>59</v>
      </c>
      <c r="D10" t="s">
        <v>53</v>
      </c>
      <c r="H10" t="s">
        <v>69</v>
      </c>
      <c r="I10" t="s">
        <v>76</v>
      </c>
    </row>
    <row r="11" spans="3:9" x14ac:dyDescent="0.35">
      <c r="D11" t="s">
        <v>55</v>
      </c>
      <c r="H11" t="s">
        <v>70</v>
      </c>
      <c r="I11" t="s">
        <v>77</v>
      </c>
    </row>
    <row r="12" spans="3:9" x14ac:dyDescent="0.35">
      <c r="D12" t="s">
        <v>58</v>
      </c>
      <c r="H12" t="s">
        <v>71</v>
      </c>
      <c r="I12" t="s">
        <v>78</v>
      </c>
    </row>
    <row r="13" spans="3:9" x14ac:dyDescent="0.35">
      <c r="D13" t="s">
        <v>37</v>
      </c>
      <c r="H13" t="s">
        <v>72</v>
      </c>
      <c r="I13" t="s">
        <v>79</v>
      </c>
    </row>
    <row r="14" spans="3:9" x14ac:dyDescent="0.35">
      <c r="D14" t="s">
        <v>46</v>
      </c>
      <c r="H14" t="s">
        <v>73</v>
      </c>
      <c r="I14" t="s">
        <v>80</v>
      </c>
    </row>
    <row r="15" spans="3:9" x14ac:dyDescent="0.35">
      <c r="D15" t="s">
        <v>47</v>
      </c>
    </row>
    <row r="16" spans="3:9" x14ac:dyDescent="0.35">
      <c r="D16" t="s">
        <v>38</v>
      </c>
    </row>
    <row r="17" spans="4:4" x14ac:dyDescent="0.35">
      <c r="D17" s="33" t="s">
        <v>31</v>
      </c>
    </row>
    <row r="18" spans="4:4" x14ac:dyDescent="0.35">
      <c r="D18" t="s">
        <v>35</v>
      </c>
    </row>
    <row r="19" spans="4:4" x14ac:dyDescent="0.35">
      <c r="D19" t="s">
        <v>44</v>
      </c>
    </row>
    <row r="20" spans="4:4" x14ac:dyDescent="0.35">
      <c r="D20" t="s">
        <v>45</v>
      </c>
    </row>
    <row r="21" spans="4:4" x14ac:dyDescent="0.35">
      <c r="D21" t="s">
        <v>60</v>
      </c>
    </row>
    <row r="22" spans="4:4" x14ac:dyDescent="0.35">
      <c r="D22" t="s">
        <v>36</v>
      </c>
    </row>
    <row r="23" spans="4:4" x14ac:dyDescent="0.35">
      <c r="D23" t="s">
        <v>57</v>
      </c>
    </row>
    <row r="24" spans="4:4" x14ac:dyDescent="0.35">
      <c r="D24" t="s">
        <v>34</v>
      </c>
    </row>
    <row r="25" spans="4:4" x14ac:dyDescent="0.35">
      <c r="D25" t="s">
        <v>33</v>
      </c>
    </row>
    <row r="26" spans="4:4" x14ac:dyDescent="0.35">
      <c r="D26" t="s">
        <v>41</v>
      </c>
    </row>
    <row r="27" spans="4:4" x14ac:dyDescent="0.35">
      <c r="D27" t="s">
        <v>40</v>
      </c>
    </row>
    <row r="28" spans="4:4" x14ac:dyDescent="0.35">
      <c r="D28" t="s">
        <v>32</v>
      </c>
    </row>
    <row r="29" spans="4:4" x14ac:dyDescent="0.35">
      <c r="D29" t="s">
        <v>43</v>
      </c>
    </row>
    <row r="30" spans="4:4" x14ac:dyDescent="0.35">
      <c r="D30" t="s">
        <v>50</v>
      </c>
    </row>
    <row r="31" spans="4:4" x14ac:dyDescent="0.35">
      <c r="D31" t="s">
        <v>42</v>
      </c>
    </row>
    <row r="32" spans="4:4" x14ac:dyDescent="0.35">
      <c r="D32" t="s">
        <v>39</v>
      </c>
    </row>
    <row r="33" spans="4:4" x14ac:dyDescent="0.35">
      <c r="D33" t="s">
        <v>52</v>
      </c>
    </row>
    <row r="34" spans="4:4" x14ac:dyDescent="0.35">
      <c r="D34" t="s">
        <v>51</v>
      </c>
    </row>
    <row r="35" spans="4:4" x14ac:dyDescent="0.35">
      <c r="D35" t="s">
        <v>54</v>
      </c>
    </row>
  </sheetData>
  <sortState xmlns:xlrd2="http://schemas.microsoft.com/office/spreadsheetml/2017/richdata2" ref="C8:D35">
    <sortCondition ref="D8:D35"/>
  </sortState>
  <mergeCells count="1"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MICE 2020</vt:lpstr>
      <vt:lpstr>Calcul de coûts</vt:lpstr>
      <vt:lpstr>Données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veeren</cp:lastModifiedBy>
  <cp:lastPrinted>2019-11-04T08:08:56Z</cp:lastPrinted>
  <dcterms:created xsi:type="dcterms:W3CDTF">2019-10-27T16:32:23Z</dcterms:created>
  <dcterms:modified xsi:type="dcterms:W3CDTF">2019-12-25T16:13:40Z</dcterms:modified>
</cp:coreProperties>
</file>