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18915" windowHeight="12210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C5" i="3" l="1"/>
  <c r="C8" i="3"/>
  <c r="C9" i="3"/>
  <c r="C10" i="3"/>
  <c r="C10" i="1"/>
  <c r="A4" i="1" l="1"/>
  <c r="D10" i="1" l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</calcChain>
</file>

<file path=xl/sharedStrings.xml><?xml version="1.0" encoding="utf-8"?>
<sst xmlns="http://schemas.openxmlformats.org/spreadsheetml/2006/main" count="38" uniqueCount="38">
  <si>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</si>
  <si>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</si>
  <si>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</si>
  <si>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</si>
  <si>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</si>
  <si>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</si>
  <si>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</si>
  <si>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</si>
  <si>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</si>
  <si>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</si>
  <si>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</si>
  <si>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</si>
  <si>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xxx1x</t>
  </si>
  <si>
    <t>xxx2x</t>
  </si>
  <si>
    <t>xxx3x</t>
  </si>
  <si>
    <t>xxx4x</t>
  </si>
  <si>
    <t>xxx5x</t>
  </si>
  <si>
    <t>xxx6x</t>
  </si>
  <si>
    <t>xxx7x</t>
  </si>
  <si>
    <t>xxx8x</t>
  </si>
  <si>
    <t>Année</t>
  </si>
  <si>
    <t>1er Janvier</t>
  </si>
  <si>
    <t>=DATE($B$1,1,1)</t>
  </si>
  <si>
    <t>Pâques</t>
  </si>
  <si>
    <t>=ROUND(DATE($B$1,4,MOD(234-11*MOD($B$1,19),30))/7,)*7-6</t>
  </si>
  <si>
    <t>Lundi de Pâques</t>
  </si>
  <si>
    <t>1er Mai</t>
  </si>
  <si>
    <t>=DATE($B$1,5,1)</t>
  </si>
  <si>
    <t>=DATE($B$1,5,8)</t>
  </si>
  <si>
    <t>Ascenscion</t>
  </si>
  <si>
    <t>Pentecôte</t>
  </si>
  <si>
    <t>Lundi de la Pentecôte</t>
  </si>
  <si>
    <t>=DATE($B$1,7,14)</t>
  </si>
  <si>
    <t>=DATE($B$1,8,15)</t>
  </si>
  <si>
    <t>1er Novembre</t>
  </si>
  <si>
    <t>=DATE($B$1,11,1)</t>
  </si>
  <si>
    <t>=DATE($B$1,11,11)</t>
  </si>
  <si>
    <t>=DATE($B$1,12,25)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</si>
</sst>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textRotation="90"/>
    </xf>
    <xf numFmtId="0" fontId="0" fillId="0" borderId="1" xfId="0" applyNumberFormat="1" applyBorder="1" applyAlignment="1">
      <alignment horizontal="left"/>
    </xf>
    <xf numFmtId="9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3"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1" fmlaRange="$AH$1:$AH$12" noThreeD="1" sel="7" val="4"/>
</file>

<file path=xl/ctrlProps/ctrlProp2.xml><?xml version="1.0" encoding="utf-8"?>
<formControlPr xmlns="http://schemas.microsoft.com/office/spreadsheetml/2009/9/main" objectType="Drop" dropStyle="combo" dx="16" fmlaLink="$A2" fmlaRange="$AI$1:$AI$12" noThreeD="1" val="0"/>
</file>

<file path=xl/ctrlProps/ctrlProp3.xml><?xml version="1.0" encoding="utf-8"?>
<formControlPr xmlns="http://schemas.microsoft.com/office/spreadsheetml/2009/9/main" objectType="Drop" dropStyle="combo" dx="16" fmlaRange="A4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180975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9525</xdr:rowOff>
        </xdr:from>
        <xdr:to>
          <xdr:col>1</xdr:col>
          <xdr:colOff>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21"/>
  <sheetViews>
    <sheetView tabSelected="1" workbookViewId="0">
      <selection activeCell="A11" sqref="A11:A17"/>
    </sheetView>
  </sheetViews>
  <sheetFormatPr baseColWidth="10" defaultRowHeight="15" x14ac:dyDescent="0.25"/>
  <cols>
    <col min="1" max="1" width="17.42578125" customWidth="1"/>
    <col min="2" max="2" width="8.140625" customWidth="1"/>
    <col min="3" max="6" width="3.28515625" customWidth="1"/>
    <col min="7" max="7" width="3.42578125" customWidth="1"/>
    <col min="8" max="32" width="3.28515625" customWidth="1"/>
  </cols>
  <sheetData>
    <row r="1" spans="1:35" x14ac:dyDescent="0.25">
      <c r="A1">
        <v>7</v>
      </c>
      <c r="AH1" t="s">
        <v>0</v>
      </c>
      <c r="AI1">
        <v>2018</v>
      </c>
    </row>
    <row r="2" spans="1:35" x14ac:dyDescent="0.25">
      <c r="A2">
        <v>1</v>
      </c>
      <c r="AH2" t="s">
        <v>1</v>
      </c>
      <c r="AI2">
        <v>2019</v>
      </c>
    </row>
    <row r="3" spans="1:35" x14ac:dyDescent="0.25">
      <c r="AH3" t="s">
        <v>2</v>
      </c>
      <c r="AI3">
        <v>2020</v>
      </c>
    </row>
    <row r="4" spans="1:35" x14ac:dyDescent="0.25">
      <c r="A4" s="1">
        <f ca="1">TODAY()</f>
        <v>43298</v>
      </c>
      <c r="AH4" t="s">
        <v>3</v>
      </c>
      <c r="AI4">
        <v>2021</v>
      </c>
    </row>
    <row r="5" spans="1:35" x14ac:dyDescent="0.25">
      <c r="AH5" t="s">
        <v>4</v>
      </c>
      <c r="AI5">
        <v>2022</v>
      </c>
    </row>
    <row r="6" spans="1:35" x14ac:dyDescent="0.25">
      <c r="A6" s="1"/>
      <c r="AH6" t="s">
        <v>5</v>
      </c>
      <c r="AI6">
        <v>2023</v>
      </c>
    </row>
    <row r="7" spans="1:35" x14ac:dyDescent="0.25">
      <c r="AH7" t="s">
        <v>6</v>
      </c>
      <c r="AI7">
        <v>2024</v>
      </c>
    </row>
    <row r="8" spans="1:35" x14ac:dyDescent="0.25">
      <c r="AH8" t="s">
        <v>7</v>
      </c>
      <c r="AI8">
        <v>2025</v>
      </c>
    </row>
    <row r="9" spans="1:35" x14ac:dyDescent="0.25">
      <c r="AH9" t="s">
        <v>8</v>
      </c>
      <c r="AI9">
        <v>2026</v>
      </c>
    </row>
    <row r="10" spans="1:35" ht="36.75" x14ac:dyDescent="0.25">
      <c r="B10" s="2"/>
      <c r="C10" s="2">
        <f>DATE(A2+2017,A1,1)</f>
        <v>43282</v>
      </c>
      <c r="D10" s="2">
        <f t="shared" ref="D10:AE10" si="0">C10+1</f>
        <v>43283</v>
      </c>
      <c r="E10" s="2">
        <f t="shared" si="0"/>
        <v>43284</v>
      </c>
      <c r="F10" s="2">
        <f t="shared" si="0"/>
        <v>43285</v>
      </c>
      <c r="G10" s="2">
        <f t="shared" si="0"/>
        <v>43286</v>
      </c>
      <c r="H10" s="2">
        <f t="shared" si="0"/>
        <v>43287</v>
      </c>
      <c r="I10" s="2">
        <f t="shared" si="0"/>
        <v>43288</v>
      </c>
      <c r="J10" s="2">
        <f t="shared" si="0"/>
        <v>43289</v>
      </c>
      <c r="K10" s="2">
        <f t="shared" si="0"/>
        <v>43290</v>
      </c>
      <c r="L10" s="2">
        <f t="shared" si="0"/>
        <v>43291</v>
      </c>
      <c r="M10" s="2">
        <f t="shared" si="0"/>
        <v>43292</v>
      </c>
      <c r="N10" s="2">
        <f t="shared" si="0"/>
        <v>43293</v>
      </c>
      <c r="O10" s="2">
        <f t="shared" si="0"/>
        <v>43294</v>
      </c>
      <c r="P10" s="2">
        <f>O10+1</f>
        <v>43295</v>
      </c>
      <c r="Q10" s="2">
        <f t="shared" si="0"/>
        <v>43296</v>
      </c>
      <c r="R10" s="2">
        <f t="shared" si="0"/>
        <v>43297</v>
      </c>
      <c r="S10" s="2">
        <f t="shared" si="0"/>
        <v>43298</v>
      </c>
      <c r="T10" s="2">
        <f t="shared" si="0"/>
        <v>43299</v>
      </c>
      <c r="U10" s="2">
        <f t="shared" si="0"/>
        <v>43300</v>
      </c>
      <c r="V10" s="2">
        <f t="shared" si="0"/>
        <v>43301</v>
      </c>
      <c r="W10" s="2">
        <f t="shared" si="0"/>
        <v>43302</v>
      </c>
      <c r="X10" s="2">
        <f t="shared" si="0"/>
        <v>43303</v>
      </c>
      <c r="Y10" s="2">
        <f>X10+1</f>
        <v>43304</v>
      </c>
      <c r="Z10" s="2">
        <f t="shared" si="0"/>
        <v>43305</v>
      </c>
      <c r="AA10" s="2">
        <f t="shared" si="0"/>
        <v>43306</v>
      </c>
      <c r="AB10" s="2">
        <f t="shared" si="0"/>
        <v>43307</v>
      </c>
      <c r="AC10" s="2">
        <f>AB10+1</f>
        <v>43308</v>
      </c>
      <c r="AD10" s="2">
        <f t="shared" si="0"/>
        <v>43309</v>
      </c>
      <c r="AE10" s="2">
        <f t="shared" si="0"/>
        <v>43310</v>
      </c>
      <c r="AF10" s="2">
        <f>AE10+1</f>
        <v>43311</v>
      </c>
      <c r="AG10" s="1"/>
      <c r="AH10" t="s">
        <v>9</v>
      </c>
      <c r="AI10">
        <v>2027</v>
      </c>
    </row>
    <row r="11" spans="1:35" x14ac:dyDescent="0.25">
      <c r="A11" s="3" t="s">
        <v>12</v>
      </c>
      <c r="B11" s="4">
        <v>0.5</v>
      </c>
      <c r="AH11" t="s">
        <v>10</v>
      </c>
      <c r="AI11">
        <v>2028</v>
      </c>
    </row>
    <row r="12" spans="1:35" x14ac:dyDescent="0.25">
      <c r="A12" s="3" t="s">
        <v>13</v>
      </c>
      <c r="B12" s="4">
        <v>0.5</v>
      </c>
      <c r="AH12" t="s">
        <v>11</v>
      </c>
      <c r="AI12">
        <v>2029</v>
      </c>
    </row>
    <row r="13" spans="1:35" x14ac:dyDescent="0.25">
      <c r="A13" s="3" t="s">
        <v>14</v>
      </c>
      <c r="B13" s="4">
        <v>0.5</v>
      </c>
      <c r="AI13">
        <v>2030</v>
      </c>
    </row>
    <row r="14" spans="1:35" x14ac:dyDescent="0.25">
      <c r="A14" s="5"/>
      <c r="B14" s="6"/>
      <c r="AI14">
        <v>2031</v>
      </c>
    </row>
    <row r="15" spans="1:35" x14ac:dyDescent="0.25">
      <c r="A15" s="3" t="s">
        <v>15</v>
      </c>
      <c r="B15" s="4">
        <v>0.8</v>
      </c>
      <c r="AI15">
        <v>2032</v>
      </c>
    </row>
    <row r="16" spans="1:35" x14ac:dyDescent="0.25">
      <c r="A16" s="3" t="s">
        <v>16</v>
      </c>
      <c r="B16" s="4">
        <v>1</v>
      </c>
      <c r="AI16">
        <v>2033</v>
      </c>
    </row>
    <row r="17" spans="1:35" x14ac:dyDescent="0.25">
      <c r="A17" s="3" t="s">
        <v>17</v>
      </c>
      <c r="B17" s="4">
        <v>1</v>
      </c>
      <c r="AI17">
        <v>2034</v>
      </c>
    </row>
    <row r="18" spans="1:35" x14ac:dyDescent="0.25">
      <c r="A18" s="3"/>
      <c r="B18" s="4"/>
      <c r="AI18">
        <v>2035</v>
      </c>
    </row>
    <row r="19" spans="1:35" x14ac:dyDescent="0.25">
      <c r="A19" s="3" t="s">
        <v>18</v>
      </c>
      <c r="B19" s="4">
        <v>1</v>
      </c>
      <c r="AI19">
        <v>2036</v>
      </c>
    </row>
    <row r="20" spans="1:35" x14ac:dyDescent="0.25">
      <c r="A20" s="3" t="s">
        <v>19</v>
      </c>
      <c r="B20" s="4">
        <v>1</v>
      </c>
      <c r="AI20">
        <v>2037</v>
      </c>
    </row>
    <row r="21" spans="1:35" x14ac:dyDescent="0.25">
      <c r="AI21">
        <v>2038</v>
      </c>
    </row>
  </sheetData>
  <conditionalFormatting sqref="B11:AF18">
    <cfRule type="expression" dxfId="2" priority="3">
      <formula>OR(WEEKDAY(B$10,2)=6,WEEKDAY(B$10,2)=7)</formula>
    </cfRule>
  </conditionalFormatting>
  <conditionalFormatting sqref="B19:AF20">
    <cfRule type="expression" dxfId="1" priority="2">
      <formula>OR(WEEKDAY(B$10,2)=6,WEEKDAY(B$10,2)=7)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180975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0</xdr:col>
                    <xdr:colOff>0</xdr:colOff>
                    <xdr:row>3</xdr:row>
                    <xdr:rowOff>9525</xdr:rowOff>
                  </from>
                  <to>
                    <xdr:col>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5B305E7-B67E-4CCB-B07E-8BBA83B816DA}">
            <xm:f>COUNTIFS(Feuil3!$B$3:$B$15,C$10)&gt;0</xm:f>
            <x14:dxf>
              <fill>
                <patternFill>
                  <bgColor theme="3" tint="0.59996337778862885"/>
                </patternFill>
              </fill>
            </x14:dxf>
          </x14:cfRule>
          <xm:sqref>C10:AF20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workbookViewId="0">
      <selection activeCell="B16" sqref="B16"/>
    </sheetView>
  </sheetViews>
  <sheetFormatPr baseColWidth="10" defaultRowHeight="15" x14ac:dyDescent="0.25"/>
  <cols>
    <col min="1" max="2" width="11.42578125" customWidth="1"/>
  </cols>
  <sheetData>
    <row r="1" spans="1:3" x14ac:dyDescent="0.25">
      <c r="A1" t="s">
        <v>20</v>
      </c>
      <c r="B1">
        <v>2018</v>
      </c>
    </row>
    <row r="3" spans="1:3" x14ac:dyDescent="0.25">
      <c r="A3" t="s">
        <v>21</v>
      </c>
      <c r="B3" s="1">
        <v>43101</v>
      </c>
      <c r="C3" t="s">
        <v>22</v>
      </c>
    </row>
    <row r="4" spans="1:3" x14ac:dyDescent="0.25">
      <c r="A4" t="s">
        <v>23</v>
      </c>
      <c r="B4" s="1">
        <v>43191</v>
      </c>
      <c r="C4" t="s">
        <v>24</v>
      </c>
    </row>
    <row r="5" spans="1:3" x14ac:dyDescent="0.25">
      <c r="A5" t="s">
        <v>25</v>
      </c>
      <c r="B5" s="1">
        <v>43192</v>
      </c>
      <c r="C5" s="1">
        <f>B4+1</f>
        <v>43192</v>
      </c>
    </row>
    <row r="6" spans="1:3" x14ac:dyDescent="0.25">
      <c r="A6" t="s">
        <v>26</v>
      </c>
      <c r="B6" s="1">
        <v>43221</v>
      </c>
      <c r="C6" t="s">
        <v>27</v>
      </c>
    </row>
    <row r="7" spans="1:3" x14ac:dyDescent="0.25">
      <c r="A7" s="7">
        <v>43228</v>
      </c>
      <c r="B7" s="1">
        <v>43228</v>
      </c>
      <c r="C7" t="s">
        <v>28</v>
      </c>
    </row>
    <row r="8" spans="1:3" x14ac:dyDescent="0.25">
      <c r="A8" t="s">
        <v>29</v>
      </c>
      <c r="B8" s="1">
        <v>43230</v>
      </c>
      <c r="C8" s="1">
        <f>B4+39</f>
        <v>43230</v>
      </c>
    </row>
    <row r="9" spans="1:3" x14ac:dyDescent="0.25">
      <c r="A9" t="s">
        <v>30</v>
      </c>
      <c r="B9" s="1">
        <v>43240</v>
      </c>
      <c r="C9" s="1">
        <f>B4+49</f>
        <v>43240</v>
      </c>
    </row>
    <row r="10" spans="1:3" x14ac:dyDescent="0.25">
      <c r="A10" t="s">
        <v>31</v>
      </c>
      <c r="B10" s="1">
        <v>43241</v>
      </c>
      <c r="C10" s="1">
        <f>B4+50</f>
        <v>43241</v>
      </c>
    </row>
    <row r="11" spans="1:3" x14ac:dyDescent="0.25">
      <c r="A11" s="7">
        <v>43295</v>
      </c>
      <c r="B11" s="1">
        <v>43295</v>
      </c>
      <c r="C11" t="s">
        <v>32</v>
      </c>
    </row>
    <row r="12" spans="1:3" x14ac:dyDescent="0.25">
      <c r="A12" s="7">
        <v>43327</v>
      </c>
      <c r="B12" s="1">
        <v>43327</v>
      </c>
      <c r="C12" t="s">
        <v>33</v>
      </c>
    </row>
    <row r="13" spans="1:3" x14ac:dyDescent="0.25">
      <c r="A13" t="s">
        <v>34</v>
      </c>
      <c r="B13" s="1">
        <v>43405</v>
      </c>
      <c r="C13" t="s">
        <v>35</v>
      </c>
    </row>
    <row r="14" spans="1:3" x14ac:dyDescent="0.25">
      <c r="A14" s="7">
        <v>43415</v>
      </c>
      <c r="B14" s="1">
        <v>43415</v>
      </c>
      <c r="C14" t="s">
        <v>36</v>
      </c>
    </row>
    <row r="15" spans="1:3" x14ac:dyDescent="0.25">
      <c r="A15" s="7">
        <v>43459</v>
      </c>
      <c r="B15" s="1">
        <v>43459</v>
      </c>
      <c r="C1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CESBRON KARINE</dc:creator>
  <cp:lastModifiedBy>CESBRON KARINE</cp:lastModifiedBy>
  <dcterms:created xsi:type="dcterms:W3CDTF">2018-06-22T12:43:54Z</dcterms:created>
  <dcterms:modified xsi:type="dcterms:W3CDTF">2018-07-17T07:17:22Z</dcterms:modified>
</cp:coreProperties>
</file>