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90417-3\"/>
    </mc:Choice>
  </mc:AlternateContent>
  <xr:revisionPtr revIDLastSave="0" documentId="13_ncr:1_{C8D4D5AB-100F-409C-A06C-7E5CFB5F5605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stat" sheetId="1" r:id="rId1"/>
  </sheets>
  <calcPr calcId="181029"/>
</workbook>
</file>

<file path=xl/calcChain.xml><?xml version="1.0" encoding="utf-8"?>
<calcChain xmlns="http://schemas.openxmlformats.org/spreadsheetml/2006/main">
  <c r="H110" i="1" l="1"/>
  <c r="H111" i="1"/>
  <c r="H112" i="1"/>
  <c r="H113" i="1"/>
  <c r="H114" i="1"/>
  <c r="H115" i="1"/>
  <c r="H116" i="1"/>
  <c r="H117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3" i="1"/>
  <c r="H4" i="1"/>
  <c r="H5" i="1"/>
  <c r="H6" i="1"/>
  <c r="H7" i="1"/>
  <c r="H8" i="1"/>
  <c r="H9" i="1"/>
  <c r="H10" i="1"/>
  <c r="H11" i="1"/>
  <c r="H2" i="1"/>
  <c r="E10" i="1"/>
  <c r="F10" i="1"/>
  <c r="G10" i="1"/>
  <c r="E11" i="1"/>
  <c r="G11" i="1" s="1"/>
  <c r="F11" i="1"/>
  <c r="E12" i="1"/>
  <c r="G12" i="1" s="1"/>
  <c r="F12" i="1"/>
  <c r="E13" i="1"/>
  <c r="F13" i="1"/>
  <c r="G13" i="1"/>
  <c r="E14" i="1"/>
  <c r="G14" i="1" s="1"/>
  <c r="F14" i="1"/>
  <c r="E15" i="1"/>
  <c r="G15" i="1" s="1"/>
  <c r="F15" i="1"/>
  <c r="E16" i="1"/>
  <c r="G16" i="1" s="1"/>
  <c r="F16" i="1"/>
  <c r="E17" i="1"/>
  <c r="F17" i="1"/>
  <c r="G17" i="1"/>
  <c r="E18" i="1"/>
  <c r="G18" i="1" s="1"/>
  <c r="F18" i="1"/>
  <c r="E19" i="1"/>
  <c r="G19" i="1" s="1"/>
  <c r="F19" i="1"/>
  <c r="E20" i="1"/>
  <c r="G20" i="1" s="1"/>
  <c r="F20" i="1"/>
  <c r="E21" i="1"/>
  <c r="F21" i="1"/>
  <c r="G21" i="1"/>
  <c r="E22" i="1"/>
  <c r="G22" i="1" s="1"/>
  <c r="F22" i="1"/>
  <c r="E23" i="1"/>
  <c r="G23" i="1" s="1"/>
  <c r="F23" i="1"/>
  <c r="E24" i="1"/>
  <c r="G24" i="1" s="1"/>
  <c r="F24" i="1"/>
  <c r="E25" i="1"/>
  <c r="F25" i="1"/>
  <c r="G25" i="1"/>
  <c r="E26" i="1"/>
  <c r="G26" i="1" s="1"/>
  <c r="F26" i="1"/>
  <c r="E27" i="1"/>
  <c r="G27" i="1" s="1"/>
  <c r="F27" i="1"/>
  <c r="E28" i="1"/>
  <c r="G28" i="1" s="1"/>
  <c r="F28" i="1"/>
  <c r="E29" i="1"/>
  <c r="F29" i="1"/>
  <c r="G29" i="1"/>
  <c r="E30" i="1"/>
  <c r="G30" i="1" s="1"/>
  <c r="F30" i="1"/>
  <c r="E31" i="1"/>
  <c r="G31" i="1" s="1"/>
  <c r="F31" i="1"/>
  <c r="E32" i="1"/>
  <c r="G32" i="1" s="1"/>
  <c r="F32" i="1"/>
  <c r="E33" i="1"/>
  <c r="F33" i="1"/>
  <c r="G33" i="1"/>
  <c r="E34" i="1"/>
  <c r="G34" i="1" s="1"/>
  <c r="F34" i="1"/>
  <c r="E35" i="1"/>
  <c r="G35" i="1" s="1"/>
  <c r="F35" i="1"/>
  <c r="E36" i="1"/>
  <c r="G36" i="1" s="1"/>
  <c r="F36" i="1"/>
  <c r="E37" i="1"/>
  <c r="F37" i="1"/>
  <c r="G37" i="1"/>
  <c r="E38" i="1"/>
  <c r="G38" i="1" s="1"/>
  <c r="F38" i="1"/>
  <c r="E39" i="1"/>
  <c r="G39" i="1" s="1"/>
  <c r="F39" i="1"/>
  <c r="E40" i="1"/>
  <c r="G40" i="1" s="1"/>
  <c r="F40" i="1"/>
  <c r="E41" i="1"/>
  <c r="F41" i="1"/>
  <c r="G41" i="1"/>
  <c r="E42" i="1"/>
  <c r="G42" i="1" s="1"/>
  <c r="F42" i="1"/>
  <c r="E43" i="1"/>
  <c r="G43" i="1" s="1"/>
  <c r="F43" i="1"/>
  <c r="E44" i="1"/>
  <c r="F44" i="1"/>
  <c r="G44" i="1"/>
  <c r="E45" i="1"/>
  <c r="F45" i="1"/>
  <c r="G45" i="1"/>
  <c r="E46" i="1"/>
  <c r="G46" i="1" s="1"/>
  <c r="F46" i="1"/>
  <c r="E47" i="1"/>
  <c r="G47" i="1" s="1"/>
  <c r="F47" i="1"/>
  <c r="E48" i="1"/>
  <c r="F48" i="1"/>
  <c r="G48" i="1"/>
  <c r="E49" i="1"/>
  <c r="F49" i="1"/>
  <c r="G49" i="1"/>
  <c r="E50" i="1"/>
  <c r="G50" i="1" s="1"/>
  <c r="F50" i="1"/>
  <c r="E51" i="1"/>
  <c r="G51" i="1" s="1"/>
  <c r="F51" i="1"/>
  <c r="E52" i="1"/>
  <c r="F52" i="1"/>
  <c r="G52" i="1"/>
  <c r="E53" i="1"/>
  <c r="F53" i="1"/>
  <c r="G53" i="1"/>
  <c r="E54" i="1"/>
  <c r="G54" i="1" s="1"/>
  <c r="F54" i="1"/>
  <c r="E55" i="1"/>
  <c r="G55" i="1" s="1"/>
  <c r="F55" i="1"/>
  <c r="E56" i="1"/>
  <c r="F56" i="1"/>
  <c r="G56" i="1"/>
  <c r="E57" i="1"/>
  <c r="F57" i="1"/>
  <c r="G57" i="1"/>
  <c r="E58" i="1"/>
  <c r="G58" i="1" s="1"/>
  <c r="F58" i="1"/>
  <c r="E59" i="1"/>
  <c r="G59" i="1" s="1"/>
  <c r="F59" i="1"/>
  <c r="E60" i="1"/>
  <c r="F60" i="1"/>
  <c r="G60" i="1"/>
  <c r="E61" i="1"/>
  <c r="F61" i="1"/>
  <c r="G61" i="1"/>
  <c r="E62" i="1"/>
  <c r="G62" i="1" s="1"/>
  <c r="F62" i="1"/>
  <c r="E63" i="1"/>
  <c r="G63" i="1" s="1"/>
  <c r="F63" i="1"/>
  <c r="E64" i="1"/>
  <c r="F64" i="1"/>
  <c r="G64" i="1"/>
  <c r="E65" i="1"/>
  <c r="F65" i="1"/>
  <c r="G65" i="1"/>
  <c r="E66" i="1"/>
  <c r="G66" i="1" s="1"/>
  <c r="F66" i="1"/>
  <c r="E67" i="1"/>
  <c r="G67" i="1" s="1"/>
  <c r="F67" i="1"/>
  <c r="E68" i="1"/>
  <c r="F68" i="1"/>
  <c r="G68" i="1"/>
  <c r="E69" i="1"/>
  <c r="F69" i="1"/>
  <c r="G69" i="1"/>
  <c r="E70" i="1"/>
  <c r="G70" i="1" s="1"/>
  <c r="F70" i="1"/>
  <c r="E71" i="1"/>
  <c r="G71" i="1" s="1"/>
  <c r="F71" i="1"/>
  <c r="E72" i="1"/>
  <c r="F72" i="1"/>
  <c r="G72" i="1"/>
  <c r="E73" i="1"/>
  <c r="F73" i="1"/>
  <c r="G73" i="1"/>
  <c r="E74" i="1"/>
  <c r="G74" i="1" s="1"/>
  <c r="F74" i="1"/>
  <c r="E75" i="1"/>
  <c r="G75" i="1" s="1"/>
  <c r="F75" i="1"/>
  <c r="E76" i="1"/>
  <c r="F76" i="1"/>
  <c r="G76" i="1"/>
  <c r="E77" i="1"/>
  <c r="F77" i="1"/>
  <c r="G77" i="1"/>
  <c r="E78" i="1"/>
  <c r="G78" i="1" s="1"/>
  <c r="F78" i="1"/>
  <c r="E79" i="1"/>
  <c r="G79" i="1" s="1"/>
  <c r="F79" i="1"/>
  <c r="E80" i="1"/>
  <c r="F80" i="1"/>
  <c r="G80" i="1"/>
  <c r="E81" i="1"/>
  <c r="F81" i="1"/>
  <c r="G81" i="1"/>
  <c r="E82" i="1"/>
  <c r="G82" i="1" s="1"/>
  <c r="F82" i="1"/>
  <c r="E83" i="1"/>
  <c r="G83" i="1" s="1"/>
  <c r="F83" i="1"/>
  <c r="E84" i="1"/>
  <c r="F84" i="1"/>
  <c r="G84" i="1"/>
  <c r="E85" i="1"/>
  <c r="F85" i="1"/>
  <c r="G85" i="1"/>
  <c r="E86" i="1"/>
  <c r="G86" i="1" s="1"/>
  <c r="F86" i="1"/>
  <c r="E87" i="1"/>
  <c r="G87" i="1" s="1"/>
  <c r="F87" i="1"/>
  <c r="E88" i="1"/>
  <c r="G88" i="1" s="1"/>
  <c r="F88" i="1"/>
  <c r="E89" i="1"/>
  <c r="F89" i="1"/>
  <c r="G89" i="1"/>
  <c r="E90" i="1"/>
  <c r="G90" i="1" s="1"/>
  <c r="F90" i="1"/>
  <c r="E91" i="1"/>
  <c r="G91" i="1" s="1"/>
  <c r="F91" i="1"/>
  <c r="E92" i="1"/>
  <c r="G92" i="1" s="1"/>
  <c r="F92" i="1"/>
  <c r="E93" i="1"/>
  <c r="F93" i="1"/>
  <c r="G93" i="1"/>
  <c r="E94" i="1"/>
  <c r="G94" i="1" s="1"/>
  <c r="F94" i="1"/>
  <c r="E95" i="1"/>
  <c r="G95" i="1" s="1"/>
  <c r="D95" i="1" s="1"/>
  <c r="F95" i="1"/>
  <c r="E96" i="1"/>
  <c r="G96" i="1" s="1"/>
  <c r="D96" i="1" s="1"/>
  <c r="F96" i="1"/>
  <c r="E97" i="1"/>
  <c r="G97" i="1" s="1"/>
  <c r="D97" i="1" s="1"/>
  <c r="F97" i="1"/>
  <c r="E98" i="1"/>
  <c r="G98" i="1" s="1"/>
  <c r="D98" i="1" s="1"/>
  <c r="F98" i="1"/>
  <c r="E99" i="1"/>
  <c r="G99" i="1" s="1"/>
  <c r="D99" i="1" s="1"/>
  <c r="F99" i="1"/>
  <c r="E100" i="1"/>
  <c r="G100" i="1" s="1"/>
  <c r="D100" i="1" s="1"/>
  <c r="F100" i="1"/>
  <c r="E101" i="1"/>
  <c r="G101" i="1" s="1"/>
  <c r="D101" i="1" s="1"/>
  <c r="F101" i="1"/>
  <c r="E102" i="1"/>
  <c r="G102" i="1" s="1"/>
  <c r="D102" i="1" s="1"/>
  <c r="F102" i="1"/>
  <c r="E103" i="1"/>
  <c r="G103" i="1" s="1"/>
  <c r="D103" i="1" s="1"/>
  <c r="F103" i="1"/>
  <c r="E104" i="1"/>
  <c r="G104" i="1" s="1"/>
  <c r="D104" i="1" s="1"/>
  <c r="F104" i="1"/>
  <c r="E105" i="1"/>
  <c r="G105" i="1" s="1"/>
  <c r="D105" i="1" s="1"/>
  <c r="F105" i="1"/>
  <c r="E106" i="1"/>
  <c r="G106" i="1" s="1"/>
  <c r="D106" i="1" s="1"/>
  <c r="F106" i="1"/>
  <c r="E107" i="1"/>
  <c r="G107" i="1" s="1"/>
  <c r="D107" i="1" s="1"/>
  <c r="F107" i="1"/>
  <c r="E108" i="1"/>
  <c r="G108" i="1" s="1"/>
  <c r="D108" i="1" s="1"/>
  <c r="F108" i="1"/>
  <c r="E109" i="1"/>
  <c r="G109" i="1" s="1"/>
  <c r="D109" i="1" s="1"/>
  <c r="F109" i="1"/>
  <c r="E110" i="1"/>
  <c r="G110" i="1" s="1"/>
  <c r="D110" i="1" s="1"/>
  <c r="F110" i="1"/>
  <c r="E111" i="1"/>
  <c r="G111" i="1" s="1"/>
  <c r="D111" i="1" s="1"/>
  <c r="F111" i="1"/>
  <c r="E112" i="1"/>
  <c r="G112" i="1" s="1"/>
  <c r="D112" i="1" s="1"/>
  <c r="F112" i="1"/>
  <c r="E113" i="1"/>
  <c r="G113" i="1" s="1"/>
  <c r="D113" i="1" s="1"/>
  <c r="F113" i="1"/>
  <c r="E114" i="1"/>
  <c r="G114" i="1" s="1"/>
  <c r="D114" i="1" s="1"/>
  <c r="F114" i="1"/>
  <c r="E115" i="1"/>
  <c r="G115" i="1" s="1"/>
  <c r="D115" i="1" s="1"/>
  <c r="F115" i="1"/>
  <c r="E116" i="1"/>
  <c r="G116" i="1" s="1"/>
  <c r="D116" i="1" s="1"/>
  <c r="F116" i="1"/>
  <c r="E117" i="1"/>
  <c r="G117" i="1" s="1"/>
  <c r="D117" i="1" s="1"/>
  <c r="F117" i="1"/>
  <c r="G3" i="1"/>
  <c r="D3" i="1" s="1"/>
  <c r="G4" i="1"/>
  <c r="D4" i="1" s="1"/>
  <c r="G5" i="1"/>
  <c r="D5" i="1" s="1"/>
  <c r="G6" i="1"/>
  <c r="D6" i="1" s="1"/>
  <c r="G7" i="1"/>
  <c r="D7" i="1" s="1"/>
  <c r="G8" i="1"/>
  <c r="D8" i="1" s="1"/>
  <c r="G9" i="1"/>
  <c r="D9" i="1" s="1"/>
  <c r="G2" i="1"/>
  <c r="D2" i="1" s="1"/>
  <c r="F3" i="1"/>
  <c r="F4" i="1"/>
  <c r="F5" i="1"/>
  <c r="F6" i="1"/>
  <c r="F7" i="1"/>
  <c r="F8" i="1"/>
  <c r="F9" i="1"/>
  <c r="F2" i="1"/>
  <c r="E2" i="1"/>
  <c r="E3" i="1"/>
  <c r="E4" i="1"/>
  <c r="E5" i="1"/>
  <c r="E6" i="1"/>
  <c r="E7" i="1"/>
  <c r="E8" i="1"/>
  <c r="E9" i="1"/>
  <c r="D52" i="1" l="1"/>
  <c r="D68" i="1"/>
  <c r="D60" i="1"/>
  <c r="D84" i="1"/>
  <c r="D76" i="1"/>
  <c r="D44" i="1"/>
  <c r="D80" i="1"/>
  <c r="D72" i="1"/>
  <c r="D64" i="1"/>
  <c r="D56" i="1"/>
  <c r="D48" i="1"/>
  <c r="D88" i="1"/>
  <c r="D40" i="1"/>
  <c r="D32" i="1"/>
  <c r="D24" i="1"/>
  <c r="D20" i="1"/>
  <c r="D12" i="1"/>
  <c r="D93" i="1"/>
  <c r="D89" i="1"/>
  <c r="D85" i="1"/>
  <c r="D81" i="1"/>
  <c r="D77" i="1"/>
  <c r="D73" i="1"/>
  <c r="D69" i="1"/>
  <c r="D65" i="1"/>
  <c r="D61" i="1"/>
  <c r="D57" i="1"/>
  <c r="D53" i="1"/>
  <c r="D49" i="1"/>
  <c r="D45" i="1"/>
  <c r="D41" i="1"/>
  <c r="D37" i="1"/>
  <c r="D33" i="1"/>
  <c r="D29" i="1"/>
  <c r="D25" i="1"/>
  <c r="D21" i="1"/>
  <c r="D17" i="1"/>
  <c r="D13" i="1"/>
  <c r="D92" i="1"/>
  <c r="D36" i="1"/>
  <c r="D28" i="1"/>
  <c r="D16" i="1"/>
  <c r="D94" i="1"/>
  <c r="D90" i="1"/>
  <c r="D86" i="1"/>
  <c r="D82" i="1"/>
  <c r="D78" i="1"/>
  <c r="D74" i="1"/>
  <c r="D70" i="1"/>
  <c r="D66" i="1"/>
  <c r="D62" i="1"/>
  <c r="D58" i="1"/>
  <c r="D54" i="1"/>
  <c r="D50" i="1"/>
  <c r="D46" i="1"/>
  <c r="D42" i="1"/>
  <c r="D38" i="1"/>
  <c r="D34" i="1"/>
  <c r="D30" i="1"/>
  <c r="D26" i="1"/>
  <c r="D22" i="1"/>
  <c r="D18" i="1"/>
  <c r="D14" i="1"/>
  <c r="D10" i="1"/>
  <c r="D91" i="1"/>
  <c r="D87" i="1"/>
  <c r="D83" i="1"/>
  <c r="D79" i="1"/>
  <c r="D75" i="1"/>
  <c r="D71" i="1"/>
  <c r="D67" i="1"/>
  <c r="D63" i="1"/>
  <c r="D59" i="1"/>
  <c r="D55" i="1"/>
  <c r="D51" i="1"/>
  <c r="D47" i="1"/>
  <c r="D43" i="1"/>
  <c r="D39" i="1"/>
  <c r="D35" i="1"/>
  <c r="D31" i="1"/>
  <c r="D27" i="1"/>
  <c r="D23" i="1"/>
  <c r="D19" i="1"/>
  <c r="D15" i="1"/>
  <c r="D11" i="1"/>
</calcChain>
</file>

<file path=xl/sharedStrings.xml><?xml version="1.0" encoding="utf-8"?>
<sst xmlns="http://schemas.openxmlformats.org/spreadsheetml/2006/main" count="124" uniqueCount="23">
  <si>
    <t xml:space="preserve"> Heure   </t>
  </si>
  <si>
    <t xml:space="preserve"> Date   </t>
  </si>
  <si>
    <t xml:space="preserve">  Traite</t>
  </si>
  <si>
    <t xml:space="preserve"> 00:00:04</t>
  </si>
  <si>
    <t xml:space="preserve"> 04:00:02</t>
  </si>
  <si>
    <t xml:space="preserve"> 08:00:02</t>
  </si>
  <si>
    <t xml:space="preserve"> 12:00:03</t>
  </si>
  <si>
    <t xml:space="preserve"> 16:00:03</t>
  </si>
  <si>
    <t xml:space="preserve"> 20:00:02</t>
  </si>
  <si>
    <t xml:space="preserve"> 22:00:02</t>
  </si>
  <si>
    <t xml:space="preserve"> 04:00:03</t>
  </si>
  <si>
    <t xml:space="preserve"> 08:00:03</t>
  </si>
  <si>
    <t xml:space="preserve"> 20:00:03</t>
  </si>
  <si>
    <t xml:space="preserve"> 22:00:03</t>
  </si>
  <si>
    <t xml:space="preserve"> 00:00:03</t>
  </si>
  <si>
    <t xml:space="preserve"> 00:00:02</t>
  </si>
  <si>
    <t xml:space="preserve"> 12:00:02</t>
  </si>
  <si>
    <t xml:space="preserve"> 16:00:02</t>
  </si>
  <si>
    <t>Vitesse d'injection
par heure</t>
  </si>
  <si>
    <t>Intervalle de temps</t>
  </si>
  <si>
    <t>Intervalle de traite</t>
  </si>
  <si>
    <t>Nombre d'heures</t>
  </si>
  <si>
    <t>Vitesse d'injection moyenne
par heure 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</si>
</sst>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F400]h:mm:ss\ AM/PM"/>
    <numFmt numFmtId="166" formatCode="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center" wrapText="1"/>
    </xf>
    <xf numFmtId="0" fontId="16" fillId="0" borderId="0" xfId="0" applyNumberFormat="1" applyFont="1" applyAlignment="1">
      <alignment horizontal="center"/>
    </xf>
    <xf numFmtId="0" fontId="0" fillId="0" borderId="0" xfId="0" applyNumberFormat="1"/>
    <xf numFmtId="165" fontId="0" fillId="0" borderId="0" xfId="0" applyNumberFormat="1"/>
    <xf numFmtId="166" fontId="0" fillId="0" borderId="0" xfId="0" applyNumberFormat="1"/>
    <xf numFmtId="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7"/>
  <sheetViews>
    <sheetView tabSelected="1" workbookViewId="0">
      <pane ySplit="1" topLeftCell="A2" activePane="bottomLeft" state="frozenSplit"/>
      <selection pane="bottomLeft" activeCell="A2" sqref="A2"/>
    </sheetView>
  </sheetViews>
  <sheetFormatPr baseColWidth="10" defaultRowHeight="14.5" x14ac:dyDescent="0.35"/>
  <cols>
    <col min="1" max="1" width="11.453125" style="4"/>
    <col min="3" max="3" width="12.7265625" customWidth="1"/>
    <col min="4" max="4" width="19" customWidth="1"/>
    <col min="7" max="7" width="11.26953125" bestFit="1" customWidth="1"/>
    <col min="8" max="8" width="19.54296875" customWidth="1"/>
  </cols>
  <sheetData>
    <row r="1" spans="1:9" ht="43.5" x14ac:dyDescent="0.35">
      <c r="A1" s="3" t="s">
        <v>0</v>
      </c>
      <c r="B1" s="1" t="s">
        <v>1</v>
      </c>
      <c r="C1" s="1" t="s">
        <v>2</v>
      </c>
      <c r="D1" s="2" t="s">
        <v>18</v>
      </c>
      <c r="E1" s="2" t="s">
        <v>19</v>
      </c>
      <c r="F1" s="2" t="s">
        <v>20</v>
      </c>
      <c r="G1" s="2" t="s">
        <v>21</v>
      </c>
      <c r="H1" s="2" t="s">
        <v>22</v>
      </c>
      <c r="I1" s="5">
        <v>4.1666666666666664E-2</v>
      </c>
    </row>
    <row r="2" spans="1:9" x14ac:dyDescent="0.35">
      <c r="A2" s="4" t="s">
        <v>3</v>
      </c>
      <c r="B2">
        <v>20190401</v>
      </c>
      <c r="C2">
        <v>0</v>
      </c>
      <c r="D2" s="7">
        <f>F2/G2</f>
        <v>0</v>
      </c>
      <c r="E2" s="5" t="str">
        <f>IF(B2&lt;&gt;B1,RIGHT(A2,8),RIGHT(A2,8)-RIGHT(A1,8))</f>
        <v>00:00:04</v>
      </c>
      <c r="F2">
        <f>IF(B2&lt;&gt;B1,C2,C2-C1)</f>
        <v>0</v>
      </c>
      <c r="G2" s="6">
        <f>E2/$I$1</f>
        <v>1.1111111111111111E-3</v>
      </c>
      <c r="H2" s="6" t="str">
        <f>IF(B2&lt;&gt;B3,C2/(RIGHT(A2,8)/$I$1),"")</f>
        <v/>
      </c>
    </row>
    <row r="3" spans="1:9" x14ac:dyDescent="0.35">
      <c r="A3" s="4" t="s">
        <v>4</v>
      </c>
      <c r="B3">
        <v>20190401</v>
      </c>
      <c r="C3">
        <v>100918</v>
      </c>
      <c r="D3" s="7">
        <f t="shared" ref="D3:D9" si="0">F3/G3</f>
        <v>25233.004583969992</v>
      </c>
      <c r="E3" s="5">
        <f t="shared" ref="E3:E9" si="1">IF(B3&lt;&gt;B2,RIGHT(A3,8),RIGHT(A3,8)-RIGHT(A2,8))</f>
        <v>0.16664351851851852</v>
      </c>
      <c r="F3">
        <f t="shared" ref="F3:F9" si="2">IF(B3&lt;&gt;B2,C3,C3-C2)</f>
        <v>100918</v>
      </c>
      <c r="G3" s="6">
        <f>E3/$I$1</f>
        <v>3.9994444444444448</v>
      </c>
      <c r="H3" s="6" t="str">
        <f>IF(B3&lt;&gt;B4,C3/(RIGHT(A3,8)/$I$1),"")</f>
        <v/>
      </c>
    </row>
    <row r="4" spans="1:9" x14ac:dyDescent="0.35">
      <c r="A4" s="4" t="s">
        <v>5</v>
      </c>
      <c r="B4">
        <v>20190401</v>
      </c>
      <c r="C4">
        <v>203208</v>
      </c>
      <c r="D4" s="7">
        <f t="shared" si="0"/>
        <v>25572.499999999993</v>
      </c>
      <c r="E4" s="5">
        <f t="shared" si="1"/>
        <v>0.16666666666666669</v>
      </c>
      <c r="F4">
        <f t="shared" si="2"/>
        <v>102290</v>
      </c>
      <c r="G4" s="6">
        <f>E4/$I$1</f>
        <v>4.0000000000000009</v>
      </c>
      <c r="H4" s="6" t="str">
        <f>IF(B4&lt;&gt;B5,C4/(RIGHT(A4,8)/$I$1),"")</f>
        <v/>
      </c>
    </row>
    <row r="5" spans="1:9" x14ac:dyDescent="0.35">
      <c r="A5" s="4" t="s">
        <v>6</v>
      </c>
      <c r="B5">
        <v>20190401</v>
      </c>
      <c r="C5">
        <v>295011</v>
      </c>
      <c r="D5" s="7">
        <f t="shared" si="0"/>
        <v>22949.156308589681</v>
      </c>
      <c r="E5" s="5">
        <f t="shared" si="1"/>
        <v>0.16667824074074072</v>
      </c>
      <c r="F5">
        <f t="shared" si="2"/>
        <v>91803</v>
      </c>
      <c r="G5" s="6">
        <f>E5/$I$1</f>
        <v>4.0002777777777778</v>
      </c>
      <c r="H5" s="6" t="str">
        <f>IF(B5&lt;&gt;B6,C5/(RIGHT(A5,8)/$I$1),"")</f>
        <v/>
      </c>
    </row>
    <row r="6" spans="1:9" x14ac:dyDescent="0.35">
      <c r="A6" s="4" t="s">
        <v>7</v>
      </c>
      <c r="B6">
        <v>20190401</v>
      </c>
      <c r="C6">
        <v>389779</v>
      </c>
      <c r="D6" s="7">
        <f t="shared" si="0"/>
        <v>23692.000000000004</v>
      </c>
      <c r="E6" s="5">
        <f t="shared" si="1"/>
        <v>0.16666666666666663</v>
      </c>
      <c r="F6">
        <f t="shared" si="2"/>
        <v>94768</v>
      </c>
      <c r="G6" s="6">
        <f>E6/$I$1</f>
        <v>3.9999999999999991</v>
      </c>
      <c r="H6" s="6" t="str">
        <f>IF(B6&lt;&gt;B7,C6/(RIGHT(A6,8)/$I$1),"")</f>
        <v/>
      </c>
    </row>
    <row r="7" spans="1:9" x14ac:dyDescent="0.35">
      <c r="A7" s="4" t="s">
        <v>8</v>
      </c>
      <c r="B7">
        <v>20190401</v>
      </c>
      <c r="C7">
        <v>487551</v>
      </c>
      <c r="D7" s="7">
        <f t="shared" si="0"/>
        <v>24444.697548440865</v>
      </c>
      <c r="E7" s="5">
        <f t="shared" si="1"/>
        <v>0.16665509259259259</v>
      </c>
      <c r="F7">
        <f t="shared" si="2"/>
        <v>97772</v>
      </c>
      <c r="G7" s="6">
        <f>E7/$I$1</f>
        <v>3.9997222222222222</v>
      </c>
      <c r="H7" s="6" t="str">
        <f>IF(B7&lt;&gt;B8,C7/(RIGHT(A7,8)/$I$1),"")</f>
        <v/>
      </c>
    </row>
    <row r="8" spans="1:9" x14ac:dyDescent="0.35">
      <c r="A8" s="4" t="s">
        <v>9</v>
      </c>
      <c r="B8">
        <v>20190401</v>
      </c>
      <c r="C8">
        <v>524485</v>
      </c>
      <c r="D8" s="7">
        <f t="shared" si="0"/>
        <v>18467.000000000018</v>
      </c>
      <c r="E8" s="5">
        <f t="shared" si="1"/>
        <v>8.3333333333333259E-2</v>
      </c>
      <c r="F8">
        <f t="shared" si="2"/>
        <v>36934</v>
      </c>
      <c r="G8" s="6">
        <f>E8/$I$1</f>
        <v>1.9999999999999982</v>
      </c>
      <c r="H8" s="6">
        <f>IF(B8&lt;&gt;B9,C8/(RIGHT(A8,8)/$I$1),"")</f>
        <v>23839.625261988334</v>
      </c>
    </row>
    <row r="9" spans="1:9" x14ac:dyDescent="0.35">
      <c r="A9" s="4" t="s">
        <v>3</v>
      </c>
      <c r="B9">
        <v>20190402</v>
      </c>
      <c r="C9">
        <v>0</v>
      </c>
      <c r="D9" s="7">
        <f t="shared" si="0"/>
        <v>0</v>
      </c>
      <c r="E9" s="5" t="str">
        <f t="shared" si="1"/>
        <v>00:00:04</v>
      </c>
      <c r="F9">
        <f t="shared" si="2"/>
        <v>0</v>
      </c>
      <c r="G9" s="6">
        <f>E9/$I$1</f>
        <v>1.1111111111111111E-3</v>
      </c>
      <c r="H9" s="6" t="str">
        <f>IF(B9&lt;&gt;B10,C9/(RIGHT(A9,8)/$I$1),"")</f>
        <v/>
      </c>
    </row>
    <row r="10" spans="1:9" x14ac:dyDescent="0.35">
      <c r="A10" s="4" t="s">
        <v>10</v>
      </c>
      <c r="B10">
        <v>20190402</v>
      </c>
      <c r="C10">
        <v>87258</v>
      </c>
      <c r="D10" s="7">
        <f t="shared" ref="D10:D73" si="3">F10/G10</f>
        <v>21816.015001041738</v>
      </c>
      <c r="E10" s="5">
        <f t="shared" ref="E10:E73" si="4">IF(B10&lt;&gt;B9,RIGHT(A10,8),RIGHT(A10,8)-RIGHT(A9,8))</f>
        <v>0.16665509259259259</v>
      </c>
      <c r="F10">
        <f t="shared" ref="F10:F73" si="5">IF(B10&lt;&gt;B9,C10,C10-C9)</f>
        <v>87258</v>
      </c>
      <c r="G10" s="6">
        <f>E10/$I$1</f>
        <v>3.9997222222222222</v>
      </c>
      <c r="H10" s="6" t="str">
        <f>IF(B10&lt;&gt;B11,C10/(RIGHT(A10,8)/$I$1),"")</f>
        <v/>
      </c>
    </row>
    <row r="11" spans="1:9" x14ac:dyDescent="0.35">
      <c r="A11" s="4" t="s">
        <v>11</v>
      </c>
      <c r="B11">
        <v>20190402</v>
      </c>
      <c r="C11">
        <v>183687</v>
      </c>
      <c r="D11" s="7">
        <f t="shared" si="3"/>
        <v>24107.25</v>
      </c>
      <c r="E11" s="5">
        <f t="shared" si="4"/>
        <v>0.16666666666666666</v>
      </c>
      <c r="F11">
        <f t="shared" si="5"/>
        <v>96429</v>
      </c>
      <c r="G11" s="6">
        <f>E11/$I$1</f>
        <v>4</v>
      </c>
      <c r="H11" s="6" t="str">
        <f>IF(B11&lt;&gt;B12,C11/(RIGHT(A11,8)/$I$1),"")</f>
        <v/>
      </c>
    </row>
    <row r="12" spans="1:9" x14ac:dyDescent="0.35">
      <c r="A12" s="4" t="s">
        <v>6</v>
      </c>
      <c r="B12">
        <v>20190402</v>
      </c>
      <c r="C12">
        <v>273634</v>
      </c>
      <c r="D12" s="7">
        <f t="shared" si="3"/>
        <v>22486.749999999996</v>
      </c>
      <c r="E12" s="5">
        <f t="shared" si="4"/>
        <v>0.16666666666666669</v>
      </c>
      <c r="F12">
        <f t="shared" si="5"/>
        <v>89947</v>
      </c>
      <c r="G12" s="6">
        <f>E12/$I$1</f>
        <v>4.0000000000000009</v>
      </c>
      <c r="H12" s="6" t="str">
        <f>IF(B12&lt;&gt;B13,C12/(RIGHT(A12,8)/$I$1),"")</f>
        <v/>
      </c>
    </row>
    <row r="13" spans="1:9" x14ac:dyDescent="0.35">
      <c r="A13" s="4" t="s">
        <v>7</v>
      </c>
      <c r="B13">
        <v>20190402</v>
      </c>
      <c r="C13">
        <v>363689</v>
      </c>
      <c r="D13" s="7">
        <f t="shared" si="3"/>
        <v>22513.750000000004</v>
      </c>
      <c r="E13" s="5">
        <f t="shared" si="4"/>
        <v>0.16666666666666663</v>
      </c>
      <c r="F13">
        <f t="shared" si="5"/>
        <v>90055</v>
      </c>
      <c r="G13" s="6">
        <f>E13/$I$1</f>
        <v>3.9999999999999991</v>
      </c>
      <c r="H13" s="6" t="str">
        <f>IF(B13&lt;&gt;B14,C13/(RIGHT(A13,8)/$I$1),"")</f>
        <v/>
      </c>
    </row>
    <row r="14" spans="1:9" x14ac:dyDescent="0.35">
      <c r="A14" s="4" t="s">
        <v>12</v>
      </c>
      <c r="B14">
        <v>20190402</v>
      </c>
      <c r="C14">
        <v>460457</v>
      </c>
      <c r="D14" s="7">
        <f t="shared" si="3"/>
        <v>24192.000000000004</v>
      </c>
      <c r="E14" s="5">
        <f t="shared" si="4"/>
        <v>0.16666666666666663</v>
      </c>
      <c r="F14">
        <f t="shared" si="5"/>
        <v>96768</v>
      </c>
      <c r="G14" s="6">
        <f>E14/$I$1</f>
        <v>3.9999999999999991</v>
      </c>
      <c r="H14" s="6" t="str">
        <f>IF(B14&lt;&gt;B15,C14/(RIGHT(A14,8)/$I$1),"")</f>
        <v/>
      </c>
    </row>
    <row r="15" spans="1:9" x14ac:dyDescent="0.35">
      <c r="A15" s="4" t="s">
        <v>13</v>
      </c>
      <c r="B15">
        <v>20190402</v>
      </c>
      <c r="C15">
        <v>499084</v>
      </c>
      <c r="D15" s="7">
        <f t="shared" si="3"/>
        <v>19313.499999999993</v>
      </c>
      <c r="E15" s="5">
        <f t="shared" si="4"/>
        <v>8.333333333333337E-2</v>
      </c>
      <c r="F15">
        <f t="shared" si="5"/>
        <v>38627</v>
      </c>
      <c r="G15" s="6">
        <f>E15/$I$1</f>
        <v>2.0000000000000009</v>
      </c>
      <c r="H15" s="6">
        <f>IF(B15&lt;&gt;B16,C15/(RIGHT(A15,8)/$I$1),"")</f>
        <v>22684.777091776828</v>
      </c>
    </row>
    <row r="16" spans="1:9" x14ac:dyDescent="0.35">
      <c r="A16" s="4" t="s">
        <v>14</v>
      </c>
      <c r="B16">
        <v>20190403</v>
      </c>
      <c r="C16">
        <v>0</v>
      </c>
      <c r="D16" s="7">
        <f t="shared" si="3"/>
        <v>0</v>
      </c>
      <c r="E16" s="5" t="str">
        <f t="shared" si="4"/>
        <v>00:00:03</v>
      </c>
      <c r="F16">
        <f t="shared" si="5"/>
        <v>0</v>
      </c>
      <c r="G16" s="6">
        <f>E16/$I$1</f>
        <v>8.3333333333333339E-4</v>
      </c>
      <c r="H16" s="6" t="str">
        <f>IF(B16&lt;&gt;B17,C16/(RIGHT(A16,8)/$I$1),"")</f>
        <v/>
      </c>
    </row>
    <row r="17" spans="1:8" x14ac:dyDescent="0.35">
      <c r="A17" s="4" t="s">
        <v>4</v>
      </c>
      <c r="B17">
        <v>20190403</v>
      </c>
      <c r="C17">
        <v>91988</v>
      </c>
      <c r="D17" s="7">
        <f t="shared" si="3"/>
        <v>22998.597124800333</v>
      </c>
      <c r="E17" s="5">
        <f t="shared" si="4"/>
        <v>0.16665509259259259</v>
      </c>
      <c r="F17">
        <f t="shared" si="5"/>
        <v>91988</v>
      </c>
      <c r="G17" s="6">
        <f>E17/$I$1</f>
        <v>3.9997222222222222</v>
      </c>
      <c r="H17" s="6" t="str">
        <f>IF(B17&lt;&gt;B18,C17/(RIGHT(A17,8)/$I$1),"")</f>
        <v/>
      </c>
    </row>
    <row r="18" spans="1:8" x14ac:dyDescent="0.35">
      <c r="A18" s="4" t="s">
        <v>5</v>
      </c>
      <c r="B18">
        <v>20190403</v>
      </c>
      <c r="C18">
        <v>196883</v>
      </c>
      <c r="D18" s="7">
        <f t="shared" si="3"/>
        <v>26223.749999999993</v>
      </c>
      <c r="E18" s="5">
        <f t="shared" si="4"/>
        <v>0.16666666666666669</v>
      </c>
      <c r="F18">
        <f t="shared" si="5"/>
        <v>104895</v>
      </c>
      <c r="G18" s="6">
        <f>E18/$I$1</f>
        <v>4.0000000000000009</v>
      </c>
      <c r="H18" s="6" t="str">
        <f>IF(B18&lt;&gt;B19,C18/(RIGHT(A18,8)/$I$1),"")</f>
        <v/>
      </c>
    </row>
    <row r="19" spans="1:8" x14ac:dyDescent="0.35">
      <c r="A19" s="4" t="s">
        <v>6</v>
      </c>
      <c r="B19">
        <v>20190403</v>
      </c>
      <c r="C19">
        <v>298617</v>
      </c>
      <c r="D19" s="7">
        <f t="shared" si="3"/>
        <v>25431.733907367543</v>
      </c>
      <c r="E19" s="5">
        <f t="shared" si="4"/>
        <v>0.16667824074074072</v>
      </c>
      <c r="F19">
        <f t="shared" si="5"/>
        <v>101734</v>
      </c>
      <c r="G19" s="6">
        <f>E19/$I$1</f>
        <v>4.0002777777777778</v>
      </c>
      <c r="H19" s="6" t="str">
        <f>IF(B19&lt;&gt;B20,C19/(RIGHT(A19,8)/$I$1),"")</f>
        <v/>
      </c>
    </row>
    <row r="20" spans="1:8" x14ac:dyDescent="0.35">
      <c r="A20" s="4" t="s">
        <v>7</v>
      </c>
      <c r="B20">
        <v>20190403</v>
      </c>
      <c r="C20">
        <v>393646</v>
      </c>
      <c r="D20" s="7">
        <f t="shared" si="3"/>
        <v>23757.250000000004</v>
      </c>
      <c r="E20" s="5">
        <f t="shared" si="4"/>
        <v>0.16666666666666663</v>
      </c>
      <c r="F20">
        <f t="shared" si="5"/>
        <v>95029</v>
      </c>
      <c r="G20" s="6">
        <f>E20/$I$1</f>
        <v>3.9999999999999991</v>
      </c>
      <c r="H20" s="6" t="str">
        <f>IF(B20&lt;&gt;B21,C20/(RIGHT(A20,8)/$I$1),"")</f>
        <v/>
      </c>
    </row>
    <row r="21" spans="1:8" x14ac:dyDescent="0.35">
      <c r="A21" s="4" t="s">
        <v>8</v>
      </c>
      <c r="B21">
        <v>20190403</v>
      </c>
      <c r="C21">
        <v>491075</v>
      </c>
      <c r="D21" s="7">
        <f t="shared" si="3"/>
        <v>24358.941593166193</v>
      </c>
      <c r="E21" s="5">
        <f t="shared" si="4"/>
        <v>0.16665509259259259</v>
      </c>
      <c r="F21">
        <f t="shared" si="5"/>
        <v>97429</v>
      </c>
      <c r="G21" s="6">
        <f>E21/$I$1</f>
        <v>3.9997222222222222</v>
      </c>
      <c r="H21" s="6" t="str">
        <f>IF(B21&lt;&gt;B22,C21/(RIGHT(A21,8)/$I$1),"")</f>
        <v/>
      </c>
    </row>
    <row r="22" spans="1:8" x14ac:dyDescent="0.35">
      <c r="A22" s="4" t="s">
        <v>13</v>
      </c>
      <c r="B22">
        <v>20190403</v>
      </c>
      <c r="C22">
        <v>528264</v>
      </c>
      <c r="D22" s="7">
        <f t="shared" si="3"/>
        <v>18591.917789195944</v>
      </c>
      <c r="E22" s="5">
        <f t="shared" si="4"/>
        <v>8.3344907407407409E-2</v>
      </c>
      <c r="F22">
        <f t="shared" si="5"/>
        <v>37189</v>
      </c>
      <c r="G22" s="6">
        <f>E22/$I$1</f>
        <v>2.0002777777777778</v>
      </c>
      <c r="H22" s="6">
        <f>IF(B22&lt;&gt;B23,C22/(RIGHT(A22,8)/$I$1),"")</f>
        <v>24011.09048899663</v>
      </c>
    </row>
    <row r="23" spans="1:8" x14ac:dyDescent="0.35">
      <c r="A23" s="4" t="s">
        <v>15</v>
      </c>
      <c r="B23">
        <v>20190404</v>
      </c>
      <c r="C23">
        <v>172</v>
      </c>
      <c r="D23" s="7">
        <f t="shared" si="3"/>
        <v>309600</v>
      </c>
      <c r="E23" s="5" t="str">
        <f t="shared" si="4"/>
        <v>00:00:02</v>
      </c>
      <c r="F23">
        <f t="shared" si="5"/>
        <v>172</v>
      </c>
      <c r="G23" s="6">
        <f>E23/$I$1</f>
        <v>5.5555555555555556E-4</v>
      </c>
      <c r="H23" s="6" t="str">
        <f>IF(B23&lt;&gt;B24,C23/(RIGHT(A23,8)/$I$1),"")</f>
        <v/>
      </c>
    </row>
    <row r="24" spans="1:8" x14ac:dyDescent="0.35">
      <c r="A24" s="4" t="s">
        <v>10</v>
      </c>
      <c r="B24">
        <v>20190404</v>
      </c>
      <c r="C24">
        <v>100389</v>
      </c>
      <c r="D24" s="7">
        <f t="shared" si="3"/>
        <v>25052.51024234428</v>
      </c>
      <c r="E24" s="5">
        <f t="shared" si="4"/>
        <v>0.16667824074074072</v>
      </c>
      <c r="F24">
        <f t="shared" si="5"/>
        <v>100217</v>
      </c>
      <c r="G24" s="6">
        <f>E24/$I$1</f>
        <v>4.0002777777777778</v>
      </c>
      <c r="H24" s="6" t="str">
        <f>IF(B24&lt;&gt;B25,C24/(RIGHT(A24,8)/$I$1),"")</f>
        <v/>
      </c>
    </row>
    <row r="25" spans="1:8" x14ac:dyDescent="0.35">
      <c r="A25" s="4" t="s">
        <v>11</v>
      </c>
      <c r="B25">
        <v>20190404</v>
      </c>
      <c r="C25">
        <v>203338</v>
      </c>
      <c r="D25" s="7">
        <f t="shared" si="3"/>
        <v>25737.25</v>
      </c>
      <c r="E25" s="5">
        <f t="shared" si="4"/>
        <v>0.16666666666666666</v>
      </c>
      <c r="F25">
        <f t="shared" si="5"/>
        <v>102949</v>
      </c>
      <c r="G25" s="6">
        <f>E25/$I$1</f>
        <v>4</v>
      </c>
      <c r="H25" s="6" t="str">
        <f>IF(B25&lt;&gt;B26,C25/(RIGHT(A25,8)/$I$1),"")</f>
        <v/>
      </c>
    </row>
    <row r="26" spans="1:8" x14ac:dyDescent="0.35">
      <c r="A26" s="4" t="s">
        <v>6</v>
      </c>
      <c r="B26">
        <v>20190404</v>
      </c>
      <c r="C26">
        <v>297390</v>
      </c>
      <c r="D26" s="7">
        <f t="shared" si="3"/>
        <v>23512.999999999996</v>
      </c>
      <c r="E26" s="5">
        <f t="shared" si="4"/>
        <v>0.16666666666666669</v>
      </c>
      <c r="F26">
        <f t="shared" si="5"/>
        <v>94052</v>
      </c>
      <c r="G26" s="6">
        <f>E26/$I$1</f>
        <v>4.0000000000000009</v>
      </c>
      <c r="H26" s="6" t="str">
        <f>IF(B26&lt;&gt;B27,C26/(RIGHT(A26,8)/$I$1),"")</f>
        <v/>
      </c>
    </row>
    <row r="27" spans="1:8" x14ac:dyDescent="0.35">
      <c r="A27" s="4" t="s">
        <v>7</v>
      </c>
      <c r="B27">
        <v>20190404</v>
      </c>
      <c r="C27">
        <v>363289</v>
      </c>
      <c r="D27" s="7">
        <f t="shared" si="3"/>
        <v>16474.750000000004</v>
      </c>
      <c r="E27" s="5">
        <f t="shared" si="4"/>
        <v>0.16666666666666663</v>
      </c>
      <c r="F27">
        <f t="shared" si="5"/>
        <v>65899</v>
      </c>
      <c r="G27" s="6">
        <f>E27/$I$1</f>
        <v>3.9999999999999991</v>
      </c>
      <c r="H27" s="6" t="str">
        <f>IF(B27&lt;&gt;B28,C27/(RIGHT(A27,8)/$I$1),"")</f>
        <v/>
      </c>
    </row>
    <row r="28" spans="1:8" x14ac:dyDescent="0.35">
      <c r="A28" s="4" t="s">
        <v>12</v>
      </c>
      <c r="B28">
        <v>20190404</v>
      </c>
      <c r="C28">
        <v>464569</v>
      </c>
      <c r="D28" s="7">
        <f t="shared" si="3"/>
        <v>25320.000000000007</v>
      </c>
      <c r="E28" s="5">
        <f t="shared" si="4"/>
        <v>0.16666666666666663</v>
      </c>
      <c r="F28">
        <f t="shared" si="5"/>
        <v>101280</v>
      </c>
      <c r="G28" s="6">
        <f>E28/$I$1</f>
        <v>3.9999999999999991</v>
      </c>
      <c r="H28" s="6" t="str">
        <f>IF(B28&lt;&gt;B29,C28/(RIGHT(A28,8)/$I$1),"")</f>
        <v/>
      </c>
    </row>
    <row r="29" spans="1:8" x14ac:dyDescent="0.35">
      <c r="A29" s="4" t="s">
        <v>13</v>
      </c>
      <c r="B29">
        <v>20190404</v>
      </c>
      <c r="C29">
        <v>501675</v>
      </c>
      <c r="D29" s="7">
        <f t="shared" si="3"/>
        <v>18552.999999999993</v>
      </c>
      <c r="E29" s="5">
        <f t="shared" si="4"/>
        <v>8.333333333333337E-2</v>
      </c>
      <c r="F29">
        <f t="shared" si="5"/>
        <v>37106</v>
      </c>
      <c r="G29" s="6">
        <f>E29/$I$1</f>
        <v>2.0000000000000009</v>
      </c>
      <c r="H29" s="6">
        <f>IF(B29&lt;&gt;B30,C29/(RIGHT(A29,8)/$I$1),"")</f>
        <v>22802.545358130374</v>
      </c>
    </row>
    <row r="30" spans="1:8" x14ac:dyDescent="0.35">
      <c r="A30" s="4" t="s">
        <v>14</v>
      </c>
      <c r="B30">
        <v>20190405</v>
      </c>
      <c r="C30">
        <v>133</v>
      </c>
      <c r="D30" s="7">
        <f t="shared" si="3"/>
        <v>159600</v>
      </c>
      <c r="E30" s="5" t="str">
        <f t="shared" si="4"/>
        <v>00:00:03</v>
      </c>
      <c r="F30">
        <f t="shared" si="5"/>
        <v>133</v>
      </c>
      <c r="G30" s="6">
        <f>E30/$I$1</f>
        <v>8.3333333333333339E-4</v>
      </c>
      <c r="H30" s="6" t="str">
        <f>IF(B30&lt;&gt;B31,C30/(RIGHT(A30,8)/$I$1),"")</f>
        <v/>
      </c>
    </row>
    <row r="31" spans="1:8" x14ac:dyDescent="0.35">
      <c r="A31" s="4" t="s">
        <v>10</v>
      </c>
      <c r="B31">
        <v>20190405</v>
      </c>
      <c r="C31">
        <v>94387</v>
      </c>
      <c r="D31" s="7">
        <f t="shared" si="3"/>
        <v>23563.5</v>
      </c>
      <c r="E31" s="5">
        <f t="shared" si="4"/>
        <v>0.16666666666666666</v>
      </c>
      <c r="F31">
        <f t="shared" si="5"/>
        <v>94254</v>
      </c>
      <c r="G31" s="6">
        <f>E31/$I$1</f>
        <v>4</v>
      </c>
      <c r="H31" s="6" t="str">
        <f>IF(B31&lt;&gt;B32,C31/(RIGHT(A31,8)/$I$1),"")</f>
        <v/>
      </c>
    </row>
    <row r="32" spans="1:8" x14ac:dyDescent="0.35">
      <c r="A32" s="4" t="s">
        <v>5</v>
      </c>
      <c r="B32">
        <v>20190405</v>
      </c>
      <c r="C32">
        <v>189055</v>
      </c>
      <c r="D32" s="7">
        <f t="shared" si="3"/>
        <v>23668.643655809425</v>
      </c>
      <c r="E32" s="5">
        <f t="shared" si="4"/>
        <v>0.16665509259259262</v>
      </c>
      <c r="F32">
        <f t="shared" si="5"/>
        <v>94668</v>
      </c>
      <c r="G32" s="6">
        <f>E32/$I$1</f>
        <v>3.9997222222222231</v>
      </c>
      <c r="H32" s="6" t="str">
        <f>IF(B32&lt;&gt;B33,C32/(RIGHT(A32,8)/$I$1),"")</f>
        <v/>
      </c>
    </row>
    <row r="33" spans="1:8" x14ac:dyDescent="0.35">
      <c r="A33" s="4" t="s">
        <v>16</v>
      </c>
      <c r="B33">
        <v>20190405</v>
      </c>
      <c r="C33">
        <v>286937</v>
      </c>
      <c r="D33" s="7">
        <f t="shared" si="3"/>
        <v>24470.499999999996</v>
      </c>
      <c r="E33" s="5">
        <f t="shared" si="4"/>
        <v>0.16666666666666669</v>
      </c>
      <c r="F33">
        <f t="shared" si="5"/>
        <v>97882</v>
      </c>
      <c r="G33" s="6">
        <f>E33/$I$1</f>
        <v>4.0000000000000009</v>
      </c>
      <c r="H33" s="6" t="str">
        <f>IF(B33&lt;&gt;B34,C33/(RIGHT(A33,8)/$I$1),"")</f>
        <v/>
      </c>
    </row>
    <row r="34" spans="1:8" x14ac:dyDescent="0.35">
      <c r="A34" s="4" t="s">
        <v>7</v>
      </c>
      <c r="B34">
        <v>20190405</v>
      </c>
      <c r="C34">
        <v>382993</v>
      </c>
      <c r="D34" s="7">
        <f t="shared" si="3"/>
        <v>24012.332476911335</v>
      </c>
      <c r="E34" s="5">
        <f t="shared" si="4"/>
        <v>0.16667824074074067</v>
      </c>
      <c r="F34">
        <f t="shared" si="5"/>
        <v>96056</v>
      </c>
      <c r="G34" s="6">
        <f>E34/$I$1</f>
        <v>4.000277777777776</v>
      </c>
      <c r="H34" s="6" t="str">
        <f>IF(B34&lt;&gt;B35,C34/(RIGHT(A34,8)/$I$1),"")</f>
        <v/>
      </c>
    </row>
    <row r="35" spans="1:8" x14ac:dyDescent="0.35">
      <c r="A35" s="4" t="s">
        <v>12</v>
      </c>
      <c r="B35">
        <v>20190405</v>
      </c>
      <c r="C35">
        <v>479391</v>
      </c>
      <c r="D35" s="7">
        <f t="shared" si="3"/>
        <v>24099.500000000004</v>
      </c>
      <c r="E35" s="5">
        <f t="shared" si="4"/>
        <v>0.16666666666666663</v>
      </c>
      <c r="F35">
        <f t="shared" si="5"/>
        <v>96398</v>
      </c>
      <c r="G35" s="6">
        <f>E35/$I$1</f>
        <v>3.9999999999999991</v>
      </c>
      <c r="H35" s="6" t="str">
        <f>IF(B35&lt;&gt;B36,C35/(RIGHT(A35,8)/$I$1),"")</f>
        <v/>
      </c>
    </row>
    <row r="36" spans="1:8" x14ac:dyDescent="0.35">
      <c r="A36" s="4" t="s">
        <v>13</v>
      </c>
      <c r="B36">
        <v>20190405</v>
      </c>
      <c r="C36">
        <v>515404</v>
      </c>
      <c r="D36" s="7">
        <f t="shared" si="3"/>
        <v>18006.499999999993</v>
      </c>
      <c r="E36" s="5">
        <f t="shared" si="4"/>
        <v>8.333333333333337E-2</v>
      </c>
      <c r="F36">
        <f t="shared" si="5"/>
        <v>36013</v>
      </c>
      <c r="G36" s="6">
        <f>E36/$I$1</f>
        <v>2.0000000000000009</v>
      </c>
      <c r="H36" s="6">
        <f>IF(B36&lt;&gt;B37,C36/(RIGHT(A36,8)/$I$1),"")</f>
        <v>23426.567175485779</v>
      </c>
    </row>
    <row r="37" spans="1:8" x14ac:dyDescent="0.35">
      <c r="A37" s="4" t="s">
        <v>3</v>
      </c>
      <c r="B37">
        <v>20190406</v>
      </c>
      <c r="C37">
        <v>190</v>
      </c>
      <c r="D37" s="7">
        <f t="shared" si="3"/>
        <v>171000</v>
      </c>
      <c r="E37" s="5" t="str">
        <f t="shared" si="4"/>
        <v>00:00:04</v>
      </c>
      <c r="F37">
        <f t="shared" si="5"/>
        <v>190</v>
      </c>
      <c r="G37" s="6">
        <f>E37/$I$1</f>
        <v>1.1111111111111111E-3</v>
      </c>
      <c r="H37" s="6" t="str">
        <f>IF(B37&lt;&gt;B38,C37/(RIGHT(A37,8)/$I$1),"")</f>
        <v/>
      </c>
    </row>
    <row r="38" spans="1:8" x14ac:dyDescent="0.35">
      <c r="A38" s="4" t="s">
        <v>10</v>
      </c>
      <c r="B38">
        <v>20190406</v>
      </c>
      <c r="C38">
        <v>97071</v>
      </c>
      <c r="D38" s="7">
        <f t="shared" si="3"/>
        <v>24221.93207861657</v>
      </c>
      <c r="E38" s="5">
        <f t="shared" si="4"/>
        <v>0.16665509259259259</v>
      </c>
      <c r="F38">
        <f t="shared" si="5"/>
        <v>96881</v>
      </c>
      <c r="G38" s="6">
        <f>E38/$I$1</f>
        <v>3.9997222222222222</v>
      </c>
      <c r="H38" s="6" t="str">
        <f>IF(B38&lt;&gt;B39,C38/(RIGHT(A38,8)/$I$1),"")</f>
        <v/>
      </c>
    </row>
    <row r="39" spans="1:8" x14ac:dyDescent="0.35">
      <c r="A39" s="4" t="s">
        <v>5</v>
      </c>
      <c r="B39">
        <v>20190406</v>
      </c>
      <c r="C39">
        <v>195042</v>
      </c>
      <c r="D39" s="7">
        <f t="shared" si="3"/>
        <v>24494.451003541908</v>
      </c>
      <c r="E39" s="5">
        <f t="shared" si="4"/>
        <v>0.16665509259259262</v>
      </c>
      <c r="F39">
        <f t="shared" si="5"/>
        <v>97971</v>
      </c>
      <c r="G39" s="6">
        <f>E39/$I$1</f>
        <v>3.9997222222222231</v>
      </c>
      <c r="H39" s="6" t="str">
        <f>IF(B39&lt;&gt;B40,C39/(RIGHT(A39,8)/$I$1),"")</f>
        <v/>
      </c>
    </row>
    <row r="40" spans="1:8" x14ac:dyDescent="0.35">
      <c r="A40" s="4" t="s">
        <v>16</v>
      </c>
      <c r="B40">
        <v>20190406</v>
      </c>
      <c r="C40">
        <v>296949</v>
      </c>
      <c r="D40" s="7">
        <f t="shared" si="3"/>
        <v>25476.749999999993</v>
      </c>
      <c r="E40" s="5">
        <f t="shared" si="4"/>
        <v>0.16666666666666669</v>
      </c>
      <c r="F40">
        <f t="shared" si="5"/>
        <v>101907</v>
      </c>
      <c r="G40" s="6">
        <f>E40/$I$1</f>
        <v>4.0000000000000009</v>
      </c>
      <c r="H40" s="6" t="str">
        <f>IF(B40&lt;&gt;B41,C40/(RIGHT(A40,8)/$I$1),"")</f>
        <v/>
      </c>
    </row>
    <row r="41" spans="1:8" x14ac:dyDescent="0.35">
      <c r="A41" s="4" t="s">
        <v>17</v>
      </c>
      <c r="B41">
        <v>20190406</v>
      </c>
      <c r="C41">
        <v>398842</v>
      </c>
      <c r="D41" s="7">
        <f t="shared" si="3"/>
        <v>25473.250000000022</v>
      </c>
      <c r="E41" s="5">
        <f t="shared" si="4"/>
        <v>0.16666666666666652</v>
      </c>
      <c r="F41">
        <f t="shared" si="5"/>
        <v>101893</v>
      </c>
      <c r="G41" s="6">
        <f>E41/$I$1</f>
        <v>3.9999999999999964</v>
      </c>
      <c r="H41" s="6" t="str">
        <f>IF(B41&lt;&gt;B42,C41/(RIGHT(A41,8)/$I$1),"")</f>
        <v/>
      </c>
    </row>
    <row r="42" spans="1:8" x14ac:dyDescent="0.35">
      <c r="A42" s="4" t="s">
        <v>8</v>
      </c>
      <c r="B42">
        <v>20190406</v>
      </c>
      <c r="C42">
        <v>498695</v>
      </c>
      <c r="D42" s="7">
        <f t="shared" si="3"/>
        <v>24963.249999999989</v>
      </c>
      <c r="E42" s="5">
        <f t="shared" si="4"/>
        <v>0.16666666666666674</v>
      </c>
      <c r="F42">
        <f t="shared" si="5"/>
        <v>99853</v>
      </c>
      <c r="G42" s="6">
        <f>E42/$I$1</f>
        <v>4.0000000000000018</v>
      </c>
      <c r="H42" s="6" t="str">
        <f>IF(B42&lt;&gt;B43,C42/(RIGHT(A42,8)/$I$1),"")</f>
        <v/>
      </c>
    </row>
    <row r="43" spans="1:8" x14ac:dyDescent="0.35">
      <c r="A43" s="4" t="s">
        <v>13</v>
      </c>
      <c r="B43">
        <v>20190406</v>
      </c>
      <c r="C43">
        <v>536770</v>
      </c>
      <c r="D43" s="7">
        <f t="shared" si="3"/>
        <v>19034.856269962504</v>
      </c>
      <c r="E43" s="5">
        <f t="shared" si="4"/>
        <v>8.3344907407407409E-2</v>
      </c>
      <c r="F43">
        <f t="shared" si="5"/>
        <v>38075</v>
      </c>
      <c r="G43" s="6">
        <f>E43/$I$1</f>
        <v>2.0002777777777778</v>
      </c>
      <c r="H43" s="6">
        <f>IF(B43&lt;&gt;B44,C43/(RIGHT(A43,8)/$I$1),"")</f>
        <v>24397.712207870914</v>
      </c>
    </row>
    <row r="44" spans="1:8" x14ac:dyDescent="0.35">
      <c r="A44" s="4" t="s">
        <v>3</v>
      </c>
      <c r="B44">
        <v>20190407</v>
      </c>
      <c r="C44">
        <v>232</v>
      </c>
      <c r="D44" s="7">
        <f t="shared" si="3"/>
        <v>208800</v>
      </c>
      <c r="E44" s="5" t="str">
        <f t="shared" si="4"/>
        <v>00:00:04</v>
      </c>
      <c r="F44">
        <f t="shared" si="5"/>
        <v>232</v>
      </c>
      <c r="G44" s="6">
        <f>E44/$I$1</f>
        <v>1.1111111111111111E-3</v>
      </c>
      <c r="H44" s="6" t="str">
        <f>IF(B44&lt;&gt;B45,C44/(RIGHT(A44,8)/$I$1),"")</f>
        <v/>
      </c>
    </row>
    <row r="45" spans="1:8" x14ac:dyDescent="0.35">
      <c r="A45" s="4" t="s">
        <v>4</v>
      </c>
      <c r="B45">
        <v>20190407</v>
      </c>
      <c r="C45">
        <v>100497</v>
      </c>
      <c r="D45" s="7">
        <f t="shared" si="3"/>
        <v>25069.731907209334</v>
      </c>
      <c r="E45" s="5">
        <f t="shared" si="4"/>
        <v>0.16664351851851852</v>
      </c>
      <c r="F45">
        <f t="shared" si="5"/>
        <v>100265</v>
      </c>
      <c r="G45" s="6">
        <f>E45/$I$1</f>
        <v>3.9994444444444448</v>
      </c>
      <c r="H45" s="6" t="str">
        <f>IF(B45&lt;&gt;B46,C45/(RIGHT(A45,8)/$I$1),"")</f>
        <v/>
      </c>
    </row>
    <row r="46" spans="1:8" x14ac:dyDescent="0.35">
      <c r="A46" s="4" t="s">
        <v>11</v>
      </c>
      <c r="B46">
        <v>20190407</v>
      </c>
      <c r="C46">
        <v>197536</v>
      </c>
      <c r="D46" s="7">
        <f t="shared" si="3"/>
        <v>24258.065412124157</v>
      </c>
      <c r="E46" s="5">
        <f t="shared" si="4"/>
        <v>0.16667824074074072</v>
      </c>
      <c r="F46">
        <f t="shared" si="5"/>
        <v>97039</v>
      </c>
      <c r="G46" s="6">
        <f>E46/$I$1</f>
        <v>4.0002777777777778</v>
      </c>
      <c r="H46" s="6" t="str">
        <f>IF(B46&lt;&gt;B47,C46/(RIGHT(A46,8)/$I$1),"")</f>
        <v/>
      </c>
    </row>
    <row r="47" spans="1:8" x14ac:dyDescent="0.35">
      <c r="A47" s="4" t="s">
        <v>6</v>
      </c>
      <c r="B47">
        <v>20190407</v>
      </c>
      <c r="C47">
        <v>294896</v>
      </c>
      <c r="D47" s="7">
        <f t="shared" si="3"/>
        <v>24339.999999999996</v>
      </c>
      <c r="E47" s="5">
        <f t="shared" si="4"/>
        <v>0.16666666666666669</v>
      </c>
      <c r="F47">
        <f t="shared" si="5"/>
        <v>97360</v>
      </c>
      <c r="G47" s="6">
        <f>E47/$I$1</f>
        <v>4.0000000000000009</v>
      </c>
      <c r="H47" s="6" t="str">
        <f>IF(B47&lt;&gt;B48,C47/(RIGHT(A47,8)/$I$1),"")</f>
        <v/>
      </c>
    </row>
    <row r="48" spans="1:8" x14ac:dyDescent="0.35">
      <c r="A48" s="4" t="s">
        <v>7</v>
      </c>
      <c r="B48">
        <v>20190407</v>
      </c>
      <c r="C48">
        <v>394295</v>
      </c>
      <c r="D48" s="7">
        <f t="shared" si="3"/>
        <v>24849.750000000007</v>
      </c>
      <c r="E48" s="5">
        <f t="shared" si="4"/>
        <v>0.16666666666666663</v>
      </c>
      <c r="F48">
        <f t="shared" si="5"/>
        <v>99399</v>
      </c>
      <c r="G48" s="6">
        <f>E48/$I$1</f>
        <v>3.9999999999999991</v>
      </c>
      <c r="H48" s="6" t="str">
        <f>IF(B48&lt;&gt;B49,C48/(RIGHT(A48,8)/$I$1),"")</f>
        <v/>
      </c>
    </row>
    <row r="49" spans="1:8" x14ac:dyDescent="0.35">
      <c r="A49" s="4" t="s">
        <v>12</v>
      </c>
      <c r="B49">
        <v>20190407</v>
      </c>
      <c r="C49">
        <v>495439</v>
      </c>
      <c r="D49" s="7">
        <f t="shared" si="3"/>
        <v>25286.000000000007</v>
      </c>
      <c r="E49" s="5">
        <f t="shared" si="4"/>
        <v>0.16666666666666663</v>
      </c>
      <c r="F49">
        <f t="shared" si="5"/>
        <v>101144</v>
      </c>
      <c r="G49" s="6">
        <f>E49/$I$1</f>
        <v>3.9999999999999991</v>
      </c>
      <c r="H49" s="6" t="str">
        <f>IF(B49&lt;&gt;B50,C49/(RIGHT(A49,8)/$I$1),"")</f>
        <v/>
      </c>
    </row>
    <row r="50" spans="1:8" x14ac:dyDescent="0.35">
      <c r="A50" s="4" t="s">
        <v>13</v>
      </c>
      <c r="B50">
        <v>20190407</v>
      </c>
      <c r="C50">
        <v>533436</v>
      </c>
      <c r="D50" s="7">
        <f t="shared" si="3"/>
        <v>18998.499999999993</v>
      </c>
      <c r="E50" s="5">
        <f t="shared" si="4"/>
        <v>8.333333333333337E-2</v>
      </c>
      <c r="F50">
        <f t="shared" si="5"/>
        <v>37997</v>
      </c>
      <c r="G50" s="6">
        <f>E50/$I$1</f>
        <v>2.0000000000000009</v>
      </c>
      <c r="H50" s="6">
        <f>IF(B50&lt;&gt;B51,C50/(RIGHT(A50,8)/$I$1),"")</f>
        <v>24246.172493466158</v>
      </c>
    </row>
    <row r="51" spans="1:8" x14ac:dyDescent="0.35">
      <c r="A51" s="4" t="s">
        <v>14</v>
      </c>
      <c r="B51">
        <v>20190408</v>
      </c>
      <c r="C51">
        <v>282</v>
      </c>
      <c r="D51" s="7">
        <f t="shared" si="3"/>
        <v>338400</v>
      </c>
      <c r="E51" s="5" t="str">
        <f t="shared" si="4"/>
        <v>00:00:03</v>
      </c>
      <c r="F51">
        <f t="shared" si="5"/>
        <v>282</v>
      </c>
      <c r="G51" s="6">
        <f>E51/$I$1</f>
        <v>8.3333333333333339E-4</v>
      </c>
      <c r="H51" s="6" t="str">
        <f>IF(B51&lt;&gt;B52,C51/(RIGHT(A51,8)/$I$1),"")</f>
        <v/>
      </c>
    </row>
    <row r="52" spans="1:8" x14ac:dyDescent="0.35">
      <c r="A52" s="4" t="s">
        <v>4</v>
      </c>
      <c r="B52">
        <v>20190408</v>
      </c>
      <c r="C52">
        <v>102969</v>
      </c>
      <c r="D52" s="7">
        <f t="shared" si="3"/>
        <v>25673.532884228072</v>
      </c>
      <c r="E52" s="5">
        <f t="shared" si="4"/>
        <v>0.16665509259259259</v>
      </c>
      <c r="F52">
        <f t="shared" si="5"/>
        <v>102687</v>
      </c>
      <c r="G52" s="6">
        <f>E52/$I$1</f>
        <v>3.9997222222222222</v>
      </c>
      <c r="H52" s="6" t="str">
        <f>IF(B52&lt;&gt;B53,C52/(RIGHT(A52,8)/$I$1),"")</f>
        <v/>
      </c>
    </row>
    <row r="53" spans="1:8" x14ac:dyDescent="0.35">
      <c r="A53" s="4" t="s">
        <v>11</v>
      </c>
      <c r="B53">
        <v>20190408</v>
      </c>
      <c r="C53">
        <v>195089</v>
      </c>
      <c r="D53" s="7">
        <f t="shared" si="3"/>
        <v>23028.400805499619</v>
      </c>
      <c r="E53" s="5">
        <f t="shared" si="4"/>
        <v>0.16667824074074072</v>
      </c>
      <c r="F53">
        <f t="shared" si="5"/>
        <v>92120</v>
      </c>
      <c r="G53" s="6">
        <f>E53/$I$1</f>
        <v>4.0002777777777778</v>
      </c>
      <c r="H53" s="6" t="str">
        <f>IF(B53&lt;&gt;B54,C53/(RIGHT(A53,8)/$I$1),"")</f>
        <v/>
      </c>
    </row>
    <row r="54" spans="1:8" x14ac:dyDescent="0.35">
      <c r="A54" s="4" t="s">
        <v>16</v>
      </c>
      <c r="B54">
        <v>20190408</v>
      </c>
      <c r="C54">
        <v>275017</v>
      </c>
      <c r="D54" s="7">
        <f t="shared" si="3"/>
        <v>19983.387735259388</v>
      </c>
      <c r="E54" s="5">
        <f t="shared" si="4"/>
        <v>0.16665509259259265</v>
      </c>
      <c r="F54">
        <f t="shared" si="5"/>
        <v>79928</v>
      </c>
      <c r="G54" s="6">
        <f>E54/$I$1</f>
        <v>3.9997222222222235</v>
      </c>
      <c r="H54" s="6" t="str">
        <f>IF(B54&lt;&gt;B55,C54/(RIGHT(A54,8)/$I$1),"")</f>
        <v/>
      </c>
    </row>
    <row r="55" spans="1:8" x14ac:dyDescent="0.35">
      <c r="A55" s="4" t="s">
        <v>7</v>
      </c>
      <c r="B55">
        <v>20190408</v>
      </c>
      <c r="C55">
        <v>345224</v>
      </c>
      <c r="D55" s="7">
        <f t="shared" si="3"/>
        <v>17550.531213110207</v>
      </c>
      <c r="E55" s="5">
        <f t="shared" si="4"/>
        <v>0.16667824074074067</v>
      </c>
      <c r="F55">
        <f t="shared" si="5"/>
        <v>70207</v>
      </c>
      <c r="G55" s="6">
        <f>E55/$I$1</f>
        <v>4.000277777777776</v>
      </c>
      <c r="H55" s="6" t="str">
        <f>IF(B55&lt;&gt;B56,C55/(RIGHT(A55,8)/$I$1),"")</f>
        <v/>
      </c>
    </row>
    <row r="56" spans="1:8" x14ac:dyDescent="0.35">
      <c r="A56" s="4" t="s">
        <v>8</v>
      </c>
      <c r="B56">
        <v>20190408</v>
      </c>
      <c r="C56">
        <v>440472</v>
      </c>
      <c r="D56" s="7">
        <f t="shared" si="3"/>
        <v>23813.653725953191</v>
      </c>
      <c r="E56" s="5">
        <f t="shared" si="4"/>
        <v>0.16665509259259259</v>
      </c>
      <c r="F56">
        <f t="shared" si="5"/>
        <v>95248</v>
      </c>
      <c r="G56" s="6">
        <f>E56/$I$1</f>
        <v>3.9997222222222222</v>
      </c>
      <c r="H56" s="6" t="str">
        <f>IF(B56&lt;&gt;B57,C56/(RIGHT(A56,8)/$I$1),"")</f>
        <v/>
      </c>
    </row>
    <row r="57" spans="1:8" x14ac:dyDescent="0.35">
      <c r="A57" s="4" t="s">
        <v>13</v>
      </c>
      <c r="B57">
        <v>20190408</v>
      </c>
      <c r="C57">
        <v>474182</v>
      </c>
      <c r="D57" s="7">
        <f t="shared" si="3"/>
        <v>16852.659352867657</v>
      </c>
      <c r="E57" s="5">
        <f t="shared" si="4"/>
        <v>8.3344907407407409E-2</v>
      </c>
      <c r="F57">
        <f t="shared" si="5"/>
        <v>33710</v>
      </c>
      <c r="G57" s="6">
        <f>E57/$I$1</f>
        <v>2.0002777777777778</v>
      </c>
      <c r="H57" s="6">
        <f>IF(B57&lt;&gt;B58,C57/(RIGHT(A57,8)/$I$1),"")</f>
        <v>21552.910874588084</v>
      </c>
    </row>
    <row r="58" spans="1:8" x14ac:dyDescent="0.35">
      <c r="A58" s="4" t="s">
        <v>3</v>
      </c>
      <c r="B58">
        <v>20190409</v>
      </c>
      <c r="C58">
        <v>186</v>
      </c>
      <c r="D58" s="7">
        <f t="shared" si="3"/>
        <v>167400</v>
      </c>
      <c r="E58" s="5" t="str">
        <f t="shared" si="4"/>
        <v>00:00:04</v>
      </c>
      <c r="F58">
        <f t="shared" si="5"/>
        <v>186</v>
      </c>
      <c r="G58" s="6">
        <f>E58/$I$1</f>
        <v>1.1111111111111111E-3</v>
      </c>
      <c r="H58" s="6" t="str">
        <f>IF(B58&lt;&gt;B59,C58/(RIGHT(A58,8)/$I$1),"")</f>
        <v/>
      </c>
    </row>
    <row r="59" spans="1:8" x14ac:dyDescent="0.35">
      <c r="A59" s="4" t="s">
        <v>10</v>
      </c>
      <c r="B59">
        <v>20190409</v>
      </c>
      <c r="C59">
        <v>91513</v>
      </c>
      <c r="D59" s="7">
        <f t="shared" si="3"/>
        <v>22833.335648308912</v>
      </c>
      <c r="E59" s="5">
        <f t="shared" si="4"/>
        <v>0.16665509259259259</v>
      </c>
      <c r="F59">
        <f t="shared" si="5"/>
        <v>91327</v>
      </c>
      <c r="G59" s="6">
        <f>E59/$I$1</f>
        <v>3.9997222222222222</v>
      </c>
      <c r="H59" s="6" t="str">
        <f>IF(B59&lt;&gt;B60,C59/(RIGHT(A59,8)/$I$1),"")</f>
        <v/>
      </c>
    </row>
    <row r="60" spans="1:8" x14ac:dyDescent="0.35">
      <c r="A60" s="4" t="s">
        <v>11</v>
      </c>
      <c r="B60">
        <v>20190409</v>
      </c>
      <c r="C60">
        <v>183920</v>
      </c>
      <c r="D60" s="7">
        <f t="shared" si="3"/>
        <v>23101.75</v>
      </c>
      <c r="E60" s="5">
        <f t="shared" si="4"/>
        <v>0.16666666666666666</v>
      </c>
      <c r="F60">
        <f t="shared" si="5"/>
        <v>92407</v>
      </c>
      <c r="G60" s="6">
        <f>E60/$I$1</f>
        <v>4</v>
      </c>
      <c r="H60" s="6" t="str">
        <f>IF(B60&lt;&gt;B61,C60/(RIGHT(A60,8)/$I$1),"")</f>
        <v/>
      </c>
    </row>
    <row r="61" spans="1:8" x14ac:dyDescent="0.35">
      <c r="A61" s="4" t="s">
        <v>6</v>
      </c>
      <c r="B61">
        <v>20190409</v>
      </c>
      <c r="C61">
        <v>272295</v>
      </c>
      <c r="D61" s="7">
        <f t="shared" si="3"/>
        <v>22093.749999999996</v>
      </c>
      <c r="E61" s="5">
        <f t="shared" si="4"/>
        <v>0.16666666666666669</v>
      </c>
      <c r="F61">
        <f t="shared" si="5"/>
        <v>88375</v>
      </c>
      <c r="G61" s="6">
        <f>E61/$I$1</f>
        <v>4.0000000000000009</v>
      </c>
      <c r="H61" s="6" t="str">
        <f>IF(B61&lt;&gt;B62,C61/(RIGHT(A61,8)/$I$1),"")</f>
        <v/>
      </c>
    </row>
    <row r="62" spans="1:8" x14ac:dyDescent="0.35">
      <c r="A62" s="4" t="s">
        <v>7</v>
      </c>
      <c r="B62">
        <v>20190409</v>
      </c>
      <c r="C62">
        <v>364798</v>
      </c>
      <c r="D62" s="7">
        <f t="shared" si="3"/>
        <v>23125.750000000004</v>
      </c>
      <c r="E62" s="5">
        <f t="shared" si="4"/>
        <v>0.16666666666666663</v>
      </c>
      <c r="F62">
        <f t="shared" si="5"/>
        <v>92503</v>
      </c>
      <c r="G62" s="6">
        <f>E62/$I$1</f>
        <v>3.9999999999999991</v>
      </c>
      <c r="H62" s="6" t="str">
        <f>IF(B62&lt;&gt;B63,C62/(RIGHT(A62,8)/$I$1),"")</f>
        <v/>
      </c>
    </row>
    <row r="63" spans="1:8" x14ac:dyDescent="0.35">
      <c r="A63" s="4" t="s">
        <v>12</v>
      </c>
      <c r="B63">
        <v>20190409</v>
      </c>
      <c r="C63">
        <v>455108</v>
      </c>
      <c r="D63" s="7">
        <f t="shared" si="3"/>
        <v>22577.500000000004</v>
      </c>
      <c r="E63" s="5">
        <f t="shared" si="4"/>
        <v>0.16666666666666663</v>
      </c>
      <c r="F63">
        <f t="shared" si="5"/>
        <v>90310</v>
      </c>
      <c r="G63" s="6">
        <f>E63/$I$1</f>
        <v>3.9999999999999991</v>
      </c>
      <c r="H63" s="6" t="str">
        <f>IF(B63&lt;&gt;B64,C63/(RIGHT(A63,8)/$I$1),"")</f>
        <v/>
      </c>
    </row>
    <row r="64" spans="1:8" x14ac:dyDescent="0.35">
      <c r="A64" s="4" t="s">
        <v>13</v>
      </c>
      <c r="B64">
        <v>20190409</v>
      </c>
      <c r="C64">
        <v>487199</v>
      </c>
      <c r="D64" s="7">
        <f t="shared" si="3"/>
        <v>16045.499999999993</v>
      </c>
      <c r="E64" s="5">
        <f t="shared" si="4"/>
        <v>8.333333333333337E-2</v>
      </c>
      <c r="F64">
        <f t="shared" si="5"/>
        <v>32091</v>
      </c>
      <c r="G64" s="6">
        <f>E64/$I$1</f>
        <v>2.0000000000000009</v>
      </c>
      <c r="H64" s="6">
        <f>IF(B64&lt;&gt;B65,C64/(RIGHT(A64,8)/$I$1),"")</f>
        <v>22144.570281428736</v>
      </c>
    </row>
    <row r="65" spans="1:8" x14ac:dyDescent="0.35">
      <c r="A65" s="4" t="s">
        <v>14</v>
      </c>
      <c r="B65">
        <v>20190410</v>
      </c>
      <c r="C65">
        <v>165</v>
      </c>
      <c r="D65" s="7">
        <f t="shared" si="3"/>
        <v>198000</v>
      </c>
      <c r="E65" s="5" t="str">
        <f t="shared" si="4"/>
        <v>00:00:03</v>
      </c>
      <c r="F65">
        <f t="shared" si="5"/>
        <v>165</v>
      </c>
      <c r="G65" s="6">
        <f>E65/$I$1</f>
        <v>8.3333333333333339E-4</v>
      </c>
      <c r="H65" s="6" t="str">
        <f>IF(B65&lt;&gt;B66,C65/(RIGHT(A65,8)/$I$1),"")</f>
        <v/>
      </c>
    </row>
    <row r="66" spans="1:8" x14ac:dyDescent="0.35">
      <c r="A66" s="4" t="s">
        <v>10</v>
      </c>
      <c r="B66">
        <v>20190410</v>
      </c>
      <c r="C66">
        <v>99251</v>
      </c>
      <c r="D66" s="7">
        <f t="shared" si="3"/>
        <v>24771.5</v>
      </c>
      <c r="E66" s="5">
        <f t="shared" si="4"/>
        <v>0.16666666666666666</v>
      </c>
      <c r="F66">
        <f t="shared" si="5"/>
        <v>99086</v>
      </c>
      <c r="G66" s="6">
        <f>E66/$I$1</f>
        <v>4</v>
      </c>
      <c r="H66" s="6" t="str">
        <f>IF(B66&lt;&gt;B67,C66/(RIGHT(A66,8)/$I$1),"")</f>
        <v/>
      </c>
    </row>
    <row r="67" spans="1:8" x14ac:dyDescent="0.35">
      <c r="A67" s="4" t="s">
        <v>5</v>
      </c>
      <c r="B67">
        <v>20190410</v>
      </c>
      <c r="C67">
        <v>193013</v>
      </c>
      <c r="D67" s="7">
        <f t="shared" si="3"/>
        <v>23442.12792555038</v>
      </c>
      <c r="E67" s="5">
        <f t="shared" si="4"/>
        <v>0.16665509259259262</v>
      </c>
      <c r="F67">
        <f t="shared" si="5"/>
        <v>93762</v>
      </c>
      <c r="G67" s="6">
        <f>E67/$I$1</f>
        <v>3.9997222222222231</v>
      </c>
      <c r="H67" s="6" t="str">
        <f>IF(B67&lt;&gt;B68,C67/(RIGHT(A67,8)/$I$1),"")</f>
        <v/>
      </c>
    </row>
    <row r="68" spans="1:8" x14ac:dyDescent="0.35">
      <c r="A68" s="4" t="s">
        <v>6</v>
      </c>
      <c r="B68">
        <v>20190410</v>
      </c>
      <c r="C68">
        <v>285663</v>
      </c>
      <c r="D68" s="7">
        <f t="shared" si="3"/>
        <v>23160.891604749671</v>
      </c>
      <c r="E68" s="5">
        <f t="shared" si="4"/>
        <v>0.16667824074074072</v>
      </c>
      <c r="F68">
        <f t="shared" si="5"/>
        <v>92650</v>
      </c>
      <c r="G68" s="6">
        <f>E68/$I$1</f>
        <v>4.0002777777777778</v>
      </c>
      <c r="H68" s="6" t="str">
        <f>IF(B68&lt;&gt;B69,C68/(RIGHT(A68,8)/$I$1),"")</f>
        <v/>
      </c>
    </row>
    <row r="69" spans="1:8" x14ac:dyDescent="0.35">
      <c r="A69" s="4" t="s">
        <v>7</v>
      </c>
      <c r="B69">
        <v>20190410</v>
      </c>
      <c r="C69">
        <v>379763</v>
      </c>
      <c r="D69" s="7">
        <f t="shared" si="3"/>
        <v>23525.000000000004</v>
      </c>
      <c r="E69" s="5">
        <f t="shared" si="4"/>
        <v>0.16666666666666663</v>
      </c>
      <c r="F69">
        <f t="shared" si="5"/>
        <v>94100</v>
      </c>
      <c r="G69" s="6">
        <f>E69/$I$1</f>
        <v>3.9999999999999991</v>
      </c>
      <c r="H69" s="6" t="str">
        <f>IF(B69&lt;&gt;B70,C69/(RIGHT(A69,8)/$I$1),"")</f>
        <v/>
      </c>
    </row>
    <row r="70" spans="1:8" x14ac:dyDescent="0.35">
      <c r="A70" s="4" t="s">
        <v>12</v>
      </c>
      <c r="B70">
        <v>20190410</v>
      </c>
      <c r="C70">
        <v>471429</v>
      </c>
      <c r="D70" s="7">
        <f t="shared" si="3"/>
        <v>22916.500000000004</v>
      </c>
      <c r="E70" s="5">
        <f t="shared" si="4"/>
        <v>0.16666666666666663</v>
      </c>
      <c r="F70">
        <f t="shared" si="5"/>
        <v>91666</v>
      </c>
      <c r="G70" s="6">
        <f>E70/$I$1</f>
        <v>3.9999999999999991</v>
      </c>
      <c r="H70" s="6" t="str">
        <f>IF(B70&lt;&gt;B71,C70/(RIGHT(A70,8)/$I$1),"")</f>
        <v/>
      </c>
    </row>
    <row r="71" spans="1:8" x14ac:dyDescent="0.35">
      <c r="A71" s="4" t="s">
        <v>13</v>
      </c>
      <c r="B71">
        <v>20190410</v>
      </c>
      <c r="C71">
        <v>509148</v>
      </c>
      <c r="D71" s="7">
        <f t="shared" si="3"/>
        <v>18859.499999999993</v>
      </c>
      <c r="E71" s="5">
        <f t="shared" si="4"/>
        <v>8.333333333333337E-2</v>
      </c>
      <c r="F71">
        <f t="shared" si="5"/>
        <v>37719</v>
      </c>
      <c r="G71" s="6">
        <f>E71/$I$1</f>
        <v>2.0000000000000009</v>
      </c>
      <c r="H71" s="6">
        <f>IF(B71&lt;&gt;B72,C71/(RIGHT(A71,8)/$I$1),"")</f>
        <v>23142.214310064013</v>
      </c>
    </row>
    <row r="72" spans="1:8" x14ac:dyDescent="0.35">
      <c r="A72" s="4" t="s">
        <v>3</v>
      </c>
      <c r="B72">
        <v>20190411</v>
      </c>
      <c r="C72">
        <v>175</v>
      </c>
      <c r="D72" s="7">
        <f t="shared" si="3"/>
        <v>157500</v>
      </c>
      <c r="E72" s="5" t="str">
        <f t="shared" si="4"/>
        <v>00:00:04</v>
      </c>
      <c r="F72">
        <f t="shared" si="5"/>
        <v>175</v>
      </c>
      <c r="G72" s="6">
        <f>E72/$I$1</f>
        <v>1.1111111111111111E-3</v>
      </c>
      <c r="H72" s="6" t="str">
        <f>IF(B72&lt;&gt;B73,C72/(RIGHT(A72,8)/$I$1),"")</f>
        <v/>
      </c>
    </row>
    <row r="73" spans="1:8" x14ac:dyDescent="0.35">
      <c r="A73" s="4" t="s">
        <v>10</v>
      </c>
      <c r="B73">
        <v>20190411</v>
      </c>
      <c r="C73">
        <v>99206</v>
      </c>
      <c r="D73" s="7">
        <f t="shared" si="3"/>
        <v>24759.46940759775</v>
      </c>
      <c r="E73" s="5">
        <f t="shared" si="4"/>
        <v>0.16665509259259259</v>
      </c>
      <c r="F73">
        <f t="shared" si="5"/>
        <v>99031</v>
      </c>
      <c r="G73" s="6">
        <f>E73/$I$1</f>
        <v>3.9997222222222222</v>
      </c>
      <c r="H73" s="6" t="str">
        <f>IF(B73&lt;&gt;B74,C73/(RIGHT(A73,8)/$I$1),"")</f>
        <v/>
      </c>
    </row>
    <row r="74" spans="1:8" x14ac:dyDescent="0.35">
      <c r="A74" s="4" t="s">
        <v>11</v>
      </c>
      <c r="B74">
        <v>20190411</v>
      </c>
      <c r="C74">
        <v>193918</v>
      </c>
      <c r="D74" s="7">
        <f t="shared" ref="D74:D117" si="6">F74/G74</f>
        <v>23678</v>
      </c>
      <c r="E74" s="5">
        <f t="shared" ref="E74:E117" si="7">IF(B74&lt;&gt;B73,RIGHT(A74,8),RIGHT(A74,8)-RIGHT(A73,8))</f>
        <v>0.16666666666666666</v>
      </c>
      <c r="F74">
        <f t="shared" ref="F74:F117" si="8">IF(B74&lt;&gt;B73,C74,C74-C73)</f>
        <v>94712</v>
      </c>
      <c r="G74" s="6">
        <f>E74/$I$1</f>
        <v>4</v>
      </c>
      <c r="H74" s="6" t="str">
        <f>IF(B74&lt;&gt;B75,C74/(RIGHT(A74,8)/$I$1),"")</f>
        <v/>
      </c>
    </row>
    <row r="75" spans="1:8" x14ac:dyDescent="0.35">
      <c r="A75" s="4" t="s">
        <v>16</v>
      </c>
      <c r="B75">
        <v>20190411</v>
      </c>
      <c r="C75">
        <v>281147</v>
      </c>
      <c r="D75" s="7">
        <f t="shared" si="6"/>
        <v>21808.764497534543</v>
      </c>
      <c r="E75" s="5">
        <f t="shared" si="7"/>
        <v>0.16665509259259265</v>
      </c>
      <c r="F75">
        <f t="shared" si="8"/>
        <v>87229</v>
      </c>
      <c r="G75" s="6">
        <f>E75/$I$1</f>
        <v>3.9997222222222235</v>
      </c>
      <c r="H75" s="6" t="str">
        <f>IF(B75&lt;&gt;B76,C75/(RIGHT(A75,8)/$I$1),"")</f>
        <v/>
      </c>
    </row>
    <row r="76" spans="1:8" x14ac:dyDescent="0.35">
      <c r="A76" s="4" t="s">
        <v>17</v>
      </c>
      <c r="B76">
        <v>20190411</v>
      </c>
      <c r="C76">
        <v>370201</v>
      </c>
      <c r="D76" s="7">
        <f t="shared" si="6"/>
        <v>22263.500000000018</v>
      </c>
      <c r="E76" s="5">
        <f t="shared" si="7"/>
        <v>0.16666666666666652</v>
      </c>
      <c r="F76">
        <f t="shared" si="8"/>
        <v>89054</v>
      </c>
      <c r="G76" s="6">
        <f>E76/$I$1</f>
        <v>3.9999999999999964</v>
      </c>
      <c r="H76" s="6" t="str">
        <f>IF(B76&lt;&gt;B77,C76/(RIGHT(A76,8)/$I$1),"")</f>
        <v/>
      </c>
    </row>
    <row r="77" spans="1:8" x14ac:dyDescent="0.35">
      <c r="A77" s="4" t="s">
        <v>12</v>
      </c>
      <c r="B77">
        <v>20190411</v>
      </c>
      <c r="C77">
        <v>455667</v>
      </c>
      <c r="D77" s="7">
        <f t="shared" si="6"/>
        <v>21365.016318311224</v>
      </c>
      <c r="E77" s="5">
        <f t="shared" si="7"/>
        <v>0.16667824074074078</v>
      </c>
      <c r="F77">
        <f t="shared" si="8"/>
        <v>85466</v>
      </c>
      <c r="G77" s="6">
        <f>E77/$I$1</f>
        <v>4.0002777777777787</v>
      </c>
      <c r="H77" s="6" t="str">
        <f>IF(B77&lt;&gt;B78,C77/(RIGHT(A77,8)/$I$1),"")</f>
        <v/>
      </c>
    </row>
    <row r="78" spans="1:8" x14ac:dyDescent="0.35">
      <c r="A78" s="4" t="s">
        <v>13</v>
      </c>
      <c r="B78">
        <v>20190411</v>
      </c>
      <c r="C78">
        <v>492569</v>
      </c>
      <c r="D78" s="7">
        <f t="shared" si="6"/>
        <v>18450.999999999993</v>
      </c>
      <c r="E78" s="5">
        <f t="shared" si="7"/>
        <v>8.333333333333337E-2</v>
      </c>
      <c r="F78">
        <f t="shared" si="8"/>
        <v>36902</v>
      </c>
      <c r="G78" s="6">
        <f>E78/$I$1</f>
        <v>2.0000000000000009</v>
      </c>
      <c r="H78" s="6">
        <f>IF(B78&lt;&gt;B79,C78/(RIGHT(A78,8)/$I$1),"")</f>
        <v>22388.651945002082</v>
      </c>
    </row>
    <row r="79" spans="1:8" x14ac:dyDescent="0.35">
      <c r="A79" s="4" t="s">
        <v>15</v>
      </c>
      <c r="B79">
        <v>20190412</v>
      </c>
      <c r="C79">
        <v>178</v>
      </c>
      <c r="D79" s="7">
        <f t="shared" si="6"/>
        <v>320400</v>
      </c>
      <c r="E79" s="5" t="str">
        <f t="shared" si="7"/>
        <v>00:00:02</v>
      </c>
      <c r="F79">
        <f t="shared" si="8"/>
        <v>178</v>
      </c>
      <c r="G79" s="6">
        <f>E79/$I$1</f>
        <v>5.5555555555555556E-4</v>
      </c>
      <c r="H79" s="6" t="str">
        <f>IF(B79&lt;&gt;B80,C79/(RIGHT(A79,8)/$I$1),"")</f>
        <v/>
      </c>
    </row>
    <row r="80" spans="1:8" x14ac:dyDescent="0.35">
      <c r="A80" s="4" t="s">
        <v>10</v>
      </c>
      <c r="B80">
        <v>20190412</v>
      </c>
      <c r="C80">
        <v>94405</v>
      </c>
      <c r="D80" s="7">
        <f t="shared" si="6"/>
        <v>23555.114228178598</v>
      </c>
      <c r="E80" s="5">
        <f t="shared" si="7"/>
        <v>0.16667824074074072</v>
      </c>
      <c r="F80">
        <f t="shared" si="8"/>
        <v>94227</v>
      </c>
      <c r="G80" s="6">
        <f>E80/$I$1</f>
        <v>4.0002777777777778</v>
      </c>
      <c r="H80" s="6" t="str">
        <f>IF(B80&lt;&gt;B81,C80/(RIGHT(A80,8)/$I$1),"")</f>
        <v/>
      </c>
    </row>
    <row r="81" spans="1:8" x14ac:dyDescent="0.35">
      <c r="A81" s="4" t="s">
        <v>11</v>
      </c>
      <c r="B81">
        <v>20190412</v>
      </c>
      <c r="C81">
        <v>195346</v>
      </c>
      <c r="D81" s="7">
        <f t="shared" si="6"/>
        <v>25235.25</v>
      </c>
      <c r="E81" s="5">
        <f t="shared" si="7"/>
        <v>0.16666666666666666</v>
      </c>
      <c r="F81">
        <f t="shared" si="8"/>
        <v>100941</v>
      </c>
      <c r="G81" s="6">
        <f>E81/$I$1</f>
        <v>4</v>
      </c>
      <c r="H81" s="6" t="str">
        <f>IF(B81&lt;&gt;B82,C81/(RIGHT(A81,8)/$I$1),"")</f>
        <v/>
      </c>
    </row>
    <row r="82" spans="1:8" x14ac:dyDescent="0.35">
      <c r="A82" s="4" t="s">
        <v>16</v>
      </c>
      <c r="B82">
        <v>20190412</v>
      </c>
      <c r="C82">
        <v>276943</v>
      </c>
      <c r="D82" s="7">
        <f t="shared" si="6"/>
        <v>20400.666712966173</v>
      </c>
      <c r="E82" s="5">
        <f t="shared" si="7"/>
        <v>0.16665509259259265</v>
      </c>
      <c r="F82">
        <f t="shared" si="8"/>
        <v>81597</v>
      </c>
      <c r="G82" s="6">
        <f>E82/$I$1</f>
        <v>3.9997222222222235</v>
      </c>
      <c r="H82" s="6" t="str">
        <f>IF(B82&lt;&gt;B83,C82/(RIGHT(A82,8)/$I$1),"")</f>
        <v/>
      </c>
    </row>
    <row r="83" spans="1:8" x14ac:dyDescent="0.35">
      <c r="A83" s="4" t="s">
        <v>7</v>
      </c>
      <c r="B83">
        <v>20190412</v>
      </c>
      <c r="C83">
        <v>314011</v>
      </c>
      <c r="D83" s="7">
        <f t="shared" si="6"/>
        <v>9266.3565030206282</v>
      </c>
      <c r="E83" s="5">
        <f t="shared" si="7"/>
        <v>0.16667824074074067</v>
      </c>
      <c r="F83">
        <f t="shared" si="8"/>
        <v>37068</v>
      </c>
      <c r="G83" s="6">
        <f>E83/$I$1</f>
        <v>4.000277777777776</v>
      </c>
      <c r="H83" s="6" t="str">
        <f>IF(B83&lt;&gt;B84,C83/(RIGHT(A83,8)/$I$1),"")</f>
        <v/>
      </c>
    </row>
    <row r="84" spans="1:8" x14ac:dyDescent="0.35">
      <c r="A84" s="4" t="s">
        <v>12</v>
      </c>
      <c r="B84">
        <v>20190412</v>
      </c>
      <c r="C84">
        <v>413136</v>
      </c>
      <c r="D84" s="7">
        <f t="shared" si="6"/>
        <v>24781.250000000007</v>
      </c>
      <c r="E84" s="5">
        <f t="shared" si="7"/>
        <v>0.16666666666666663</v>
      </c>
      <c r="F84">
        <f t="shared" si="8"/>
        <v>99125</v>
      </c>
      <c r="G84" s="6">
        <f>E84/$I$1</f>
        <v>3.9999999999999991</v>
      </c>
      <c r="H84" s="6" t="str">
        <f>IF(B84&lt;&gt;B85,C84/(RIGHT(A84,8)/$I$1),"")</f>
        <v/>
      </c>
    </row>
    <row r="85" spans="1:8" x14ac:dyDescent="0.35">
      <c r="A85" s="4" t="s">
        <v>9</v>
      </c>
      <c r="B85">
        <v>20190412</v>
      </c>
      <c r="C85">
        <v>451259</v>
      </c>
      <c r="D85" s="7">
        <f t="shared" si="6"/>
        <v>19064.14779830533</v>
      </c>
      <c r="E85" s="5">
        <f t="shared" si="7"/>
        <v>8.332175925925922E-2</v>
      </c>
      <c r="F85">
        <f t="shared" si="8"/>
        <v>38123</v>
      </c>
      <c r="G85" s="6">
        <f>E85/$I$1</f>
        <v>1.9997222222222213</v>
      </c>
      <c r="H85" s="6">
        <f>IF(B85&lt;&gt;B86,C85/(RIGHT(A85,8)/$I$1),"")</f>
        <v>20511.254766293783</v>
      </c>
    </row>
    <row r="86" spans="1:8" x14ac:dyDescent="0.35">
      <c r="A86" s="4" t="s">
        <v>14</v>
      </c>
      <c r="B86">
        <v>20190413</v>
      </c>
      <c r="C86">
        <v>123</v>
      </c>
      <c r="D86" s="7">
        <f t="shared" si="6"/>
        <v>147600</v>
      </c>
      <c r="E86" s="5" t="str">
        <f t="shared" si="7"/>
        <v>00:00:03</v>
      </c>
      <c r="F86">
        <f t="shared" si="8"/>
        <v>123</v>
      </c>
      <c r="G86" s="6">
        <f>E86/$I$1</f>
        <v>8.3333333333333339E-4</v>
      </c>
      <c r="H86" s="6" t="str">
        <f>IF(B86&lt;&gt;B87,C86/(RIGHT(A86,8)/$I$1),"")</f>
        <v/>
      </c>
    </row>
    <row r="87" spans="1:8" x14ac:dyDescent="0.35">
      <c r="A87" s="4" t="s">
        <v>4</v>
      </c>
      <c r="B87">
        <v>20190413</v>
      </c>
      <c r="C87">
        <v>98945</v>
      </c>
      <c r="D87" s="7">
        <f t="shared" si="6"/>
        <v>24707.215778873535</v>
      </c>
      <c r="E87" s="5">
        <f t="shared" si="7"/>
        <v>0.16665509259259259</v>
      </c>
      <c r="F87">
        <f t="shared" si="8"/>
        <v>98822</v>
      </c>
      <c r="G87" s="6">
        <f>E87/$I$1</f>
        <v>3.9997222222222222</v>
      </c>
      <c r="H87" s="6" t="str">
        <f>IF(B87&lt;&gt;B88,C87/(RIGHT(A87,8)/$I$1),"")</f>
        <v/>
      </c>
    </row>
    <row r="88" spans="1:8" x14ac:dyDescent="0.35">
      <c r="A88" s="4" t="s">
        <v>11</v>
      </c>
      <c r="B88">
        <v>20190413</v>
      </c>
      <c r="C88">
        <v>199384</v>
      </c>
      <c r="D88" s="7">
        <f t="shared" si="6"/>
        <v>25108.006388445247</v>
      </c>
      <c r="E88" s="5">
        <f t="shared" si="7"/>
        <v>0.16667824074074072</v>
      </c>
      <c r="F88">
        <f t="shared" si="8"/>
        <v>100439</v>
      </c>
      <c r="G88" s="6">
        <f>E88/$I$1</f>
        <v>4.0002777777777778</v>
      </c>
      <c r="H88" s="6" t="str">
        <f>IF(B88&lt;&gt;B89,C88/(RIGHT(A88,8)/$I$1),"")</f>
        <v/>
      </c>
    </row>
    <row r="89" spans="1:8" x14ac:dyDescent="0.35">
      <c r="A89" s="4" t="s">
        <v>6</v>
      </c>
      <c r="B89">
        <v>20190413</v>
      </c>
      <c r="C89">
        <v>292554</v>
      </c>
      <c r="D89" s="7">
        <f t="shared" si="6"/>
        <v>23292.499999999996</v>
      </c>
      <c r="E89" s="5">
        <f t="shared" si="7"/>
        <v>0.16666666666666669</v>
      </c>
      <c r="F89">
        <f t="shared" si="8"/>
        <v>93170</v>
      </c>
      <c r="G89" s="6">
        <f>E89/$I$1</f>
        <v>4.0000000000000009</v>
      </c>
      <c r="H89" s="6" t="str">
        <f>IF(B89&lt;&gt;B90,C89/(RIGHT(A89,8)/$I$1),"")</f>
        <v/>
      </c>
    </row>
    <row r="90" spans="1:8" x14ac:dyDescent="0.35">
      <c r="A90" s="4" t="s">
        <v>7</v>
      </c>
      <c r="B90">
        <v>20190413</v>
      </c>
      <c r="C90">
        <v>392588</v>
      </c>
      <c r="D90" s="7">
        <f t="shared" si="6"/>
        <v>25008.500000000007</v>
      </c>
      <c r="E90" s="5">
        <f t="shared" si="7"/>
        <v>0.16666666666666663</v>
      </c>
      <c r="F90">
        <f t="shared" si="8"/>
        <v>100034</v>
      </c>
      <c r="G90" s="6">
        <f>E90/$I$1</f>
        <v>3.9999999999999991</v>
      </c>
      <c r="H90" s="6" t="str">
        <f>IF(B90&lt;&gt;B91,C90/(RIGHT(A90,8)/$I$1),"")</f>
        <v/>
      </c>
    </row>
    <row r="91" spans="1:8" x14ac:dyDescent="0.35">
      <c r="A91" s="4" t="s">
        <v>8</v>
      </c>
      <c r="B91">
        <v>20190413</v>
      </c>
      <c r="C91">
        <v>496711</v>
      </c>
      <c r="D91" s="7">
        <f t="shared" si="6"/>
        <v>26032.557816515036</v>
      </c>
      <c r="E91" s="5">
        <f t="shared" si="7"/>
        <v>0.16665509259259259</v>
      </c>
      <c r="F91">
        <f t="shared" si="8"/>
        <v>104123</v>
      </c>
      <c r="G91" s="6">
        <f>E91/$I$1</f>
        <v>3.9997222222222222</v>
      </c>
      <c r="H91" s="6" t="str">
        <f>IF(B91&lt;&gt;B92,C91/(RIGHT(A91,8)/$I$1),"")</f>
        <v/>
      </c>
    </row>
    <row r="92" spans="1:8" x14ac:dyDescent="0.35">
      <c r="A92" s="4" t="s">
        <v>13</v>
      </c>
      <c r="B92">
        <v>20190413</v>
      </c>
      <c r="C92">
        <v>535961</v>
      </c>
      <c r="D92" s="7">
        <f t="shared" si="6"/>
        <v>19622.274684071657</v>
      </c>
      <c r="E92" s="5">
        <f t="shared" si="7"/>
        <v>8.3344907407407409E-2</v>
      </c>
      <c r="F92">
        <f t="shared" si="8"/>
        <v>39250</v>
      </c>
      <c r="G92" s="6">
        <f>E92/$I$1</f>
        <v>2.0002777777777778</v>
      </c>
      <c r="H92" s="6">
        <f>IF(B92&lt;&gt;B93,C92/(RIGHT(A92,8)/$I$1),"")</f>
        <v>24360.940873451764</v>
      </c>
    </row>
    <row r="93" spans="1:8" x14ac:dyDescent="0.35">
      <c r="A93" s="4" t="s">
        <v>14</v>
      </c>
      <c r="B93">
        <v>20190414</v>
      </c>
      <c r="C93">
        <v>0</v>
      </c>
      <c r="D93" s="7">
        <f t="shared" si="6"/>
        <v>0</v>
      </c>
      <c r="E93" s="5" t="str">
        <f t="shared" si="7"/>
        <v>00:00:03</v>
      </c>
      <c r="F93">
        <f t="shared" si="8"/>
        <v>0</v>
      </c>
      <c r="G93" s="6">
        <f>E93/$I$1</f>
        <v>8.3333333333333339E-4</v>
      </c>
      <c r="H93" s="6" t="str">
        <f>IF(B93&lt;&gt;B94,C93/(RIGHT(A93,8)/$I$1),"")</f>
        <v/>
      </c>
    </row>
    <row r="94" spans="1:8" x14ac:dyDescent="0.35">
      <c r="A94" s="4" t="s">
        <v>4</v>
      </c>
      <c r="B94">
        <v>20190414</v>
      </c>
      <c r="C94">
        <v>85968</v>
      </c>
      <c r="D94" s="7">
        <f t="shared" si="6"/>
        <v>21493.492603653031</v>
      </c>
      <c r="E94" s="5">
        <f t="shared" si="7"/>
        <v>0.16665509259259259</v>
      </c>
      <c r="F94">
        <f t="shared" si="8"/>
        <v>85968</v>
      </c>
      <c r="G94" s="6">
        <f>E94/$I$1</f>
        <v>3.9997222222222222</v>
      </c>
      <c r="H94" s="6" t="str">
        <f>IF(B94&lt;&gt;B95,C94/(RIGHT(A94,8)/$I$1),"")</f>
        <v/>
      </c>
    </row>
    <row r="95" spans="1:8" x14ac:dyDescent="0.35">
      <c r="A95" s="4" t="s">
        <v>11</v>
      </c>
      <c r="B95">
        <v>20190414</v>
      </c>
      <c r="C95">
        <v>188265</v>
      </c>
      <c r="D95" s="7">
        <f t="shared" si="6"/>
        <v>25572.47413374071</v>
      </c>
      <c r="E95" s="5">
        <f t="shared" si="7"/>
        <v>0.16667824074074072</v>
      </c>
      <c r="F95">
        <f t="shared" si="8"/>
        <v>102297</v>
      </c>
      <c r="G95" s="6">
        <f>E95/$I$1</f>
        <v>4.0002777777777778</v>
      </c>
      <c r="H95" s="6" t="str">
        <f>IF(B95&lt;&gt;B96,C95/(RIGHT(A95,8)/$I$1),"")</f>
        <v/>
      </c>
    </row>
    <row r="96" spans="1:8" x14ac:dyDescent="0.35">
      <c r="A96" s="4" t="s">
        <v>6</v>
      </c>
      <c r="B96">
        <v>20190414</v>
      </c>
      <c r="C96">
        <v>290554</v>
      </c>
      <c r="D96" s="7">
        <f t="shared" si="6"/>
        <v>25572.249999999993</v>
      </c>
      <c r="E96" s="5">
        <f t="shared" si="7"/>
        <v>0.16666666666666669</v>
      </c>
      <c r="F96">
        <f t="shared" si="8"/>
        <v>102289</v>
      </c>
      <c r="G96" s="6">
        <f>E96/$I$1</f>
        <v>4.0000000000000009</v>
      </c>
      <c r="H96" s="6" t="str">
        <f>IF(B96&lt;&gt;B97,C96/(RIGHT(A96,8)/$I$1),"")</f>
        <v/>
      </c>
    </row>
    <row r="97" spans="1:8" x14ac:dyDescent="0.35">
      <c r="A97" s="4" t="s">
        <v>7</v>
      </c>
      <c r="B97">
        <v>20190414</v>
      </c>
      <c r="C97">
        <v>358535</v>
      </c>
      <c r="D97" s="7">
        <f t="shared" si="6"/>
        <v>16995.250000000004</v>
      </c>
      <c r="E97" s="5">
        <f t="shared" si="7"/>
        <v>0.16666666666666663</v>
      </c>
      <c r="F97">
        <f t="shared" si="8"/>
        <v>67981</v>
      </c>
      <c r="G97" s="6">
        <f>E97/$I$1</f>
        <v>3.9999999999999991</v>
      </c>
      <c r="H97" s="6" t="str">
        <f>IF(B97&lt;&gt;B98,C97/(RIGHT(A97,8)/$I$1),"")</f>
        <v/>
      </c>
    </row>
    <row r="98" spans="1:8" x14ac:dyDescent="0.35">
      <c r="A98" s="4" t="s">
        <v>12</v>
      </c>
      <c r="B98">
        <v>20190414</v>
      </c>
      <c r="C98">
        <v>453784</v>
      </c>
      <c r="D98" s="7">
        <f t="shared" si="6"/>
        <v>23812.250000000004</v>
      </c>
      <c r="E98" s="5">
        <f t="shared" si="7"/>
        <v>0.16666666666666663</v>
      </c>
      <c r="F98">
        <f t="shared" si="8"/>
        <v>95249</v>
      </c>
      <c r="G98" s="6">
        <f>E98/$I$1</f>
        <v>3.9999999999999991</v>
      </c>
      <c r="H98" s="6" t="str">
        <f>IF(B98&lt;&gt;B99,C98/(RIGHT(A98,8)/$I$1),"")</f>
        <v/>
      </c>
    </row>
    <row r="99" spans="1:8" x14ac:dyDescent="0.35">
      <c r="A99" s="4" t="s">
        <v>13</v>
      </c>
      <c r="B99">
        <v>20190414</v>
      </c>
      <c r="C99">
        <v>489142</v>
      </c>
      <c r="D99" s="7">
        <f t="shared" si="6"/>
        <v>17678.999999999993</v>
      </c>
      <c r="E99" s="5">
        <f t="shared" si="7"/>
        <v>8.333333333333337E-2</v>
      </c>
      <c r="F99">
        <f t="shared" si="8"/>
        <v>35358</v>
      </c>
      <c r="G99" s="6">
        <f>E99/$I$1</f>
        <v>2.0000000000000009</v>
      </c>
      <c r="H99" s="6">
        <f>IF(B99&lt;&gt;B100,C99/(RIGHT(A99,8)/$I$1),"")</f>
        <v>22232.885117987957</v>
      </c>
    </row>
    <row r="100" spans="1:8" x14ac:dyDescent="0.35">
      <c r="A100" s="4" t="s">
        <v>3</v>
      </c>
      <c r="B100">
        <v>20190415</v>
      </c>
      <c r="C100">
        <v>56</v>
      </c>
      <c r="D100" s="7">
        <f t="shared" si="6"/>
        <v>50400</v>
      </c>
      <c r="E100" s="5" t="str">
        <f t="shared" si="7"/>
        <v>00:00:04</v>
      </c>
      <c r="F100">
        <f t="shared" si="8"/>
        <v>56</v>
      </c>
      <c r="G100" s="6">
        <f>E100/$I$1</f>
        <v>1.1111111111111111E-3</v>
      </c>
      <c r="H100" s="6" t="str">
        <f>IF(B100&lt;&gt;B101,C100/(RIGHT(A100,8)/$I$1),"")</f>
        <v/>
      </c>
    </row>
    <row r="101" spans="1:8" x14ac:dyDescent="0.35">
      <c r="A101" s="4" t="s">
        <v>10</v>
      </c>
      <c r="B101">
        <v>20190415</v>
      </c>
      <c r="C101">
        <v>88949</v>
      </c>
      <c r="D101" s="7">
        <f t="shared" si="6"/>
        <v>22224.793388429753</v>
      </c>
      <c r="E101" s="5">
        <f t="shared" si="7"/>
        <v>0.16665509259259259</v>
      </c>
      <c r="F101">
        <f t="shared" si="8"/>
        <v>88893</v>
      </c>
      <c r="G101" s="6">
        <f>E101/$I$1</f>
        <v>3.9997222222222222</v>
      </c>
      <c r="H101" s="6" t="str">
        <f>IF(B101&lt;&gt;B102,C101/(RIGHT(A101,8)/$I$1),"")</f>
        <v/>
      </c>
    </row>
    <row r="102" spans="1:8" x14ac:dyDescent="0.35">
      <c r="A102" s="4" t="s">
        <v>5</v>
      </c>
      <c r="B102">
        <v>20190415</v>
      </c>
      <c r="C102">
        <v>179756</v>
      </c>
      <c r="D102" s="7">
        <f t="shared" si="6"/>
        <v>22703.326619904154</v>
      </c>
      <c r="E102" s="5">
        <f t="shared" si="7"/>
        <v>0.16665509259259262</v>
      </c>
      <c r="F102">
        <f t="shared" si="8"/>
        <v>90807</v>
      </c>
      <c r="G102" s="6">
        <f>E102/$I$1</f>
        <v>3.9997222222222231</v>
      </c>
      <c r="H102" s="6" t="str">
        <f>IF(B102&lt;&gt;B103,C102/(RIGHT(A102,8)/$I$1),"")</f>
        <v/>
      </c>
    </row>
    <row r="103" spans="1:8" x14ac:dyDescent="0.35">
      <c r="A103" s="4" t="s">
        <v>6</v>
      </c>
      <c r="B103">
        <v>20190415</v>
      </c>
      <c r="C103">
        <v>273721</v>
      </c>
      <c r="D103" s="7">
        <f t="shared" si="6"/>
        <v>23489.618776473857</v>
      </c>
      <c r="E103" s="5">
        <f t="shared" si="7"/>
        <v>0.16667824074074072</v>
      </c>
      <c r="F103">
        <f t="shared" si="8"/>
        <v>93965</v>
      </c>
      <c r="G103" s="6">
        <f>E103/$I$1</f>
        <v>4.0002777777777778</v>
      </c>
      <c r="H103" s="6" t="str">
        <f>IF(B103&lt;&gt;B104,C103/(RIGHT(A103,8)/$I$1),"")</f>
        <v/>
      </c>
    </row>
    <row r="104" spans="1:8" x14ac:dyDescent="0.35">
      <c r="A104" s="4" t="s">
        <v>17</v>
      </c>
      <c r="B104">
        <v>20190415</v>
      </c>
      <c r="C104">
        <v>369497</v>
      </c>
      <c r="D104" s="7">
        <f t="shared" si="6"/>
        <v>23945.662893256493</v>
      </c>
      <c r="E104" s="5">
        <f t="shared" si="7"/>
        <v>0.16665509259259248</v>
      </c>
      <c r="F104">
        <f t="shared" si="8"/>
        <v>95776</v>
      </c>
      <c r="G104" s="6">
        <f>E104/$I$1</f>
        <v>3.9997222222222195</v>
      </c>
      <c r="H104" s="6" t="str">
        <f>IF(B104&lt;&gt;B105,C104/(RIGHT(A104,8)/$I$1),"")</f>
        <v/>
      </c>
    </row>
    <row r="105" spans="1:8" x14ac:dyDescent="0.35">
      <c r="A105" s="4" t="s">
        <v>12</v>
      </c>
      <c r="B105">
        <v>20190415</v>
      </c>
      <c r="C105">
        <v>464167</v>
      </c>
      <c r="D105" s="7">
        <f t="shared" si="6"/>
        <v>23665.85653774043</v>
      </c>
      <c r="E105" s="5">
        <f t="shared" si="7"/>
        <v>0.16667824074074078</v>
      </c>
      <c r="F105">
        <f t="shared" si="8"/>
        <v>94670</v>
      </c>
      <c r="G105" s="6">
        <f>E105/$I$1</f>
        <v>4.0002777777777787</v>
      </c>
      <c r="H105" s="6" t="str">
        <f>IF(B105&lt;&gt;B106,C105/(RIGHT(A105,8)/$I$1),"")</f>
        <v/>
      </c>
    </row>
    <row r="106" spans="1:8" x14ac:dyDescent="0.35">
      <c r="A106" s="4" t="s">
        <v>9</v>
      </c>
      <c r="B106">
        <v>20190415</v>
      </c>
      <c r="C106">
        <v>500949</v>
      </c>
      <c r="D106" s="7">
        <f t="shared" si="6"/>
        <v>18393.554660369504</v>
      </c>
      <c r="E106" s="5">
        <f t="shared" si="7"/>
        <v>8.332175925925922E-2</v>
      </c>
      <c r="F106">
        <f t="shared" si="8"/>
        <v>36782</v>
      </c>
      <c r="G106" s="6">
        <f>E106/$I$1</f>
        <v>1.9997222222222213</v>
      </c>
      <c r="H106" s="6">
        <f>IF(B106&lt;&gt;B107,C106/(RIGHT(A106,8)/$I$1),"")</f>
        <v>22769.834095098609</v>
      </c>
    </row>
    <row r="107" spans="1:8" x14ac:dyDescent="0.35">
      <c r="A107" s="4" t="s">
        <v>14</v>
      </c>
      <c r="B107">
        <v>20190416</v>
      </c>
      <c r="C107">
        <v>174</v>
      </c>
      <c r="D107" s="7">
        <f t="shared" si="6"/>
        <v>208800</v>
      </c>
      <c r="E107" s="5" t="str">
        <f t="shared" si="7"/>
        <v>00:00:03</v>
      </c>
      <c r="F107">
        <f t="shared" si="8"/>
        <v>174</v>
      </c>
      <c r="G107" s="6">
        <f>E107/$I$1</f>
        <v>8.3333333333333339E-4</v>
      </c>
      <c r="H107" s="6" t="str">
        <f>IF(B107&lt;&gt;B108,C107/(RIGHT(A107,8)/$I$1),"")</f>
        <v/>
      </c>
    </row>
    <row r="108" spans="1:8" x14ac:dyDescent="0.35">
      <c r="A108" s="4" t="s">
        <v>10</v>
      </c>
      <c r="B108">
        <v>20190416</v>
      </c>
      <c r="C108">
        <v>90630</v>
      </c>
      <c r="D108" s="7">
        <f t="shared" si="6"/>
        <v>22614</v>
      </c>
      <c r="E108" s="5">
        <f t="shared" si="7"/>
        <v>0.16666666666666666</v>
      </c>
      <c r="F108">
        <f t="shared" si="8"/>
        <v>90456</v>
      </c>
      <c r="G108" s="6">
        <f>E108/$I$1</f>
        <v>4</v>
      </c>
      <c r="H108" s="6" t="str">
        <f>IF(B108&lt;&gt;B109,C108/(RIGHT(A108,8)/$I$1),"")</f>
        <v/>
      </c>
    </row>
    <row r="109" spans="1:8" x14ac:dyDescent="0.35">
      <c r="A109" s="4" t="s">
        <v>11</v>
      </c>
      <c r="B109">
        <v>20190416</v>
      </c>
      <c r="C109">
        <v>186767</v>
      </c>
      <c r="D109" s="7">
        <f t="shared" si="6"/>
        <v>24034.25</v>
      </c>
      <c r="E109" s="5">
        <f t="shared" si="7"/>
        <v>0.16666666666666666</v>
      </c>
      <c r="F109">
        <f t="shared" si="8"/>
        <v>96137</v>
      </c>
      <c r="G109" s="6">
        <f>E109/$I$1</f>
        <v>4</v>
      </c>
      <c r="H109" s="6" t="str">
        <f>IF(B109&lt;&gt;B110,C109/(RIGHT(A109,8)/$I$1),"")</f>
        <v/>
      </c>
    </row>
    <row r="110" spans="1:8" x14ac:dyDescent="0.35">
      <c r="A110" s="4" t="s">
        <v>6</v>
      </c>
      <c r="B110">
        <v>20190416</v>
      </c>
      <c r="C110">
        <v>276416</v>
      </c>
      <c r="D110" s="7">
        <f t="shared" si="6"/>
        <v>22412.249999999996</v>
      </c>
      <c r="E110" s="5">
        <f t="shared" si="7"/>
        <v>0.16666666666666669</v>
      </c>
      <c r="F110">
        <f t="shared" si="8"/>
        <v>89649</v>
      </c>
      <c r="G110" s="6">
        <f>E110/$I$1</f>
        <v>4.0000000000000009</v>
      </c>
      <c r="H110" s="6" t="str">
        <f>IF(B110&lt;&gt;B111,C110/(RIGHT(A110,8)/$I$1),"")</f>
        <v/>
      </c>
    </row>
    <row r="111" spans="1:8" x14ac:dyDescent="0.35">
      <c r="A111" s="4" t="s">
        <v>7</v>
      </c>
      <c r="B111">
        <v>20190416</v>
      </c>
      <c r="C111">
        <v>358110</v>
      </c>
      <c r="D111" s="7">
        <f t="shared" si="6"/>
        <v>20423.500000000004</v>
      </c>
      <c r="E111" s="5">
        <f t="shared" si="7"/>
        <v>0.16666666666666663</v>
      </c>
      <c r="F111">
        <f t="shared" si="8"/>
        <v>81694</v>
      </c>
      <c r="G111" s="6">
        <f>E111/$I$1</f>
        <v>3.9999999999999991</v>
      </c>
      <c r="H111" s="6" t="str">
        <f>IF(B111&lt;&gt;B112,C111/(RIGHT(A111,8)/$I$1),"")</f>
        <v/>
      </c>
    </row>
    <row r="112" spans="1:8" x14ac:dyDescent="0.35">
      <c r="A112" s="4" t="s">
        <v>12</v>
      </c>
      <c r="B112">
        <v>20190416</v>
      </c>
      <c r="C112">
        <v>454922</v>
      </c>
      <c r="D112" s="7">
        <f t="shared" si="6"/>
        <v>24203.000000000004</v>
      </c>
      <c r="E112" s="5">
        <f t="shared" si="7"/>
        <v>0.16666666666666663</v>
      </c>
      <c r="F112">
        <f t="shared" si="8"/>
        <v>96812</v>
      </c>
      <c r="G112" s="6">
        <f>E112/$I$1</f>
        <v>3.9999999999999991</v>
      </c>
      <c r="H112" s="6" t="str">
        <f>IF(B112&lt;&gt;B113,C112/(RIGHT(A112,8)/$I$1),"")</f>
        <v/>
      </c>
    </row>
    <row r="113" spans="1:8" x14ac:dyDescent="0.35">
      <c r="A113" s="4" t="s">
        <v>13</v>
      </c>
      <c r="B113">
        <v>20190416</v>
      </c>
      <c r="C113">
        <v>491754</v>
      </c>
      <c r="D113" s="7">
        <f t="shared" si="6"/>
        <v>18415.999999999993</v>
      </c>
      <c r="E113" s="5">
        <f t="shared" si="7"/>
        <v>8.333333333333337E-2</v>
      </c>
      <c r="F113">
        <f t="shared" si="8"/>
        <v>36832</v>
      </c>
      <c r="G113" s="6">
        <f>E113/$I$1</f>
        <v>2.0000000000000009</v>
      </c>
      <c r="H113" s="6">
        <f>IF(B113&lt;&gt;B114,C113/(RIGHT(A113,8)/$I$1),"")</f>
        <v>22351.607893640394</v>
      </c>
    </row>
    <row r="114" spans="1:8" x14ac:dyDescent="0.35">
      <c r="A114" s="4" t="s">
        <v>14</v>
      </c>
      <c r="B114">
        <v>20190417</v>
      </c>
      <c r="C114">
        <v>163</v>
      </c>
      <c r="D114" s="7">
        <f t="shared" si="6"/>
        <v>195600</v>
      </c>
      <c r="E114" s="5" t="str">
        <f t="shared" si="7"/>
        <v>00:00:03</v>
      </c>
      <c r="F114">
        <f t="shared" si="8"/>
        <v>163</v>
      </c>
      <c r="G114" s="6">
        <f>E114/$I$1</f>
        <v>8.3333333333333339E-4</v>
      </c>
      <c r="H114" s="6" t="str">
        <f>IF(B114&lt;&gt;B115,C114/(RIGHT(A114,8)/$I$1),"")</f>
        <v/>
      </c>
    </row>
    <row r="115" spans="1:8" x14ac:dyDescent="0.35">
      <c r="A115" s="4" t="s">
        <v>10</v>
      </c>
      <c r="B115">
        <v>20190417</v>
      </c>
      <c r="C115">
        <v>96029</v>
      </c>
      <c r="D115" s="7">
        <f t="shared" si="6"/>
        <v>23966.5</v>
      </c>
      <c r="E115" s="5">
        <f t="shared" si="7"/>
        <v>0.16666666666666666</v>
      </c>
      <c r="F115">
        <f t="shared" si="8"/>
        <v>95866</v>
      </c>
      <c r="G115" s="6">
        <f>E115/$I$1</f>
        <v>4</v>
      </c>
      <c r="H115" s="6" t="str">
        <f>IF(B115&lt;&gt;B116,C115/(RIGHT(A115,8)/$I$1),"")</f>
        <v/>
      </c>
    </row>
    <row r="116" spans="1:8" x14ac:dyDescent="0.35">
      <c r="A116" s="4" t="s">
        <v>11</v>
      </c>
      <c r="B116">
        <v>20190417</v>
      </c>
      <c r="C116">
        <v>192239</v>
      </c>
      <c r="D116" s="7">
        <f t="shared" si="6"/>
        <v>24052.5</v>
      </c>
      <c r="E116" s="5">
        <f t="shared" si="7"/>
        <v>0.16666666666666666</v>
      </c>
      <c r="F116">
        <f t="shared" si="8"/>
        <v>96210</v>
      </c>
      <c r="G116" s="6">
        <f>E116/$I$1</f>
        <v>4</v>
      </c>
      <c r="H116" s="6" t="str">
        <f>IF(B116&lt;&gt;B117,C116/(RIGHT(A116,8)/$I$1),"")</f>
        <v/>
      </c>
    </row>
    <row r="117" spans="1:8" x14ac:dyDescent="0.35">
      <c r="A117" s="4" t="s">
        <v>16</v>
      </c>
      <c r="B117">
        <v>20190417</v>
      </c>
      <c r="C117">
        <v>282866</v>
      </c>
      <c r="D117" s="7">
        <f t="shared" si="6"/>
        <v>22658.323494687123</v>
      </c>
      <c r="E117" s="5">
        <f t="shared" si="7"/>
        <v>0.16665509259259265</v>
      </c>
      <c r="F117">
        <f t="shared" si="8"/>
        <v>90627</v>
      </c>
      <c r="G117" s="6">
        <f>E117/$I$1</f>
        <v>3.9997222222222235</v>
      </c>
      <c r="H117" s="6">
        <f>IF(B117&lt;&gt;B118,C117/(RIGHT(A117,8)/$I$1),"")</f>
        <v>23571.075413175313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BLOAS CHRISTOPHE (CTI  Rouen)</dc:creator>
  <cp:lastModifiedBy>Cindy DOLOMIEU</cp:lastModifiedBy>
  <dcterms:created xsi:type="dcterms:W3CDTF">2019-04-17T13:07:00Z</dcterms:created>
  <dcterms:modified xsi:type="dcterms:W3CDTF">2019-04-17T13:46:41Z</dcterms:modified>
</cp:coreProperties>
</file>