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Informatique\Excel\Forum Excel Pratique\20200205-1\"/>
    </mc:Choice>
  </mc:AlternateContent>
  <xr:revisionPtr revIDLastSave="0" documentId="13_ncr:1_{7BA67E72-2D12-4DF8-A91C-B3DED57F3AC3}" xr6:coauthVersionLast="45" xr6:coauthVersionMax="45" xr10:uidLastSave="{00000000-0000-0000-0000-000000000000}"/>
  <bookViews>
    <workbookView xWindow="-110" yWindow="-110" windowWidth="19420" windowHeight="10420" activeTab="3" xr2:uid="{00000000-000D-0000-FFFF-FFFF00000000}"/>
  </bookViews>
  <sheets>
    <sheet name="0-ATTRIBUTION" sheetId="2" r:id="rId1"/>
    <sheet name="0-BON DE PREPARATION" sheetId="1" r:id="rId2"/>
    <sheet name="ATTRIBUTION" sheetId="4" r:id="rId3"/>
    <sheet name="BON DE PREPARATION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5" l="1"/>
  <c r="C4" i="5"/>
  <c r="C5" i="5"/>
  <c r="C6" i="5"/>
  <c r="C7" i="5"/>
  <c r="C8" i="5"/>
  <c r="C9" i="5"/>
  <c r="C10" i="5"/>
  <c r="C11" i="5"/>
  <c r="C12" i="5"/>
  <c r="C13" i="5"/>
  <c r="C14" i="5"/>
  <c r="C15" i="5"/>
  <c r="C2" i="5"/>
  <c r="D6" i="1" l="1"/>
  <c r="D7" i="1"/>
  <c r="D8" i="1"/>
  <c r="D9" i="1"/>
  <c r="D10" i="1"/>
  <c r="D11" i="1"/>
  <c r="D12" i="1"/>
  <c r="D13" i="1"/>
  <c r="D14" i="1"/>
  <c r="D15" i="1"/>
  <c r="D3" i="1"/>
  <c r="D4" i="1"/>
  <c r="D2" i="1"/>
  <c r="A3" i="2"/>
  <c r="A2" i="2"/>
  <c r="D5" i="1" s="1"/>
</calcChain>
</file>

<file path=xl/sharedStrings.xml><?xml version="1.0" encoding="utf-8"?>
<sst xmlns="http://schemas.openxmlformats.org/spreadsheetml/2006/main" count="56" uniqueCount="19">
  <si>
    <t>OBJET</t>
  </si>
  <si>
    <t>NOM</t>
  </si>
  <si>
    <t>PRENOM</t>
  </si>
  <si>
    <t>N°</t>
  </si>
  <si>
    <t>SKI</t>
  </si>
  <si>
    <t>CHAUSSURES</t>
  </si>
  <si>
    <t>SNOW</t>
  </si>
  <si>
    <t>SMITH</t>
  </si>
  <si>
    <t>JOHN</t>
  </si>
  <si>
    <t>BATON rossignol</t>
  </si>
  <si>
    <t>BATON zag</t>
  </si>
  <si>
    <t>RAQUETTES</t>
  </si>
  <si>
    <t>MARLEY</t>
  </si>
  <si>
    <t>BOB</t>
  </si>
  <si>
    <t>BATON rossignols</t>
  </si>
  <si>
    <t>NOM PRENOM</t>
  </si>
  <si>
    <t>SMITH JOHN</t>
  </si>
  <si>
    <t>BOB MARLEY</t>
  </si>
  <si>
    <t>BATON zags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</si>
</sst>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/>
    <xf numFmtId="0" fontId="0" fillId="2" borderId="2" xfId="0" applyNumberFormat="1" applyFill="1" applyBorder="1"/>
    <xf numFmtId="0" fontId="2" fillId="0" borderId="0" xfId="0" applyFont="1"/>
    <xf numFmtId="0" fontId="0" fillId="0" borderId="4" xfId="0" applyBorder="1" applyAlignment="1">
      <alignment horizontal="center" vertical="center"/>
    </xf>
    <xf numFmtId="0" fontId="0" fillId="2" borderId="3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3"/>
  <sheetViews>
    <sheetView workbookViewId="0">
      <selection activeCell="F8" sqref="F8"/>
    </sheetView>
  </sheetViews>
  <sheetFormatPr baseColWidth="10" defaultRowHeight="14.5" x14ac:dyDescent="0.35"/>
  <cols>
    <col min="1" max="1" width="10.90625" style="7"/>
    <col min="5" max="5" width="15.7265625" bestFit="1" customWidth="1"/>
    <col min="7" max="7" width="12.453125" bestFit="1" customWidth="1"/>
    <col min="10" max="10" width="16.7265625" bestFit="1" customWidth="1"/>
  </cols>
  <sheetData>
    <row r="1" spans="1:12" x14ac:dyDescent="0.35">
      <c r="B1" s="3" t="s">
        <v>1</v>
      </c>
      <c r="C1" s="3" t="s">
        <v>2</v>
      </c>
      <c r="D1" s="3" t="s">
        <v>4</v>
      </c>
      <c r="E1" s="3" t="s">
        <v>9</v>
      </c>
      <c r="F1" s="3" t="s">
        <v>10</v>
      </c>
      <c r="G1" s="3" t="s">
        <v>5</v>
      </c>
      <c r="H1" s="3" t="s">
        <v>6</v>
      </c>
      <c r="I1" s="3" t="s">
        <v>11</v>
      </c>
      <c r="J1" s="3" t="s">
        <v>14</v>
      </c>
      <c r="K1" s="3" t="s">
        <v>10</v>
      </c>
    </row>
    <row r="2" spans="1:12" x14ac:dyDescent="0.35">
      <c r="A2" s="7" t="str">
        <f>CONCATENATE(B2,C2)</f>
        <v>SMITHJOHN</v>
      </c>
      <c r="B2" s="3" t="s">
        <v>7</v>
      </c>
      <c r="C2" s="3" t="s">
        <v>8</v>
      </c>
      <c r="D2" s="3">
        <v>345</v>
      </c>
      <c r="E2" s="3">
        <v>78</v>
      </c>
      <c r="F2" s="3"/>
      <c r="G2" s="3">
        <v>412</v>
      </c>
      <c r="H2" s="3">
        <v>2748</v>
      </c>
      <c r="I2" s="3">
        <v>45</v>
      </c>
      <c r="J2" s="3">
        <v>13</v>
      </c>
      <c r="K2" s="3"/>
      <c r="L2" s="5"/>
    </row>
    <row r="3" spans="1:12" x14ac:dyDescent="0.35">
      <c r="A3" s="7" t="str">
        <f>CONCATENATE(B3,C3)</f>
        <v>BOBMARLEY</v>
      </c>
      <c r="B3" s="3" t="s">
        <v>13</v>
      </c>
      <c r="C3" s="3" t="s">
        <v>12</v>
      </c>
      <c r="D3" s="3">
        <v>156</v>
      </c>
      <c r="E3" s="3"/>
      <c r="F3" s="3">
        <v>45</v>
      </c>
      <c r="G3" s="3">
        <v>788</v>
      </c>
      <c r="H3" s="3">
        <v>1562</v>
      </c>
      <c r="I3" s="3">
        <v>75</v>
      </c>
      <c r="J3" s="3">
        <v>28</v>
      </c>
      <c r="K3" s="3"/>
      <c r="L3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5"/>
  <sheetViews>
    <sheetView workbookViewId="0">
      <selection activeCell="B2" sqref="B2"/>
    </sheetView>
  </sheetViews>
  <sheetFormatPr baseColWidth="10" defaultRowHeight="14.5" x14ac:dyDescent="0.35"/>
  <sheetData>
    <row r="1" spans="1:4" ht="15" thickBot="1" x14ac:dyDescent="0.4">
      <c r="A1" s="4" t="s">
        <v>0</v>
      </c>
      <c r="B1" s="4" t="s">
        <v>1</v>
      </c>
      <c r="C1" s="4" t="s">
        <v>2</v>
      </c>
      <c r="D1" s="4" t="s">
        <v>3</v>
      </c>
    </row>
    <row r="2" spans="1:4" ht="15" thickBot="1" x14ac:dyDescent="0.4">
      <c r="A2" s="2" t="s">
        <v>4</v>
      </c>
      <c r="B2" s="1" t="s">
        <v>7</v>
      </c>
      <c r="C2" s="1" t="s">
        <v>8</v>
      </c>
      <c r="D2" s="6">
        <f>IF(A2="SKI",VLOOKUP(CONCATENATE(B2,C2),'0-ATTRIBUTION'!$A$2:S100,4,FALSE),IF(A2="BATON rossignol",VLOOKUP(CONCATENATE(B2,C2),'0-ATTRIBUTION'!$A$2:S100,5,FALSE),IF(A2="BATON zag",VLOOKUP(CONCATENATE(B2,C2),'0-ATTRIBUTION'!$A$2:S100,6,FALSE),IF(A2="CHAUSSURES",VLOOKUP(CONCATENATE(B2,C2),'0-ATTRIBUTION'!$A$2:S100,7,FALSE),IF(A2="SNOW",VLOOKUP(CONCATENATE(B2,C2),'0-ATTRIBUTION'!$A$2:S100,8,FALSE),IF(A2="RAQUETTES",VLOOKUP(CONCATENATE(B2,C2),'0-ATTRIBUTION'!$A$2:S100,9,FALSE),))))))</f>
        <v>345</v>
      </c>
    </row>
    <row r="3" spans="1:4" ht="15" thickBot="1" x14ac:dyDescent="0.4">
      <c r="A3" s="2" t="s">
        <v>9</v>
      </c>
      <c r="B3" s="2" t="s">
        <v>7</v>
      </c>
      <c r="C3" s="2" t="s">
        <v>8</v>
      </c>
      <c r="D3" s="6">
        <f>IF(A3="SKI",VLOOKUP(CONCATENATE(B3,C3),'0-ATTRIBUTION'!$A$2:S101,4,FALSE),IF(A3="BATON rossignol",VLOOKUP(CONCATENATE(B3,C3),'0-ATTRIBUTION'!$A$2:S101,5,FALSE),IF(A3="BATON zag",VLOOKUP(CONCATENATE(B3,C3),'0-ATTRIBUTION'!$A$2:S101,6,FALSE),IF(A3="CHAUSSURES",VLOOKUP(CONCATENATE(B3,C3),'0-ATTRIBUTION'!$A$2:S101,7,FALSE),IF(A3="SNOW",VLOOKUP(CONCATENATE(B3,C3),'0-ATTRIBUTION'!$A$2:S101,8,FALSE),IF(A3="RAQUETTES",VLOOKUP(CONCATENATE(B3,C3),'0-ATTRIBUTION'!$A$2:S101,9,FALSE),))))))</f>
        <v>78</v>
      </c>
    </row>
    <row r="4" spans="1:4" ht="15" thickBot="1" x14ac:dyDescent="0.4">
      <c r="A4" s="2" t="s">
        <v>5</v>
      </c>
      <c r="B4" s="2" t="s">
        <v>7</v>
      </c>
      <c r="C4" s="2" t="s">
        <v>8</v>
      </c>
      <c r="D4" s="6">
        <f>IF(A4="SKI",VLOOKUP(CONCATENATE(B4,C4),'0-ATTRIBUTION'!$A$2:S102,4,FALSE),IF(A4="BATON rossignol",VLOOKUP(CONCATENATE(B4,C4),'0-ATTRIBUTION'!$A$2:S102,5,FALSE),IF(A4="BATON zag",VLOOKUP(CONCATENATE(B4,C4),'0-ATTRIBUTION'!$A$2:S102,6,FALSE),IF(A4="CHAUSSURES",VLOOKUP(CONCATENATE(B4,C4),'0-ATTRIBUTION'!$A$2:S102,7,FALSE),IF(A4="SNOW",VLOOKUP(CONCATENATE(B4,C4),'0-ATTRIBUTION'!$A$2:S102,8,FALSE),IF(A4="RAQUETTES",VLOOKUP(CONCATENATE(B4,C4),'0-ATTRIBUTION'!$A$2:S102,9,FALSE),))))))</f>
        <v>412</v>
      </c>
    </row>
    <row r="5" spans="1:4" ht="15" thickBot="1" x14ac:dyDescent="0.4">
      <c r="A5" s="2" t="s">
        <v>6</v>
      </c>
      <c r="B5" s="2" t="s">
        <v>7</v>
      </c>
      <c r="C5" s="2" t="s">
        <v>8</v>
      </c>
      <c r="D5" s="6">
        <f>IF(A5="SKI",VLOOKUP(CONCATENATE(B5,C5),'0-ATTRIBUTION'!$A$2:S103,4,FALSE),IF(A5="BATON rossignol",VLOOKUP(CONCATENATE(B5,C5),'0-ATTRIBUTION'!$A$2:S103,5,FALSE),IF(A5="BATON zag",VLOOKUP(CONCATENATE(B5,C5),'0-ATTRIBUTION'!$A$2:S103,6,FALSE),IF(A5="CHAUSSURES",VLOOKUP(CONCATENATE(B5,C5),'0-ATTRIBUTION'!$A$2:S103,7,FALSE),IF(A5="SNOW",VLOOKUP(CONCATENATE(B5,C5),'0-ATTRIBUTION'!$A$2:S103,8,FALSE),IF(A5="RAQUETTES",VLOOKUP(CONCATENATE(B5,C5),'0-ATTRIBUTION'!$A$2:S103,9,FALSE),))))))</f>
        <v>2748</v>
      </c>
    </row>
    <row r="6" spans="1:4" ht="15" thickBot="1" x14ac:dyDescent="0.4">
      <c r="A6" s="2"/>
      <c r="B6" s="2"/>
      <c r="C6" s="2"/>
      <c r="D6" s="6">
        <f>IF(A6="SKI",VLOOKUP(CONCATENATE(B6,C6),'0-ATTRIBUTION'!$A$2:S104,4,FALSE),IF(A6="BATON rossignol",VLOOKUP(CONCATENATE(B6,C6),'0-ATTRIBUTION'!$A$2:S104,5,FALSE),IF(A6="BATON zag",VLOOKUP(CONCATENATE(B6,C6),'0-ATTRIBUTION'!$A$2:S104,6,FALSE),IF(A6="CHAUSSURES",VLOOKUP(CONCATENATE(B6,C6),'0-ATTRIBUTION'!$A$2:S104,7,FALSE),IF(A6="SNOW",VLOOKUP(CONCATENATE(B6,C6),'0-ATTRIBUTION'!$A$2:S104,8,FALSE),IF(A6="RAQUETTES",VLOOKUP(CONCATENATE(B6,C6),'0-ATTRIBUTION'!$A$2:S104,9,FALSE),))))))</f>
        <v>0</v>
      </c>
    </row>
    <row r="7" spans="1:4" ht="15" thickBot="1" x14ac:dyDescent="0.4">
      <c r="A7" s="2"/>
      <c r="B7" s="2"/>
      <c r="C7" s="2"/>
      <c r="D7" s="6">
        <f>IF(A7="SKI",VLOOKUP(CONCATENATE(B7,C7),'0-ATTRIBUTION'!$A$2:S105,4,FALSE),IF(A7="BATON rossignol",VLOOKUP(CONCATENATE(B7,C7),'0-ATTRIBUTION'!$A$2:S105,5,FALSE),IF(A7="BATON zag",VLOOKUP(CONCATENATE(B7,C7),'0-ATTRIBUTION'!$A$2:S105,6,FALSE),IF(A7="CHAUSSURES",VLOOKUP(CONCATENATE(B7,C7),'0-ATTRIBUTION'!$A$2:S105,7,FALSE),IF(A7="SNOW",VLOOKUP(CONCATENATE(B7,C7),'0-ATTRIBUTION'!$A$2:S105,8,FALSE),IF(A7="RAQUETTES",VLOOKUP(CONCATENATE(B7,C7),'0-ATTRIBUTION'!$A$2:S105,9,FALSE),))))))</f>
        <v>0</v>
      </c>
    </row>
    <row r="8" spans="1:4" ht="15" thickBot="1" x14ac:dyDescent="0.4">
      <c r="A8" s="2"/>
      <c r="B8" s="2"/>
      <c r="C8" s="2"/>
      <c r="D8" s="6">
        <f>IF(A8="SKI",VLOOKUP(CONCATENATE(B8,C8),'0-ATTRIBUTION'!$A$2:S106,4,FALSE),IF(A8="BATON rossignol",VLOOKUP(CONCATENATE(B8,C8),'0-ATTRIBUTION'!$A$2:S106,5,FALSE),IF(A8="BATON zag",VLOOKUP(CONCATENATE(B8,C8),'0-ATTRIBUTION'!$A$2:S106,6,FALSE),IF(A8="CHAUSSURES",VLOOKUP(CONCATENATE(B8,C8),'0-ATTRIBUTION'!$A$2:S106,7,FALSE),IF(A8="SNOW",VLOOKUP(CONCATENATE(B8,C8),'0-ATTRIBUTION'!$A$2:S106,8,FALSE),IF(A8="RAQUETTES",VLOOKUP(CONCATENATE(B8,C8),'0-ATTRIBUTION'!$A$2:S106,9,FALSE),))))))</f>
        <v>0</v>
      </c>
    </row>
    <row r="9" spans="1:4" ht="15" thickBot="1" x14ac:dyDescent="0.4">
      <c r="A9" s="2"/>
      <c r="B9" s="2"/>
      <c r="C9" s="2"/>
      <c r="D9" s="6">
        <f>IF(A9="SKI",VLOOKUP(CONCATENATE(B9,C9),'0-ATTRIBUTION'!$A$2:S107,4,FALSE),IF(A9="BATON rossignol",VLOOKUP(CONCATENATE(B9,C9),'0-ATTRIBUTION'!$A$2:S107,5,FALSE),IF(A9="BATON zag",VLOOKUP(CONCATENATE(B9,C9),'0-ATTRIBUTION'!$A$2:S107,6,FALSE),IF(A9="CHAUSSURES",VLOOKUP(CONCATENATE(B9,C9),'0-ATTRIBUTION'!$A$2:S107,7,FALSE),IF(A9="SNOW",VLOOKUP(CONCATENATE(B9,C9),'0-ATTRIBUTION'!$A$2:S107,8,FALSE),IF(A9="RAQUETTES",VLOOKUP(CONCATENATE(B9,C9),'0-ATTRIBUTION'!$A$2:S107,9,FALSE),))))))</f>
        <v>0</v>
      </c>
    </row>
    <row r="10" spans="1:4" ht="15" thickBot="1" x14ac:dyDescent="0.4">
      <c r="A10" s="2"/>
      <c r="B10" s="2"/>
      <c r="C10" s="2"/>
      <c r="D10" s="6">
        <f>IF(A10="SKI",VLOOKUP(CONCATENATE(B10,C10),'0-ATTRIBUTION'!$A$2:S108,4,FALSE),IF(A10="BATON rossignol",VLOOKUP(CONCATENATE(B10,C10),'0-ATTRIBUTION'!$A$2:S108,5,FALSE),IF(A10="BATON zag",VLOOKUP(CONCATENATE(B10,C10),'0-ATTRIBUTION'!$A$2:S108,6,FALSE),IF(A10="CHAUSSURES",VLOOKUP(CONCATENATE(B10,C10),'0-ATTRIBUTION'!$A$2:S108,7,FALSE),IF(A10="SNOW",VLOOKUP(CONCATENATE(B10,C10),'0-ATTRIBUTION'!$A$2:S108,8,FALSE),IF(A10="RAQUETTES",VLOOKUP(CONCATENATE(B10,C10),'0-ATTRIBUTION'!$A$2:S108,9,FALSE),))))))</f>
        <v>0</v>
      </c>
    </row>
    <row r="11" spans="1:4" ht="15" thickBot="1" x14ac:dyDescent="0.4">
      <c r="A11" s="2"/>
      <c r="B11" s="2"/>
      <c r="C11" s="2"/>
      <c r="D11" s="6">
        <f>IF(A11="SKI",VLOOKUP(CONCATENATE(B11,C11),'0-ATTRIBUTION'!$A$2:S109,4,FALSE),IF(A11="BATON rossignol",VLOOKUP(CONCATENATE(B11,C11),'0-ATTRIBUTION'!$A$2:S109,5,FALSE),IF(A11="BATON zag",VLOOKUP(CONCATENATE(B11,C11),'0-ATTRIBUTION'!$A$2:S109,6,FALSE),IF(A11="CHAUSSURES",VLOOKUP(CONCATENATE(B11,C11),'0-ATTRIBUTION'!$A$2:S109,7,FALSE),IF(A11="SNOW",VLOOKUP(CONCATENATE(B11,C11),'0-ATTRIBUTION'!$A$2:S109,8,FALSE),IF(A11="RAQUETTES",VLOOKUP(CONCATENATE(B11,C11),'0-ATTRIBUTION'!$A$2:S109,9,FALSE),))))))</f>
        <v>0</v>
      </c>
    </row>
    <row r="12" spans="1:4" ht="15" thickBot="1" x14ac:dyDescent="0.4">
      <c r="A12" s="2"/>
      <c r="B12" s="2"/>
      <c r="C12" s="2"/>
      <c r="D12" s="6">
        <f>IF(A12="SKI",VLOOKUP(CONCATENATE(B12,C12),'0-ATTRIBUTION'!$A$2:S110,4,FALSE),IF(A12="BATON rossignol",VLOOKUP(CONCATENATE(B12,C12),'0-ATTRIBUTION'!$A$2:S110,5,FALSE),IF(A12="BATON zag",VLOOKUP(CONCATENATE(B12,C12),'0-ATTRIBUTION'!$A$2:S110,6,FALSE),IF(A12="CHAUSSURES",VLOOKUP(CONCATENATE(B12,C12),'0-ATTRIBUTION'!$A$2:S110,7,FALSE),IF(A12="SNOW",VLOOKUP(CONCATENATE(B12,C12),'0-ATTRIBUTION'!$A$2:S110,8,FALSE),IF(A12="RAQUETTES",VLOOKUP(CONCATENATE(B12,C12),'0-ATTRIBUTION'!$A$2:S110,9,FALSE),))))))</f>
        <v>0</v>
      </c>
    </row>
    <row r="13" spans="1:4" ht="15" thickBot="1" x14ac:dyDescent="0.4">
      <c r="A13" s="2"/>
      <c r="B13" s="2"/>
      <c r="C13" s="2"/>
      <c r="D13" s="6">
        <f>IF(A13="SKI",VLOOKUP(CONCATENATE(B13,C13),'0-ATTRIBUTION'!$A$2:S111,4,FALSE),IF(A13="BATON rossignol",VLOOKUP(CONCATENATE(B13,C13),'0-ATTRIBUTION'!$A$2:S111,5,FALSE),IF(A13="BATON zag",VLOOKUP(CONCATENATE(B13,C13),'0-ATTRIBUTION'!$A$2:S111,6,FALSE),IF(A13="CHAUSSURES",VLOOKUP(CONCATENATE(B13,C13),'0-ATTRIBUTION'!$A$2:S111,7,FALSE),IF(A13="SNOW",VLOOKUP(CONCATENATE(B13,C13),'0-ATTRIBUTION'!$A$2:S111,8,FALSE),IF(A13="RAQUETTES",VLOOKUP(CONCATENATE(B13,C13),'0-ATTRIBUTION'!$A$2:S111,9,FALSE),))))))</f>
        <v>0</v>
      </c>
    </row>
    <row r="14" spans="1:4" ht="15" thickBot="1" x14ac:dyDescent="0.4">
      <c r="A14" s="2"/>
      <c r="B14" s="2"/>
      <c r="C14" s="2"/>
      <c r="D14" s="6">
        <f>IF(A14="SKI",VLOOKUP(CONCATENATE(B14,C14),'0-ATTRIBUTION'!$A$2:S112,4,FALSE),IF(A14="BATON rossignol",VLOOKUP(CONCATENATE(B14,C14),'0-ATTRIBUTION'!$A$2:S112,5,FALSE),IF(A14="BATON zag",VLOOKUP(CONCATENATE(B14,C14),'0-ATTRIBUTION'!$A$2:S112,6,FALSE),IF(A14="CHAUSSURES",VLOOKUP(CONCATENATE(B14,C14),'0-ATTRIBUTION'!$A$2:S112,7,FALSE),IF(A14="SNOW",VLOOKUP(CONCATENATE(B14,C14),'0-ATTRIBUTION'!$A$2:S112,8,FALSE),IF(A14="RAQUETTES",VLOOKUP(CONCATENATE(B14,C14),'0-ATTRIBUTION'!$A$2:S112,9,FALSE),))))))</f>
        <v>0</v>
      </c>
    </row>
    <row r="15" spans="1:4" x14ac:dyDescent="0.35">
      <c r="A15" s="2"/>
      <c r="B15" s="2"/>
      <c r="C15" s="2"/>
      <c r="D15" s="6">
        <f>IF(A15="SKI",VLOOKUP(CONCATENATE(B15,C15),'0-ATTRIBUTION'!$A$2:S113,4,FALSE),IF(A15="BATON rossignol",VLOOKUP(CONCATENATE(B15,C15),'0-ATTRIBUTION'!$A$2:S113,5,FALSE),IF(A15="BATON zag",VLOOKUP(CONCATENATE(B15,C15),'0-ATTRIBUTION'!$A$2:S113,6,FALSE),IF(A15="CHAUSSURES",VLOOKUP(CONCATENATE(B15,C15),'0-ATTRIBUTION'!$A$2:S113,7,FALSE),IF(A15="SNOW",VLOOKUP(CONCATENATE(B15,C15),'0-ATTRIBUTION'!$A$2:S113,8,FALSE),IF(A15="RAQUETTES",VLOOKUP(CONCATENATE(B15,C15),'0-ATTRIBUTION'!$A$2:S113,9,FALSE),))))))</f>
        <v>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'0-ATTRIBUTION'!$D$1:$I$1</xm:f>
          </x14:formula1>
          <xm:sqref>A2:A15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0F93F-4AF1-49F7-B94A-DEE7A6CD5EFF}">
  <sheetPr codeName="Feuil3"/>
  <dimension ref="A1:K3"/>
  <sheetViews>
    <sheetView workbookViewId="0">
      <selection activeCell="J2" sqref="J2"/>
    </sheetView>
  </sheetViews>
  <sheetFormatPr baseColWidth="10" defaultRowHeight="14.5" x14ac:dyDescent="0.35"/>
  <cols>
    <col min="1" max="1" width="10.90625" style="7"/>
    <col min="2" max="2" width="13.08984375" bestFit="1" customWidth="1"/>
    <col min="4" max="4" width="15.7265625" bestFit="1" customWidth="1"/>
    <col min="6" max="6" width="12.453125" bestFit="1" customWidth="1"/>
    <col min="9" max="9" width="16.7265625" bestFit="1" customWidth="1"/>
  </cols>
  <sheetData>
    <row r="1" spans="2:11" x14ac:dyDescent="0.35">
      <c r="B1" s="3" t="s">
        <v>15</v>
      </c>
      <c r="C1" s="3" t="s">
        <v>4</v>
      </c>
      <c r="D1" s="3" t="s">
        <v>9</v>
      </c>
      <c r="E1" s="3" t="s">
        <v>10</v>
      </c>
      <c r="F1" s="3" t="s">
        <v>5</v>
      </c>
      <c r="G1" s="3" t="s">
        <v>6</v>
      </c>
      <c r="H1" s="3" t="s">
        <v>11</v>
      </c>
      <c r="I1" s="3" t="s">
        <v>14</v>
      </c>
      <c r="J1" s="3" t="s">
        <v>18</v>
      </c>
    </row>
    <row r="2" spans="2:11" x14ac:dyDescent="0.35">
      <c r="B2" s="3" t="s">
        <v>16</v>
      </c>
      <c r="C2" s="3">
        <v>345</v>
      </c>
      <c r="D2" s="3">
        <v>78</v>
      </c>
      <c r="E2" s="3"/>
      <c r="F2" s="3">
        <v>412</v>
      </c>
      <c r="G2" s="3">
        <v>2748</v>
      </c>
      <c r="H2" s="3">
        <v>45</v>
      </c>
      <c r="I2" s="3">
        <v>13</v>
      </c>
      <c r="J2" s="3"/>
      <c r="K2" s="5"/>
    </row>
    <row r="3" spans="2:11" x14ac:dyDescent="0.35">
      <c r="B3" s="3" t="s">
        <v>17</v>
      </c>
      <c r="C3" s="3">
        <v>156</v>
      </c>
      <c r="D3" s="3"/>
      <c r="E3" s="3">
        <v>45</v>
      </c>
      <c r="F3" s="3">
        <v>788</v>
      </c>
      <c r="G3" s="3">
        <v>1562</v>
      </c>
      <c r="H3" s="3">
        <v>75</v>
      </c>
      <c r="I3" s="3">
        <v>28</v>
      </c>
      <c r="J3" s="3"/>
      <c r="K3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82FEBC-5557-4D82-81FA-830FC4ED6FC7}">
  <sheetPr codeName="Feuil4"/>
  <dimension ref="A1:C15"/>
  <sheetViews>
    <sheetView tabSelected="1" workbookViewId="0">
      <selection activeCell="E9" sqref="E9"/>
    </sheetView>
  </sheetViews>
  <sheetFormatPr baseColWidth="10" defaultRowHeight="14.5" x14ac:dyDescent="0.35"/>
  <cols>
    <col min="1" max="1" width="11.6328125" bestFit="1" customWidth="1"/>
    <col min="2" max="2" width="14.6328125" bestFit="1" customWidth="1"/>
  </cols>
  <sheetData>
    <row r="1" spans="1:3" x14ac:dyDescent="0.35">
      <c r="A1" s="8" t="s">
        <v>1</v>
      </c>
      <c r="B1" s="8" t="s">
        <v>0</v>
      </c>
      <c r="C1" s="8" t="s">
        <v>3</v>
      </c>
    </row>
    <row r="2" spans="1:3" x14ac:dyDescent="0.35">
      <c r="A2" s="2" t="s">
        <v>16</v>
      </c>
      <c r="B2" s="2" t="s">
        <v>11</v>
      </c>
      <c r="C2" s="9">
        <f>IFERROR(IF(B2="SKI",VLOOKUP(A2,ATTRIBUTION!$B$2:R100,2,FALSE),IF(B2="BATON rossignol",VLOOKUP(A2,ATTRIBUTION!$B$2:R100,3,FALSE),IF(B2="BATON zag",VLOOKUP(A2,ATTRIBUTION!$B$2:R100,4,FALSE),IF(B2="CHAUSSURES",VLOOKUP(A2,ATTRIBUTION!$B$2:R100,5,FALSE),IF(B2="SNOW",VLOOKUP(A2,ATTRIBUTION!$B$2:R100,6,FALSE),IF(B2="RAQUETTES",VLOOKUP(A2,ATTRIBUTION!$B$2:R100,7,FALSE),IF(B2="BATON rossignols",VLOOKUP(A2,ATTRIBUTION!$B$2:R100,8,FALSE),IF(B2="BATON zags",VLOOKUP(A2,ATTRIBUTION!$B$2:R100,9,FALSE),)))))))),"?")</f>
        <v>45</v>
      </c>
    </row>
    <row r="3" spans="1:3" x14ac:dyDescent="0.35">
      <c r="A3" s="2" t="s">
        <v>16</v>
      </c>
      <c r="B3" s="2" t="s">
        <v>14</v>
      </c>
      <c r="C3" s="9">
        <f>IFERROR(IF(B3="SKI",VLOOKUP(A3,ATTRIBUTION!$B$2:R101,2,FALSE),IF(B3="BATON rossignol",VLOOKUP(A3,ATTRIBUTION!$B$2:R101,3,FALSE),IF(B3="BATON zag",VLOOKUP(A3,ATTRIBUTION!$B$2:R101,4,FALSE),IF(B3="CHAUSSURES",VLOOKUP(A3,ATTRIBUTION!$B$2:R101,5,FALSE),IF(B3="SNOW",VLOOKUP(A3,ATTRIBUTION!$B$2:R101,6,FALSE),IF(B3="RAQUETTES",VLOOKUP(A3,ATTRIBUTION!$B$2:R101,7,FALSE),IF(B3="BATON rossignols",VLOOKUP(A3,ATTRIBUTION!$B$2:R101,8,FALSE),IF(B3="BATON zags",VLOOKUP(A3,ATTRIBUTION!$B$2:R101,9,FALSE),)))))))),"?")</f>
        <v>13</v>
      </c>
    </row>
    <row r="4" spans="1:3" x14ac:dyDescent="0.35">
      <c r="A4" s="2" t="s">
        <v>17</v>
      </c>
      <c r="B4" s="2" t="s">
        <v>4</v>
      </c>
      <c r="C4" s="9">
        <f>IFERROR(IF(B4="SKI",VLOOKUP(A4,ATTRIBUTION!$B$2:R102,2,FALSE),IF(B4="BATON rossignol",VLOOKUP(A4,ATTRIBUTION!$B$2:R102,3,FALSE),IF(B4="BATON zag",VLOOKUP(A4,ATTRIBUTION!$B$2:R102,4,FALSE),IF(B4="CHAUSSURES",VLOOKUP(A4,ATTRIBUTION!$B$2:R102,5,FALSE),IF(B4="SNOW",VLOOKUP(A4,ATTRIBUTION!$B$2:R102,6,FALSE),IF(B4="RAQUETTES",VLOOKUP(A4,ATTRIBUTION!$B$2:R102,7,FALSE),IF(B4="BATON rossignols",VLOOKUP(A4,ATTRIBUTION!$B$2:R102,8,FALSE),IF(B4="BATON zags",VLOOKUP(A4,ATTRIBUTION!$B$2:R102,9,FALSE),)))))))),"?")</f>
        <v>156</v>
      </c>
    </row>
    <row r="5" spans="1:3" x14ac:dyDescent="0.35">
      <c r="A5" s="2" t="s">
        <v>17</v>
      </c>
      <c r="B5" s="2" t="s">
        <v>10</v>
      </c>
      <c r="C5" s="9">
        <f>IFERROR(IF(B5="SKI",VLOOKUP(A5,ATTRIBUTION!$B$2:R103,2,FALSE),IF(B5="BATON rossignol",VLOOKUP(A5,ATTRIBUTION!$B$2:R103,3,FALSE),IF(B5="BATON zag",VLOOKUP(A5,ATTRIBUTION!$B$2:R103,4,FALSE),IF(B5="CHAUSSURES",VLOOKUP(A5,ATTRIBUTION!$B$2:R103,5,FALSE),IF(B5="SNOW",VLOOKUP(A5,ATTRIBUTION!$B$2:R103,6,FALSE),IF(B5="RAQUETTES",VLOOKUP(A5,ATTRIBUTION!$B$2:R103,7,FALSE),IF(B5="BATON rossignols",VLOOKUP(A5,ATTRIBUTION!$B$2:R103,8,FALSE),IF(B5="BATON zags",VLOOKUP(A5,ATTRIBUTION!$B$2:R103,9,FALSE),)))))))),"?")</f>
        <v>45</v>
      </c>
    </row>
    <row r="6" spans="1:3" x14ac:dyDescent="0.35">
      <c r="A6" s="2" t="s">
        <v>17</v>
      </c>
      <c r="B6" s="2" t="s">
        <v>5</v>
      </c>
      <c r="C6" s="9">
        <f>IFERROR(IF(B6="SKI",VLOOKUP(A6,ATTRIBUTION!$B$2:R104,2,FALSE),IF(B6="BATON rossignol",VLOOKUP(A6,ATTRIBUTION!$B$2:R104,3,FALSE),IF(B6="BATON zag",VLOOKUP(A6,ATTRIBUTION!$B$2:R104,4,FALSE),IF(B6="CHAUSSURES",VLOOKUP(A6,ATTRIBUTION!$B$2:R104,5,FALSE),IF(B6="SNOW",VLOOKUP(A6,ATTRIBUTION!$B$2:R104,6,FALSE),IF(B6="RAQUETTES",VLOOKUP(A6,ATTRIBUTION!$B$2:R104,7,FALSE),IF(B6="BATON rossignols",VLOOKUP(A6,ATTRIBUTION!$B$2:R104,8,FALSE),IF(B6="BATON zags",VLOOKUP(A6,ATTRIBUTION!$B$2:R104,9,FALSE),)))))))),"?")</f>
        <v>788</v>
      </c>
    </row>
    <row r="7" spans="1:3" x14ac:dyDescent="0.35">
      <c r="A7" s="2" t="s">
        <v>16</v>
      </c>
      <c r="B7" s="2" t="s">
        <v>6</v>
      </c>
      <c r="C7" s="9">
        <f>IFERROR(IF(B7="SKI",VLOOKUP(A7,ATTRIBUTION!$B$2:R105,2,FALSE),IF(B7="BATON rossignol",VLOOKUP(A7,ATTRIBUTION!$B$2:R105,3,FALSE),IF(B7="BATON zag",VLOOKUP(A7,ATTRIBUTION!$B$2:R105,4,FALSE),IF(B7="CHAUSSURES",VLOOKUP(A7,ATTRIBUTION!$B$2:R105,5,FALSE),IF(B7="SNOW",VLOOKUP(A7,ATTRIBUTION!$B$2:R105,6,FALSE),IF(B7="RAQUETTES",VLOOKUP(A7,ATTRIBUTION!$B$2:R105,7,FALSE),IF(B7="BATON rossignols",VLOOKUP(A7,ATTRIBUTION!$B$2:R105,8,FALSE),IF(B7="BATON zags",VLOOKUP(A7,ATTRIBUTION!$B$2:R105,9,FALSE),)))))))),"?")</f>
        <v>2748</v>
      </c>
    </row>
    <row r="8" spans="1:3" x14ac:dyDescent="0.35">
      <c r="A8" s="2"/>
      <c r="B8" s="2"/>
      <c r="C8" s="9">
        <f>IFERROR(IF(B8="SKI",VLOOKUP(A8,ATTRIBUTION!$B$2:R106,2,FALSE),IF(B8="BATON rossignol",VLOOKUP(A8,ATTRIBUTION!$B$2:R106,3,FALSE),IF(B8="BATON zag",VLOOKUP(A8,ATTRIBUTION!$B$2:R106,4,FALSE),IF(B8="CHAUSSURES",VLOOKUP(A8,ATTRIBUTION!$B$2:R106,5,FALSE),IF(B8="SNOW",VLOOKUP(A8,ATTRIBUTION!$B$2:R106,6,FALSE),IF(B8="RAQUETTES",VLOOKUP(A8,ATTRIBUTION!$B$2:R106,7,FALSE),IF(B8="BATON rossignols",VLOOKUP(A8,ATTRIBUTION!$B$2:R106,8,FALSE),IF(B8="BATON zags",VLOOKUP(A8,ATTRIBUTION!$B$2:R106,9,FALSE),)))))))),"?")</f>
        <v>0</v>
      </c>
    </row>
    <row r="9" spans="1:3" x14ac:dyDescent="0.35">
      <c r="A9" s="2"/>
      <c r="B9" s="2"/>
      <c r="C9" s="9">
        <f>IFERROR(IF(B9="SKI",VLOOKUP(A9,ATTRIBUTION!$B$2:R107,2,FALSE),IF(B9="BATON rossignol",VLOOKUP(A9,ATTRIBUTION!$B$2:R107,3,FALSE),IF(B9="BATON zag",VLOOKUP(A9,ATTRIBUTION!$B$2:R107,4,FALSE),IF(B9="CHAUSSURES",VLOOKUP(A9,ATTRIBUTION!$B$2:R107,5,FALSE),IF(B9="SNOW",VLOOKUP(A9,ATTRIBUTION!$B$2:R107,6,FALSE),IF(B9="RAQUETTES",VLOOKUP(A9,ATTRIBUTION!$B$2:R107,7,FALSE),IF(B9="BATON rossignols",VLOOKUP(A9,ATTRIBUTION!$B$2:R107,8,FALSE),IF(B9="BATON zags",VLOOKUP(A9,ATTRIBUTION!$B$2:R107,9,FALSE),)))))))),"?")</f>
        <v>0</v>
      </c>
    </row>
    <row r="10" spans="1:3" x14ac:dyDescent="0.35">
      <c r="A10" s="2"/>
      <c r="B10" s="2"/>
      <c r="C10" s="9">
        <f>IFERROR(IF(B10="SKI",VLOOKUP(A10,ATTRIBUTION!$B$2:R108,2,FALSE),IF(B10="BATON rossignol",VLOOKUP(A10,ATTRIBUTION!$B$2:R108,3,FALSE),IF(B10="BATON zag",VLOOKUP(A10,ATTRIBUTION!$B$2:R108,4,FALSE),IF(B10="CHAUSSURES",VLOOKUP(A10,ATTRIBUTION!$B$2:R108,5,FALSE),IF(B10="SNOW",VLOOKUP(A10,ATTRIBUTION!$B$2:R108,6,FALSE),IF(B10="RAQUETTES",VLOOKUP(A10,ATTRIBUTION!$B$2:R108,7,FALSE),IF(B10="BATON rossignols",VLOOKUP(A10,ATTRIBUTION!$B$2:R108,8,FALSE),IF(B10="BATON zags",VLOOKUP(A10,ATTRIBUTION!$B$2:R108,9,FALSE),)))))))),"?")</f>
        <v>0</v>
      </c>
    </row>
    <row r="11" spans="1:3" x14ac:dyDescent="0.35">
      <c r="A11" s="2"/>
      <c r="B11" s="2"/>
      <c r="C11" s="9">
        <f>IFERROR(IF(B11="SKI",VLOOKUP(A11,ATTRIBUTION!$B$2:R109,2,FALSE),IF(B11="BATON rossignol",VLOOKUP(A11,ATTRIBUTION!$B$2:R109,3,FALSE),IF(B11="BATON zag",VLOOKUP(A11,ATTRIBUTION!$B$2:R109,4,FALSE),IF(B11="CHAUSSURES",VLOOKUP(A11,ATTRIBUTION!$B$2:R109,5,FALSE),IF(B11="SNOW",VLOOKUP(A11,ATTRIBUTION!$B$2:R109,6,FALSE),IF(B11="RAQUETTES",VLOOKUP(A11,ATTRIBUTION!$B$2:R109,7,FALSE),IF(B11="BATON rossignols",VLOOKUP(A11,ATTRIBUTION!$B$2:R109,8,FALSE),IF(B11="BATON zags",VLOOKUP(A11,ATTRIBUTION!$B$2:R109,9,FALSE),)))))))),"?")</f>
        <v>0</v>
      </c>
    </row>
    <row r="12" spans="1:3" x14ac:dyDescent="0.35">
      <c r="A12" s="2"/>
      <c r="B12" s="2"/>
      <c r="C12" s="9">
        <f>IFERROR(IF(B12="SKI",VLOOKUP(A12,ATTRIBUTION!$B$2:R110,2,FALSE),IF(B12="BATON rossignol",VLOOKUP(A12,ATTRIBUTION!$B$2:R110,3,FALSE),IF(B12="BATON zag",VLOOKUP(A12,ATTRIBUTION!$B$2:R110,4,FALSE),IF(B12="CHAUSSURES",VLOOKUP(A12,ATTRIBUTION!$B$2:R110,5,FALSE),IF(B12="SNOW",VLOOKUP(A12,ATTRIBUTION!$B$2:R110,6,FALSE),IF(B12="RAQUETTES",VLOOKUP(A12,ATTRIBUTION!$B$2:R110,7,FALSE),IF(B12="BATON rossignols",VLOOKUP(A12,ATTRIBUTION!$B$2:R110,8,FALSE),IF(B12="BATON zags",VLOOKUP(A12,ATTRIBUTION!$B$2:R110,9,FALSE),)))))))),"?")</f>
        <v>0</v>
      </c>
    </row>
    <row r="13" spans="1:3" x14ac:dyDescent="0.35">
      <c r="A13" s="2"/>
      <c r="B13" s="2"/>
      <c r="C13" s="9">
        <f>IFERROR(IF(B13="SKI",VLOOKUP(A13,ATTRIBUTION!$B$2:R111,2,FALSE),IF(B13="BATON rossignol",VLOOKUP(A13,ATTRIBUTION!$B$2:R111,3,FALSE),IF(B13="BATON zag",VLOOKUP(A13,ATTRIBUTION!$B$2:R111,4,FALSE),IF(B13="CHAUSSURES",VLOOKUP(A13,ATTRIBUTION!$B$2:R111,5,FALSE),IF(B13="SNOW",VLOOKUP(A13,ATTRIBUTION!$B$2:R111,6,FALSE),IF(B13="RAQUETTES",VLOOKUP(A13,ATTRIBUTION!$B$2:R111,7,FALSE),IF(B13="BATON rossignols",VLOOKUP(A13,ATTRIBUTION!$B$2:R111,8,FALSE),IF(B13="BATON zags",VLOOKUP(A13,ATTRIBUTION!$B$2:R111,9,FALSE),)))))))),"?")</f>
        <v>0</v>
      </c>
    </row>
    <row r="14" spans="1:3" x14ac:dyDescent="0.35">
      <c r="A14" s="2"/>
      <c r="B14" s="2"/>
      <c r="C14" s="9">
        <f>IFERROR(IF(B14="SKI",VLOOKUP(A14,ATTRIBUTION!$B$2:R112,2,FALSE),IF(B14="BATON rossignol",VLOOKUP(A14,ATTRIBUTION!$B$2:R112,3,FALSE),IF(B14="BATON zag",VLOOKUP(A14,ATTRIBUTION!$B$2:R112,4,FALSE),IF(B14="CHAUSSURES",VLOOKUP(A14,ATTRIBUTION!$B$2:R112,5,FALSE),IF(B14="SNOW",VLOOKUP(A14,ATTRIBUTION!$B$2:R112,6,FALSE),IF(B14="RAQUETTES",VLOOKUP(A14,ATTRIBUTION!$B$2:R112,7,FALSE),IF(B14="BATON rossignols",VLOOKUP(A14,ATTRIBUTION!$B$2:R112,8,FALSE),IF(B14="BATON zags",VLOOKUP(A14,ATTRIBUTION!$B$2:R112,9,FALSE),)))))))),"?")</f>
        <v>0</v>
      </c>
    </row>
    <row r="15" spans="1:3" x14ac:dyDescent="0.35">
      <c r="A15" s="2"/>
      <c r="B15" s="2"/>
      <c r="C15" s="9">
        <f>IFERROR(IF(B15="SKI",VLOOKUP(A15,ATTRIBUTION!$B$2:R113,2,FALSE),IF(B15="BATON rossignol",VLOOKUP(A15,ATTRIBUTION!$B$2:R113,3,FALSE),IF(B15="BATON zag",VLOOKUP(A15,ATTRIBUTION!$B$2:R113,4,FALSE),IF(B15="CHAUSSURES",VLOOKUP(A15,ATTRIBUTION!$B$2:R113,5,FALSE),IF(B15="SNOW",VLOOKUP(A15,ATTRIBUTION!$B$2:R113,6,FALSE),IF(B15="RAQUETTES",VLOOKUP(A15,ATTRIBUTION!$B$2:R113,7,FALSE),IF(B15="BATON rossignols",VLOOKUP(A15,ATTRIBUTION!$B$2:R113,8,FALSE),IF(B15="BATON zags",VLOOKUP(A15,ATTRIBUTION!$B$2:R113,9,FALSE),)))))))),"?")</f>
        <v>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390F9D2-B5DB-4B58-A0D5-8DB0AB0864BE}">
          <x14:formula1>
            <xm:f>ATTRIBUTION!$C$1:$J$1</xm:f>
          </x14:formula1>
          <xm:sqref>B2:B15</xm:sqref>
        </x14:dataValidation>
        <x14:dataValidation type="list" allowBlank="1" showInputMessage="1" xr:uid="{1A05D783-4860-4B27-B770-746178C87988}">
          <x14:formula1>
            <xm:f>ATTRIBUTION!$B:$B</xm:f>
          </x14:formula1>
          <xm:sqref>A2:A15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0-ATTRIBUTION</vt:lpstr>
      <vt:lpstr>0-BON DE PREPARATION</vt:lpstr>
      <vt:lpstr>ATTRIBUTION</vt:lpstr>
      <vt:lpstr>BON DE PREPARATION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VERGNIOLLE</dc:creator>
  <cp:lastModifiedBy>Cindy DOLOMIEU</cp:lastModifiedBy>
  <dcterms:created xsi:type="dcterms:W3CDTF">2020-02-05T07:05:07Z</dcterms:created>
  <dcterms:modified xsi:type="dcterms:W3CDTF">2020-02-05T16:04:51Z</dcterms:modified>
</cp:coreProperties>
</file>