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910-1\"/>
    </mc:Choice>
  </mc:AlternateContent>
  <xr:revisionPtr revIDLastSave="0" documentId="13_ncr:1_{70CE9333-2506-44E7-9E36-5E2961445E98}" xr6:coauthVersionLast="44" xr6:coauthVersionMax="44" xr10:uidLastSave="{00000000-0000-0000-0000-000000000000}"/>
  <bookViews>
    <workbookView xWindow="-110" yWindow="-110" windowWidth="19420" windowHeight="10420" xr2:uid="{E042D580-33C4-4391-AFAA-668B6E649AF4}"/>
  </bookViews>
  <sheets>
    <sheet name="Feuil1" sheetId="1" r:id="rId1"/>
  </sheets>
  <definedNames>
    <definedName name="_xlnm._FilterDatabase" localSheetId="0" hidden="1">Feuil1!$A$1:$D$13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2" i="1"/>
  <c r="H1" i="1" l="1"/>
  <c r="J1" i="1"/>
  <c r="H14" i="1"/>
  <c r="H13" i="1"/>
  <c r="H12" i="1"/>
  <c r="H10" i="1"/>
  <c r="H9" i="1"/>
  <c r="H8" i="1"/>
  <c r="H6" i="1"/>
  <c r="H5" i="1"/>
  <c r="H4" i="1"/>
  <c r="H2" i="1" l="1"/>
</calcChain>
</file>

<file path=xl/sharedStrings.xml><?xml version="1.0" encoding="utf-8"?>
<sst xmlns="http://schemas.openxmlformats.org/spreadsheetml/2006/main" count="39" uniqueCount="38">
  <si>
    <t>ML19002707</t>
  </si>
  <si>
    <t>ML19000007</t>
  </si>
  <si>
    <t>ML18025894</t>
  </si>
  <si>
    <t>ML18025888</t>
  </si>
  <si>
    <t>ML18025881</t>
  </si>
  <si>
    <t>ML18017755</t>
  </si>
  <si>
    <t>ML18017301</t>
  </si>
  <si>
    <t>ML18011460</t>
  </si>
  <si>
    <t>ML18006981</t>
  </si>
  <si>
    <t>ML18006982</t>
  </si>
  <si>
    <t>Référence</t>
  </si>
  <si>
    <t>Limite</t>
  </si>
  <si>
    <t>Valeur</t>
  </si>
  <si>
    <t>Nb personne</t>
  </si>
  <si>
    <t>Nb dossier</t>
  </si>
  <si>
    <t>Nb réf</t>
  </si>
  <si>
    <t>Moyenne Valeur &lt;= Limite</t>
  </si>
  <si>
    <t>Moyenne Valeur &lt;= Limite + Nb personne = 1</t>
  </si>
  <si>
    <t>Moyenne Valeur &lt;= Limite + Nb personne &gt; 1</t>
  </si>
  <si>
    <t>Nombre Valeur &lt;= Limite</t>
  </si>
  <si>
    <t>Nombre Valeur &lt;= Limite + Nb personne = 1</t>
  </si>
  <si>
    <t>Nombre Valeur &lt;= Limite + Nb personne &gt; 1</t>
  </si>
  <si>
    <t>Nombre Valeur &gt; Limite</t>
  </si>
  <si>
    <t>Nombre Valeur &gt; Limite + Nb personne = 1</t>
  </si>
  <si>
    <t>Nombre Valeur &gt; Limite + Nb personne &gt; 1</t>
  </si>
  <si>
    <t>Résultat attendu par la formule</t>
  </si>
  <si>
    <t>Compte le nombre de fois qu'une référence est listée au moins une fois. Attention, la formule doit pouvoir fonctionner avec des cellules vides. Sans macro et sans formule matricielle</t>
  </si>
  <si>
    <t>Moyenne des valeurs où la valeur de la colonne C est &lt;= colonne B</t>
  </si>
  <si>
    <t>Moyenne des valeurs où la valeur de la colonne C est &lt;= colonne B ET où le nombre de personne est = 1</t>
  </si>
  <si>
    <t>Moyenne des valeurs où la valeur de la colonne C est &lt;= colonne B ET où le nombre de personne est &gt; 2</t>
  </si>
  <si>
    <t>Nombre de fois où la valeur de la colonne C est &lt;= colonne B</t>
  </si>
  <si>
    <t>Nombre de fois où la valeur de la colonne C est &lt;= colonne B ET où le nombre de personne est = 1</t>
  </si>
  <si>
    <t>Nombre de fois où la valeur de la colonne C est &lt;= colonne B ET où le nombre de personne est &gt; 2</t>
  </si>
  <si>
    <t>Nombre de fois où la valeur de la colonne C est &gt; colonne B</t>
  </si>
  <si>
    <t>Nombre de fois où la valeur de la colonne C est &gt; colonne B ET où le nombre de personne est = 1</t>
  </si>
  <si>
    <t>Nombre de fois où la valeur de la colonne C est &gt; colonne B ET où le nombre de personne est &gt; 2</t>
  </si>
  <si>
    <t>Fréquence</t>
  </si>
  <si>
    <t>SOLUTIONS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</si>
</sst>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34DD-0A78-4F57-86E0-AC696A4D184E}">
  <dimension ref="A1:K18"/>
  <sheetViews>
    <sheetView tabSelected="1" workbookViewId="0">
      <selection activeCell="H4" sqref="H4"/>
    </sheetView>
  </sheetViews>
  <sheetFormatPr baseColWidth="10" defaultRowHeight="14.5" x14ac:dyDescent="0.35"/>
  <cols>
    <col min="1" max="1" width="12.90625" customWidth="1"/>
    <col min="2" max="2" width="11.453125" style="1"/>
    <col min="3" max="6" width="11.453125" style="2"/>
    <col min="7" max="8" width="10.90625" style="2"/>
    <col min="9" max="9" width="41.453125" style="3" customWidth="1"/>
    <col min="10" max="10" width="11.453125" style="2"/>
    <col min="11" max="11" width="11.453125" style="3"/>
  </cols>
  <sheetData>
    <row r="1" spans="1:11" x14ac:dyDescent="0.35">
      <c r="A1" t="s">
        <v>10</v>
      </c>
      <c r="B1" s="1" t="s">
        <v>11</v>
      </c>
      <c r="C1" s="2" t="s">
        <v>12</v>
      </c>
      <c r="D1" s="2" t="s">
        <v>13</v>
      </c>
      <c r="E1" s="2" t="s">
        <v>36</v>
      </c>
      <c r="H1" s="2">
        <f>COUNTA(A:A)-1</f>
        <v>11</v>
      </c>
      <c r="I1" s="3" t="s">
        <v>14</v>
      </c>
      <c r="J1" s="2">
        <f>COUNTA(A:A)-1</f>
        <v>11</v>
      </c>
    </row>
    <row r="2" spans="1:11" x14ac:dyDescent="0.35">
      <c r="A2" t="s">
        <v>0</v>
      </c>
      <c r="B2" s="1">
        <v>0.6</v>
      </c>
      <c r="C2" s="2">
        <v>0.19</v>
      </c>
      <c r="D2" s="2">
        <v>2</v>
      </c>
      <c r="E2" s="2">
        <f>IF(A2&lt;&gt;"",1/COUNTIF(A:A,A2),"")</f>
        <v>1</v>
      </c>
      <c r="H2" s="9">
        <f>SUM(E:E)</f>
        <v>10</v>
      </c>
      <c r="I2" s="3" t="s">
        <v>15</v>
      </c>
      <c r="J2" s="4">
        <v>11</v>
      </c>
      <c r="K2" s="3" t="s">
        <v>26</v>
      </c>
    </row>
    <row r="3" spans="1:11" x14ac:dyDescent="0.35">
      <c r="A3" t="s">
        <v>1</v>
      </c>
      <c r="B3" s="1">
        <v>0.6</v>
      </c>
      <c r="C3" s="2">
        <v>0.38</v>
      </c>
      <c r="D3" s="2">
        <v>2</v>
      </c>
      <c r="E3" s="2">
        <f t="shared" ref="E3:E13" si="0">IF(A3&lt;&gt;"",1/COUNTIF(A:A,A3),"")</f>
        <v>1</v>
      </c>
    </row>
    <row r="4" spans="1:11" x14ac:dyDescent="0.35">
      <c r="E4" s="2" t="str">
        <f t="shared" si="0"/>
        <v/>
      </c>
      <c r="H4" s="10">
        <f>AVERAGEIFS(C:C,C:C,"&lt;=" &amp; B2)</f>
        <v>0.24699999999999997</v>
      </c>
      <c r="I4" s="3" t="s">
        <v>16</v>
      </c>
      <c r="J4" s="4">
        <v>0.24</v>
      </c>
      <c r="K4" s="3" t="s">
        <v>27</v>
      </c>
    </row>
    <row r="5" spans="1:11" x14ac:dyDescent="0.35">
      <c r="A5" t="s">
        <v>2</v>
      </c>
      <c r="B5" s="1">
        <v>0.4</v>
      </c>
      <c r="C5" s="2">
        <v>0.11</v>
      </c>
      <c r="D5" s="2">
        <v>1</v>
      </c>
      <c r="E5" s="2">
        <f t="shared" si="0"/>
        <v>1</v>
      </c>
      <c r="H5" s="10">
        <f>AVERAGEIFS(C:C,C:C,"&lt;=" &amp; B2,D:D,1)</f>
        <v>0.31666666666666665</v>
      </c>
      <c r="I5" s="3" t="s">
        <v>17</v>
      </c>
      <c r="J5" s="4">
        <v>0.31</v>
      </c>
      <c r="K5" s="3" t="s">
        <v>28</v>
      </c>
    </row>
    <row r="6" spans="1:11" x14ac:dyDescent="0.35">
      <c r="A6" t="s">
        <v>3</v>
      </c>
      <c r="B6" s="1">
        <v>0.6</v>
      </c>
      <c r="C6" s="2">
        <v>0.24</v>
      </c>
      <c r="D6" s="2">
        <v>2</v>
      </c>
      <c r="E6" s="2">
        <f t="shared" si="0"/>
        <v>1</v>
      </c>
      <c r="H6" s="10">
        <f>AVERAGEIFS(C:C,C:C,"&lt;=" &amp; B2,D:D,"&gt;1")</f>
        <v>0.21714285714285714</v>
      </c>
      <c r="I6" s="3" t="s">
        <v>18</v>
      </c>
      <c r="J6" s="4">
        <v>0.22</v>
      </c>
      <c r="K6" s="3" t="s">
        <v>29</v>
      </c>
    </row>
    <row r="7" spans="1:11" x14ac:dyDescent="0.35">
      <c r="A7" t="s">
        <v>4</v>
      </c>
      <c r="B7" s="1">
        <v>0.4</v>
      </c>
      <c r="C7" s="2">
        <v>0.27</v>
      </c>
      <c r="D7" s="2">
        <v>2</v>
      </c>
      <c r="E7" s="2">
        <f t="shared" si="0"/>
        <v>0.5</v>
      </c>
    </row>
    <row r="8" spans="1:11" x14ac:dyDescent="0.35">
      <c r="A8" t="s">
        <v>4</v>
      </c>
      <c r="B8" s="1">
        <v>0.4</v>
      </c>
      <c r="C8" s="5">
        <v>0.68</v>
      </c>
      <c r="D8" s="2">
        <v>2</v>
      </c>
      <c r="E8" s="2">
        <f t="shared" si="0"/>
        <v>0.5</v>
      </c>
      <c r="H8" s="11">
        <f>COUNTIFS(C:C,"&lt;=" &amp; B2)</f>
        <v>10</v>
      </c>
      <c r="I8" s="3" t="s">
        <v>19</v>
      </c>
      <c r="J8" s="4">
        <v>11</v>
      </c>
      <c r="K8" s="3" t="s">
        <v>30</v>
      </c>
    </row>
    <row r="9" spans="1:11" x14ac:dyDescent="0.35">
      <c r="A9" t="s">
        <v>5</v>
      </c>
      <c r="B9" s="1">
        <v>0.5</v>
      </c>
      <c r="C9" s="2">
        <v>0.16</v>
      </c>
      <c r="D9" s="2">
        <v>2</v>
      </c>
      <c r="E9" s="2">
        <f t="shared" si="0"/>
        <v>1</v>
      </c>
      <c r="H9" s="11">
        <f>COUNTIFS(C:C,"&lt;=" &amp; B2,D:D,1)</f>
        <v>3</v>
      </c>
      <c r="I9" s="3" t="s">
        <v>20</v>
      </c>
      <c r="J9" s="4">
        <v>3</v>
      </c>
      <c r="K9" s="3" t="s">
        <v>31</v>
      </c>
    </row>
    <row r="10" spans="1:11" x14ac:dyDescent="0.35">
      <c r="A10" t="s">
        <v>6</v>
      </c>
      <c r="B10" s="1">
        <v>0.6</v>
      </c>
      <c r="C10" s="2">
        <v>0.18</v>
      </c>
      <c r="D10" s="2">
        <v>2</v>
      </c>
      <c r="E10" s="2">
        <f t="shared" si="0"/>
        <v>1</v>
      </c>
      <c r="H10" s="11">
        <f>COUNTIFS(C:C,"&lt;=" &amp; B2,D:D,"&gt;1")</f>
        <v>7</v>
      </c>
      <c r="I10" s="3" t="s">
        <v>21</v>
      </c>
      <c r="J10" s="4">
        <v>8</v>
      </c>
      <c r="K10" s="3" t="s">
        <v>32</v>
      </c>
    </row>
    <row r="11" spans="1:11" x14ac:dyDescent="0.35">
      <c r="A11" t="s">
        <v>7</v>
      </c>
      <c r="B11" s="1">
        <v>0.6</v>
      </c>
      <c r="C11" s="2">
        <v>0.56999999999999995</v>
      </c>
      <c r="D11" s="2">
        <v>1</v>
      </c>
      <c r="E11" s="2">
        <f t="shared" si="0"/>
        <v>1</v>
      </c>
      <c r="H11" s="8"/>
    </row>
    <row r="12" spans="1:11" x14ac:dyDescent="0.35">
      <c r="A12" t="s">
        <v>8</v>
      </c>
      <c r="B12" s="1">
        <v>0.6</v>
      </c>
      <c r="C12" s="2">
        <v>0.27</v>
      </c>
      <c r="D12" s="2">
        <v>1</v>
      </c>
      <c r="E12" s="2">
        <f t="shared" si="0"/>
        <v>1</v>
      </c>
      <c r="H12" s="11">
        <f>COUNTIFS(C:C,"&gt;" &amp; B2)</f>
        <v>1</v>
      </c>
      <c r="I12" s="3" t="s">
        <v>22</v>
      </c>
      <c r="J12" s="4">
        <v>1</v>
      </c>
      <c r="K12" s="3" t="s">
        <v>33</v>
      </c>
    </row>
    <row r="13" spans="1:11" x14ac:dyDescent="0.35">
      <c r="A13" t="s">
        <v>9</v>
      </c>
      <c r="B13" s="1">
        <v>0.6</v>
      </c>
      <c r="C13" s="2">
        <v>0.1</v>
      </c>
      <c r="D13" s="2">
        <v>2</v>
      </c>
      <c r="E13" s="2">
        <f t="shared" si="0"/>
        <v>1</v>
      </c>
      <c r="H13" s="11">
        <f>COUNTIFS(C:C,"&gt;" &amp; B2,D:D,1)</f>
        <v>0</v>
      </c>
      <c r="I13" s="3" t="s">
        <v>23</v>
      </c>
      <c r="J13" s="4">
        <v>0</v>
      </c>
      <c r="K13" s="3" t="s">
        <v>34</v>
      </c>
    </row>
    <row r="14" spans="1:11" x14ac:dyDescent="0.35">
      <c r="H14" s="11">
        <f>COUNTIFS(C:C,"&gt;" &amp; B2,D:D,"&gt;1")</f>
        <v>1</v>
      </c>
      <c r="I14" s="3" t="s">
        <v>24</v>
      </c>
      <c r="J14" s="4">
        <v>1</v>
      </c>
      <c r="K14" s="3" t="s">
        <v>35</v>
      </c>
    </row>
    <row r="16" spans="1:11" x14ac:dyDescent="0.35">
      <c r="H16" s="9" t="s">
        <v>37</v>
      </c>
      <c r="J16" s="6" t="s">
        <v>25</v>
      </c>
    </row>
    <row r="18" spans="9:9" x14ac:dyDescent="0.35">
      <c r="I18" s="7"/>
    </row>
  </sheetData>
  <autoFilter ref="A1:D13" xr:uid="{B1A67669-A8CC-4093-B873-5E7D07CC6E33}"/>
  <phoneticPr fontId="1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Cindy DOLOMIEU</cp:lastModifiedBy>
  <dcterms:created xsi:type="dcterms:W3CDTF">2019-09-10T14:43:33Z</dcterms:created>
  <dcterms:modified xsi:type="dcterms:W3CDTF">2019-09-11T11:37:43Z</dcterms:modified>
</cp:coreProperties>
</file>