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m\Desktop\"/>
    </mc:Choice>
  </mc:AlternateContent>
  <xr:revisionPtr revIDLastSave="0" documentId="10_ncr:8100000_{978235D8-8E69-42EC-BEFC-9D3D84D9DA9B}" xr6:coauthVersionLast="34" xr6:coauthVersionMax="34" xr10:uidLastSave="{00000000-0000-0000-0000-000000000000}"/>
  <bookViews>
    <workbookView xWindow="0" yWindow="0" windowWidth="20490" windowHeight="7545" activeTab="1" xr2:uid="{00000000-000D-0000-FFFF-FFFF00000000}"/>
  </bookViews>
  <sheets>
    <sheet name="Anomalies" sheetId="19" r:id="rId1"/>
    <sheet name="Stats" sheetId="17" r:id="rId2"/>
  </sheets>
  <definedNames>
    <definedName name="_xlnm._FilterDatabase" localSheetId="0" hidden="1">Anomalies!$B$4:$X$13</definedName>
    <definedName name="_xlnm._FilterDatabase" localSheetId="1" hidden="1">Stats!$A$4:$S$13</definedName>
    <definedName name="camion" localSheetId="0">#REF!</definedName>
    <definedName name="camion" localSheetId="1">#REF!</definedName>
    <definedName name="camion">#REF!</definedName>
    <definedName name="DD">#REF!</definedName>
    <definedName name="dechargement" localSheetId="0">#REF!</definedName>
    <definedName name="dechargement" localSheetId="1">#REF!</definedName>
    <definedName name="dechargement">#REF!</definedName>
    <definedName name="individu" localSheetId="0">#REF!</definedName>
    <definedName name="individu" localSheetId="1">#REF!</definedName>
    <definedName name="individu">#REF!</definedName>
    <definedName name="listeexemple" localSheetId="0">#REF!</definedName>
    <definedName name="listeexemple" localSheetId="1">#REF!</definedName>
    <definedName name="listeexempl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19" l="1"/>
  <c r="AB1" i="19"/>
  <c r="AB3" i="19" s="1"/>
  <c r="W2" i="17"/>
  <c r="W1" i="17"/>
  <c r="W3" i="17" s="1"/>
  <c r="AE1" i="19" l="1"/>
  <c r="AA4" i="19" s="1"/>
  <c r="O1" i="19" s="1"/>
  <c r="Z1" i="17"/>
  <c r="V4" i="17" s="1"/>
  <c r="L1" i="17" s="1"/>
</calcChain>
</file>

<file path=xl/sharedStrings.xml><?xml version="1.0" encoding="utf-8"?>
<sst xmlns="http://schemas.openxmlformats.org/spreadsheetml/2006/main" count="60" uniqueCount="28">
  <si>
    <t xml:space="preserve">Heures </t>
  </si>
  <si>
    <t>N° Badge</t>
  </si>
  <si>
    <t>EPI</t>
  </si>
  <si>
    <t>Comportement</t>
  </si>
  <si>
    <t>Signalisation</t>
  </si>
  <si>
    <t>Remarque</t>
  </si>
  <si>
    <t>Feuille d'anomalies                  DATE:</t>
  </si>
  <si>
    <t>Autres</t>
  </si>
  <si>
    <t>Immat tracteur</t>
  </si>
  <si>
    <t>Protocole Securité</t>
  </si>
  <si>
    <t>Code d'accès</t>
  </si>
  <si>
    <t>Accueil Sécurité</t>
  </si>
  <si>
    <t>Respect Heure RDV</t>
  </si>
  <si>
    <t>Crochet de sécurité</t>
  </si>
  <si>
    <t>Respect du protocole de chargement</t>
  </si>
  <si>
    <t>Vitesse excessive</t>
  </si>
  <si>
    <t>Non bâché</t>
  </si>
  <si>
    <t>1: sortie bascule                                           2: sortie centrale</t>
  </si>
  <si>
    <t>1: entrée     2: sortie             3: parking</t>
  </si>
  <si>
    <t>chargement dôme</t>
  </si>
  <si>
    <t>jour</t>
  </si>
  <si>
    <t>heure</t>
  </si>
  <si>
    <t>jour+1</t>
  </si>
  <si>
    <t>heure referance</t>
  </si>
  <si>
    <t>Date</t>
  </si>
  <si>
    <t>x</t>
  </si>
  <si>
    <t>AZ-234-ZE</t>
  </si>
  <si>
    <t>AR-768-RT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</si>
</sst>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30" xfId="0" applyFont="1" applyBorder="1"/>
    <xf numFmtId="0" fontId="2" fillId="3" borderId="30" xfId="0" applyFont="1" applyFill="1" applyBorder="1"/>
    <xf numFmtId="0" fontId="2" fillId="0" borderId="31" xfId="0" applyFont="1" applyBorder="1"/>
    <xf numFmtId="0" fontId="2" fillId="0" borderId="27" xfId="0" applyFont="1" applyBorder="1"/>
    <xf numFmtId="0" fontId="2" fillId="3" borderId="27" xfId="0" applyFont="1" applyFill="1" applyBorder="1"/>
    <xf numFmtId="0" fontId="5" fillId="3" borderId="28" xfId="0" applyFont="1" applyFill="1" applyBorder="1"/>
    <xf numFmtId="0" fontId="2" fillId="0" borderId="9" xfId="0" applyFont="1" applyBorder="1"/>
    <xf numFmtId="0" fontId="5" fillId="3" borderId="35" xfId="0" applyFont="1" applyFill="1" applyBorder="1"/>
    <xf numFmtId="0" fontId="3" fillId="3" borderId="23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 textRotation="90"/>
    </xf>
    <xf numFmtId="0" fontId="4" fillId="2" borderId="10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 wrapText="1"/>
    </xf>
    <xf numFmtId="14" fontId="2" fillId="0" borderId="0" xfId="0" applyNumberFormat="1" applyFont="1"/>
    <xf numFmtId="14" fontId="3" fillId="0" borderId="0" xfId="0" applyNumberFormat="1" applyFont="1"/>
    <xf numFmtId="0" fontId="2" fillId="0" borderId="0" xfId="0" applyNumberFormat="1" applyFont="1"/>
    <xf numFmtId="165" fontId="2" fillId="0" borderId="0" xfId="0" applyNumberFormat="1" applyFont="1"/>
    <xf numFmtId="14" fontId="1" fillId="3" borderId="39" xfId="0" applyNumberFormat="1" applyFont="1" applyFill="1" applyBorder="1" applyAlignment="1">
      <alignment horizontal="left" vertical="center"/>
    </xf>
    <xf numFmtId="0" fontId="1" fillId="3" borderId="39" xfId="0" applyFont="1" applyFill="1" applyBorder="1" applyAlignment="1">
      <alignment horizontal="left" vertical="center"/>
    </xf>
    <xf numFmtId="0" fontId="1" fillId="3" borderId="36" xfId="0" applyFont="1" applyFill="1" applyBorder="1" applyAlignment="1">
      <alignment horizontal="left" vertical="center"/>
    </xf>
    <xf numFmtId="0" fontId="1" fillId="3" borderId="40" xfId="0" applyFont="1" applyFill="1" applyBorder="1" applyAlignment="1">
      <alignment horizontal="left" vertical="center"/>
    </xf>
    <xf numFmtId="0" fontId="1" fillId="3" borderId="38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11" xfId="0" applyFont="1" applyFill="1" applyBorder="1" applyAlignment="1">
      <alignment horizontal="center" vertical="center" textRotation="90"/>
    </xf>
    <xf numFmtId="0" fontId="3" fillId="3" borderId="13" xfId="0" applyFont="1" applyFill="1" applyBorder="1" applyAlignment="1">
      <alignment horizontal="center" vertical="center" textRotation="90"/>
    </xf>
    <xf numFmtId="0" fontId="3" fillId="3" borderId="6" xfId="0" applyFont="1" applyFill="1" applyBorder="1" applyAlignment="1">
      <alignment horizontal="center" vertical="center" textRotation="90"/>
    </xf>
    <xf numFmtId="0" fontId="3" fillId="3" borderId="4" xfId="0" applyFont="1" applyFill="1" applyBorder="1" applyAlignment="1">
      <alignment horizontal="center" vertical="center" textRotation="90"/>
    </xf>
    <xf numFmtId="0" fontId="3" fillId="3" borderId="14" xfId="0" applyFont="1" applyFill="1" applyBorder="1" applyAlignment="1">
      <alignment horizontal="center" vertical="center" textRotation="90"/>
    </xf>
    <xf numFmtId="0" fontId="3" fillId="2" borderId="2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textRotation="90"/>
    </xf>
    <xf numFmtId="0" fontId="3" fillId="3" borderId="21" xfId="0" applyFont="1" applyFill="1" applyBorder="1" applyAlignment="1">
      <alignment horizontal="center" vertical="center" textRotation="90"/>
    </xf>
    <xf numFmtId="0" fontId="3" fillId="3" borderId="22" xfId="0" applyFont="1" applyFill="1" applyBorder="1" applyAlignment="1">
      <alignment horizontal="center" vertical="center" textRotation="90"/>
    </xf>
    <xf numFmtId="0" fontId="3" fillId="3" borderId="10" xfId="0" applyFont="1" applyFill="1" applyBorder="1" applyAlignment="1">
      <alignment horizontal="center" vertical="center" textRotation="90"/>
    </xf>
    <xf numFmtId="0" fontId="3" fillId="3" borderId="12" xfId="0" applyFont="1" applyFill="1" applyBorder="1" applyAlignment="1">
      <alignment horizontal="center" vertical="center" textRotation="90"/>
    </xf>
    <xf numFmtId="0" fontId="3" fillId="3" borderId="17" xfId="0" applyFont="1" applyFill="1" applyBorder="1" applyAlignment="1">
      <alignment horizontal="center" vertical="center" textRotation="90"/>
    </xf>
    <xf numFmtId="0" fontId="3" fillId="3" borderId="18" xfId="0" applyFont="1" applyFill="1" applyBorder="1" applyAlignment="1">
      <alignment horizontal="center" vertical="center" textRotation="90"/>
    </xf>
    <xf numFmtId="0" fontId="3" fillId="3" borderId="19" xfId="0" applyFont="1" applyFill="1" applyBorder="1" applyAlignment="1">
      <alignment horizontal="center" vertical="center" textRotation="90"/>
    </xf>
    <xf numFmtId="0" fontId="3" fillId="3" borderId="15" xfId="0" applyFont="1" applyFill="1" applyBorder="1" applyAlignment="1">
      <alignment horizontal="center" vertical="center" textRotation="90"/>
    </xf>
    <xf numFmtId="0" fontId="4" fillId="2" borderId="2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textRotation="90" wrapText="1"/>
    </xf>
    <xf numFmtId="0" fontId="4" fillId="2" borderId="13" xfId="0" applyFont="1" applyFill="1" applyBorder="1" applyAlignment="1">
      <alignment horizontal="center" textRotation="90" wrapText="1"/>
    </xf>
    <xf numFmtId="0" fontId="3" fillId="2" borderId="27" xfId="0" applyFont="1" applyFill="1" applyBorder="1" applyAlignment="1">
      <alignment horizontal="center" vertical="center" textRotation="90"/>
    </xf>
    <xf numFmtId="0" fontId="3" fillId="2" borderId="28" xfId="0" applyFont="1" applyFill="1" applyBorder="1" applyAlignment="1">
      <alignment horizontal="center" vertical="center" textRotation="90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14" xfId="0" applyFont="1" applyFill="1" applyBorder="1" applyAlignment="1">
      <alignment horizontal="center" vertical="center" textRotation="90" wrapText="1"/>
    </xf>
    <xf numFmtId="0" fontId="4" fillId="2" borderId="25" xfId="0" applyFont="1" applyFill="1" applyBorder="1" applyAlignment="1">
      <alignment horizontal="center" vertical="center" textRotation="90" wrapText="1"/>
    </xf>
    <xf numFmtId="0" fontId="4" fillId="2" borderId="17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5" fillId="3" borderId="33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34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20" fontId="2" fillId="0" borderId="23" xfId="0" applyNumberFormat="1" applyFont="1" applyBorder="1" applyAlignment="1">
      <alignment horizontal="center"/>
    </xf>
    <xf numFmtId="20" fontId="2" fillId="3" borderId="32" xfId="0" applyNumberFormat="1" applyFont="1" applyFill="1" applyBorder="1" applyAlignment="1">
      <alignment horizontal="center"/>
    </xf>
    <xf numFmtId="14" fontId="2" fillId="0" borderId="2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12989</xdr:colOff>
      <xdr:row>4</xdr:row>
      <xdr:rowOff>156129</xdr:rowOff>
    </xdr:from>
    <xdr:to>
      <xdr:col>9</xdr:col>
      <xdr:colOff>95</xdr:colOff>
      <xdr:row>5</xdr:row>
      <xdr:rowOff>244861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778E2CC-96C2-4681-9134-AC32AB4E21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80" r="13158"/>
        <a:stretch/>
      </xdr:blipFill>
      <xdr:spPr>
        <a:xfrm>
          <a:off x="4032539" y="1299129"/>
          <a:ext cx="282381" cy="384007"/>
        </a:xfrm>
        <a:prstGeom prst="rect">
          <a:avLst/>
        </a:prstGeom>
      </xdr:spPr>
    </xdr:pic>
    <xdr:clientData/>
  </xdr:twoCellAnchor>
  <xdr:twoCellAnchor editAs="oneCell">
    <xdr:from>
      <xdr:col>9</xdr:col>
      <xdr:colOff>30307</xdr:colOff>
      <xdr:row>4</xdr:row>
      <xdr:rowOff>176546</xdr:rowOff>
    </xdr:from>
    <xdr:to>
      <xdr:col>9</xdr:col>
      <xdr:colOff>291743</xdr:colOff>
      <xdr:row>5</xdr:row>
      <xdr:rowOff>145281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9FD8C25-BDA8-426C-B88B-D78C663353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51" t="2" r="10623" b="-2"/>
        <a:stretch/>
      </xdr:blipFill>
      <xdr:spPr>
        <a:xfrm>
          <a:off x="4345132" y="1319546"/>
          <a:ext cx="261436" cy="264010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22228</xdr:colOff>
      <xdr:row>4</xdr:row>
      <xdr:rowOff>197555</xdr:rowOff>
    </xdr:from>
    <xdr:to>
      <xdr:col>10</xdr:col>
      <xdr:colOff>287008</xdr:colOff>
      <xdr:row>5</xdr:row>
      <xdr:rowOff>144639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1DF4773-9B6D-4D6A-90ED-613768F329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398" r="9020"/>
        <a:stretch/>
      </xdr:blipFill>
      <xdr:spPr>
        <a:xfrm>
          <a:off x="4632328" y="1340555"/>
          <a:ext cx="264780" cy="242359"/>
        </a:xfrm>
        <a:prstGeom prst="rect">
          <a:avLst/>
        </a:prstGeom>
      </xdr:spPr>
    </xdr:pic>
    <xdr:clientData/>
  </xdr:twoCellAnchor>
  <xdr:twoCellAnchor editAs="oneCell">
    <xdr:from>
      <xdr:col>11</xdr:col>
      <xdr:colOff>32652</xdr:colOff>
      <xdr:row>4</xdr:row>
      <xdr:rowOff>190501</xdr:rowOff>
    </xdr:from>
    <xdr:to>
      <xdr:col>11</xdr:col>
      <xdr:colOff>278424</xdr:colOff>
      <xdr:row>5</xdr:row>
      <xdr:rowOff>139940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C5EBB5C-44F8-4516-9BC8-CD777336A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8027" y="1333501"/>
          <a:ext cx="245772" cy="244714"/>
        </a:xfrm>
        <a:prstGeom prst="rect">
          <a:avLst/>
        </a:prstGeom>
      </xdr:spPr>
    </xdr:pic>
    <xdr:clientData/>
  </xdr:twoCellAnchor>
  <xdr:twoCellAnchor editAs="oneCell">
    <xdr:from>
      <xdr:col>12</xdr:col>
      <xdr:colOff>21167</xdr:colOff>
      <xdr:row>4</xdr:row>
      <xdr:rowOff>167378</xdr:rowOff>
    </xdr:from>
    <xdr:to>
      <xdr:col>12</xdr:col>
      <xdr:colOff>280410</xdr:colOff>
      <xdr:row>5</xdr:row>
      <xdr:rowOff>179917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ABE8E881-7346-4047-83C4-E15F2093F3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48" r="8218"/>
        <a:stretch/>
      </xdr:blipFill>
      <xdr:spPr>
        <a:xfrm>
          <a:off x="5221817" y="1310378"/>
          <a:ext cx="259243" cy="307814"/>
        </a:xfrm>
        <a:prstGeom prst="rect">
          <a:avLst/>
        </a:prstGeom>
      </xdr:spPr>
    </xdr:pic>
    <xdr:clientData/>
  </xdr:twoCellAnchor>
  <xdr:twoCellAnchor editAs="oneCell">
    <xdr:from>
      <xdr:col>18</xdr:col>
      <xdr:colOff>17349</xdr:colOff>
      <xdr:row>4</xdr:row>
      <xdr:rowOff>92700</xdr:rowOff>
    </xdr:from>
    <xdr:to>
      <xdr:col>19</xdr:col>
      <xdr:colOff>1544</xdr:colOff>
      <xdr:row>5</xdr:row>
      <xdr:rowOff>76069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C04907C-91D1-47F5-885B-33CBC276B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9649" y="1235700"/>
          <a:ext cx="279470" cy="278644"/>
        </a:xfrm>
        <a:prstGeom prst="rect">
          <a:avLst/>
        </a:prstGeom>
      </xdr:spPr>
    </xdr:pic>
    <xdr:clientData/>
  </xdr:twoCellAnchor>
  <xdr:twoCellAnchor editAs="oneCell">
    <xdr:from>
      <xdr:col>19</xdr:col>
      <xdr:colOff>20412</xdr:colOff>
      <xdr:row>4</xdr:row>
      <xdr:rowOff>222956</xdr:rowOff>
    </xdr:from>
    <xdr:to>
      <xdr:col>19</xdr:col>
      <xdr:colOff>280760</xdr:colOff>
      <xdr:row>5</xdr:row>
      <xdr:rowOff>186971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AF8058F-8984-417F-A551-B77C0D016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7987" y="1365956"/>
          <a:ext cx="260348" cy="259290"/>
        </a:xfrm>
        <a:prstGeom prst="rect">
          <a:avLst/>
        </a:prstGeom>
      </xdr:spPr>
    </xdr:pic>
    <xdr:clientData/>
  </xdr:twoCellAnchor>
  <xdr:twoCellAnchor editAs="oneCell">
    <xdr:from>
      <xdr:col>20</xdr:col>
      <xdr:colOff>28224</xdr:colOff>
      <xdr:row>4</xdr:row>
      <xdr:rowOff>207592</xdr:rowOff>
    </xdr:from>
    <xdr:to>
      <xdr:col>20</xdr:col>
      <xdr:colOff>278696</xdr:colOff>
      <xdr:row>5</xdr:row>
      <xdr:rowOff>191042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F97C7C8-66C5-4A5B-B76E-4A75468AA3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04" r="5001"/>
        <a:stretch/>
      </xdr:blipFill>
      <xdr:spPr>
        <a:xfrm>
          <a:off x="7591074" y="1350592"/>
          <a:ext cx="250472" cy="278725"/>
        </a:xfrm>
        <a:prstGeom prst="rect">
          <a:avLst/>
        </a:prstGeom>
      </xdr:spPr>
    </xdr:pic>
    <xdr:clientData/>
  </xdr:twoCellAnchor>
  <xdr:twoCellAnchor editAs="oneCell">
    <xdr:from>
      <xdr:col>13</xdr:col>
      <xdr:colOff>17860</xdr:colOff>
      <xdr:row>4</xdr:row>
      <xdr:rowOff>190500</xdr:rowOff>
    </xdr:from>
    <xdr:to>
      <xdr:col>13</xdr:col>
      <xdr:colOff>279797</xdr:colOff>
      <xdr:row>5</xdr:row>
      <xdr:rowOff>142354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8586BE44-F134-47C9-B034-67EF0077C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3785" y="1333500"/>
          <a:ext cx="261937" cy="247129"/>
        </a:xfrm>
        <a:prstGeom prst="rect">
          <a:avLst/>
        </a:prstGeom>
      </xdr:spPr>
    </xdr:pic>
    <xdr:clientData/>
  </xdr:twoCellAnchor>
  <xdr:twoCellAnchor editAs="oneCell">
    <xdr:from>
      <xdr:col>21</xdr:col>
      <xdr:colOff>33491</xdr:colOff>
      <xdr:row>4</xdr:row>
      <xdr:rowOff>160336</xdr:rowOff>
    </xdr:from>
    <xdr:to>
      <xdr:col>21</xdr:col>
      <xdr:colOff>251575</xdr:colOff>
      <xdr:row>5</xdr:row>
      <xdr:rowOff>488949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E2C71176-AC62-4F34-A39B-A781A0E31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688714" y="1506238"/>
          <a:ext cx="623888" cy="2180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12989</xdr:colOff>
      <xdr:row>4</xdr:row>
      <xdr:rowOff>156129</xdr:rowOff>
    </xdr:from>
    <xdr:to>
      <xdr:col>6</xdr:col>
      <xdr:colOff>95</xdr:colOff>
      <xdr:row>5</xdr:row>
      <xdr:rowOff>244861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40F8637-5D5C-4980-A68B-160A83E457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80" r="13158"/>
        <a:stretch/>
      </xdr:blipFill>
      <xdr:spPr>
        <a:xfrm>
          <a:off x="3384839" y="1299129"/>
          <a:ext cx="282380" cy="384007"/>
        </a:xfrm>
        <a:prstGeom prst="rect">
          <a:avLst/>
        </a:prstGeom>
      </xdr:spPr>
    </xdr:pic>
    <xdr:clientData/>
  </xdr:twoCellAnchor>
  <xdr:twoCellAnchor editAs="oneCell">
    <xdr:from>
      <xdr:col>6</xdr:col>
      <xdr:colOff>30307</xdr:colOff>
      <xdr:row>4</xdr:row>
      <xdr:rowOff>176546</xdr:rowOff>
    </xdr:from>
    <xdr:to>
      <xdr:col>6</xdr:col>
      <xdr:colOff>291743</xdr:colOff>
      <xdr:row>5</xdr:row>
      <xdr:rowOff>145281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961D46A-AD2A-46B3-AF3E-FB42093C62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51" t="2" r="10623" b="-2"/>
        <a:stretch/>
      </xdr:blipFill>
      <xdr:spPr>
        <a:xfrm>
          <a:off x="3697432" y="1319546"/>
          <a:ext cx="261436" cy="264010"/>
        </a:xfrm>
        <a:prstGeom prst="rect">
          <a:avLst/>
        </a:prstGeom>
      </xdr:spPr>
    </xdr:pic>
    <xdr:clientData/>
  </xdr:twoCellAnchor>
  <xdr:twoCellAnchor editAs="oneCell">
    <xdr:from>
      <xdr:col>7</xdr:col>
      <xdr:colOff>22228</xdr:colOff>
      <xdr:row>4</xdr:row>
      <xdr:rowOff>197555</xdr:rowOff>
    </xdr:from>
    <xdr:to>
      <xdr:col>7</xdr:col>
      <xdr:colOff>287008</xdr:colOff>
      <xdr:row>5</xdr:row>
      <xdr:rowOff>144639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18D6F69-E69F-4702-9339-0EE13341A1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398" r="9020"/>
        <a:stretch/>
      </xdr:blipFill>
      <xdr:spPr>
        <a:xfrm>
          <a:off x="3984628" y="1340555"/>
          <a:ext cx="264780" cy="242359"/>
        </a:xfrm>
        <a:prstGeom prst="rect">
          <a:avLst/>
        </a:prstGeom>
      </xdr:spPr>
    </xdr:pic>
    <xdr:clientData/>
  </xdr:twoCellAnchor>
  <xdr:twoCellAnchor editAs="oneCell">
    <xdr:from>
      <xdr:col>8</xdr:col>
      <xdr:colOff>32652</xdr:colOff>
      <xdr:row>4</xdr:row>
      <xdr:rowOff>190501</xdr:rowOff>
    </xdr:from>
    <xdr:to>
      <xdr:col>8</xdr:col>
      <xdr:colOff>278424</xdr:colOff>
      <xdr:row>5</xdr:row>
      <xdr:rowOff>139940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97FA730-1298-43A4-9A3F-45BFC4EE8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0327" y="1333501"/>
          <a:ext cx="245772" cy="244714"/>
        </a:xfrm>
        <a:prstGeom prst="rect">
          <a:avLst/>
        </a:prstGeom>
      </xdr:spPr>
    </xdr:pic>
    <xdr:clientData/>
  </xdr:twoCellAnchor>
  <xdr:twoCellAnchor editAs="oneCell">
    <xdr:from>
      <xdr:col>9</xdr:col>
      <xdr:colOff>21167</xdr:colOff>
      <xdr:row>4</xdr:row>
      <xdr:rowOff>167378</xdr:rowOff>
    </xdr:from>
    <xdr:to>
      <xdr:col>9</xdr:col>
      <xdr:colOff>280410</xdr:colOff>
      <xdr:row>5</xdr:row>
      <xdr:rowOff>179917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2C4E9EBE-F6D9-4132-B0F2-EDFA8E58C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48" r="8218"/>
        <a:stretch/>
      </xdr:blipFill>
      <xdr:spPr>
        <a:xfrm>
          <a:off x="4574117" y="1310378"/>
          <a:ext cx="259243" cy="307814"/>
        </a:xfrm>
        <a:prstGeom prst="rect">
          <a:avLst/>
        </a:prstGeom>
      </xdr:spPr>
    </xdr:pic>
    <xdr:clientData/>
  </xdr:twoCellAnchor>
  <xdr:twoCellAnchor editAs="oneCell">
    <xdr:from>
      <xdr:col>15</xdr:col>
      <xdr:colOff>17349</xdr:colOff>
      <xdr:row>4</xdr:row>
      <xdr:rowOff>92700</xdr:rowOff>
    </xdr:from>
    <xdr:to>
      <xdr:col>16</xdr:col>
      <xdr:colOff>1544</xdr:colOff>
      <xdr:row>5</xdr:row>
      <xdr:rowOff>76069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989CF6E-4B17-434D-AD7F-7170A1034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1949" y="1235700"/>
          <a:ext cx="279470" cy="278644"/>
        </a:xfrm>
        <a:prstGeom prst="rect">
          <a:avLst/>
        </a:prstGeom>
      </xdr:spPr>
    </xdr:pic>
    <xdr:clientData/>
  </xdr:twoCellAnchor>
  <xdr:twoCellAnchor editAs="oneCell">
    <xdr:from>
      <xdr:col>16</xdr:col>
      <xdr:colOff>20412</xdr:colOff>
      <xdr:row>4</xdr:row>
      <xdr:rowOff>222956</xdr:rowOff>
    </xdr:from>
    <xdr:to>
      <xdr:col>16</xdr:col>
      <xdr:colOff>280760</xdr:colOff>
      <xdr:row>5</xdr:row>
      <xdr:rowOff>186971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BAF0C8D5-D519-4968-A3FD-E55E0BDE8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0287" y="1365956"/>
          <a:ext cx="260348" cy="259290"/>
        </a:xfrm>
        <a:prstGeom prst="rect">
          <a:avLst/>
        </a:prstGeom>
      </xdr:spPr>
    </xdr:pic>
    <xdr:clientData/>
  </xdr:twoCellAnchor>
  <xdr:twoCellAnchor editAs="oneCell">
    <xdr:from>
      <xdr:col>17</xdr:col>
      <xdr:colOff>28224</xdr:colOff>
      <xdr:row>4</xdr:row>
      <xdr:rowOff>207592</xdr:rowOff>
    </xdr:from>
    <xdr:to>
      <xdr:col>17</xdr:col>
      <xdr:colOff>278696</xdr:colOff>
      <xdr:row>5</xdr:row>
      <xdr:rowOff>191042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AD25665-C3C3-47D7-A7AE-6EF587019E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04" r="5001"/>
        <a:stretch/>
      </xdr:blipFill>
      <xdr:spPr>
        <a:xfrm>
          <a:off x="6943374" y="1350592"/>
          <a:ext cx="250472" cy="278725"/>
        </a:xfrm>
        <a:prstGeom prst="rect">
          <a:avLst/>
        </a:prstGeom>
      </xdr:spPr>
    </xdr:pic>
    <xdr:clientData/>
  </xdr:twoCellAnchor>
  <xdr:twoCellAnchor editAs="oneCell">
    <xdr:from>
      <xdr:col>10</xdr:col>
      <xdr:colOff>17860</xdr:colOff>
      <xdr:row>4</xdr:row>
      <xdr:rowOff>190500</xdr:rowOff>
    </xdr:from>
    <xdr:to>
      <xdr:col>10</xdr:col>
      <xdr:colOff>279797</xdr:colOff>
      <xdr:row>5</xdr:row>
      <xdr:rowOff>142354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14017012-B4C6-4034-9DCA-592AE6B93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6085" y="1333500"/>
          <a:ext cx="261937" cy="247129"/>
        </a:xfrm>
        <a:prstGeom prst="rect">
          <a:avLst/>
        </a:prstGeom>
      </xdr:spPr>
    </xdr:pic>
    <xdr:clientData/>
  </xdr:twoCellAnchor>
  <xdr:twoCellAnchor editAs="oneCell">
    <xdr:from>
      <xdr:col>18</xdr:col>
      <xdr:colOff>33491</xdr:colOff>
      <xdr:row>4</xdr:row>
      <xdr:rowOff>160336</xdr:rowOff>
    </xdr:from>
    <xdr:to>
      <xdr:col>18</xdr:col>
      <xdr:colOff>251575</xdr:colOff>
      <xdr:row>5</xdr:row>
      <xdr:rowOff>488949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7F89DAEE-AFCA-4948-952F-434E64FF3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41014" y="1506238"/>
          <a:ext cx="623888" cy="21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B88D3-0829-4622-B357-952E3ACE31F3}">
  <sheetPr>
    <tabColor theme="9" tint="0.59999389629810485"/>
  </sheetPr>
  <dimension ref="A1:AE30"/>
  <sheetViews>
    <sheetView zoomScale="140" zoomScaleNormal="140" workbookViewId="0">
      <selection activeCell="R8" sqref="R8"/>
    </sheetView>
  </sheetViews>
  <sheetFormatPr baseColWidth="10" defaultColWidth="6.28515625" defaultRowHeight="12" x14ac:dyDescent="0.2"/>
  <cols>
    <col min="1" max="2" width="9.7109375" style="62" customWidth="1"/>
    <col min="3" max="3" width="7.7109375" style="62" customWidth="1"/>
    <col min="4" max="4" width="15.42578125" style="62" customWidth="1"/>
    <col min="5" max="22" width="4.42578125" style="62" customWidth="1"/>
    <col min="23" max="23" width="13.5703125" style="1" customWidth="1"/>
    <col min="24" max="24" width="15.28515625" style="1" customWidth="1"/>
    <col min="25" max="25" width="1.85546875" style="1" customWidth="1"/>
    <col min="26" max="26" width="2.7109375" style="1" hidden="1" customWidth="1"/>
    <col min="27" max="27" width="13.42578125" style="1" hidden="1" customWidth="1"/>
    <col min="28" max="28" width="11" style="1" hidden="1" customWidth="1"/>
    <col min="29" max="29" width="1.7109375" style="1" hidden="1" customWidth="1"/>
    <col min="30" max="30" width="5.7109375" style="1" hidden="1" customWidth="1"/>
    <col min="31" max="31" width="9.7109375" style="1" hidden="1" customWidth="1"/>
    <col min="32" max="32" width="13.5703125" style="1" bestFit="1" customWidth="1"/>
    <col min="33" max="16384" width="6.28515625" style="1"/>
  </cols>
  <sheetData>
    <row r="1" spans="1:31" x14ac:dyDescent="0.2">
      <c r="B1" s="63" t="s">
        <v>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20">
        <f ca="1">AA4</f>
        <v>43292</v>
      </c>
      <c r="P1" s="21"/>
      <c r="Q1" s="21"/>
      <c r="R1" s="21"/>
      <c r="S1" s="21"/>
      <c r="T1" s="21"/>
      <c r="U1" s="21"/>
      <c r="V1" s="21"/>
      <c r="W1" s="21"/>
      <c r="X1" s="22"/>
      <c r="AA1" s="1" t="s">
        <v>20</v>
      </c>
      <c r="AB1" s="16">
        <f ca="1">TODAY()</f>
        <v>43291</v>
      </c>
      <c r="AD1" s="1" t="s">
        <v>22</v>
      </c>
      <c r="AE1" s="16">
        <f ca="1">AB1+1</f>
        <v>43292</v>
      </c>
    </row>
    <row r="2" spans="1:31" x14ac:dyDescent="0.2">
      <c r="B2" s="65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23"/>
      <c r="P2" s="23"/>
      <c r="Q2" s="23"/>
      <c r="R2" s="23"/>
      <c r="S2" s="23"/>
      <c r="T2" s="23"/>
      <c r="U2" s="23"/>
      <c r="V2" s="23"/>
      <c r="W2" s="23"/>
      <c r="X2" s="24"/>
      <c r="AA2" s="1" t="s">
        <v>21</v>
      </c>
      <c r="AB2" s="18">
        <f ca="1">_xlfn.IFNA(NOW(),0)</f>
        <v>43291.801760069444</v>
      </c>
      <c r="AC2" s="18"/>
      <c r="AD2" s="18"/>
      <c r="AE2" s="19">
        <v>0.58333333333333337</v>
      </c>
    </row>
    <row r="3" spans="1:31" ht="12.75" thickBot="1" x14ac:dyDescent="0.25">
      <c r="AA3" s="1" t="s">
        <v>23</v>
      </c>
      <c r="AB3" s="18">
        <f ca="1">AB1+AE2</f>
        <v>43291.583333333336</v>
      </c>
      <c r="AC3" s="18"/>
      <c r="AD3" s="18"/>
      <c r="AE3" s="18"/>
    </row>
    <row r="4" spans="1:31" s="2" customFormat="1" ht="53.25" customHeight="1" x14ac:dyDescent="0.2">
      <c r="A4" s="28" t="s">
        <v>24</v>
      </c>
      <c r="B4" s="28" t="s">
        <v>0</v>
      </c>
      <c r="C4" s="31" t="s">
        <v>1</v>
      </c>
      <c r="D4" s="31" t="s">
        <v>8</v>
      </c>
      <c r="E4" s="31" t="s">
        <v>9</v>
      </c>
      <c r="F4" s="31" t="s">
        <v>10</v>
      </c>
      <c r="G4" s="31" t="s">
        <v>11</v>
      </c>
      <c r="H4" s="46" t="s">
        <v>12</v>
      </c>
      <c r="I4" s="25" t="s">
        <v>2</v>
      </c>
      <c r="J4" s="26"/>
      <c r="K4" s="26"/>
      <c r="L4" s="26"/>
      <c r="M4" s="26"/>
      <c r="N4" s="27"/>
      <c r="O4" s="11" t="s">
        <v>16</v>
      </c>
      <c r="P4" s="31" t="s">
        <v>13</v>
      </c>
      <c r="Q4" s="55" t="s">
        <v>14</v>
      </c>
      <c r="R4" s="46" t="s">
        <v>3</v>
      </c>
      <c r="S4" s="49" t="s">
        <v>4</v>
      </c>
      <c r="T4" s="50"/>
      <c r="U4" s="14" t="s">
        <v>15</v>
      </c>
      <c r="V4" s="15" t="s">
        <v>19</v>
      </c>
      <c r="W4" s="40" t="s">
        <v>7</v>
      </c>
      <c r="X4" s="43" t="s">
        <v>5</v>
      </c>
      <c r="AA4" s="17">
        <f ca="1">IF(AB2&lt;AB3,AB1,AE1)</f>
        <v>43292</v>
      </c>
    </row>
    <row r="5" spans="1:31" s="2" customFormat="1" ht="23.25" customHeight="1" x14ac:dyDescent="0.2">
      <c r="A5" s="29"/>
      <c r="B5" s="29"/>
      <c r="C5" s="32"/>
      <c r="D5" s="32"/>
      <c r="E5" s="32"/>
      <c r="F5" s="32"/>
      <c r="G5" s="32"/>
      <c r="H5" s="47"/>
      <c r="I5" s="34"/>
      <c r="J5" s="36"/>
      <c r="K5" s="36"/>
      <c r="L5" s="36"/>
      <c r="M5" s="38"/>
      <c r="N5" s="58"/>
      <c r="O5" s="60" t="s">
        <v>18</v>
      </c>
      <c r="P5" s="32"/>
      <c r="Q5" s="56"/>
      <c r="R5" s="47"/>
      <c r="S5" s="51" t="s">
        <v>17</v>
      </c>
      <c r="T5" s="36"/>
      <c r="U5" s="53"/>
      <c r="V5" s="12"/>
      <c r="W5" s="41"/>
      <c r="X5" s="44"/>
    </row>
    <row r="6" spans="1:31" s="2" customFormat="1" ht="60" customHeight="1" thickBot="1" x14ac:dyDescent="0.25">
      <c r="A6" s="30"/>
      <c r="B6" s="30"/>
      <c r="C6" s="33"/>
      <c r="D6" s="33"/>
      <c r="E6" s="33"/>
      <c r="F6" s="33"/>
      <c r="G6" s="33"/>
      <c r="H6" s="48"/>
      <c r="I6" s="35"/>
      <c r="J6" s="37"/>
      <c r="K6" s="37"/>
      <c r="L6" s="37"/>
      <c r="M6" s="39"/>
      <c r="N6" s="59"/>
      <c r="O6" s="61"/>
      <c r="P6" s="33"/>
      <c r="Q6" s="57"/>
      <c r="R6" s="48"/>
      <c r="S6" s="52"/>
      <c r="T6" s="37"/>
      <c r="U6" s="54"/>
      <c r="V6" s="13"/>
      <c r="W6" s="42"/>
      <c r="X6" s="45"/>
    </row>
    <row r="7" spans="1:31" ht="13.5" customHeight="1" thickBot="1" x14ac:dyDescent="0.25">
      <c r="A7" s="89">
        <v>43290</v>
      </c>
      <c r="B7" s="87">
        <v>0.52430555555555558</v>
      </c>
      <c r="C7" s="68">
        <v>1</v>
      </c>
      <c r="D7" s="69" t="s">
        <v>26</v>
      </c>
      <c r="E7" s="67"/>
      <c r="F7" s="68"/>
      <c r="G7" s="68"/>
      <c r="H7" s="70" t="s">
        <v>25</v>
      </c>
      <c r="I7" s="67"/>
      <c r="J7" s="68"/>
      <c r="K7" s="68"/>
      <c r="L7" s="68"/>
      <c r="M7" s="68"/>
      <c r="N7" s="70"/>
      <c r="O7" s="71"/>
      <c r="P7" s="68"/>
      <c r="Q7" s="68"/>
      <c r="R7" s="69"/>
      <c r="S7" s="67"/>
      <c r="T7" s="68"/>
      <c r="U7" s="70"/>
      <c r="V7" s="67"/>
      <c r="W7" s="9"/>
      <c r="X7" s="5"/>
    </row>
    <row r="8" spans="1:31" ht="13.5" customHeight="1" thickBot="1" x14ac:dyDescent="0.25">
      <c r="A8" s="89">
        <v>43291</v>
      </c>
      <c r="B8" s="87">
        <v>0.52430555555555558</v>
      </c>
      <c r="C8" s="73">
        <v>34</v>
      </c>
      <c r="D8" s="69" t="s">
        <v>26</v>
      </c>
      <c r="E8" s="72"/>
      <c r="F8" s="73"/>
      <c r="G8" s="73"/>
      <c r="H8" s="75"/>
      <c r="I8" s="72"/>
      <c r="J8" s="73"/>
      <c r="K8" s="73"/>
      <c r="L8" s="73" t="s">
        <v>25</v>
      </c>
      <c r="M8" s="73"/>
      <c r="N8" s="75"/>
      <c r="O8" s="76"/>
      <c r="P8" s="73"/>
      <c r="Q8" s="73"/>
      <c r="R8" s="74"/>
      <c r="S8" s="72" t="s">
        <v>25</v>
      </c>
      <c r="T8" s="73"/>
      <c r="U8" s="75"/>
      <c r="V8" s="72"/>
      <c r="W8" s="3"/>
      <c r="X8" s="6"/>
    </row>
    <row r="9" spans="1:31" ht="13.5" customHeight="1" thickBot="1" x14ac:dyDescent="0.25">
      <c r="A9" s="89">
        <v>43292</v>
      </c>
      <c r="B9" s="88">
        <v>0.47916666666666669</v>
      </c>
      <c r="C9" s="78">
        <v>1</v>
      </c>
      <c r="D9" s="79" t="s">
        <v>27</v>
      </c>
      <c r="E9" s="77"/>
      <c r="F9" s="78"/>
      <c r="G9" s="78"/>
      <c r="H9" s="80"/>
      <c r="I9" s="77"/>
      <c r="J9" s="78"/>
      <c r="K9" s="78"/>
      <c r="L9" s="78"/>
      <c r="M9" s="78" t="s">
        <v>25</v>
      </c>
      <c r="N9" s="80"/>
      <c r="O9" s="81"/>
      <c r="P9" s="78"/>
      <c r="Q9" s="78"/>
      <c r="R9" s="79"/>
      <c r="S9" s="77"/>
      <c r="T9" s="78"/>
      <c r="U9" s="80"/>
      <c r="V9" s="77"/>
      <c r="W9" s="4"/>
      <c r="X9" s="7"/>
    </row>
    <row r="10" spans="1:31" ht="13.5" customHeight="1" thickBot="1" x14ac:dyDescent="0.25">
      <c r="A10" s="89">
        <v>43293</v>
      </c>
      <c r="B10" s="87">
        <v>0.52430555555555558</v>
      </c>
      <c r="C10" s="73">
        <v>222</v>
      </c>
      <c r="D10" s="69" t="s">
        <v>26</v>
      </c>
      <c r="E10" s="72"/>
      <c r="F10" s="73"/>
      <c r="G10" s="73"/>
      <c r="H10" s="75" t="s">
        <v>25</v>
      </c>
      <c r="I10" s="72"/>
      <c r="J10" s="73"/>
      <c r="K10" s="73"/>
      <c r="L10" s="73"/>
      <c r="M10" s="73"/>
      <c r="N10" s="75"/>
      <c r="O10" s="76"/>
      <c r="P10" s="73"/>
      <c r="Q10" s="73"/>
      <c r="R10" s="74"/>
      <c r="S10" s="72"/>
      <c r="T10" s="73"/>
      <c r="U10" s="75"/>
      <c r="V10" s="72"/>
      <c r="W10" s="3"/>
      <c r="X10" s="6"/>
    </row>
    <row r="11" spans="1:31" ht="13.5" customHeight="1" thickBot="1" x14ac:dyDescent="0.25">
      <c r="A11" s="89">
        <v>43294</v>
      </c>
      <c r="B11" s="87">
        <v>0.52430555555555558</v>
      </c>
      <c r="C11" s="73">
        <v>222</v>
      </c>
      <c r="D11" s="69" t="s">
        <v>26</v>
      </c>
      <c r="E11" s="72"/>
      <c r="F11" s="73"/>
      <c r="G11" s="73"/>
      <c r="H11" s="75" t="s">
        <v>25</v>
      </c>
      <c r="I11" s="72"/>
      <c r="J11" s="73"/>
      <c r="K11" s="73"/>
      <c r="L11" s="73"/>
      <c r="M11" s="73"/>
      <c r="N11" s="75"/>
      <c r="O11" s="76"/>
      <c r="P11" s="73"/>
      <c r="Q11" s="73"/>
      <c r="R11" s="74"/>
      <c r="S11" s="72"/>
      <c r="T11" s="73"/>
      <c r="U11" s="75"/>
      <c r="V11" s="72"/>
      <c r="W11" s="3"/>
      <c r="X11" s="6"/>
    </row>
    <row r="12" spans="1:31" ht="13.5" customHeight="1" thickBot="1" x14ac:dyDescent="0.25">
      <c r="A12" s="89">
        <v>43295</v>
      </c>
      <c r="B12" s="88">
        <v>0.47916666666666669</v>
      </c>
      <c r="C12" s="78">
        <v>3</v>
      </c>
      <c r="D12" s="79" t="s">
        <v>27</v>
      </c>
      <c r="E12" s="77"/>
      <c r="F12" s="78"/>
      <c r="G12" s="78"/>
      <c r="H12" s="80"/>
      <c r="I12" s="77"/>
      <c r="J12" s="78"/>
      <c r="K12" s="78"/>
      <c r="L12" s="78"/>
      <c r="M12" s="78"/>
      <c r="N12" s="80"/>
      <c r="O12" s="81" t="s">
        <v>25</v>
      </c>
      <c r="P12" s="78"/>
      <c r="Q12" s="78"/>
      <c r="R12" s="79"/>
      <c r="S12" s="77"/>
      <c r="T12" s="78" t="s">
        <v>25</v>
      </c>
      <c r="U12" s="80"/>
      <c r="V12" s="77"/>
      <c r="W12" s="4"/>
      <c r="X12" s="7"/>
    </row>
    <row r="13" spans="1:31" ht="13.5" customHeight="1" x14ac:dyDescent="0.2">
      <c r="A13" s="89">
        <v>43296</v>
      </c>
      <c r="B13" s="87">
        <v>0.52430555555555558</v>
      </c>
      <c r="C13" s="73">
        <v>222</v>
      </c>
      <c r="D13" s="69" t="s">
        <v>26</v>
      </c>
      <c r="E13" s="72"/>
      <c r="F13" s="73"/>
      <c r="G13" s="73"/>
      <c r="H13" s="75"/>
      <c r="I13" s="72"/>
      <c r="J13" s="73"/>
      <c r="K13" s="73"/>
      <c r="L13" s="73"/>
      <c r="M13" s="73"/>
      <c r="N13" s="75"/>
      <c r="O13" s="76" t="s">
        <v>25</v>
      </c>
      <c r="P13" s="73"/>
      <c r="Q13" s="73"/>
      <c r="R13" s="74"/>
      <c r="S13" s="72"/>
      <c r="T13" s="73"/>
      <c r="U13" s="75"/>
      <c r="V13" s="72"/>
      <c r="W13" s="3"/>
      <c r="X13" s="6"/>
    </row>
    <row r="14" spans="1:31" ht="13.5" customHeight="1" x14ac:dyDescent="0.2">
      <c r="A14" s="72"/>
      <c r="B14" s="72"/>
      <c r="C14" s="73"/>
      <c r="D14" s="74"/>
      <c r="E14" s="72"/>
      <c r="F14" s="73"/>
      <c r="G14" s="73"/>
      <c r="H14" s="75"/>
      <c r="I14" s="72"/>
      <c r="J14" s="73"/>
      <c r="K14" s="73"/>
      <c r="L14" s="73"/>
      <c r="M14" s="73"/>
      <c r="N14" s="75"/>
      <c r="O14" s="76"/>
      <c r="P14" s="73"/>
      <c r="Q14" s="73"/>
      <c r="R14" s="74"/>
      <c r="S14" s="72"/>
      <c r="T14" s="73"/>
      <c r="U14" s="75"/>
      <c r="V14" s="72"/>
      <c r="W14" s="3"/>
      <c r="X14" s="6"/>
    </row>
    <row r="15" spans="1:31" ht="13.5" customHeight="1" x14ac:dyDescent="0.2">
      <c r="A15" s="77"/>
      <c r="B15" s="77"/>
      <c r="C15" s="78"/>
      <c r="D15" s="79"/>
      <c r="E15" s="77"/>
      <c r="F15" s="78"/>
      <c r="G15" s="78"/>
      <c r="H15" s="80"/>
      <c r="I15" s="77"/>
      <c r="J15" s="78"/>
      <c r="K15" s="78"/>
      <c r="L15" s="78"/>
      <c r="M15" s="78"/>
      <c r="N15" s="80"/>
      <c r="O15" s="81"/>
      <c r="P15" s="78"/>
      <c r="Q15" s="78"/>
      <c r="R15" s="79"/>
      <c r="S15" s="77"/>
      <c r="T15" s="78"/>
      <c r="U15" s="80"/>
      <c r="V15" s="77"/>
      <c r="W15" s="4"/>
      <c r="X15" s="7"/>
    </row>
    <row r="16" spans="1:31" ht="13.5" customHeight="1" x14ac:dyDescent="0.2">
      <c r="A16" s="72"/>
      <c r="B16" s="72"/>
      <c r="C16" s="73"/>
      <c r="D16" s="74"/>
      <c r="E16" s="72"/>
      <c r="F16" s="73"/>
      <c r="G16" s="73"/>
      <c r="H16" s="75"/>
      <c r="I16" s="72"/>
      <c r="J16" s="73"/>
      <c r="K16" s="73"/>
      <c r="L16" s="73"/>
      <c r="M16" s="73"/>
      <c r="N16" s="75"/>
      <c r="O16" s="76"/>
      <c r="P16" s="73"/>
      <c r="Q16" s="73"/>
      <c r="R16" s="74"/>
      <c r="S16" s="72"/>
      <c r="T16" s="73"/>
      <c r="U16" s="75"/>
      <c r="V16" s="72"/>
      <c r="W16" s="3"/>
      <c r="X16" s="6"/>
    </row>
    <row r="17" spans="1:24" ht="13.5" customHeight="1" x14ac:dyDescent="0.2">
      <c r="A17" s="72"/>
      <c r="B17" s="72"/>
      <c r="C17" s="73"/>
      <c r="D17" s="74"/>
      <c r="E17" s="72"/>
      <c r="F17" s="73"/>
      <c r="G17" s="73"/>
      <c r="H17" s="75"/>
      <c r="I17" s="72"/>
      <c r="J17" s="73"/>
      <c r="K17" s="73"/>
      <c r="L17" s="73"/>
      <c r="M17" s="73"/>
      <c r="N17" s="75"/>
      <c r="O17" s="76"/>
      <c r="P17" s="73"/>
      <c r="Q17" s="73"/>
      <c r="R17" s="74"/>
      <c r="S17" s="72"/>
      <c r="T17" s="73"/>
      <c r="U17" s="75"/>
      <c r="V17" s="72"/>
      <c r="W17" s="3"/>
      <c r="X17" s="6"/>
    </row>
    <row r="18" spans="1:24" ht="13.5" customHeight="1" x14ac:dyDescent="0.2">
      <c r="A18" s="77"/>
      <c r="B18" s="77"/>
      <c r="C18" s="78"/>
      <c r="D18" s="79"/>
      <c r="E18" s="77"/>
      <c r="F18" s="78"/>
      <c r="G18" s="78"/>
      <c r="H18" s="80"/>
      <c r="I18" s="77"/>
      <c r="J18" s="78"/>
      <c r="K18" s="78"/>
      <c r="L18" s="78"/>
      <c r="M18" s="78"/>
      <c r="N18" s="80"/>
      <c r="O18" s="81"/>
      <c r="P18" s="78"/>
      <c r="Q18" s="78"/>
      <c r="R18" s="79"/>
      <c r="S18" s="77"/>
      <c r="T18" s="78"/>
      <c r="U18" s="80"/>
      <c r="V18" s="77"/>
      <c r="W18" s="4"/>
      <c r="X18" s="7"/>
    </row>
    <row r="19" spans="1:24" ht="13.5" customHeight="1" x14ac:dyDescent="0.2">
      <c r="A19" s="72"/>
      <c r="B19" s="72"/>
      <c r="C19" s="73"/>
      <c r="D19" s="74"/>
      <c r="E19" s="72"/>
      <c r="F19" s="73"/>
      <c r="G19" s="73"/>
      <c r="H19" s="75"/>
      <c r="I19" s="72"/>
      <c r="J19" s="73"/>
      <c r="K19" s="73"/>
      <c r="L19" s="73"/>
      <c r="M19" s="73"/>
      <c r="N19" s="75"/>
      <c r="O19" s="76"/>
      <c r="P19" s="73"/>
      <c r="Q19" s="73"/>
      <c r="R19" s="74"/>
      <c r="S19" s="72"/>
      <c r="T19" s="73"/>
      <c r="U19" s="75"/>
      <c r="V19" s="72"/>
      <c r="W19" s="3"/>
      <c r="X19" s="6"/>
    </row>
    <row r="20" spans="1:24" ht="13.5" customHeight="1" x14ac:dyDescent="0.2">
      <c r="A20" s="72"/>
      <c r="B20" s="72"/>
      <c r="C20" s="73"/>
      <c r="D20" s="74"/>
      <c r="E20" s="72"/>
      <c r="F20" s="73"/>
      <c r="G20" s="73"/>
      <c r="H20" s="75"/>
      <c r="I20" s="72"/>
      <c r="J20" s="73"/>
      <c r="K20" s="73"/>
      <c r="L20" s="73"/>
      <c r="M20" s="73"/>
      <c r="N20" s="75"/>
      <c r="O20" s="76"/>
      <c r="P20" s="73"/>
      <c r="Q20" s="73"/>
      <c r="R20" s="74"/>
      <c r="S20" s="72"/>
      <c r="T20" s="73"/>
      <c r="U20" s="75"/>
      <c r="V20" s="72"/>
      <c r="W20" s="3"/>
      <c r="X20" s="6"/>
    </row>
    <row r="21" spans="1:24" ht="13.5" customHeight="1" x14ac:dyDescent="0.2">
      <c r="A21" s="77"/>
      <c r="B21" s="77"/>
      <c r="C21" s="78"/>
      <c r="D21" s="79"/>
      <c r="E21" s="77"/>
      <c r="F21" s="78"/>
      <c r="G21" s="78"/>
      <c r="H21" s="80"/>
      <c r="I21" s="77"/>
      <c r="J21" s="78"/>
      <c r="K21" s="78"/>
      <c r="L21" s="78"/>
      <c r="M21" s="78"/>
      <c r="N21" s="80"/>
      <c r="O21" s="81"/>
      <c r="P21" s="78"/>
      <c r="Q21" s="78"/>
      <c r="R21" s="79"/>
      <c r="S21" s="77"/>
      <c r="T21" s="78"/>
      <c r="U21" s="80"/>
      <c r="V21" s="77"/>
      <c r="W21" s="4"/>
      <c r="X21" s="7"/>
    </row>
    <row r="22" spans="1:24" ht="13.5" customHeight="1" x14ac:dyDescent="0.2">
      <c r="A22" s="72"/>
      <c r="B22" s="72"/>
      <c r="C22" s="73"/>
      <c r="D22" s="74"/>
      <c r="E22" s="72"/>
      <c r="F22" s="73"/>
      <c r="G22" s="73"/>
      <c r="H22" s="75"/>
      <c r="I22" s="72"/>
      <c r="J22" s="73"/>
      <c r="K22" s="73"/>
      <c r="L22" s="73"/>
      <c r="M22" s="73"/>
      <c r="N22" s="75"/>
      <c r="O22" s="76"/>
      <c r="P22" s="73"/>
      <c r="Q22" s="73"/>
      <c r="R22" s="74"/>
      <c r="S22" s="72"/>
      <c r="T22" s="73"/>
      <c r="U22" s="75"/>
      <c r="V22" s="72"/>
      <c r="W22" s="3"/>
      <c r="X22" s="6"/>
    </row>
    <row r="23" spans="1:24" ht="13.5" customHeight="1" x14ac:dyDescent="0.2">
      <c r="A23" s="72"/>
      <c r="B23" s="72"/>
      <c r="C23" s="73"/>
      <c r="D23" s="74"/>
      <c r="E23" s="72"/>
      <c r="F23" s="73"/>
      <c r="G23" s="73"/>
      <c r="H23" s="75"/>
      <c r="I23" s="72"/>
      <c r="J23" s="73"/>
      <c r="K23" s="73"/>
      <c r="L23" s="73"/>
      <c r="M23" s="73"/>
      <c r="N23" s="75"/>
      <c r="O23" s="76"/>
      <c r="P23" s="73"/>
      <c r="Q23" s="73"/>
      <c r="R23" s="74"/>
      <c r="S23" s="72"/>
      <c r="T23" s="73"/>
      <c r="U23" s="75"/>
      <c r="V23" s="72"/>
      <c r="W23" s="3"/>
      <c r="X23" s="6"/>
    </row>
    <row r="24" spans="1:24" ht="13.5" customHeight="1" x14ac:dyDescent="0.2">
      <c r="A24" s="77"/>
      <c r="B24" s="77"/>
      <c r="C24" s="78"/>
      <c r="D24" s="79"/>
      <c r="E24" s="77"/>
      <c r="F24" s="78"/>
      <c r="G24" s="78"/>
      <c r="H24" s="80"/>
      <c r="I24" s="77"/>
      <c r="J24" s="78"/>
      <c r="K24" s="78"/>
      <c r="L24" s="78"/>
      <c r="M24" s="78"/>
      <c r="N24" s="80"/>
      <c r="O24" s="81"/>
      <c r="P24" s="78"/>
      <c r="Q24" s="78"/>
      <c r="R24" s="79"/>
      <c r="S24" s="77"/>
      <c r="T24" s="78"/>
      <c r="U24" s="80"/>
      <c r="V24" s="77"/>
      <c r="W24" s="4"/>
      <c r="X24" s="7"/>
    </row>
    <row r="25" spans="1:24" ht="13.5" customHeight="1" x14ac:dyDescent="0.2">
      <c r="A25" s="72"/>
      <c r="B25" s="72"/>
      <c r="C25" s="73"/>
      <c r="D25" s="74"/>
      <c r="E25" s="72"/>
      <c r="F25" s="73"/>
      <c r="G25" s="73"/>
      <c r="H25" s="75"/>
      <c r="I25" s="72"/>
      <c r="J25" s="73"/>
      <c r="K25" s="73"/>
      <c r="L25" s="73"/>
      <c r="M25" s="73"/>
      <c r="N25" s="75"/>
      <c r="O25" s="76"/>
      <c r="P25" s="73"/>
      <c r="Q25" s="73"/>
      <c r="R25" s="74"/>
      <c r="S25" s="72"/>
      <c r="T25" s="73"/>
      <c r="U25" s="75"/>
      <c r="V25" s="72"/>
      <c r="W25" s="3"/>
      <c r="X25" s="6"/>
    </row>
    <row r="26" spans="1:24" ht="13.5" customHeight="1" x14ac:dyDescent="0.2">
      <c r="A26" s="72"/>
      <c r="B26" s="72"/>
      <c r="C26" s="73"/>
      <c r="D26" s="74"/>
      <c r="E26" s="72"/>
      <c r="F26" s="73"/>
      <c r="G26" s="73"/>
      <c r="H26" s="75"/>
      <c r="I26" s="72"/>
      <c r="J26" s="73"/>
      <c r="K26" s="73"/>
      <c r="L26" s="73"/>
      <c r="M26" s="73"/>
      <c r="N26" s="75"/>
      <c r="O26" s="76"/>
      <c r="P26" s="73"/>
      <c r="Q26" s="73"/>
      <c r="R26" s="74"/>
      <c r="S26" s="72"/>
      <c r="T26" s="73"/>
      <c r="U26" s="75"/>
      <c r="V26" s="72"/>
      <c r="W26" s="3"/>
      <c r="X26" s="6"/>
    </row>
    <row r="27" spans="1:24" ht="13.5" customHeight="1" x14ac:dyDescent="0.2">
      <c r="A27" s="77"/>
      <c r="B27" s="77"/>
      <c r="C27" s="78"/>
      <c r="D27" s="79"/>
      <c r="E27" s="77"/>
      <c r="F27" s="78"/>
      <c r="G27" s="78"/>
      <c r="H27" s="80"/>
      <c r="I27" s="77"/>
      <c r="J27" s="78"/>
      <c r="K27" s="78"/>
      <c r="L27" s="78"/>
      <c r="M27" s="78"/>
      <c r="N27" s="80"/>
      <c r="O27" s="81"/>
      <c r="P27" s="78"/>
      <c r="Q27" s="78"/>
      <c r="R27" s="79"/>
      <c r="S27" s="77"/>
      <c r="T27" s="78"/>
      <c r="U27" s="80"/>
      <c r="V27" s="77"/>
      <c r="W27" s="4"/>
      <c r="X27" s="7"/>
    </row>
    <row r="28" spans="1:24" ht="13.5" customHeight="1" x14ac:dyDescent="0.2">
      <c r="A28" s="72"/>
      <c r="B28" s="72"/>
      <c r="C28" s="73"/>
      <c r="D28" s="74"/>
      <c r="E28" s="72"/>
      <c r="F28" s="73"/>
      <c r="G28" s="73"/>
      <c r="H28" s="75"/>
      <c r="I28" s="72"/>
      <c r="J28" s="73"/>
      <c r="K28" s="73"/>
      <c r="L28" s="73"/>
      <c r="M28" s="73"/>
      <c r="N28" s="75"/>
      <c r="O28" s="76"/>
      <c r="P28" s="73"/>
      <c r="Q28" s="73"/>
      <c r="R28" s="74"/>
      <c r="S28" s="72"/>
      <c r="T28" s="73"/>
      <c r="U28" s="75"/>
      <c r="V28" s="72"/>
      <c r="W28" s="3"/>
      <c r="X28" s="6"/>
    </row>
    <row r="29" spans="1:24" ht="13.5" customHeight="1" x14ac:dyDescent="0.2">
      <c r="A29" s="72"/>
      <c r="B29" s="72"/>
      <c r="C29" s="73"/>
      <c r="D29" s="74"/>
      <c r="E29" s="72"/>
      <c r="F29" s="73"/>
      <c r="G29" s="73"/>
      <c r="H29" s="75"/>
      <c r="I29" s="72"/>
      <c r="J29" s="73"/>
      <c r="K29" s="73"/>
      <c r="L29" s="73"/>
      <c r="M29" s="73"/>
      <c r="N29" s="75"/>
      <c r="O29" s="76"/>
      <c r="P29" s="73"/>
      <c r="Q29" s="73"/>
      <c r="R29" s="74"/>
      <c r="S29" s="72"/>
      <c r="T29" s="73"/>
      <c r="U29" s="75"/>
      <c r="V29" s="72"/>
      <c r="W29" s="3"/>
      <c r="X29" s="6"/>
    </row>
    <row r="30" spans="1:24" ht="13.5" customHeight="1" thickBot="1" x14ac:dyDescent="0.25">
      <c r="A30" s="82"/>
      <c r="B30" s="82"/>
      <c r="C30" s="83"/>
      <c r="D30" s="84"/>
      <c r="E30" s="82"/>
      <c r="F30" s="83"/>
      <c r="G30" s="83"/>
      <c r="H30" s="85"/>
      <c r="I30" s="82"/>
      <c r="J30" s="83"/>
      <c r="K30" s="83"/>
      <c r="L30" s="83"/>
      <c r="M30" s="83"/>
      <c r="N30" s="85"/>
      <c r="O30" s="86"/>
      <c r="P30" s="83"/>
      <c r="Q30" s="83"/>
      <c r="R30" s="84"/>
      <c r="S30" s="82"/>
      <c r="T30" s="83"/>
      <c r="U30" s="85"/>
      <c r="V30" s="82"/>
      <c r="W30" s="10"/>
      <c r="X30" s="8"/>
    </row>
  </sheetData>
  <autoFilter ref="B4:X13" xr:uid="{848FB491-DBA2-4D8D-A15E-4209B9F57C05}">
    <filterColumn colId="7" showButton="0"/>
    <filterColumn colId="8" showButton="0"/>
    <filterColumn colId="9" showButton="0"/>
    <filterColumn colId="10" showButton="0"/>
    <filterColumn colId="11" showButton="0"/>
    <filterColumn colId="17" showButton="0"/>
  </autoFilter>
  <mergeCells count="27">
    <mergeCell ref="X4:X6"/>
    <mergeCell ref="I5:I6"/>
    <mergeCell ref="J5:J6"/>
    <mergeCell ref="K5:K6"/>
    <mergeCell ref="L5:L6"/>
    <mergeCell ref="M5:M6"/>
    <mergeCell ref="N5:N6"/>
    <mergeCell ref="O5:O6"/>
    <mergeCell ref="S5:S6"/>
    <mergeCell ref="T5:T6"/>
    <mergeCell ref="I4:N4"/>
    <mergeCell ref="P4:P6"/>
    <mergeCell ref="Q4:Q6"/>
    <mergeCell ref="R4:R6"/>
    <mergeCell ref="S4:T4"/>
    <mergeCell ref="W4:W6"/>
    <mergeCell ref="U5:U6"/>
    <mergeCell ref="B1:N2"/>
    <mergeCell ref="O1:X2"/>
    <mergeCell ref="A4:A6"/>
    <mergeCell ref="B4:B6"/>
    <mergeCell ref="C4:C6"/>
    <mergeCell ref="D4:D6"/>
    <mergeCell ref="E4:E6"/>
    <mergeCell ref="F4:F6"/>
    <mergeCell ref="G4:G6"/>
    <mergeCell ref="H4:H6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D932D-C8AF-4B71-AE87-8F03FE7B57A9}">
  <sheetPr>
    <tabColor theme="9" tint="0.59999389629810485"/>
  </sheetPr>
  <dimension ref="A1:AE30"/>
  <sheetViews>
    <sheetView tabSelected="1" topLeftCell="A3" zoomScale="140" zoomScaleNormal="140" workbookViewId="0">
      <selection activeCell="AA6" sqref="AA6"/>
    </sheetView>
  </sheetViews>
  <sheetFormatPr baseColWidth="10" defaultColWidth="6.28515625" defaultRowHeight="12" x14ac:dyDescent="0.2"/>
  <cols>
    <col min="1" max="1" width="7.7109375" style="62" customWidth="1"/>
    <col min="2" max="19" width="4.42578125" style="62" customWidth="1"/>
    <col min="20" max="20" width="1.85546875" style="1" customWidth="1"/>
    <col min="21" max="21" width="2.7109375" style="1" hidden="1" customWidth="1"/>
    <col min="22" max="22" width="13.42578125" style="1" hidden="1" customWidth="1"/>
    <col min="23" max="23" width="11" style="1" hidden="1" customWidth="1"/>
    <col min="24" max="24" width="1.7109375" style="1" hidden="1" customWidth="1"/>
    <col min="25" max="25" width="5.7109375" style="1" hidden="1" customWidth="1"/>
    <col min="26" max="26" width="9.7109375" style="1" hidden="1" customWidth="1"/>
    <col min="27" max="27" width="13.5703125" style="1" bestFit="1" customWidth="1"/>
    <col min="28" max="16384" width="6.28515625" style="1"/>
  </cols>
  <sheetData>
    <row r="1" spans="1:26" x14ac:dyDescent="0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20">
        <f ca="1">V4</f>
        <v>43292</v>
      </c>
      <c r="M1" s="21"/>
      <c r="N1" s="21"/>
      <c r="O1" s="21"/>
      <c r="P1" s="21"/>
      <c r="Q1" s="21"/>
      <c r="R1" s="21"/>
      <c r="S1" s="21"/>
      <c r="V1" s="1" t="s">
        <v>20</v>
      </c>
      <c r="W1" s="16">
        <f ca="1">TODAY()</f>
        <v>43291</v>
      </c>
      <c r="Y1" s="1" t="s">
        <v>22</v>
      </c>
      <c r="Z1" s="16">
        <f ca="1">W1+1</f>
        <v>43292</v>
      </c>
    </row>
    <row r="2" spans="1:26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23"/>
      <c r="M2" s="23"/>
      <c r="N2" s="23"/>
      <c r="O2" s="23"/>
      <c r="P2" s="23"/>
      <c r="Q2" s="23"/>
      <c r="R2" s="23"/>
      <c r="S2" s="23"/>
      <c r="V2" s="1" t="s">
        <v>21</v>
      </c>
      <c r="W2" s="18">
        <f ca="1">_xlfn.IFNA(NOW(),0)</f>
        <v>43291.801760069444</v>
      </c>
      <c r="X2" s="18"/>
      <c r="Y2" s="18"/>
      <c r="Z2" s="19">
        <v>0.58333333333333337</v>
      </c>
    </row>
    <row r="3" spans="1:26" ht="12.75" thickBot="1" x14ac:dyDescent="0.25">
      <c r="V3" s="1" t="s">
        <v>23</v>
      </c>
      <c r="W3" s="18">
        <f ca="1">W1+Z2</f>
        <v>43291.583333333336</v>
      </c>
      <c r="X3" s="18"/>
      <c r="Y3" s="18"/>
      <c r="Z3" s="18"/>
    </row>
    <row r="4" spans="1:26" s="2" customFormat="1" ht="53.25" customHeight="1" x14ac:dyDescent="0.2">
      <c r="A4" s="31" t="s">
        <v>1</v>
      </c>
      <c r="B4" s="31" t="s">
        <v>9</v>
      </c>
      <c r="C4" s="31" t="s">
        <v>10</v>
      </c>
      <c r="D4" s="31" t="s">
        <v>11</v>
      </c>
      <c r="E4" s="46" t="s">
        <v>12</v>
      </c>
      <c r="F4" s="25" t="s">
        <v>2</v>
      </c>
      <c r="G4" s="26"/>
      <c r="H4" s="26"/>
      <c r="I4" s="26"/>
      <c r="J4" s="26"/>
      <c r="K4" s="27"/>
      <c r="L4" s="11" t="s">
        <v>16</v>
      </c>
      <c r="M4" s="31" t="s">
        <v>13</v>
      </c>
      <c r="N4" s="55" t="s">
        <v>14</v>
      </c>
      <c r="O4" s="46" t="s">
        <v>3</v>
      </c>
      <c r="P4" s="49" t="s">
        <v>4</v>
      </c>
      <c r="Q4" s="50"/>
      <c r="R4" s="14" t="s">
        <v>15</v>
      </c>
      <c r="S4" s="15" t="s">
        <v>19</v>
      </c>
      <c r="V4" s="17">
        <f ca="1">IF(W2&lt;W3,W1,Z1)</f>
        <v>43292</v>
      </c>
    </row>
    <row r="5" spans="1:26" s="2" customFormat="1" ht="23.25" customHeight="1" x14ac:dyDescent="0.2">
      <c r="A5" s="32"/>
      <c r="B5" s="32"/>
      <c r="C5" s="32"/>
      <c r="D5" s="32"/>
      <c r="E5" s="47"/>
      <c r="F5" s="34"/>
      <c r="G5" s="36"/>
      <c r="H5" s="36"/>
      <c r="I5" s="36"/>
      <c r="J5" s="38"/>
      <c r="K5" s="58"/>
      <c r="L5" s="60" t="s">
        <v>18</v>
      </c>
      <c r="M5" s="32"/>
      <c r="N5" s="56"/>
      <c r="O5" s="47"/>
      <c r="P5" s="51" t="s">
        <v>17</v>
      </c>
      <c r="Q5" s="36"/>
      <c r="R5" s="53"/>
      <c r="S5" s="12"/>
    </row>
    <row r="6" spans="1:26" s="2" customFormat="1" ht="60" customHeight="1" thickBot="1" x14ac:dyDescent="0.25">
      <c r="A6" s="33"/>
      <c r="B6" s="33"/>
      <c r="C6" s="33"/>
      <c r="D6" s="33"/>
      <c r="E6" s="48"/>
      <c r="F6" s="35"/>
      <c r="G6" s="37"/>
      <c r="H6" s="37"/>
      <c r="I6" s="37"/>
      <c r="J6" s="39"/>
      <c r="K6" s="59"/>
      <c r="L6" s="61"/>
      <c r="M6" s="33"/>
      <c r="N6" s="57"/>
      <c r="O6" s="48"/>
      <c r="P6" s="52"/>
      <c r="Q6" s="37"/>
      <c r="R6" s="54"/>
      <c r="S6" s="13"/>
    </row>
    <row r="7" spans="1:26" ht="13.5" customHeight="1" x14ac:dyDescent="0.2">
      <c r="A7" s="68"/>
      <c r="B7" s="67"/>
      <c r="C7" s="68"/>
      <c r="D7" s="68"/>
      <c r="E7" s="70"/>
      <c r="F7" s="67"/>
      <c r="G7" s="68"/>
      <c r="H7" s="68"/>
      <c r="I7" s="68"/>
      <c r="J7" s="68"/>
      <c r="K7" s="70"/>
      <c r="L7" s="71"/>
      <c r="M7" s="68"/>
      <c r="N7" s="68"/>
      <c r="O7" s="69"/>
      <c r="P7" s="67"/>
      <c r="Q7" s="68"/>
      <c r="R7" s="70"/>
      <c r="S7" s="67"/>
    </row>
    <row r="8" spans="1:26" ht="13.5" customHeight="1" x14ac:dyDescent="0.2">
      <c r="A8" s="73"/>
      <c r="B8" s="72"/>
      <c r="C8" s="73"/>
      <c r="D8" s="73"/>
      <c r="E8" s="75"/>
      <c r="F8" s="72"/>
      <c r="G8" s="73"/>
      <c r="H8" s="73"/>
      <c r="I8" s="73"/>
      <c r="J8" s="73"/>
      <c r="K8" s="75"/>
      <c r="L8" s="76"/>
      <c r="M8" s="73"/>
      <c r="N8" s="73"/>
      <c r="O8" s="74"/>
      <c r="P8" s="72"/>
      <c r="Q8" s="73"/>
      <c r="R8" s="75"/>
      <c r="S8" s="72"/>
    </row>
    <row r="9" spans="1:26" ht="13.5" customHeight="1" x14ac:dyDescent="0.2">
      <c r="A9" s="78"/>
      <c r="B9" s="77"/>
      <c r="C9" s="78"/>
      <c r="D9" s="78"/>
      <c r="E9" s="80"/>
      <c r="F9" s="77"/>
      <c r="G9" s="78"/>
      <c r="H9" s="78"/>
      <c r="I9" s="78"/>
      <c r="J9" s="78"/>
      <c r="K9" s="80"/>
      <c r="L9" s="81"/>
      <c r="M9" s="78"/>
      <c r="N9" s="78"/>
      <c r="O9" s="79"/>
      <c r="P9" s="77"/>
      <c r="Q9" s="78"/>
      <c r="R9" s="80"/>
      <c r="S9" s="77"/>
    </row>
    <row r="10" spans="1:26" ht="13.5" customHeight="1" x14ac:dyDescent="0.2">
      <c r="A10" s="73"/>
      <c r="B10" s="72"/>
      <c r="C10" s="73"/>
      <c r="D10" s="73"/>
      <c r="E10" s="75"/>
      <c r="F10" s="72"/>
      <c r="G10" s="73"/>
      <c r="H10" s="73"/>
      <c r="I10" s="73"/>
      <c r="J10" s="73"/>
      <c r="K10" s="75"/>
      <c r="L10" s="76"/>
      <c r="M10" s="73"/>
      <c r="N10" s="73"/>
      <c r="O10" s="74"/>
      <c r="P10" s="72"/>
      <c r="Q10" s="73"/>
      <c r="R10" s="75"/>
      <c r="S10" s="72"/>
    </row>
    <row r="11" spans="1:26" ht="13.5" customHeight="1" x14ac:dyDescent="0.2">
      <c r="A11" s="73"/>
      <c r="B11" s="72"/>
      <c r="C11" s="73"/>
      <c r="D11" s="73"/>
      <c r="E11" s="75"/>
      <c r="F11" s="72"/>
      <c r="G11" s="73"/>
      <c r="H11" s="73"/>
      <c r="I11" s="73"/>
      <c r="J11" s="73"/>
      <c r="K11" s="75"/>
      <c r="L11" s="76"/>
      <c r="M11" s="73"/>
      <c r="N11" s="73"/>
      <c r="O11" s="74"/>
      <c r="P11" s="72"/>
      <c r="Q11" s="73"/>
      <c r="R11" s="75"/>
      <c r="S11" s="72"/>
    </row>
    <row r="12" spans="1:26" ht="13.5" customHeight="1" x14ac:dyDescent="0.2">
      <c r="A12" s="78"/>
      <c r="B12" s="77"/>
      <c r="C12" s="78"/>
      <c r="D12" s="78"/>
      <c r="E12" s="80"/>
      <c r="F12" s="77"/>
      <c r="G12" s="78"/>
      <c r="H12" s="78"/>
      <c r="I12" s="78"/>
      <c r="J12" s="78"/>
      <c r="K12" s="80"/>
      <c r="L12" s="81"/>
      <c r="M12" s="78"/>
      <c r="N12" s="78"/>
      <c r="O12" s="79"/>
      <c r="P12" s="77"/>
      <c r="Q12" s="78"/>
      <c r="R12" s="80"/>
      <c r="S12" s="77"/>
    </row>
    <row r="13" spans="1:26" ht="13.5" customHeight="1" x14ac:dyDescent="0.2">
      <c r="A13" s="73"/>
      <c r="B13" s="72"/>
      <c r="C13" s="73"/>
      <c r="D13" s="73"/>
      <c r="E13" s="75"/>
      <c r="F13" s="72"/>
      <c r="G13" s="73"/>
      <c r="H13" s="73"/>
      <c r="I13" s="73"/>
      <c r="J13" s="73"/>
      <c r="K13" s="75"/>
      <c r="L13" s="76"/>
      <c r="M13" s="73"/>
      <c r="N13" s="73"/>
      <c r="O13" s="74"/>
      <c r="P13" s="72"/>
      <c r="Q13" s="73"/>
      <c r="R13" s="75"/>
      <c r="S13" s="72"/>
    </row>
    <row r="14" spans="1:26" ht="13.5" customHeight="1" x14ac:dyDescent="0.2">
      <c r="A14" s="73"/>
      <c r="B14" s="72"/>
      <c r="C14" s="73"/>
      <c r="D14" s="73"/>
      <c r="E14" s="75"/>
      <c r="F14" s="72"/>
      <c r="G14" s="73"/>
      <c r="H14" s="73"/>
      <c r="I14" s="73"/>
      <c r="J14" s="73"/>
      <c r="K14" s="75"/>
      <c r="L14" s="76"/>
      <c r="M14" s="73"/>
      <c r="N14" s="73"/>
      <c r="O14" s="74"/>
      <c r="P14" s="72"/>
      <c r="Q14" s="73"/>
      <c r="R14" s="75"/>
      <c r="S14" s="72"/>
    </row>
    <row r="15" spans="1:26" ht="13.5" customHeight="1" x14ac:dyDescent="0.2">
      <c r="A15" s="78"/>
      <c r="B15" s="77"/>
      <c r="C15" s="78"/>
      <c r="D15" s="78"/>
      <c r="E15" s="80"/>
      <c r="F15" s="77"/>
      <c r="G15" s="78"/>
      <c r="H15" s="78"/>
      <c r="I15" s="78"/>
      <c r="J15" s="78"/>
      <c r="K15" s="80"/>
      <c r="L15" s="81"/>
      <c r="M15" s="78"/>
      <c r="N15" s="78"/>
      <c r="O15" s="79"/>
      <c r="P15" s="77"/>
      <c r="Q15" s="78"/>
      <c r="R15" s="80"/>
      <c r="S15" s="77"/>
    </row>
    <row r="16" spans="1:26" ht="13.5" customHeight="1" x14ac:dyDescent="0.2">
      <c r="A16" s="73"/>
      <c r="B16" s="72"/>
      <c r="C16" s="73"/>
      <c r="D16" s="73"/>
      <c r="E16" s="75"/>
      <c r="F16" s="72"/>
      <c r="G16" s="73"/>
      <c r="H16" s="73"/>
      <c r="I16" s="73"/>
      <c r="J16" s="73"/>
      <c r="K16" s="75"/>
      <c r="L16" s="76"/>
      <c r="M16" s="73"/>
      <c r="N16" s="73"/>
      <c r="O16" s="74"/>
      <c r="P16" s="72"/>
      <c r="Q16" s="73"/>
      <c r="R16" s="75"/>
      <c r="S16" s="72"/>
    </row>
    <row r="17" spans="1:19" ht="13.5" customHeight="1" x14ac:dyDescent="0.2">
      <c r="A17" s="73"/>
      <c r="B17" s="72"/>
      <c r="C17" s="73"/>
      <c r="D17" s="73"/>
      <c r="E17" s="75"/>
      <c r="F17" s="72"/>
      <c r="G17" s="73"/>
      <c r="H17" s="73"/>
      <c r="I17" s="73"/>
      <c r="J17" s="73"/>
      <c r="K17" s="75"/>
      <c r="L17" s="76"/>
      <c r="M17" s="73"/>
      <c r="N17" s="73"/>
      <c r="O17" s="74"/>
      <c r="P17" s="72"/>
      <c r="Q17" s="73"/>
      <c r="R17" s="75"/>
      <c r="S17" s="72"/>
    </row>
    <row r="18" spans="1:19" ht="13.5" customHeight="1" x14ac:dyDescent="0.2">
      <c r="A18" s="78"/>
      <c r="B18" s="77"/>
      <c r="C18" s="78"/>
      <c r="D18" s="78"/>
      <c r="E18" s="80"/>
      <c r="F18" s="77"/>
      <c r="G18" s="78"/>
      <c r="H18" s="78"/>
      <c r="I18" s="78"/>
      <c r="J18" s="78"/>
      <c r="K18" s="80"/>
      <c r="L18" s="81"/>
      <c r="M18" s="78"/>
      <c r="N18" s="78"/>
      <c r="O18" s="79"/>
      <c r="P18" s="77"/>
      <c r="Q18" s="78"/>
      <c r="R18" s="80"/>
      <c r="S18" s="77"/>
    </row>
    <row r="19" spans="1:19" ht="13.5" customHeight="1" x14ac:dyDescent="0.2">
      <c r="A19" s="73"/>
      <c r="B19" s="72"/>
      <c r="C19" s="73"/>
      <c r="D19" s="73"/>
      <c r="E19" s="75"/>
      <c r="F19" s="72"/>
      <c r="G19" s="73"/>
      <c r="H19" s="73"/>
      <c r="I19" s="73"/>
      <c r="J19" s="73"/>
      <c r="K19" s="75"/>
      <c r="L19" s="76"/>
      <c r="M19" s="73"/>
      <c r="N19" s="73"/>
      <c r="O19" s="74"/>
      <c r="P19" s="72"/>
      <c r="Q19" s="73"/>
      <c r="R19" s="75"/>
      <c r="S19" s="72"/>
    </row>
    <row r="20" spans="1:19" ht="13.5" customHeight="1" x14ac:dyDescent="0.2">
      <c r="A20" s="73"/>
      <c r="B20" s="72"/>
      <c r="C20" s="73"/>
      <c r="D20" s="73"/>
      <c r="E20" s="75"/>
      <c r="F20" s="72"/>
      <c r="G20" s="73"/>
      <c r="H20" s="73"/>
      <c r="I20" s="73"/>
      <c r="J20" s="73"/>
      <c r="K20" s="75"/>
      <c r="L20" s="76"/>
      <c r="M20" s="73"/>
      <c r="N20" s="73"/>
      <c r="O20" s="74"/>
      <c r="P20" s="72"/>
      <c r="Q20" s="73"/>
      <c r="R20" s="75"/>
      <c r="S20" s="72"/>
    </row>
    <row r="21" spans="1:19" ht="13.5" customHeight="1" x14ac:dyDescent="0.2">
      <c r="A21" s="78"/>
      <c r="B21" s="77"/>
      <c r="C21" s="78"/>
      <c r="D21" s="78"/>
      <c r="E21" s="80"/>
      <c r="F21" s="77"/>
      <c r="G21" s="78"/>
      <c r="H21" s="78"/>
      <c r="I21" s="78"/>
      <c r="J21" s="78"/>
      <c r="K21" s="80"/>
      <c r="L21" s="81"/>
      <c r="M21" s="78"/>
      <c r="N21" s="78"/>
      <c r="O21" s="79"/>
      <c r="P21" s="77"/>
      <c r="Q21" s="78"/>
      <c r="R21" s="80"/>
      <c r="S21" s="77"/>
    </row>
    <row r="22" spans="1:19" ht="13.5" customHeight="1" x14ac:dyDescent="0.2">
      <c r="A22" s="73"/>
      <c r="B22" s="72"/>
      <c r="C22" s="73"/>
      <c r="D22" s="73"/>
      <c r="E22" s="75"/>
      <c r="F22" s="72"/>
      <c r="G22" s="73"/>
      <c r="H22" s="73"/>
      <c r="I22" s="73"/>
      <c r="J22" s="73"/>
      <c r="K22" s="75"/>
      <c r="L22" s="76"/>
      <c r="M22" s="73"/>
      <c r="N22" s="73"/>
      <c r="O22" s="74"/>
      <c r="P22" s="72"/>
      <c r="Q22" s="73"/>
      <c r="R22" s="75"/>
      <c r="S22" s="72"/>
    </row>
    <row r="23" spans="1:19" ht="13.5" customHeight="1" x14ac:dyDescent="0.2">
      <c r="A23" s="73"/>
      <c r="B23" s="72"/>
      <c r="C23" s="73"/>
      <c r="D23" s="73"/>
      <c r="E23" s="75"/>
      <c r="F23" s="72"/>
      <c r="G23" s="73"/>
      <c r="H23" s="73"/>
      <c r="I23" s="73"/>
      <c r="J23" s="73"/>
      <c r="K23" s="75"/>
      <c r="L23" s="76"/>
      <c r="M23" s="73"/>
      <c r="N23" s="73"/>
      <c r="O23" s="74"/>
      <c r="P23" s="72"/>
      <c r="Q23" s="73"/>
      <c r="R23" s="75"/>
      <c r="S23" s="72"/>
    </row>
    <row r="24" spans="1:19" ht="13.5" customHeight="1" x14ac:dyDescent="0.2">
      <c r="A24" s="78"/>
      <c r="B24" s="77"/>
      <c r="C24" s="78"/>
      <c r="D24" s="78"/>
      <c r="E24" s="80"/>
      <c r="F24" s="77"/>
      <c r="G24" s="78"/>
      <c r="H24" s="78"/>
      <c r="I24" s="78"/>
      <c r="J24" s="78"/>
      <c r="K24" s="80"/>
      <c r="L24" s="81"/>
      <c r="M24" s="78"/>
      <c r="N24" s="78"/>
      <c r="O24" s="79"/>
      <c r="P24" s="77"/>
      <c r="Q24" s="78"/>
      <c r="R24" s="80"/>
      <c r="S24" s="77"/>
    </row>
    <row r="25" spans="1:19" ht="13.5" customHeight="1" x14ac:dyDescent="0.2">
      <c r="A25" s="73"/>
      <c r="B25" s="72"/>
      <c r="C25" s="73"/>
      <c r="D25" s="73"/>
      <c r="E25" s="75"/>
      <c r="F25" s="72"/>
      <c r="G25" s="73"/>
      <c r="H25" s="73"/>
      <c r="I25" s="73"/>
      <c r="J25" s="73"/>
      <c r="K25" s="75"/>
      <c r="L25" s="76"/>
      <c r="M25" s="73"/>
      <c r="N25" s="73"/>
      <c r="O25" s="74"/>
      <c r="P25" s="72"/>
      <c r="Q25" s="73"/>
      <c r="R25" s="75"/>
      <c r="S25" s="72"/>
    </row>
    <row r="26" spans="1:19" ht="13.5" customHeight="1" x14ac:dyDescent="0.2">
      <c r="A26" s="73"/>
      <c r="B26" s="72"/>
      <c r="C26" s="73"/>
      <c r="D26" s="73"/>
      <c r="E26" s="75"/>
      <c r="F26" s="72"/>
      <c r="G26" s="73"/>
      <c r="H26" s="73"/>
      <c r="I26" s="73"/>
      <c r="J26" s="73"/>
      <c r="K26" s="75"/>
      <c r="L26" s="76"/>
      <c r="M26" s="73"/>
      <c r="N26" s="73"/>
      <c r="O26" s="74"/>
      <c r="P26" s="72"/>
      <c r="Q26" s="73"/>
      <c r="R26" s="75"/>
      <c r="S26" s="72"/>
    </row>
    <row r="27" spans="1:19" ht="13.5" customHeight="1" x14ac:dyDescent="0.2">
      <c r="A27" s="78"/>
      <c r="B27" s="77"/>
      <c r="C27" s="78"/>
      <c r="D27" s="78"/>
      <c r="E27" s="80"/>
      <c r="F27" s="77"/>
      <c r="G27" s="78"/>
      <c r="H27" s="78"/>
      <c r="I27" s="78"/>
      <c r="J27" s="78"/>
      <c r="K27" s="80"/>
      <c r="L27" s="81"/>
      <c r="M27" s="78"/>
      <c r="N27" s="78"/>
      <c r="O27" s="79"/>
      <c r="P27" s="77"/>
      <c r="Q27" s="78"/>
      <c r="R27" s="80"/>
      <c r="S27" s="77"/>
    </row>
    <row r="28" spans="1:19" ht="13.5" customHeight="1" x14ac:dyDescent="0.2">
      <c r="A28" s="73"/>
      <c r="B28" s="72"/>
      <c r="C28" s="73"/>
      <c r="D28" s="73"/>
      <c r="E28" s="75"/>
      <c r="F28" s="72"/>
      <c r="G28" s="73"/>
      <c r="H28" s="73"/>
      <c r="I28" s="73"/>
      <c r="J28" s="73"/>
      <c r="K28" s="75"/>
      <c r="L28" s="76"/>
      <c r="M28" s="73"/>
      <c r="N28" s="73"/>
      <c r="O28" s="74"/>
      <c r="P28" s="72"/>
      <c r="Q28" s="73"/>
      <c r="R28" s="75"/>
      <c r="S28" s="72"/>
    </row>
    <row r="29" spans="1:19" ht="13.5" customHeight="1" x14ac:dyDescent="0.2">
      <c r="A29" s="73"/>
      <c r="B29" s="72"/>
      <c r="C29" s="73"/>
      <c r="D29" s="73"/>
      <c r="E29" s="75"/>
      <c r="F29" s="72"/>
      <c r="G29" s="73"/>
      <c r="H29" s="73"/>
      <c r="I29" s="73"/>
      <c r="J29" s="73"/>
      <c r="K29" s="75"/>
      <c r="L29" s="76"/>
      <c r="M29" s="73"/>
      <c r="N29" s="73"/>
      <c r="O29" s="74"/>
      <c r="P29" s="72"/>
      <c r="Q29" s="73"/>
      <c r="R29" s="75"/>
      <c r="S29" s="72"/>
    </row>
    <row r="30" spans="1:19" ht="13.5" customHeight="1" thickBot="1" x14ac:dyDescent="0.25">
      <c r="A30" s="83"/>
      <c r="B30" s="82"/>
      <c r="C30" s="83"/>
      <c r="D30" s="83"/>
      <c r="E30" s="85"/>
      <c r="F30" s="82"/>
      <c r="G30" s="83"/>
      <c r="H30" s="83"/>
      <c r="I30" s="83"/>
      <c r="J30" s="83"/>
      <c r="K30" s="85"/>
      <c r="L30" s="86"/>
      <c r="M30" s="83"/>
      <c r="N30" s="83"/>
      <c r="O30" s="84"/>
      <c r="P30" s="82"/>
      <c r="Q30" s="83"/>
      <c r="R30" s="85"/>
      <c r="S30" s="82"/>
    </row>
  </sheetData>
  <autoFilter ref="A4:S13" xr:uid="{848FB491-DBA2-4D8D-A15E-4209B9F57C05}">
    <filterColumn colId="5" showButton="0"/>
    <filterColumn colId="6" showButton="0"/>
    <filterColumn colId="7" showButton="0"/>
    <filterColumn colId="8" showButton="0"/>
    <filterColumn colId="9" showButton="0"/>
    <filterColumn colId="15" showButton="0"/>
  </autoFilter>
  <mergeCells count="22">
    <mergeCell ref="L5:L6"/>
    <mergeCell ref="P5:P6"/>
    <mergeCell ref="Q5:Q6"/>
    <mergeCell ref="R5:R6"/>
    <mergeCell ref="F5:F6"/>
    <mergeCell ref="G5:G6"/>
    <mergeCell ref="H5:H6"/>
    <mergeCell ref="I5:I6"/>
    <mergeCell ref="J5:J6"/>
    <mergeCell ref="K5:K6"/>
    <mergeCell ref="M4:M6"/>
    <mergeCell ref="N4:N6"/>
    <mergeCell ref="O4:O6"/>
    <mergeCell ref="P4:Q4"/>
    <mergeCell ref="A1:K2"/>
    <mergeCell ref="L1:S2"/>
    <mergeCell ref="A4:A6"/>
    <mergeCell ref="B4:B6"/>
    <mergeCell ref="C4:C6"/>
    <mergeCell ref="D4:D6"/>
    <mergeCell ref="E4:E6"/>
    <mergeCell ref="F4:K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Anomalies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logistiqueP4@uniper.energy</dc:creator>
  <cp:lastModifiedBy>Clem</cp:lastModifiedBy>
  <cp:lastPrinted>2018-07-09T05:03:31Z</cp:lastPrinted>
  <dcterms:created xsi:type="dcterms:W3CDTF">2018-02-28T09:48:59Z</dcterms:created>
  <dcterms:modified xsi:type="dcterms:W3CDTF">2018-07-10T17:15:07Z</dcterms:modified>
</cp:coreProperties>
</file>